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12　平成30年版情報通信白書\15 報告書\02_ICTによるイノベーション新たなエコノミー\"/>
    </mc:Choice>
  </mc:AlternateContent>
  <bookViews>
    <workbookView xWindow="1548" yWindow="0" windowWidth="19200" windowHeight="8136"/>
  </bookViews>
  <sheets>
    <sheet name="集計表" sheetId="1" r:id="rId1"/>
  </sheets>
  <externalReferences>
    <externalReference r:id="rId2"/>
  </externalReferences>
  <definedNames>
    <definedName name="_xlnm.Print_Area" localSheetId="0">集計表!$B$1:$H$888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88" i="1" l="1"/>
  <c r="G888" i="1"/>
  <c r="D888" i="1" s="1"/>
  <c r="H887" i="1"/>
  <c r="G887" i="1"/>
  <c r="H886" i="1"/>
  <c r="G886" i="1"/>
  <c r="H885" i="1"/>
  <c r="G885" i="1"/>
  <c r="H884" i="1"/>
  <c r="G884" i="1"/>
  <c r="H883" i="1"/>
  <c r="G883" i="1"/>
  <c r="H882" i="1"/>
  <c r="G882" i="1"/>
  <c r="H881" i="1"/>
  <c r="G881" i="1"/>
  <c r="H880" i="1"/>
  <c r="G880" i="1"/>
  <c r="H879" i="1"/>
  <c r="G879" i="1"/>
  <c r="H878" i="1"/>
  <c r="G878" i="1"/>
  <c r="H873" i="1"/>
  <c r="D873" i="1" s="1"/>
  <c r="G873" i="1"/>
  <c r="H872" i="1"/>
  <c r="G872" i="1"/>
  <c r="H871" i="1"/>
  <c r="G871" i="1"/>
  <c r="H870" i="1"/>
  <c r="G870" i="1"/>
  <c r="H869" i="1"/>
  <c r="G869" i="1"/>
  <c r="H868" i="1"/>
  <c r="G868" i="1"/>
  <c r="H863" i="1"/>
  <c r="G863" i="1"/>
  <c r="D863" i="1"/>
  <c r="H862" i="1"/>
  <c r="G862" i="1"/>
  <c r="H861" i="1"/>
  <c r="G861" i="1"/>
  <c r="H860" i="1"/>
  <c r="G860" i="1"/>
  <c r="H859" i="1"/>
  <c r="G859" i="1"/>
  <c r="D859" i="1"/>
  <c r="H854" i="1"/>
  <c r="D854" i="1" s="1"/>
  <c r="G854" i="1"/>
  <c r="H853" i="1"/>
  <c r="G853" i="1"/>
  <c r="H852" i="1"/>
  <c r="G852" i="1"/>
  <c r="H851" i="1"/>
  <c r="G851" i="1"/>
  <c r="H850" i="1"/>
  <c r="G850" i="1"/>
  <c r="H849" i="1"/>
  <c r="G849" i="1"/>
  <c r="H848" i="1"/>
  <c r="G848" i="1"/>
  <c r="H843" i="1"/>
  <c r="G843" i="1"/>
  <c r="D843" i="1" s="1"/>
  <c r="H842" i="1"/>
  <c r="G842" i="1"/>
  <c r="H841" i="1"/>
  <c r="G841" i="1"/>
  <c r="D841" i="1"/>
  <c r="H840" i="1"/>
  <c r="G840" i="1"/>
  <c r="H839" i="1"/>
  <c r="G839" i="1"/>
  <c r="H838" i="1"/>
  <c r="G838" i="1"/>
  <c r="H837" i="1"/>
  <c r="G837" i="1"/>
  <c r="H836" i="1"/>
  <c r="G836" i="1"/>
  <c r="D831" i="1"/>
  <c r="D827" i="1"/>
  <c r="D822" i="1"/>
  <c r="D830" i="1" s="1"/>
  <c r="D819" i="1"/>
  <c r="D818" i="1"/>
  <c r="H813" i="1"/>
  <c r="G813" i="1"/>
  <c r="D813" i="1"/>
  <c r="H812" i="1"/>
  <c r="G812" i="1"/>
  <c r="H811" i="1"/>
  <c r="G811" i="1"/>
  <c r="H810" i="1"/>
  <c r="G810" i="1"/>
  <c r="H809" i="1"/>
  <c r="G809" i="1"/>
  <c r="H804" i="1"/>
  <c r="D804" i="1" s="1"/>
  <c r="G804" i="1"/>
  <c r="H803" i="1"/>
  <c r="G803" i="1"/>
  <c r="H802" i="1"/>
  <c r="G802" i="1"/>
  <c r="H801" i="1"/>
  <c r="G801" i="1"/>
  <c r="H800" i="1"/>
  <c r="G800" i="1"/>
  <c r="H799" i="1"/>
  <c r="G799" i="1"/>
  <c r="H798" i="1"/>
  <c r="G798" i="1"/>
  <c r="H797" i="1"/>
  <c r="G797" i="1"/>
  <c r="H796" i="1"/>
  <c r="G796" i="1"/>
  <c r="H791" i="1"/>
  <c r="G791" i="1"/>
  <c r="D791" i="1" s="1"/>
  <c r="H790" i="1"/>
  <c r="G790" i="1"/>
  <c r="H789" i="1"/>
  <c r="G789" i="1"/>
  <c r="H788" i="1"/>
  <c r="G788" i="1"/>
  <c r="H787" i="1"/>
  <c r="G787" i="1"/>
  <c r="H786" i="1"/>
  <c r="G786" i="1"/>
  <c r="H785" i="1"/>
  <c r="G785" i="1"/>
  <c r="H784" i="1"/>
  <c r="G784" i="1"/>
  <c r="H783" i="1"/>
  <c r="G783" i="1"/>
  <c r="H782" i="1"/>
  <c r="G782" i="1"/>
  <c r="H781" i="1"/>
  <c r="G781" i="1"/>
  <c r="H776" i="1"/>
  <c r="G776" i="1"/>
  <c r="D776" i="1" s="1"/>
  <c r="H775" i="1"/>
  <c r="G775" i="1"/>
  <c r="H774" i="1"/>
  <c r="G774" i="1"/>
  <c r="H773" i="1"/>
  <c r="G773" i="1"/>
  <c r="H772" i="1"/>
  <c r="G772" i="1"/>
  <c r="H771" i="1"/>
  <c r="G771" i="1"/>
  <c r="H770" i="1"/>
  <c r="G770" i="1"/>
  <c r="H769" i="1"/>
  <c r="G769" i="1"/>
  <c r="H768" i="1"/>
  <c r="G768" i="1"/>
  <c r="H767" i="1"/>
  <c r="G767" i="1"/>
  <c r="H766" i="1"/>
  <c r="G766" i="1"/>
  <c r="H761" i="1"/>
  <c r="G761" i="1"/>
  <c r="D761" i="1"/>
  <c r="H760" i="1"/>
  <c r="G760" i="1"/>
  <c r="H759" i="1"/>
  <c r="G759" i="1"/>
  <c r="H758" i="1"/>
  <c r="G758" i="1"/>
  <c r="H757" i="1"/>
  <c r="G757" i="1"/>
  <c r="H756" i="1"/>
  <c r="G756" i="1"/>
  <c r="H755" i="1"/>
  <c r="G755" i="1"/>
  <c r="H754" i="1"/>
  <c r="G754" i="1"/>
  <c r="H753" i="1"/>
  <c r="G753" i="1"/>
  <c r="H752" i="1"/>
  <c r="G752" i="1"/>
  <c r="H751" i="1"/>
  <c r="G751" i="1"/>
  <c r="H750" i="1"/>
  <c r="G750" i="1"/>
  <c r="H749" i="1"/>
  <c r="G749" i="1"/>
  <c r="H744" i="1"/>
  <c r="D744" i="1" s="1"/>
  <c r="G744" i="1"/>
  <c r="H743" i="1"/>
  <c r="G743" i="1"/>
  <c r="H742" i="1"/>
  <c r="G742" i="1"/>
  <c r="H741" i="1"/>
  <c r="G741" i="1"/>
  <c r="H740" i="1"/>
  <c r="G740" i="1"/>
  <c r="H739" i="1"/>
  <c r="G739" i="1"/>
  <c r="H738" i="1"/>
  <c r="G738" i="1"/>
  <c r="H737" i="1"/>
  <c r="G737" i="1"/>
  <c r="H736" i="1"/>
  <c r="G736" i="1"/>
  <c r="H735" i="1"/>
  <c r="G735" i="1"/>
  <c r="H734" i="1"/>
  <c r="G734" i="1"/>
  <c r="H733" i="1"/>
  <c r="G733" i="1"/>
  <c r="H732" i="1"/>
  <c r="G732" i="1"/>
  <c r="H731" i="1"/>
  <c r="G731" i="1"/>
  <c r="H730" i="1"/>
  <c r="G730" i="1"/>
  <c r="H729" i="1"/>
  <c r="G729" i="1"/>
  <c r="H728" i="1"/>
  <c r="G728" i="1"/>
  <c r="H727" i="1"/>
  <c r="G727" i="1"/>
  <c r="H726" i="1"/>
  <c r="G726" i="1"/>
  <c r="D721" i="1"/>
  <c r="D707" i="1"/>
  <c r="H693" i="1"/>
  <c r="G693" i="1"/>
  <c r="D693" i="1"/>
  <c r="H692" i="1"/>
  <c r="G692" i="1"/>
  <c r="H691" i="1"/>
  <c r="G691" i="1"/>
  <c r="H690" i="1"/>
  <c r="G690" i="1"/>
  <c r="H689" i="1"/>
  <c r="G689" i="1"/>
  <c r="D684" i="1"/>
  <c r="D683" i="1" s="1"/>
  <c r="D681" i="1"/>
  <c r="D680" i="1"/>
  <c r="D679" i="1"/>
  <c r="H674" i="1"/>
  <c r="G674" i="1"/>
  <c r="D674" i="1" s="1"/>
  <c r="D671" i="1" s="1"/>
  <c r="D664" i="1"/>
  <c r="D663" i="1"/>
  <c r="D659" i="1"/>
  <c r="D654" i="1"/>
  <c r="D651" i="1"/>
  <c r="D644" i="1"/>
  <c r="D643" i="1"/>
  <c r="D639" i="1"/>
  <c r="D635" i="1"/>
  <c r="D631" i="1"/>
  <c r="D626" i="1"/>
  <c r="D623" i="1"/>
  <c r="D619" i="1"/>
  <c r="D615" i="1"/>
  <c r="D608" i="1"/>
  <c r="D607" i="1"/>
  <c r="D602" i="1"/>
  <c r="D598" i="1"/>
  <c r="D594" i="1"/>
  <c r="D589" i="1"/>
  <c r="D585" i="1"/>
  <c r="D581" i="1"/>
  <c r="D577" i="1"/>
  <c r="D570" i="1"/>
  <c r="D569" i="1"/>
  <c r="D564" i="1"/>
  <c r="D560" i="1"/>
  <c r="D556" i="1"/>
  <c r="D551" i="1"/>
  <c r="D547" i="1"/>
  <c r="D543" i="1"/>
  <c r="D539" i="1"/>
  <c r="D532" i="1"/>
  <c r="D512" i="1"/>
  <c r="D490" i="1"/>
  <c r="D468" i="1"/>
  <c r="D454" i="1"/>
  <c r="D440" i="1"/>
  <c r="D436" i="1"/>
  <c r="D434" i="1"/>
  <c r="D433" i="1"/>
  <c r="D432" i="1"/>
  <c r="D427" i="1"/>
  <c r="D662" i="1" s="1"/>
  <c r="D426" i="1"/>
  <c r="D425" i="1"/>
  <c r="D424" i="1"/>
  <c r="D423" i="1"/>
  <c r="D422" i="1"/>
  <c r="D421" i="1"/>
  <c r="D420" i="1"/>
  <c r="D419" i="1"/>
  <c r="H414" i="1"/>
  <c r="G414" i="1"/>
  <c r="D414" i="1"/>
  <c r="D406" i="1" s="1"/>
  <c r="H413" i="1"/>
  <c r="G413" i="1"/>
  <c r="H412" i="1"/>
  <c r="G412" i="1"/>
  <c r="H411" i="1"/>
  <c r="G411" i="1"/>
  <c r="H410" i="1"/>
  <c r="G410" i="1"/>
  <c r="H409" i="1"/>
  <c r="G409" i="1"/>
  <c r="H408" i="1"/>
  <c r="G408" i="1"/>
  <c r="H407" i="1"/>
  <c r="G407" i="1"/>
  <c r="H406" i="1"/>
  <c r="G406" i="1"/>
  <c r="H405" i="1"/>
  <c r="G405" i="1"/>
  <c r="H404" i="1"/>
  <c r="G404" i="1"/>
  <c r="H403" i="1"/>
  <c r="G403" i="1"/>
  <c r="H398" i="1"/>
  <c r="G398" i="1"/>
  <c r="D398" i="1"/>
  <c r="H397" i="1"/>
  <c r="G397" i="1"/>
  <c r="H396" i="1"/>
  <c r="G396" i="1"/>
  <c r="H395" i="1"/>
  <c r="G395" i="1"/>
  <c r="H394" i="1"/>
  <c r="G394" i="1"/>
  <c r="D394" i="1"/>
  <c r="H393" i="1"/>
  <c r="G393" i="1"/>
  <c r="H392" i="1"/>
  <c r="G392" i="1"/>
  <c r="H391" i="1"/>
  <c r="G391" i="1"/>
  <c r="H390" i="1"/>
  <c r="G390" i="1"/>
  <c r="H389" i="1"/>
  <c r="G389" i="1"/>
  <c r="H388" i="1"/>
  <c r="G388" i="1"/>
  <c r="D383" i="1"/>
  <c r="H382" i="1"/>
  <c r="D382" i="1" s="1"/>
  <c r="G382" i="1"/>
  <c r="H381" i="1"/>
  <c r="G381" i="1"/>
  <c r="D381" i="1" s="1"/>
  <c r="H380" i="1"/>
  <c r="G380" i="1"/>
  <c r="D380" i="1"/>
  <c r="H379" i="1"/>
  <c r="G379" i="1"/>
  <c r="D379" i="1" s="1"/>
  <c r="H378" i="1"/>
  <c r="D378" i="1" s="1"/>
  <c r="G378" i="1"/>
  <c r="H377" i="1"/>
  <c r="G377" i="1"/>
  <c r="D377" i="1" s="1"/>
  <c r="H376" i="1"/>
  <c r="G376" i="1"/>
  <c r="D376" i="1"/>
  <c r="H375" i="1"/>
  <c r="G375" i="1"/>
  <c r="D375" i="1" s="1"/>
  <c r="H374" i="1"/>
  <c r="D374" i="1" s="1"/>
  <c r="G374" i="1"/>
  <c r="H373" i="1"/>
  <c r="G373" i="1"/>
  <c r="D373" i="1" s="1"/>
  <c r="H372" i="1"/>
  <c r="G372" i="1"/>
  <c r="D372" i="1"/>
  <c r="H371" i="1"/>
  <c r="G371" i="1"/>
  <c r="D371" i="1" s="1"/>
  <c r="H370" i="1"/>
  <c r="D370" i="1" s="1"/>
  <c r="G370" i="1"/>
  <c r="H369" i="1"/>
  <c r="G369" i="1"/>
  <c r="D369" i="1" s="1"/>
  <c r="H368" i="1"/>
  <c r="G368" i="1"/>
  <c r="D368" i="1"/>
  <c r="D363" i="1"/>
  <c r="D354" i="1"/>
  <c r="D345" i="1"/>
  <c r="D336" i="1"/>
  <c r="H327" i="1"/>
  <c r="G327" i="1"/>
  <c r="D327" i="1" s="1"/>
  <c r="H326" i="1"/>
  <c r="G326" i="1"/>
  <c r="H325" i="1"/>
  <c r="G325" i="1"/>
  <c r="H324" i="1"/>
  <c r="G324" i="1"/>
  <c r="D324" i="1"/>
  <c r="H323" i="1"/>
  <c r="G323" i="1"/>
  <c r="H322" i="1"/>
  <c r="G322" i="1"/>
  <c r="H321" i="1"/>
  <c r="G321" i="1"/>
  <c r="H320" i="1"/>
  <c r="G320" i="1"/>
  <c r="D320" i="1"/>
  <c r="H319" i="1"/>
  <c r="G319" i="1"/>
  <c r="H318" i="1"/>
  <c r="G318" i="1"/>
  <c r="H317" i="1"/>
  <c r="G317" i="1"/>
  <c r="H316" i="1"/>
  <c r="G316" i="1"/>
  <c r="D316" i="1"/>
  <c r="H315" i="1"/>
  <c r="G315" i="1"/>
  <c r="H314" i="1"/>
  <c r="G314" i="1"/>
  <c r="H313" i="1"/>
  <c r="G313" i="1"/>
  <c r="H308" i="1"/>
  <c r="G308" i="1"/>
  <c r="D308" i="1"/>
  <c r="H307" i="1"/>
  <c r="G307" i="1"/>
  <c r="H306" i="1"/>
  <c r="G306" i="1"/>
  <c r="H305" i="1"/>
  <c r="G305" i="1"/>
  <c r="H304" i="1"/>
  <c r="G304" i="1"/>
  <c r="H303" i="1"/>
  <c r="G303" i="1"/>
  <c r="H302" i="1"/>
  <c r="G302" i="1"/>
  <c r="H297" i="1"/>
  <c r="G297" i="1"/>
  <c r="H296" i="1"/>
  <c r="G296" i="1"/>
  <c r="H295" i="1"/>
  <c r="G295" i="1"/>
  <c r="H294" i="1"/>
  <c r="G294" i="1"/>
  <c r="H293" i="1"/>
  <c r="G293" i="1"/>
  <c r="H292" i="1"/>
  <c r="G292" i="1"/>
  <c r="H291" i="1"/>
  <c r="G291" i="1"/>
  <c r="H290" i="1"/>
  <c r="G290" i="1"/>
  <c r="H289" i="1"/>
  <c r="G289" i="1"/>
  <c r="H288" i="1"/>
  <c r="G288" i="1"/>
  <c r="H283" i="1"/>
  <c r="G283" i="1"/>
  <c r="D283" i="1" s="1"/>
  <c r="H282" i="1"/>
  <c r="G282" i="1"/>
  <c r="H281" i="1"/>
  <c r="G281" i="1"/>
  <c r="H280" i="1"/>
  <c r="G280" i="1"/>
  <c r="H279" i="1"/>
  <c r="G279" i="1"/>
  <c r="H278" i="1"/>
  <c r="G278" i="1"/>
  <c r="D278" i="1"/>
  <c r="H277" i="1"/>
  <c r="G277" i="1"/>
  <c r="H276" i="1"/>
  <c r="G276" i="1"/>
  <c r="H275" i="1"/>
  <c r="G275" i="1"/>
  <c r="H274" i="1"/>
  <c r="G274" i="1"/>
  <c r="D274" i="1"/>
  <c r="H273" i="1"/>
  <c r="G273" i="1"/>
  <c r="H268" i="1"/>
  <c r="G268" i="1"/>
  <c r="D268" i="1" s="1"/>
  <c r="H267" i="1"/>
  <c r="G267" i="1"/>
  <c r="H266" i="1"/>
  <c r="G266" i="1"/>
  <c r="H265" i="1"/>
  <c r="G265" i="1"/>
  <c r="H264" i="1"/>
  <c r="G264" i="1"/>
  <c r="H263" i="1"/>
  <c r="G263" i="1"/>
  <c r="H262" i="1"/>
  <c r="G262" i="1"/>
  <c r="H261" i="1"/>
  <c r="G261" i="1"/>
  <c r="H260" i="1"/>
  <c r="G260" i="1"/>
  <c r="H259" i="1"/>
  <c r="G259" i="1"/>
  <c r="H258" i="1"/>
  <c r="G258" i="1"/>
  <c r="H253" i="1"/>
  <c r="G253" i="1"/>
  <c r="D253" i="1" s="1"/>
  <c r="H252" i="1"/>
  <c r="G252" i="1"/>
  <c r="D252" i="1"/>
  <c r="H251" i="1"/>
  <c r="G251" i="1"/>
  <c r="H250" i="1"/>
  <c r="G250" i="1"/>
  <c r="H249" i="1"/>
  <c r="G249" i="1"/>
  <c r="H248" i="1"/>
  <c r="G248" i="1"/>
  <c r="D248" i="1"/>
  <c r="H247" i="1"/>
  <c r="G247" i="1"/>
  <c r="H246" i="1"/>
  <c r="G246" i="1"/>
  <c r="H245" i="1"/>
  <c r="G245" i="1"/>
  <c r="H244" i="1"/>
  <c r="G244" i="1"/>
  <c r="D244" i="1"/>
  <c r="H243" i="1"/>
  <c r="G243" i="1"/>
  <c r="H242" i="1"/>
  <c r="G242" i="1"/>
  <c r="D237" i="1"/>
  <c r="D236" i="1"/>
  <c r="D232" i="1"/>
  <c r="D227" i="1"/>
  <c r="D224" i="1"/>
  <c r="D217" i="1"/>
  <c r="D216" i="1"/>
  <c r="D212" i="1"/>
  <c r="D207" i="1"/>
  <c r="D204" i="1"/>
  <c r="D197" i="1"/>
  <c r="D196" i="1"/>
  <c r="D192" i="1"/>
  <c r="D187" i="1"/>
  <c r="D235" i="1" s="1"/>
  <c r="D186" i="1"/>
  <c r="D185" i="1"/>
  <c r="D184" i="1"/>
  <c r="D183" i="1"/>
  <c r="D182" i="1"/>
  <c r="H177" i="1"/>
  <c r="G177" i="1"/>
  <c r="D177" i="1" s="1"/>
  <c r="H176" i="1"/>
  <c r="G176" i="1"/>
  <c r="H175" i="1"/>
  <c r="G175" i="1"/>
  <c r="H174" i="1"/>
  <c r="G174" i="1"/>
  <c r="H173" i="1"/>
  <c r="G173" i="1"/>
  <c r="H172" i="1"/>
  <c r="G172" i="1"/>
  <c r="D172" i="1"/>
  <c r="H167" i="1"/>
  <c r="G167" i="1"/>
  <c r="D167" i="1" s="1"/>
  <c r="H166" i="1"/>
  <c r="G166" i="1"/>
  <c r="H165" i="1"/>
  <c r="G165" i="1"/>
  <c r="H164" i="1"/>
  <c r="G164" i="1"/>
  <c r="D164" i="1"/>
  <c r="H163" i="1"/>
  <c r="G163" i="1"/>
  <c r="H162" i="1"/>
  <c r="G162" i="1"/>
  <c r="H161" i="1"/>
  <c r="G161" i="1"/>
  <c r="H156" i="1"/>
  <c r="G156" i="1"/>
  <c r="D156" i="1"/>
  <c r="H155" i="1"/>
  <c r="G155" i="1"/>
  <c r="H154" i="1"/>
  <c r="G154" i="1"/>
  <c r="H153" i="1"/>
  <c r="G153" i="1"/>
  <c r="H152" i="1"/>
  <c r="G152" i="1"/>
  <c r="D152" i="1"/>
  <c r="H151" i="1"/>
  <c r="G151" i="1"/>
  <c r="H150" i="1"/>
  <c r="G150" i="1"/>
  <c r="H149" i="1"/>
  <c r="G149" i="1"/>
  <c r="H144" i="1"/>
  <c r="G144" i="1"/>
  <c r="D144" i="1"/>
  <c r="H143" i="1"/>
  <c r="G143" i="1"/>
  <c r="H142" i="1"/>
  <c r="G142" i="1"/>
  <c r="H141" i="1"/>
  <c r="G141" i="1"/>
  <c r="H140" i="1"/>
  <c r="G140" i="1"/>
  <c r="H139" i="1"/>
  <c r="G139" i="1"/>
  <c r="H138" i="1"/>
  <c r="G138" i="1"/>
  <c r="H137" i="1"/>
  <c r="G137" i="1"/>
  <c r="H136" i="1"/>
  <c r="G136" i="1"/>
  <c r="H131" i="1"/>
  <c r="D131" i="1" s="1"/>
  <c r="G131" i="1"/>
  <c r="H130" i="1"/>
  <c r="G130" i="1"/>
  <c r="H129" i="1"/>
  <c r="G129" i="1"/>
  <c r="H128" i="1"/>
  <c r="G128" i="1"/>
  <c r="D128" i="1"/>
  <c r="H127" i="1"/>
  <c r="G127" i="1"/>
  <c r="H126" i="1"/>
  <c r="G126" i="1"/>
  <c r="H121" i="1"/>
  <c r="G121" i="1"/>
  <c r="D121" i="1" s="1"/>
  <c r="D112" i="1" s="1"/>
  <c r="H120" i="1"/>
  <c r="G120" i="1"/>
  <c r="D120" i="1"/>
  <c r="H119" i="1"/>
  <c r="G119" i="1"/>
  <c r="H118" i="1"/>
  <c r="G118" i="1"/>
  <c r="H117" i="1"/>
  <c r="G117" i="1"/>
  <c r="H116" i="1"/>
  <c r="G116" i="1"/>
  <c r="D116" i="1"/>
  <c r="H115" i="1"/>
  <c r="G115" i="1"/>
  <c r="H114" i="1"/>
  <c r="G114" i="1"/>
  <c r="H113" i="1"/>
  <c r="G113" i="1"/>
  <c r="H112" i="1"/>
  <c r="G112" i="1"/>
  <c r="H111" i="1"/>
  <c r="G111" i="1"/>
  <c r="H110" i="1"/>
  <c r="G110" i="1"/>
  <c r="H109" i="1"/>
  <c r="G109" i="1"/>
  <c r="H108" i="1"/>
  <c r="G108" i="1"/>
  <c r="D108" i="1"/>
  <c r="H103" i="1"/>
  <c r="D103" i="1" s="1"/>
  <c r="G103" i="1"/>
  <c r="H102" i="1"/>
  <c r="G102" i="1"/>
  <c r="H101" i="1"/>
  <c r="G101" i="1"/>
  <c r="H100" i="1"/>
  <c r="G100" i="1"/>
  <c r="D100" i="1"/>
  <c r="H99" i="1"/>
  <c r="G99" i="1"/>
  <c r="H98" i="1"/>
  <c r="G98" i="1"/>
  <c r="H97" i="1"/>
  <c r="G97" i="1"/>
  <c r="H96" i="1"/>
  <c r="G96" i="1"/>
  <c r="H95" i="1"/>
  <c r="G95" i="1"/>
  <c r="H94" i="1"/>
  <c r="G94" i="1"/>
  <c r="H93" i="1"/>
  <c r="G93" i="1"/>
  <c r="H92" i="1"/>
  <c r="G92" i="1"/>
  <c r="H91" i="1"/>
  <c r="G91" i="1"/>
  <c r="H90" i="1"/>
  <c r="G90" i="1"/>
  <c r="H89" i="1"/>
  <c r="G89" i="1"/>
  <c r="H88" i="1"/>
  <c r="G88" i="1"/>
  <c r="H87" i="1"/>
  <c r="G87" i="1"/>
  <c r="H86" i="1"/>
  <c r="G86" i="1"/>
  <c r="H85" i="1"/>
  <c r="G85" i="1"/>
  <c r="H84" i="1"/>
  <c r="G84" i="1"/>
  <c r="D84" i="1"/>
  <c r="H83" i="1"/>
  <c r="G83" i="1"/>
  <c r="H82" i="1"/>
  <c r="G82" i="1"/>
  <c r="H81" i="1"/>
  <c r="G81" i="1"/>
  <c r="H80" i="1"/>
  <c r="G80" i="1"/>
  <c r="H79" i="1"/>
  <c r="G79" i="1"/>
  <c r="H78" i="1"/>
  <c r="G78" i="1"/>
  <c r="H77" i="1"/>
  <c r="G77" i="1"/>
  <c r="H76" i="1"/>
  <c r="G76" i="1"/>
  <c r="H75" i="1"/>
  <c r="G75" i="1"/>
  <c r="H74" i="1"/>
  <c r="G74" i="1"/>
  <c r="H73" i="1"/>
  <c r="G73" i="1"/>
  <c r="H72" i="1"/>
  <c r="G72" i="1"/>
  <c r="H71" i="1"/>
  <c r="G71" i="1"/>
  <c r="H70" i="1"/>
  <c r="G70" i="1"/>
  <c r="H69" i="1"/>
  <c r="G69" i="1"/>
  <c r="D69" i="1"/>
  <c r="H68" i="1"/>
  <c r="G68" i="1"/>
  <c r="H67" i="1"/>
  <c r="G67" i="1"/>
  <c r="H66" i="1"/>
  <c r="G66" i="1"/>
  <c r="H65" i="1"/>
  <c r="G65" i="1"/>
  <c r="D65" i="1"/>
  <c r="H60" i="1"/>
  <c r="G60" i="1"/>
  <c r="D60" i="1"/>
  <c r="D58" i="1" s="1"/>
  <c r="H59" i="1"/>
  <c r="G59" i="1"/>
  <c r="H58" i="1"/>
  <c r="G58" i="1"/>
  <c r="H57" i="1"/>
  <c r="G57" i="1"/>
  <c r="D57" i="1"/>
  <c r="H56" i="1"/>
  <c r="G56" i="1"/>
  <c r="D56" i="1"/>
  <c r="H55" i="1"/>
  <c r="G55" i="1"/>
  <c r="H54" i="1"/>
  <c r="G54" i="1"/>
  <c r="H53" i="1"/>
  <c r="G53" i="1"/>
  <c r="D53" i="1"/>
  <c r="H52" i="1"/>
  <c r="G52" i="1"/>
  <c r="D52" i="1"/>
  <c r="H51" i="1"/>
  <c r="G51" i="1"/>
  <c r="H50" i="1"/>
  <c r="G50" i="1"/>
  <c r="H49" i="1"/>
  <c r="G49" i="1"/>
  <c r="D49" i="1"/>
  <c r="H44" i="1"/>
  <c r="G44" i="1"/>
  <c r="D44" i="1"/>
  <c r="D42" i="1" s="1"/>
  <c r="H43" i="1"/>
  <c r="G43" i="1"/>
  <c r="H42" i="1"/>
  <c r="G42" i="1"/>
  <c r="H41" i="1"/>
  <c r="G41" i="1"/>
  <c r="D41" i="1"/>
  <c r="H40" i="1"/>
  <c r="G40" i="1"/>
  <c r="D40" i="1"/>
  <c r="H39" i="1"/>
  <c r="G39" i="1"/>
  <c r="H38" i="1"/>
  <c r="G38" i="1"/>
  <c r="H37" i="1"/>
  <c r="G37" i="1"/>
  <c r="D37" i="1"/>
  <c r="H36" i="1"/>
  <c r="G36" i="1"/>
  <c r="D36" i="1"/>
  <c r="H35" i="1"/>
  <c r="G35" i="1"/>
  <c r="H34" i="1"/>
  <c r="G34" i="1"/>
  <c r="H33" i="1"/>
  <c r="G33" i="1"/>
  <c r="D33" i="1"/>
  <c r="H32" i="1"/>
  <c r="G32" i="1"/>
  <c r="D32" i="1"/>
  <c r="H31" i="1"/>
  <c r="G31" i="1"/>
  <c r="H26" i="1"/>
  <c r="G26" i="1"/>
  <c r="D26" i="1" s="1"/>
  <c r="H25" i="1"/>
  <c r="G25" i="1"/>
  <c r="H24" i="1"/>
  <c r="G24" i="1"/>
  <c r="H19" i="1"/>
  <c r="G19" i="1"/>
  <c r="D19" i="1" s="1"/>
  <c r="H18" i="1"/>
  <c r="G18" i="1"/>
  <c r="H17" i="1"/>
  <c r="G17" i="1"/>
  <c r="H16" i="1"/>
  <c r="G16" i="1"/>
  <c r="H15" i="1"/>
  <c r="G15" i="1"/>
  <c r="H10" i="1"/>
  <c r="G10" i="1"/>
  <c r="D10" i="1" s="1"/>
  <c r="H9" i="1"/>
  <c r="G9" i="1"/>
  <c r="H8" i="1"/>
  <c r="G8" i="1"/>
  <c r="H7" i="1"/>
  <c r="G7" i="1"/>
  <c r="H6" i="1"/>
  <c r="G6" i="1"/>
  <c r="H5" i="1"/>
  <c r="G5" i="1"/>
  <c r="D6" i="1" l="1"/>
  <c r="D24" i="1"/>
  <c r="D5" i="1"/>
  <c r="D7" i="1"/>
  <c r="D8" i="1"/>
  <c r="D25" i="1"/>
  <c r="D9" i="1"/>
  <c r="D18" i="1"/>
  <c r="D16" i="1"/>
  <c r="D15" i="1"/>
  <c r="D17" i="1"/>
  <c r="D101" i="1"/>
  <c r="D97" i="1"/>
  <c r="D93" i="1"/>
  <c r="D89" i="1"/>
  <c r="D85" i="1"/>
  <c r="D81" i="1"/>
  <c r="D77" i="1"/>
  <c r="D73" i="1"/>
  <c r="D102" i="1"/>
  <c r="D98" i="1"/>
  <c r="D94" i="1"/>
  <c r="D90" i="1"/>
  <c r="D86" i="1"/>
  <c r="D82" i="1"/>
  <c r="D78" i="1"/>
  <c r="D74" i="1"/>
  <c r="D99" i="1"/>
  <c r="D95" i="1"/>
  <c r="D91" i="1"/>
  <c r="D87" i="1"/>
  <c r="D83" i="1"/>
  <c r="D79" i="1"/>
  <c r="D75" i="1"/>
  <c r="D141" i="1"/>
  <c r="D137" i="1"/>
  <c r="D142" i="1"/>
  <c r="D138" i="1"/>
  <c r="D143" i="1"/>
  <c r="D139" i="1"/>
  <c r="D173" i="1"/>
  <c r="D174" i="1"/>
  <c r="D175" i="1"/>
  <c r="D68" i="1"/>
  <c r="D72" i="1"/>
  <c r="D88" i="1"/>
  <c r="D129" i="1"/>
  <c r="D130" i="1"/>
  <c r="D126" i="1"/>
  <c r="D127" i="1"/>
  <c r="D279" i="1"/>
  <c r="D275" i="1"/>
  <c r="D280" i="1"/>
  <c r="D276" i="1"/>
  <c r="D281" i="1"/>
  <c r="D277" i="1"/>
  <c r="D273" i="1"/>
  <c r="D395" i="1"/>
  <c r="D391" i="1"/>
  <c r="D396" i="1"/>
  <c r="D392" i="1"/>
  <c r="D388" i="1"/>
  <c r="D397" i="1"/>
  <c r="D393" i="1"/>
  <c r="D389" i="1"/>
  <c r="D31" i="1"/>
  <c r="D35" i="1"/>
  <c r="D39" i="1"/>
  <c r="D43" i="1"/>
  <c r="D51" i="1"/>
  <c r="D55" i="1"/>
  <c r="D59" i="1"/>
  <c r="D67" i="1"/>
  <c r="D71" i="1"/>
  <c r="D76" i="1"/>
  <c r="D92" i="1"/>
  <c r="D136" i="1"/>
  <c r="D153" i="1"/>
  <c r="D149" i="1"/>
  <c r="D154" i="1"/>
  <c r="D150" i="1"/>
  <c r="D155" i="1"/>
  <c r="D151" i="1"/>
  <c r="D165" i="1"/>
  <c r="D161" i="1"/>
  <c r="D166" i="1"/>
  <c r="D162" i="1"/>
  <c r="D163" i="1"/>
  <c r="D249" i="1"/>
  <c r="D245" i="1"/>
  <c r="D250" i="1"/>
  <c r="D246" i="1"/>
  <c r="D242" i="1"/>
  <c r="D251" i="1"/>
  <c r="D247" i="1"/>
  <c r="D243" i="1"/>
  <c r="D282" i="1"/>
  <c r="D325" i="1"/>
  <c r="D321" i="1"/>
  <c r="D317" i="1"/>
  <c r="D313" i="1"/>
  <c r="D326" i="1"/>
  <c r="D322" i="1"/>
  <c r="D318" i="1"/>
  <c r="D314" i="1"/>
  <c r="D323" i="1"/>
  <c r="D319" i="1"/>
  <c r="D315" i="1"/>
  <c r="D872" i="1"/>
  <c r="D868" i="1"/>
  <c r="D860" i="1"/>
  <c r="D869" i="1"/>
  <c r="D861" i="1"/>
  <c r="D870" i="1"/>
  <c r="D862" i="1"/>
  <c r="D305" i="1"/>
  <c r="D306" i="1"/>
  <c r="D302" i="1"/>
  <c r="D307" i="1"/>
  <c r="D303" i="1"/>
  <c r="D411" i="1"/>
  <c r="D407" i="1"/>
  <c r="D403" i="1"/>
  <c r="D412" i="1"/>
  <c r="D408" i="1"/>
  <c r="D404" i="1"/>
  <c r="D413" i="1"/>
  <c r="D409" i="1"/>
  <c r="D405" i="1"/>
  <c r="D176" i="1"/>
  <c r="D842" i="1"/>
  <c r="D838" i="1"/>
  <c r="D839" i="1"/>
  <c r="D840" i="1"/>
  <c r="D836" i="1"/>
  <c r="D34" i="1"/>
  <c r="D38" i="1"/>
  <c r="D50" i="1"/>
  <c r="D54" i="1"/>
  <c r="D66" i="1"/>
  <c r="D70" i="1"/>
  <c r="D80" i="1"/>
  <c r="D96" i="1"/>
  <c r="D117" i="1"/>
  <c r="D113" i="1"/>
  <c r="D109" i="1"/>
  <c r="D118" i="1"/>
  <c r="D114" i="1"/>
  <c r="D110" i="1"/>
  <c r="D119" i="1"/>
  <c r="D115" i="1"/>
  <c r="D111" i="1"/>
  <c r="D140" i="1"/>
  <c r="D304" i="1"/>
  <c r="D390" i="1"/>
  <c r="D410" i="1"/>
  <c r="D670" i="1"/>
  <c r="D673" i="1"/>
  <c r="D669" i="1"/>
  <c r="D672" i="1"/>
  <c r="D837" i="1"/>
  <c r="D871" i="1"/>
  <c r="D193" i="1"/>
  <c r="D205" i="1"/>
  <c r="D213" i="1"/>
  <c r="D225" i="1"/>
  <c r="D233" i="1"/>
  <c r="D437" i="1"/>
  <c r="D540" i="1"/>
  <c r="D544" i="1"/>
  <c r="D549" i="1"/>
  <c r="D557" i="1"/>
  <c r="D561" i="1"/>
  <c r="D565" i="1"/>
  <c r="D578" i="1"/>
  <c r="D582" i="1"/>
  <c r="D587" i="1"/>
  <c r="D595" i="1"/>
  <c r="D599" i="1"/>
  <c r="D603" i="1"/>
  <c r="D616" i="1"/>
  <c r="D620" i="1"/>
  <c r="D624" i="1"/>
  <c r="D632" i="1"/>
  <c r="D636" i="1"/>
  <c r="D640" i="1"/>
  <c r="D652" i="1"/>
  <c r="D660" i="1"/>
  <c r="D682" i="1"/>
  <c r="D820" i="1"/>
  <c r="D828" i="1"/>
  <c r="D194" i="1"/>
  <c r="D202" i="1"/>
  <c r="D206" i="1"/>
  <c r="D214" i="1"/>
  <c r="D222" i="1"/>
  <c r="D226" i="1"/>
  <c r="D234" i="1"/>
  <c r="D438" i="1"/>
  <c r="D537" i="1"/>
  <c r="D541" i="1"/>
  <c r="D545" i="1"/>
  <c r="D550" i="1"/>
  <c r="D558" i="1"/>
  <c r="D562" i="1"/>
  <c r="D566" i="1"/>
  <c r="D575" i="1"/>
  <c r="D579" i="1"/>
  <c r="D583" i="1"/>
  <c r="D588" i="1"/>
  <c r="D596" i="1"/>
  <c r="D600" i="1"/>
  <c r="D604" i="1"/>
  <c r="D613" i="1"/>
  <c r="D617" i="1"/>
  <c r="D621" i="1"/>
  <c r="D625" i="1"/>
  <c r="D633" i="1"/>
  <c r="D637" i="1"/>
  <c r="D641" i="1"/>
  <c r="D649" i="1"/>
  <c r="D653" i="1"/>
  <c r="D661" i="1"/>
  <c r="D821" i="1"/>
  <c r="D829" i="1"/>
  <c r="D195" i="1"/>
  <c r="D203" i="1"/>
  <c r="D215" i="1"/>
  <c r="D223" i="1"/>
  <c r="D435" i="1"/>
  <c r="D439" i="1"/>
  <c r="D538" i="1"/>
  <c r="D542" i="1"/>
  <c r="D546" i="1"/>
  <c r="D559" i="1"/>
  <c r="D563" i="1"/>
  <c r="D568" i="1"/>
  <c r="D576" i="1"/>
  <c r="D580" i="1"/>
  <c r="D584" i="1"/>
  <c r="D597" i="1"/>
  <c r="D601" i="1"/>
  <c r="D606" i="1"/>
  <c r="D614" i="1"/>
  <c r="D618" i="1"/>
  <c r="D622" i="1"/>
  <c r="D634" i="1"/>
  <c r="D638" i="1"/>
  <c r="D642" i="1"/>
  <c r="D650" i="1"/>
</calcChain>
</file>

<file path=xl/sharedStrings.xml><?xml version="1.0" encoding="utf-8"?>
<sst xmlns="http://schemas.openxmlformats.org/spreadsheetml/2006/main" count="1242" uniqueCount="526">
  <si>
    <t>ICTの導入・利活用への取組状況に関する国際企業アンケート</t>
  </si>
  <si>
    <t>業種</t>
    <rPh sb="0" eb="2">
      <t>ギョウシュ</t>
    </rPh>
    <phoneticPr fontId="2"/>
  </si>
  <si>
    <t>全体</t>
    <rPh sb="0" eb="2">
      <t>ゼンタイ</t>
    </rPh>
    <phoneticPr fontId="2"/>
  </si>
  <si>
    <t>調査実施国</t>
    <phoneticPr fontId="2"/>
  </si>
  <si>
    <t>単一回答</t>
  </si>
  <si>
    <t>日本</t>
    <rPh sb="0" eb="2">
      <t>ニホン</t>
    </rPh>
    <phoneticPr fontId="2"/>
  </si>
  <si>
    <t>米国</t>
    <rPh sb="0" eb="2">
      <t>ベイコク</t>
    </rPh>
    <phoneticPr fontId="2"/>
  </si>
  <si>
    <t>英国</t>
    <rPh sb="0" eb="2">
      <t>エイコク</t>
    </rPh>
    <phoneticPr fontId="2"/>
  </si>
  <si>
    <t>ドイツ</t>
    <phoneticPr fontId="2"/>
  </si>
  <si>
    <t>【農林水産業・鉱業/エネルギー・インフラ】</t>
  </si>
  <si>
    <t>【製造業】</t>
  </si>
  <si>
    <t>【商業・流通】</t>
  </si>
  <si>
    <t>【サービス業、その他】</t>
  </si>
  <si>
    <t>【情報通信産業（ICT企業）】</t>
  </si>
  <si>
    <t/>
  </si>
  <si>
    <t>全体(N)</t>
  </si>
  <si>
    <t>S1</t>
  </si>
  <si>
    <t>あなたの居住国をお選びください。</t>
  </si>
  <si>
    <t>日本</t>
  </si>
  <si>
    <t>アメリカ</t>
  </si>
  <si>
    <t>イギリス</t>
  </si>
  <si>
    <t>ドイツ</t>
  </si>
  <si>
    <t>S2</t>
  </si>
  <si>
    <t>あなたの性別をお選びください。</t>
  </si>
  <si>
    <t>ドイツ</t>
    <phoneticPr fontId="2"/>
  </si>
  <si>
    <t>男性</t>
  </si>
  <si>
    <t>女性</t>
  </si>
  <si>
    <t>S3</t>
  </si>
  <si>
    <t>あなたの年齢をお選びください。</t>
  </si>
  <si>
    <t>19歳以下</t>
  </si>
  <si>
    <t>20 - 24歳</t>
  </si>
  <si>
    <t>25 - 29歳</t>
  </si>
  <si>
    <t>30 - 34歳</t>
  </si>
  <si>
    <t>35 - 39歳</t>
  </si>
  <si>
    <t>40 - 44歳</t>
  </si>
  <si>
    <t>45 - 49歳</t>
  </si>
  <si>
    <t>50 - 54歳</t>
  </si>
  <si>
    <t>55 - 59歳</t>
  </si>
  <si>
    <t>60 - 64歳</t>
  </si>
  <si>
    <t>65 - 69歳</t>
  </si>
  <si>
    <t>70 - 74歳</t>
  </si>
  <si>
    <t>75歳以上</t>
  </si>
  <si>
    <t>S4</t>
  </si>
  <si>
    <t>あなたの職業をお答え下さい。</t>
  </si>
  <si>
    <t>公務員</t>
  </si>
  <si>
    <t>経営者・役員</t>
  </si>
  <si>
    <t>勤め人（フルタイム）</t>
  </si>
  <si>
    <t>勤め人（パートタイム）</t>
  </si>
  <si>
    <t>専門職（弁護士、会計士など）</t>
  </si>
  <si>
    <t>自営業</t>
  </si>
  <si>
    <t>自由業</t>
  </si>
  <si>
    <t>学生</t>
  </si>
  <si>
    <t>専業主婦（主夫）</t>
  </si>
  <si>
    <t>無職・定年退職者</t>
  </si>
  <si>
    <t>その他</t>
  </si>
  <si>
    <t>S5</t>
  </si>
  <si>
    <t>貴社の業種に最も近いものを一つお答えください。</t>
  </si>
  <si>
    <t>通信</t>
  </si>
  <si>
    <t>放送</t>
  </si>
  <si>
    <t>ソフトウェア</t>
  </si>
  <si>
    <t>情報処理サービス・情報提供サービス</t>
  </si>
  <si>
    <t>インターネット附随サービス</t>
  </si>
  <si>
    <t>映像・音声・文字情報制作（制作・配給、新聞、出版、ニュース供給など）</t>
  </si>
  <si>
    <t>情報通信関連製造業（有線・無線通信機器、パソコンなど）</t>
  </si>
  <si>
    <t>情報通信関連サービス業（広告、印刷、映画館など）</t>
  </si>
  <si>
    <t>農林水産業</t>
  </si>
  <si>
    <t>鉱業</t>
  </si>
  <si>
    <t>飲食料品</t>
  </si>
  <si>
    <t>繊維製品</t>
  </si>
  <si>
    <t>パルプ・紙・木製品</t>
  </si>
  <si>
    <t>化学製品/石油・石炭製品/プラスチック・ゴム</t>
  </si>
  <si>
    <t>窯業・土石製品</t>
  </si>
  <si>
    <t>鉄鋼</t>
  </si>
  <si>
    <t>非鉄金属</t>
  </si>
  <si>
    <t>金属製品</t>
  </si>
  <si>
    <t>機械（はん用、生産用、業務用）</t>
  </si>
  <si>
    <t>電子部品・電気機械（家電など）</t>
  </si>
  <si>
    <t>輸送機械（自動車など）</t>
  </si>
  <si>
    <t>その他製造業（除く情報通信関連製造）</t>
  </si>
  <si>
    <t>建設</t>
  </si>
  <si>
    <t>電力・ガス・熱供給</t>
  </si>
  <si>
    <t>水道</t>
  </si>
  <si>
    <t>その他エネルギー・インフラ</t>
  </si>
  <si>
    <t>小売業</t>
  </si>
  <si>
    <t>卸売業</t>
  </si>
  <si>
    <t>金融・保険、不動産</t>
  </si>
  <si>
    <t>運輸</t>
  </si>
  <si>
    <t>郵便</t>
  </si>
  <si>
    <t>その他商業・流通</t>
  </si>
  <si>
    <t>サービス業　（除く情報通信関連サービス業）</t>
  </si>
  <si>
    <t>研究</t>
  </si>
  <si>
    <t>教育</t>
  </si>
  <si>
    <t>医療・福祉</t>
  </si>
  <si>
    <t>公務</t>
  </si>
  <si>
    <t>S6</t>
  </si>
  <si>
    <t>あなたの職種をお答えください。</t>
  </si>
  <si>
    <t>経営・事務企画</t>
  </si>
  <si>
    <t>営業・販売事務</t>
  </si>
  <si>
    <t>基礎研究・技術研究</t>
  </si>
  <si>
    <t>技術開発・設計業務</t>
  </si>
  <si>
    <t>製品企画・開発</t>
  </si>
  <si>
    <t>購買・仕入業務</t>
  </si>
  <si>
    <t>製造・生産・品質管理</t>
  </si>
  <si>
    <t>調査・広告・宣伝</t>
  </si>
  <si>
    <t>情報システム業務</t>
  </si>
  <si>
    <t>物流・配送業務</t>
  </si>
  <si>
    <t>広報・編集業務</t>
  </si>
  <si>
    <t>人事・総務・経理</t>
  </si>
  <si>
    <t>その他[   ]</t>
  </si>
  <si>
    <t>S7</t>
  </si>
  <si>
    <t>貴社の本社の所在地をお答えください。</t>
  </si>
  <si>
    <t>米国</t>
  </si>
  <si>
    <t>S8</t>
  </si>
  <si>
    <t>貴社の従業員数をお選び下さい。
 直近の通年会期末の状況（単体ベース）についてお答えください。</t>
  </si>
  <si>
    <t>50人未満</t>
  </si>
  <si>
    <t>50人～100人未満</t>
  </si>
  <si>
    <t>100人～300人未満</t>
  </si>
  <si>
    <t>300人～500人未満</t>
  </si>
  <si>
    <t>500人～1000人未満</t>
  </si>
  <si>
    <t>1000人～5000人未満</t>
  </si>
  <si>
    <t>5000人～1万人未満</t>
  </si>
  <si>
    <t>1万人以上</t>
  </si>
  <si>
    <t>S9</t>
  </si>
  <si>
    <t>あなたの役職についてお選び下さい。</t>
  </si>
  <si>
    <t>経営者</t>
  </si>
  <si>
    <t>役員クラス</t>
  </si>
  <si>
    <t>部長クラス</t>
  </si>
  <si>
    <t>課長・次長クラス</t>
  </si>
  <si>
    <t>係長・主任クラス</t>
  </si>
  <si>
    <t>一般社員</t>
  </si>
  <si>
    <t>Q1</t>
  </si>
  <si>
    <t>貴社の年間売上をお選び下さい。直近の通年会期末の状況（単体ベース）についてお答えください。ドルから円の換算には、貴社の社内基準を適用ください。単位にはご留意ください。</t>
  </si>
  <si>
    <t>$100million(1億ドル） 未満</t>
  </si>
  <si>
    <t>$100million(1億ドル）～　$500million（5億ドル）未満</t>
  </si>
  <si>
    <t>$500million（5億ドル）～　$1billion（10億ドル）未満</t>
  </si>
  <si>
    <t>$1billion（10億ドル）～　$5billion（50億ドル） 未満</t>
  </si>
  <si>
    <t>$5billion（50億ドル）～ $10billion（100億ドル）未満</t>
  </si>
  <si>
    <t>$10 billion（100億ドル）以上</t>
  </si>
  <si>
    <t>Q2</t>
  </si>
  <si>
    <t>貴社の事業(創業)年数をお答えください。</t>
  </si>
  <si>
    <t>5年未満</t>
  </si>
  <si>
    <t>5年以上10年未満</t>
  </si>
  <si>
    <t>10年以上20年未満</t>
  </si>
  <si>
    <t>20年以上30年未満</t>
  </si>
  <si>
    <t>30年以上</t>
  </si>
  <si>
    <t>Q3-1</t>
    <phoneticPr fontId="2"/>
  </si>
  <si>
    <t>上述したソリューションを、以下の3つに分けてお伺いします。
１．製品・サービスを通じたデータ収集や蓄積
２．製品・サービスを通じたデータ処理（AIの適用は含まない）
３．製品・サービスを通じたデータのAIによる分析
それぞれの導入状況についてお答えください。
導入予定、または導入を考えている方はいつごろを見込んでいるのか、最も近いものをお答えください。自社内部向けの開発の他、他事業者のソリューションの導入等が含まれます。
【製品・サービスを通じたデータ収集や蓄積】</t>
    <phoneticPr fontId="2"/>
  </si>
  <si>
    <t>導入済み</t>
  </si>
  <si>
    <t>導入予定（2020年頃）</t>
  </si>
  <si>
    <t>導入予定だが時期は未定又は2025年以降</t>
  </si>
  <si>
    <t>導入する予定はない</t>
  </si>
  <si>
    <t>わからない</t>
  </si>
  <si>
    <t>全体（N)</t>
    <rPh sb="0" eb="2">
      <t>ゼンタイ</t>
    </rPh>
    <phoneticPr fontId="2"/>
  </si>
  <si>
    <t>Q3-2</t>
    <phoneticPr fontId="2"/>
  </si>
  <si>
    <t>上述したソリューションを、以下の3つに分けてお伺いします。
１．製品・サービスを通じたデータ収集や蓄積
２．製品・サービスを通じたデータ処理（AIの適用は含まない）
３．製品・サービスを通じたデータのAIによる分析
それぞれの導入状況についてお答えください。
導入予定、または導入を考えている方はいつごろを見込んでいるのか、最も近いものをお答えください。自社内部向けの開発の他、他事業者のソリューションの導入等が含まれます。
【製品・サービスを通じたデータ処理（AIの適用は含まない）】</t>
    <phoneticPr fontId="2"/>
  </si>
  <si>
    <t>Q3-3</t>
    <phoneticPr fontId="2"/>
  </si>
  <si>
    <t>上述したソリューションを、以下の3つに分けてお伺いします。
１．製品・サービスを通じたデータ収集や蓄積
２．製品・サービスを通じたデータ処理（AIの適用は含まない）
３．製品・サービスを通じたデータのAIによる分析
それぞれの導入状況についてお答えください。
導入予定、または導入を考えている方はいつごろを見込んでいるのか、最も近いものをお答えください。自社内部向けの開発の他、他事業者のソリューションの導入等が含まれます。
【製品・サービスを通じたデータのAIによる分析】</t>
    <phoneticPr fontId="2"/>
  </si>
  <si>
    <t>Q4-1</t>
    <phoneticPr fontId="2"/>
  </si>
  <si>
    <t>AI・IoTに係る新たな製品・サービスの開発や提供について、以下の3つに分けてお伺いします。
１．データ収集や蓄積に係るあるいは当該機能を用いた製品・サービスの開発や提供
２．データ処理（AIの適用は含まない）に係るあるいは当該機能を用いた製品・サービスの開発や提供
３．AIによるデータ処理に係るあるいは当該機能を用いた製品・サービスの開発や提供
それぞれの提供状況についてお答えください。
提供予定、または提供を考えている方は、提供開始時期はいつごろを見込んでいるのか、最も近いものをお答えください。
【データ収集や蓄積に係るあるいは当該機能を用いた製品・サービスの開発や提供】</t>
    <phoneticPr fontId="2"/>
  </si>
  <si>
    <t>調査実施国</t>
    <phoneticPr fontId="2"/>
  </si>
  <si>
    <t>Q4-2</t>
    <phoneticPr fontId="2"/>
  </si>
  <si>
    <t>AI・IoTに係る新たな製品・サービスの開発や提供について、以下の3つに分けてお伺いします。
１．データ収集や蓄積に係るあるいは当該機能を用いた製品・サービスの開発や提供
２．データ処理（AIの適用は含まない）に係るあるいは当該機能を用いた製品・サービスの開発や提供
３．AIによるデータ処理に係るあるいは当該機能を用いた製品・サービスの開発や提供
それぞれの提供状況についてお答えください。
提供予定、または提供を考えている方は、提供開始時期はいつごろを見込んでいるのか、最も近いものをお答えください。
【データ処理（AIの適用は含まない）に係るあるいは当該機能を用いた製品・サービスの開発や提供】</t>
    <phoneticPr fontId="2"/>
  </si>
  <si>
    <t>Q4-3</t>
    <phoneticPr fontId="2"/>
  </si>
  <si>
    <t>AI・IoTに係る新たな製品・サービスの開発や提供について、以下の3つに分けてお伺いします。
１．データ収集や蓄積に係るあるいは当該機能を用いた製品・サービスの開発や提供
２．データ処理（AIの適用は含まない）に係るあるいは当該機能を用いた製品・サービスの開発や提供
３．AIによるデータ処理に係るあるいは当該機能を用いた製品・サービスの開発や提供
それぞれの提供状況についてお答えください。
提供予定、または提供を考えている方は、提供開始時期はいつごろを見込んでいるのか、最も近いものをお答えください。
【AIによるデータ処理に係るあるいは当該機能を用いた製品・サービスの開発や提供｝</t>
    <phoneticPr fontId="2"/>
  </si>
  <si>
    <t>Q5</t>
  </si>
  <si>
    <t>IoTについて導入予定と回答した方にお伺いします。
ＩoＴの導入にあたって認識している課題についてお答えください。</t>
  </si>
  <si>
    <t>複数回答</t>
  </si>
  <si>
    <t>モノの制御に伴う安全性のリスク（誤作動による事故等）</t>
  </si>
  <si>
    <t>ネットワークに接続されたモノが第三者に乗っ取られるリスク</t>
  </si>
  <si>
    <t>リアルデータやプライバシー情報の保管</t>
  </si>
  <si>
    <t>データを取得するまで有効なデータが得られるか不明</t>
  </si>
  <si>
    <t>データの精度や正確性の担保</t>
  </si>
  <si>
    <t>既存の情報システムとの接続性の確保・統合</t>
  </si>
  <si>
    <t>インフラ整備（センサーやセンサー用ネットワーク）や維持管理に係るコストが高い</t>
  </si>
  <si>
    <t>IoTの導入を先導する組織・人材の不足</t>
  </si>
  <si>
    <t>IoTの導入のために何をすればよいのか不明</t>
  </si>
  <si>
    <t>課題は特にない</t>
  </si>
  <si>
    <t>Q6</t>
  </si>
  <si>
    <t>IoTの導入に課題があると回答した方にお伺いします。
IoTの導入の課題について、どのような対策を採っていますか。
※POC：Proof Of Conceptの略。新たな概念やアイデアの実現可能性を示すために、簡単かつ不完全な実現化やデモを行うこと。</t>
  </si>
  <si>
    <t>機能安全を確保（ネットワークに接続された機器周辺への人の立ち入りを禁止するなど、誤作動・第三者による乗っ取りが起きても被害がないようにすること）している</t>
  </si>
  <si>
    <t>ネットワークに接続された機器にセキュリティソフト等を導入している</t>
  </si>
  <si>
    <t>IoT機器が接続されたネットワークにファイアウォールを導入している</t>
  </si>
  <si>
    <t>効果の実証実験（POC)を重ねてから、実際の導入や事業化について判断している</t>
  </si>
  <si>
    <t>拡張性に優れたインフラ基盤（IaaS等）を利用している</t>
  </si>
  <si>
    <t>IoTに係る専門家を採用・育成している</t>
  </si>
  <si>
    <t>IoTの導入に知見を有するベンダー・ITコンサル等を利用している</t>
  </si>
  <si>
    <t>対策をとっていない※対策内容がわからない場合も含む</t>
  </si>
  <si>
    <t>Q7</t>
  </si>
  <si>
    <t>AIについて導入済み、導入予定と回答した方にお伺いします。
AIの導入にあたって認識している課題についてお答えください。</t>
  </si>
  <si>
    <t>AIの処理がブラックボックス化されてしまい、プロセスを対外的に説明できない</t>
  </si>
  <si>
    <t>AIの処理結果の質を担保することができない</t>
  </si>
  <si>
    <t>AIを導入するまで有用な結果が得られるのか不明</t>
  </si>
  <si>
    <t>AIに処理させるデータの収集・整理が不十分</t>
  </si>
  <si>
    <t>AIの導入に係るコストが高い</t>
  </si>
  <si>
    <t>AIの導入を先導する組織・人材の不足</t>
  </si>
  <si>
    <t>AIの導入のために何をすればよいのか不明</t>
  </si>
  <si>
    <t>Q8</t>
  </si>
  <si>
    <t>AIの導入に課題があると回答した方にお伺いします。
AIの導入の課題について対策を採っていますか。その場合、どのような対策を採っていますか。
※POC：Proof Of Conceptの略。新たな概念やアイデアの実現可能性を示すために、簡単かつ不完全な実現化やデモを行うこと。
※SLA：Service Level Ageementの略。サービスを提供事業者とその利用者の間で結ばれるサービスのレベル（定義、範囲、内容、達成目標等）を定めた協約</t>
  </si>
  <si>
    <t>AIに対応したSLAを導入している</t>
  </si>
  <si>
    <t>AIの判断プロセスを可視化するソリューションを利用（検討）している</t>
  </si>
  <si>
    <t>拡張性に優れたサービス（クラウド上のAIプラットフォーム等）を利用している</t>
  </si>
  <si>
    <t>AIに係る専門家を採用・育成している</t>
  </si>
  <si>
    <t>AIの導入に知見を有するベンダー・ITコンサル等を利用している</t>
  </si>
  <si>
    <t>Q9</t>
  </si>
  <si>
    <t>近年API（アプリケーションプログラミングインターフェイス(Application Programming Interface)の略）が注目されています。
APIとはプログラムの機能をその他のプログラムでも利用できるようにするための規約であり、特定の機能を再利用することができます。
例えば、自社で開発・運用しているサービスに連携できるAPIを公開することであらゆる人や企業の持つサービスと自社のサービスを連携し、自社サービス自体の価値を高めることができます。
貴社では、APIを公開してビジネスを展開していますか。</t>
    <phoneticPr fontId="2"/>
  </si>
  <si>
    <t>既に公開している</t>
  </si>
  <si>
    <t>今後公開することを計画している</t>
  </si>
  <si>
    <t>公開について検討している</t>
  </si>
  <si>
    <t>公開は予定していない</t>
  </si>
  <si>
    <t>API化するような、自社で開発・運用しているサービスがない</t>
  </si>
  <si>
    <t>APIについて知らない、わからない</t>
  </si>
  <si>
    <t>Q10</t>
  </si>
  <si>
    <t>APIの公開に伴うメリットおよびデメリットについてどのようにお考えですか。
あてはまるものをすべてお選びください。</t>
  </si>
  <si>
    <t>オープンイノベーションが促進される（新しいアイデアが生まれる、等）</t>
  </si>
  <si>
    <t>外部知見を取り込むことができる</t>
  </si>
  <si>
    <t>他のサービスやサイトから自社へ誘導できる</t>
  </si>
  <si>
    <t>開発コストを抑えることができる</t>
  </si>
  <si>
    <t>機能等の充実化を図ることができる</t>
  </si>
  <si>
    <t>ビジネスチャンスが増大する</t>
  </si>
  <si>
    <t>メリットがあると思わない</t>
  </si>
  <si>
    <t>他社参入の脅威が増大する</t>
  </si>
  <si>
    <t>情報漏えい等セキュリティの脅威が増大する</t>
  </si>
  <si>
    <t>サーバーダウン等インシデントのリスクが増大する</t>
  </si>
  <si>
    <t>デメリットがあると思わない</t>
  </si>
  <si>
    <t>Q11-1</t>
    <phoneticPr fontId="2"/>
  </si>
  <si>
    <t>貴社のICTへの投資について、以下に挙げる内訳の項目は先５年でどのように変化するとお考えですか。
【ハードウェア：  コンピューターとその周辺機器、通信機器、その他の情報機器の減価償却費、レンタル・リース費用など】</t>
    <phoneticPr fontId="2"/>
  </si>
  <si>
    <t>増える</t>
  </si>
  <si>
    <t>変わらない</t>
  </si>
  <si>
    <t>減る</t>
  </si>
  <si>
    <t>Q11-2</t>
    <phoneticPr fontId="2"/>
  </si>
  <si>
    <t>貴社のICTへの投資について、以下に挙げる内訳の項目は先５年でどのように変化するとお考えですか。
【ソフトウェア： ソフトウェアの減価償却費、レンタル・リース費用、無形固定資産として計上されないソフトウェアの購入費、情報システムのコンサルティング料など】</t>
    <phoneticPr fontId="2"/>
  </si>
  <si>
    <t>Q11-3</t>
    <phoneticPr fontId="2"/>
  </si>
  <si>
    <t>貴社のICTへの投資について、以下に挙げる内訳の項目は先５年でどのように変化するとお考えですか。
【ICTサービス：データ作成/入力費、運用保守委託費、処理サービス料（例えば、SaaS 使用料）、教育訓練費、外部派遣要員人件費など】</t>
    <phoneticPr fontId="2"/>
  </si>
  <si>
    <t>Q11-4</t>
    <phoneticPr fontId="2"/>
  </si>
  <si>
    <t>貴社のICTへの投資について、以下に挙げる内訳の項目は先５年でどのように変化するとお考えですか。
【その他： 通信回線使用料、データセットの使用料、消耗品費、情報システム部門の社内人件費、コンピューター室の償却費・電力量など】</t>
    <phoneticPr fontId="2"/>
  </si>
  <si>
    <t>Q12</t>
  </si>
  <si>
    <t>貴社の現在のICTの利用・活用状況についてあてはまるものを全てお選びください。
あてはまるものをすべてお選びください。</t>
  </si>
  <si>
    <t>社内でネットワーク化している</t>
  </si>
  <si>
    <t>社外（取引先・顧客等）を含めてネットワーク化している</t>
  </si>
  <si>
    <t>インターネット接続サービスを利用している</t>
  </si>
  <si>
    <t>パッケージソフトウェアを導入している</t>
  </si>
  <si>
    <t>クラウドサービス（SaaS, PaaS, IaaS）を導入している</t>
  </si>
  <si>
    <t>ホスティングサービス・ハウジングサービスを利用している</t>
  </si>
  <si>
    <t>ソリューションベンダー等へ業務システムを委託し独自システムを構築している</t>
  </si>
  <si>
    <t>PC等を活用している（従業員へ貸与等）している</t>
  </si>
  <si>
    <t>モバイル端末（スマホ・タブレット等）を活用（従業員へ貸与等）している</t>
  </si>
  <si>
    <t>私物のモバイル端末（スマホ・タブレット等）の業務利用を認めている</t>
  </si>
  <si>
    <t>外部向けＨＰを開設している</t>
  </si>
  <si>
    <t>ＥＣ機能（電子商取引）を持つＨＰを開設している</t>
  </si>
  <si>
    <t>SNSアカウント等を活用して情報発信や顧客の意見・反応の収集・活用を行っている</t>
  </si>
  <si>
    <t>インターネットを利用した広告を行っている</t>
  </si>
  <si>
    <t>上記のICTは利用・活用していない</t>
  </si>
  <si>
    <t>Q13</t>
  </si>
  <si>
    <t>クラウドを導入していると回答した方にお伺いします。
クラウドの導入メリットについてどのようにお考えですか。
あてはまるものをすべてお選びください。</t>
  </si>
  <si>
    <t>既存システムよりもコストが安い</t>
  </si>
  <si>
    <t>資産、保守体制を社内に持つ必要がない</t>
  </si>
  <si>
    <t>システムの容量の変更などが迅速に対応できる</t>
  </si>
  <si>
    <t>システムの拡張性が高い（スケーラビリティ）</t>
  </si>
  <si>
    <t>サービスの信頼性や情報漏えい等へのセキュリティが高い</t>
  </si>
  <si>
    <t>安定運用、可用性が高くなる（アベイラビリティ）</t>
  </si>
  <si>
    <t>どこでも、機器を選ばずに同様のサービスを利用できる</t>
  </si>
  <si>
    <t>災害時のバックアップとして利用できる</t>
  </si>
  <si>
    <t>Q14</t>
  </si>
  <si>
    <t>クラウドを導入していないと回答した方にお伺いします。
クラウドの導入に対してどのような懸念がありますか。
あてはまるものをすべてお選びください。</t>
  </si>
  <si>
    <t>情報漏えいなどセキュリティに不安がある</t>
  </si>
  <si>
    <t>クラウドを利用することによるメリットがわからない、判断できない</t>
  </si>
  <si>
    <t>クラウドの導入に伴う既存システムの改修コストが大きい</t>
  </si>
  <si>
    <t>ネットワークの安定性に対する不安がある</t>
  </si>
  <si>
    <t>ニーズに応じたアプリケーションのカスタマイズができない</t>
  </si>
  <si>
    <t>通信費用がかさむ</t>
  </si>
  <si>
    <t>クラウドの導入によって自社コンプライアンスに支障をきたす</t>
  </si>
  <si>
    <t>法制度が整っていない</t>
  </si>
  <si>
    <t>特に懸念はないが、導入する必要がない</t>
  </si>
  <si>
    <t>Q15-1</t>
    <phoneticPr fontId="2"/>
  </si>
  <si>
    <t>貴社では、ICTへの投資を活かして生産性を高めるための取り組みを実施していますか？
現状実施している項目、及び、今後の企業活動において特に重要と考える項目についてすべてお答えください。
【現状実施している項目】</t>
    <rPh sb="94" eb="96">
      <t>ゲンジョウ</t>
    </rPh>
    <rPh sb="96" eb="98">
      <t>ジッシ</t>
    </rPh>
    <rPh sb="102" eb="104">
      <t>コウモク</t>
    </rPh>
    <phoneticPr fontId="2"/>
  </si>
  <si>
    <t>自社内の組織の見直し</t>
  </si>
  <si>
    <t>他社との協業や連携等体制の見直し（アウトソーシング含む）</t>
  </si>
  <si>
    <t>ICT人材の育成や雇用</t>
  </si>
  <si>
    <t>自社製品・サービス開発への活用</t>
  </si>
  <si>
    <t>ICTを活用するための研究開発・技術開発</t>
  </si>
  <si>
    <t>上記以外のイノベーション促進に資する取り組み</t>
  </si>
  <si>
    <t>特に実施していない / 必要としていない</t>
  </si>
  <si>
    <t>今後の企業活動において特に重要と考える項目</t>
  </si>
  <si>
    <t>Q15-2</t>
    <phoneticPr fontId="2"/>
  </si>
  <si>
    <t>貴社では、ICTへの投資を活かして生産性を高めるための取り組みを実施していますか？
現状実施している項目、及び、今後の企業活動において特に重要と考える項目についてすべてお答えください。
【今後の企業活動において特に重要と考える項目】</t>
    <rPh sb="94" eb="96">
      <t>コンゴ</t>
    </rPh>
    <rPh sb="97" eb="99">
      <t>キギョウ</t>
    </rPh>
    <rPh sb="99" eb="101">
      <t>カツドウ</t>
    </rPh>
    <rPh sb="105" eb="106">
      <t>トク</t>
    </rPh>
    <rPh sb="107" eb="109">
      <t>ジュウヨウ</t>
    </rPh>
    <rPh sb="110" eb="111">
      <t>カンガ</t>
    </rPh>
    <rPh sb="113" eb="115">
      <t>コウモク</t>
    </rPh>
    <phoneticPr fontId="2"/>
  </si>
  <si>
    <t>Q16-1</t>
    <phoneticPr fontId="2"/>
  </si>
  <si>
    <t>特に他社との協業・連携体制に係る取り組みとして、貴社で現状実施している項目、及び、今後の企業活動において特に重要と考える項目についてすべてお答えください。
【現状実施している項目】</t>
    <rPh sb="79" eb="81">
      <t>ゲンジョウ</t>
    </rPh>
    <rPh sb="81" eb="83">
      <t>ジッシ</t>
    </rPh>
    <rPh sb="87" eb="89">
      <t>コウモク</t>
    </rPh>
    <phoneticPr fontId="2"/>
  </si>
  <si>
    <t>これまでアウトソーシングしていた業務の内製化</t>
  </si>
  <si>
    <t>これまで内製していた業務のアウトソーシング</t>
  </si>
  <si>
    <t>これまで協業・連携してきた事業者（自社と同業種）との連携強化</t>
  </si>
  <si>
    <t>これまで協業・連携してきた事業者（異業種）との連携強化</t>
  </si>
  <si>
    <t>新しい協業・連携先（自社と同業種）の開拓、連携</t>
  </si>
  <si>
    <t>新しい協業・連携先（異業種）の開拓、連携</t>
  </si>
  <si>
    <t>大学等の学術研究機関との連携強化</t>
  </si>
  <si>
    <t>政府・自治体との連携強化</t>
  </si>
  <si>
    <t>特にない</t>
  </si>
  <si>
    <t>Q16-2</t>
    <phoneticPr fontId="2"/>
  </si>
  <si>
    <t>特に他社との協業・連携体制に係る取り組みとして、貴社で現状実施している項目、及び、今後の企業活動において特に重要と考える項目についてすべてお答えください。
【今後の企業活動において特に重要と考える項目】</t>
    <rPh sb="79" eb="81">
      <t>コンゴ</t>
    </rPh>
    <rPh sb="82" eb="84">
      <t>キギョウ</t>
    </rPh>
    <rPh sb="84" eb="86">
      <t>カツドウ</t>
    </rPh>
    <rPh sb="90" eb="91">
      <t>トク</t>
    </rPh>
    <rPh sb="92" eb="94">
      <t>ジュウヨウ</t>
    </rPh>
    <rPh sb="95" eb="96">
      <t>カンガ</t>
    </rPh>
    <rPh sb="98" eb="100">
      <t>コウモク</t>
    </rPh>
    <phoneticPr fontId="2"/>
  </si>
  <si>
    <t>Q17-1</t>
    <phoneticPr fontId="2"/>
  </si>
  <si>
    <t>特にICT人材の育成や雇用に係る取り組みとして、貴社で現状実施している項目、及び、今後の企業活動において特に重要と考える項目についてすべてお答えください。
【現状実施している項目】</t>
    <rPh sb="79" eb="81">
      <t>ゲンジョウ</t>
    </rPh>
    <rPh sb="81" eb="83">
      <t>ジッシ</t>
    </rPh>
    <rPh sb="87" eb="89">
      <t>コウモク</t>
    </rPh>
    <phoneticPr fontId="2"/>
  </si>
  <si>
    <t>ICT人材の定義の明確化</t>
  </si>
  <si>
    <t>ICT人材のキャリアパスの用意（ICT専門職の設置等）</t>
  </si>
  <si>
    <t>ICT関連資格の資格取得の奨励（資格取得に係る費用の補助等）</t>
  </si>
  <si>
    <t>OJTでの人材育成</t>
  </si>
  <si>
    <t>大学・専門学校等での学習支援（配慮した勤務体系の用意、費用の補助等）</t>
  </si>
  <si>
    <t>MOOC・オープンエデュケーションの利用推奨</t>
  </si>
  <si>
    <t>社内の研修・セミナー等の実施（eラーニングを含む）</t>
  </si>
  <si>
    <t>社外の研修・セミナー等への参加推奨</t>
  </si>
  <si>
    <t>社内コミュニティ活動の推進</t>
  </si>
  <si>
    <t>社外コミュニティ活動への参加推奨（学会以外）</t>
  </si>
  <si>
    <t>情報系・ICT関連の学会への参加推奨</t>
  </si>
  <si>
    <t>コンテストやハッカソンへの参加推奨</t>
  </si>
  <si>
    <t>ICT人材（主に日本人学生）を確保するための特別な就職説明会や選考フローの用意</t>
  </si>
  <si>
    <t>ICT人材（主に海外の学生）を確保するための特別な就職説明会や選考フローの用意</t>
  </si>
  <si>
    <t>ICT人材確保を目的とした中途採用の実施</t>
  </si>
  <si>
    <t>特に何もしていない/特にない</t>
  </si>
  <si>
    <t>Q17-2</t>
    <phoneticPr fontId="2"/>
  </si>
  <si>
    <t>特にICT人材の育成や雇用に係る取り組みとして、貴社で現状実施している項目、及び、今後の企業活動において特に重要と考える項目についてすべてお答えください。
【今後の企業活動において特に重要と考える項目】</t>
    <phoneticPr fontId="2"/>
  </si>
  <si>
    <t>複数回答</t>
    <phoneticPr fontId="2"/>
  </si>
  <si>
    <t>Q18</t>
  </si>
  <si>
    <t>ICTの投資により解決した経営課題や得られた成果についてすべてお選びください。</t>
  </si>
  <si>
    <t>業務プロセスの効率化（省力化、業務コスト削減）</t>
  </si>
  <si>
    <t>迅速な業務把握、情報把握（リアルタイム経営）</t>
  </si>
  <si>
    <t>営業力の強化</t>
  </si>
  <si>
    <t>開発・運用コストの削減</t>
  </si>
  <si>
    <t>グローバル化への対応</t>
  </si>
  <si>
    <t>ビジネスモデルの変革</t>
  </si>
  <si>
    <t>顧客重視の経営</t>
  </si>
  <si>
    <t>企業としての社会的責任の履行（セキュリティ確保、個人情報の保護等）</t>
  </si>
  <si>
    <t>業務プロセスの質・精度の向上（ミス、欠品削減等）</t>
  </si>
  <si>
    <t>社内コミニュケーションの強化</t>
  </si>
  <si>
    <t>業務プロセスのスピードアップ（リードタイム短縮等）</t>
  </si>
  <si>
    <t>企業間（グループ、業界、取引先間）の情報連携</t>
  </si>
  <si>
    <t>BCP（事業維持計画）の見直し</t>
  </si>
  <si>
    <t>経営の透明性の確保（内部統制、システム監査への対応等）</t>
  </si>
  <si>
    <t>Q19-1</t>
    <phoneticPr fontId="2"/>
  </si>
  <si>
    <t>以下の項目について、貴社の過去３年間の変化についてお選びください。
貴社の単体の業績について回答してください。
　「労働生産性」は売上高総利益（※）を従業員で割って計算してください。
　※売上高より外部購入価値を差し引いた指標で、主な業種別では以下のとおりです。
　　－製造業　：　売上高－(材料費+買入部品費+外注費)
　　－卸売・小売業　：　売上高－売上原価
　　－サービス業　：　売上高
【従業員数】</t>
    <rPh sb="199" eb="202">
      <t>ジュウギョウイン</t>
    </rPh>
    <rPh sb="202" eb="203">
      <t>スウ</t>
    </rPh>
    <phoneticPr fontId="2"/>
  </si>
  <si>
    <t>50%以上増加</t>
  </si>
  <si>
    <t>40%～50%未満増加</t>
  </si>
  <si>
    <t>30%～40%未満増加</t>
  </si>
  <si>
    <t>20%～30%未満増加</t>
  </si>
  <si>
    <t>10%～20%未満増加</t>
  </si>
  <si>
    <t>～10%未満増加</t>
  </si>
  <si>
    <t>10%未満減少</t>
  </si>
  <si>
    <t>10%～20%未満減少</t>
  </si>
  <si>
    <t>20%～30%未満減少</t>
  </si>
  <si>
    <t>30%～40%未満減少</t>
  </si>
  <si>
    <t>40%～50%未満減少</t>
    <phoneticPr fontId="2"/>
  </si>
  <si>
    <t>50%以上減少</t>
  </si>
  <si>
    <t>わからない/答えたくない</t>
  </si>
  <si>
    <t>Q19-2</t>
    <phoneticPr fontId="2"/>
  </si>
  <si>
    <t>以下の項目について、貴社の過去３年間の変化についてお選びください。
貴社の単体の業績について回答してください。
　「労働生産性」は売上高総利益（※）を従業員で割って計算してください。
　※売上高より外部購入価値を差し引いた指標で、主な業種別では以下のとおりです。
　　－製造業　：　売上高－(材料費+買入部品費+外注費)
　　－卸売・小売業　：　売上高－売上原価
　　－サービス業　：　売上高
【売上高】</t>
    <rPh sb="199" eb="201">
      <t>ウリアゲ</t>
    </rPh>
    <rPh sb="201" eb="202">
      <t>ダカ</t>
    </rPh>
    <phoneticPr fontId="2"/>
  </si>
  <si>
    <t>Q19-3</t>
    <phoneticPr fontId="2"/>
  </si>
  <si>
    <t>以下の項目について、貴社の過去３年間の変化についてお選びください。
貴社の単体の業績について回答してください。
　「労働生産性」は売上高総利益（※）を従業員で割って計算してください。
　※売上高より外部購入価値を差し引いた指標で、主な業種別では以下のとおりです。
　　－製造業　：　売上高－(材料費+買入部品費+外注費)
　　－卸売・小売業　：　売上高－売上原価
　　－サービス業　：　売上高
【営業利益】</t>
    <rPh sb="199" eb="201">
      <t>エイギョウ</t>
    </rPh>
    <rPh sb="201" eb="203">
      <t>リエキ</t>
    </rPh>
    <phoneticPr fontId="2"/>
  </si>
  <si>
    <t>Q19-4</t>
    <phoneticPr fontId="2"/>
  </si>
  <si>
    <t>以下の項目について、貴社の過去３年間の変化についてお選びください。
貴社の単体の業績について回答してください。
　「労働生産性」は売上高総利益（※）を従業員で割って計算してください。
　※売上高より外部購入価値を差し引いた指標で、主な業種別では以下のとおりです。
　　－製造業　：　売上高－(材料費+買入部品費+外注費)
　　－卸売・小売業　：　売上高－売上原価
　　－サービス業　：　売上高
【労働生産性】</t>
    <rPh sb="199" eb="201">
      <t>ロウドウ</t>
    </rPh>
    <rPh sb="201" eb="204">
      <t>セイサンセイ</t>
    </rPh>
    <phoneticPr fontId="2"/>
  </si>
  <si>
    <t>Q20-1</t>
    <phoneticPr fontId="2"/>
  </si>
  <si>
    <t>今後のAI・IoTの利活用の促進に向けて、どのような課題があるとお考えですか。あてはまるものをすべてお選びください。
またその中で特に課題とお考えのものを一つだけご回答ください。
【課題だと思うもの】</t>
    <rPh sb="91" eb="93">
      <t>カダイ</t>
    </rPh>
    <rPh sb="95" eb="96">
      <t>オモ</t>
    </rPh>
    <phoneticPr fontId="2"/>
  </si>
  <si>
    <t>複数回答</t>
    <phoneticPr fontId="2"/>
  </si>
  <si>
    <t>通信回線の品質や速度</t>
  </si>
  <si>
    <t>端末やセンサーの品質や価格</t>
  </si>
  <si>
    <t>外部（他社・他団体等）との接続性</t>
  </si>
  <si>
    <t>レガシーシステムとの調整や移行</t>
  </si>
  <si>
    <t>自社のニーズに対応したソリューションや製品・サービス</t>
  </si>
  <si>
    <t>AI・IoTを活用したビジネスモデルの構築</t>
  </si>
  <si>
    <t>AI・IoTの利活用を推進する人材育成（ビジネス・技術など分野を問わず）</t>
  </si>
  <si>
    <t>データ流通に係る制度環境やルールの整備（プライバシー、セキュリティ確保等）</t>
  </si>
  <si>
    <t>AI・IoTの利活用に係る資金調達環境</t>
  </si>
  <si>
    <t>AI・IoTの普及推進に係る政策や制度的な対応・支援</t>
  </si>
  <si>
    <t>AI・IoTの利活用に係る組織としてのビジョンや戦略の立案</t>
  </si>
  <si>
    <t>AI・IoTの利活用を促進するための組織風土</t>
  </si>
  <si>
    <t>全体（N)</t>
    <rPh sb="0" eb="2">
      <t>ゼンタイ</t>
    </rPh>
    <phoneticPr fontId="2"/>
  </si>
  <si>
    <t>Q20-2</t>
    <phoneticPr fontId="2"/>
  </si>
  <si>
    <t>今後のAI・IoTの利活用の促進に向けて、どのような課題があるとお考えですか。あてはまるものをすべてお選びください。
またその中で特に課題とお考えのものを一つだけご回答ください。
【もっとも課題だと思うもの】</t>
    <rPh sb="95" eb="97">
      <t>カダイ</t>
    </rPh>
    <rPh sb="99" eb="100">
      <t>オモ</t>
    </rPh>
    <phoneticPr fontId="2"/>
  </si>
  <si>
    <t>Q21-1</t>
    <phoneticPr fontId="2"/>
  </si>
  <si>
    <t>企業が情報化やデジタル化に対応した組織や社内体制を築いているかについてお伺いします。
例えば、近年は、企業内のIT戦略やデジタル戦略を包括的に担う要職としてそれぞれ「チーフ・インフォメーション・オフィサー（CIO）＝最高情報責任者」、「チーフ・デジタル・オフィサー（CDO）＝最高デジタル責任者」が注目されています。※
貴社では、CIOやCDOを設置していますか？
なお、ここではCIO/CDOといった名称の有無を問わず、当該責任者を指すものとします。
※CDOは部門を横断して、社内外のデジタルビジネスを統括し、社内システムより新規事業創出などに重きを置き、業務内容はCIOより幅広いとされています。
【CIO】</t>
    <phoneticPr fontId="2"/>
  </si>
  <si>
    <t>設置済み</t>
  </si>
  <si>
    <t>検討中</t>
  </si>
  <si>
    <t>検討後見送り</t>
  </si>
  <si>
    <t>未検討</t>
  </si>
  <si>
    <t>分からない</t>
  </si>
  <si>
    <t>Q21-2</t>
    <phoneticPr fontId="2"/>
  </si>
  <si>
    <t>企業が情報化やデジタル化に対応した組織や社内体制を築いているかについてお伺いします。
例えば、近年は、企業内のIT戦略やデジタル戦略を包括的に担う要職としてそれぞれ「チーフ・インフォメーション・オフィサー（CIO）＝最高情報責任者」、「チーフ・デジタル・オフィサー（CDO）＝最高デジタル責任者」が注目されています。※
貴社では、CIOやCDOを設置していますか？
なお、ここではCIO/CDOといった名称の有無を問わず、当該責任者を指すものとします。
※CDOは部門を横断して、社内外のデジタルビジネスを統括し、社内システムより新規事業創出などに重きを置き、業務内容はCIOより幅広いとされています。
【CDO】</t>
    <phoneticPr fontId="2"/>
  </si>
  <si>
    <t>Q22-1</t>
    <phoneticPr fontId="2"/>
  </si>
  <si>
    <t>CIOまたはCDOを設置済の企業の方にお伺いします。
それぞれ、役職（位置づけ）をお選びください。
【CIO】</t>
    <phoneticPr fontId="2"/>
  </si>
  <si>
    <t>専任で役職として定義された責任者がいる</t>
  </si>
  <si>
    <t>他の役職と兼任で役職として定義された責任者がいる</t>
  </si>
  <si>
    <t>関連部門や業務を担当する役員クラスがそれにあたる</t>
  </si>
  <si>
    <t>関連部門や業務を担当する部門長・部長クラスがそれにあたる</t>
  </si>
  <si>
    <t>実質的な認識はない</t>
  </si>
  <si>
    <t>Q22-2</t>
    <phoneticPr fontId="2"/>
  </si>
  <si>
    <t>CIOまたはCDOを設置済の企業の方にお伺いします。
それぞれ、役職（位置づけ）をお選びください。
【CDO】</t>
    <phoneticPr fontId="2"/>
  </si>
  <si>
    <t>単一回答</t>
    <phoneticPr fontId="2"/>
  </si>
  <si>
    <t>Q23</t>
    <phoneticPr fontId="2"/>
  </si>
  <si>
    <t>貴社では、情報化やデジタル化の推進に対する現場での理解はどの程度だと感じていますか。</t>
  </si>
  <si>
    <t>ほとんどの従業員の間で理解されている</t>
  </si>
  <si>
    <t>一部の従業員の間で理解されている</t>
  </si>
  <si>
    <t>ほとんど理解されていない</t>
  </si>
  <si>
    <t>Q24-1</t>
    <phoneticPr fontId="2"/>
  </si>
  <si>
    <t>貴社では、ICTを利用した雇用や労働力強化に係る取り組みを実施していますか？
現在、取り組みを行っているものを全てお選びください。
また、今後実施すると考えられるものについても全てお選びください。
　※　アウトソーシング（選択肢4,5）の例：ソフトウェア開発業務、コールセンター業務、バックオフィス業務、研究開発業務等
【現在、取り組みを行っているもの】</t>
    <phoneticPr fontId="2"/>
  </si>
  <si>
    <t>テレワーク（会社の社員として自宅等で働く）</t>
  </si>
  <si>
    <t>サテライトオフィス：勤務先以外の離れた場所で働くことができるオフィススペース（遠隔勤務ができる環境含む）</t>
  </si>
  <si>
    <t>クラウドソーシング：インターネットを利用して不特定多数の人に業務を発注できるサービス</t>
  </si>
  <si>
    <t>海外企業へ業務の一部をアウトソーシング（オフショア）</t>
  </si>
  <si>
    <t>国内の地方の企業にアウトソーシング（ニアショア）</t>
  </si>
  <si>
    <t>ICT人材の育成（社内研修や資格制度の導入等）</t>
  </si>
  <si>
    <t>ICT人材の雇用</t>
  </si>
  <si>
    <t>上記のいずれも行っていない / 行う予定はない</t>
  </si>
  <si>
    <t>Q24-2</t>
    <phoneticPr fontId="2"/>
  </si>
  <si>
    <t>貴社では、ICTを利用した雇用や労働力強化に係る取り組みを実施していますか？
現在、取り組みを行っているものを全てお選びください。
また、今後実施すると考えられるものについても全てお選びください。
　※　アウトソーシング（選択肢4,5）の例：ソフトウェア開発業務、コールセンター業務、バックオフィス業務、研究開発業務等
【今後実施すると考えられるもの】</t>
    <rPh sb="161" eb="163">
      <t>コンゴ</t>
    </rPh>
    <rPh sb="163" eb="165">
      <t>ジッシ</t>
    </rPh>
    <rPh sb="168" eb="169">
      <t>カンガ</t>
    </rPh>
    <phoneticPr fontId="2"/>
  </si>
  <si>
    <t>Q25</t>
  </si>
  <si>
    <t>貴社では、ＩＣＴを活用した労働力の強化策の実施を通じてどのような効果がみられたか、
また、今後実施する予定の場合にどのような効果を期待するか、
あてはまるものをすべてお選びください。</t>
  </si>
  <si>
    <t>新規従業員の採用</t>
  </si>
  <si>
    <t>既存従業員の労働参加率の向上</t>
  </si>
  <si>
    <t>就労時間の増加</t>
  </si>
  <si>
    <t>働き方・ワークスタイルの多様化</t>
  </si>
  <si>
    <t>従業員の満足度やモチベーションの向上</t>
  </si>
  <si>
    <t>組織や人員配置の見直し（付加価値の高い業務への集約等）</t>
  </si>
  <si>
    <t>知識・ノウハウの蓄積や共有</t>
  </si>
  <si>
    <t>社外利害関係者（業界内外、国内外等）との関係強化</t>
  </si>
  <si>
    <t>業務プロセスの革新</t>
  </si>
  <si>
    <t>事業運営コストの削減</t>
  </si>
  <si>
    <t>非常時の事業継続対策における体制整備</t>
  </si>
  <si>
    <t>環境負担の軽減</t>
  </si>
  <si>
    <t>海外拠点の事業拡大、連携・コミュニケーション強化</t>
  </si>
  <si>
    <t>マーケティング力の強化</t>
  </si>
  <si>
    <t>新規事業の開発、新商品・新サービスの開発</t>
  </si>
  <si>
    <t>企業の社会的責任活動の強化</t>
  </si>
  <si>
    <t>コンプライアンスの強化</t>
  </si>
  <si>
    <t>Q26</t>
  </si>
  <si>
    <t>テレワークを実施しているまたは予定していると回答した方にお伺いします。
テレワークの導入目的についてあてはまるものを全てお選びください。</t>
  </si>
  <si>
    <t>業務の効率性（生産性）の向上</t>
  </si>
  <si>
    <t>勤務者の移動時間の短縮</t>
  </si>
  <si>
    <t>非常時（地震、新型インフルエンザ等）の事業継続に備えて</t>
  </si>
  <si>
    <t>従業員満足度向上</t>
  </si>
  <si>
    <t>通勤弱者（身障者、高齢者、育児中の女性等）への対応</t>
  </si>
  <si>
    <t>付加価値創造業務の創造性の向上</t>
  </si>
  <si>
    <t>オフィスコストの削減</t>
  </si>
  <si>
    <t>勤務者にゆとりと健康的な生活の実現</t>
  </si>
  <si>
    <t>優秀な人材の雇用確保</t>
  </si>
  <si>
    <t>交通代替による CO2 削減等地球温暖化対策</t>
  </si>
  <si>
    <t>省エネルギー、節電対策のため</t>
  </si>
  <si>
    <t>Q27</t>
  </si>
  <si>
    <t>テレワークを実施しているまたは予定していると回答した方にお伺いします。
テレワーク実施によって得られた／得られつつある、雇用面に関する効果について当てはまるものをすべてお選びください。
今後実施する予定と回答された方は、どのような効果を期待しているのかについて、当てはまるものをすべてお選びください。</t>
  </si>
  <si>
    <t>家庭で育児を担う人材の離職抑制、就労継続支援</t>
  </si>
  <si>
    <t>働き方の変革による生産性向上</t>
  </si>
  <si>
    <t>従業員のワーク・ライフ・バランスの向上（残業時間や通勤時間の削減等）</t>
  </si>
  <si>
    <t>オフィスコストの削減（ペーパレス、電力使用量抑制等）</t>
  </si>
  <si>
    <t>その他やむを得ない家庭の事情を抱える人材の離職抑制、就労継続支援</t>
  </si>
  <si>
    <t>家庭で介護を担う人材の離職抑制、就労継続支援</t>
  </si>
  <si>
    <t>職場におけるコミュニケーションの活性化</t>
  </si>
  <si>
    <t>採用活動における企業ブランド・企業イメージの向上</t>
  </si>
  <si>
    <t>遠隔地の人材の雇用</t>
  </si>
  <si>
    <t>Q28</t>
  </si>
  <si>
    <t>テレワークを実施していると回答した方にお伺いします。
テレワークをする社員が孤立感を感じたりコミュニケーションが不足することを防ぐために、
あなたの企業ではどのようなシステムや制度を導入していますか。
あてはまるものをすべてお選びください。</t>
  </si>
  <si>
    <t xml:space="preserve">調査実施国
</t>
    <phoneticPr fontId="2"/>
  </si>
  <si>
    <t>バーチャルオフィス（互いの仕事風景がリアルタイム等で確認できる環境）の導入</t>
  </si>
  <si>
    <t>チャットの導入</t>
  </si>
  <si>
    <t>ビデオ会議システムの導入</t>
  </si>
  <si>
    <t>画面モニタリングシステムの導入</t>
  </si>
  <si>
    <t>パソコン稼働状況とリンクした勤務管理システムの導入</t>
  </si>
  <si>
    <t>テレワーカーに対する相談・フォローアップ制度</t>
  </si>
  <si>
    <t>自社によるサテライトオフィスの整備</t>
  </si>
  <si>
    <t>別会社が提供するコワーキングスペースの利用補助</t>
  </si>
  <si>
    <t>特に導入していない</t>
  </si>
  <si>
    <t>Q29</t>
  </si>
  <si>
    <t>貴社では消費者の考え方やニーズを把握するためにどのような取り組みを行っていますか。
当てはまるものをすべてお答えください。</t>
  </si>
  <si>
    <t>自社で消費者に対してアンケート調査等を行っている</t>
  </si>
  <si>
    <t>政府やマスコミ、調査会社等が実施した調査から情報を収集・分析している</t>
  </si>
  <si>
    <t>SNS、ブログ等の消費者が発信している情報を収集・分析している</t>
  </si>
  <si>
    <t>自社製品に組み込んだセンサー等のデータを収集・分析している</t>
  </si>
  <si>
    <t>消費者の考え方やニーズを把握する必要性は感じるが、行ってない</t>
  </si>
  <si>
    <t>消費者の考え方やニーズを把握する必要性は感じないため、行ってない</t>
  </si>
  <si>
    <t>Q30</t>
  </si>
  <si>
    <t>前問のような取り組みによって把握した消費者の考え方やニーズの、貴社の企業活動における活用状況をお選びください。</t>
  </si>
  <si>
    <t>十分に活用できている</t>
  </si>
  <si>
    <t>活用はできているが、十分ではないと感じている</t>
  </si>
  <si>
    <t>活用できていない</t>
  </si>
  <si>
    <t>Q31-1</t>
    <phoneticPr fontId="2"/>
  </si>
  <si>
    <t>貴社が展開しているビジネスについて、展開市場（国内/海外)及びビジネスモデル(B to C / B to B)の観点から、当てはまるものを全てお選びください。その中で、現在の売上全体に占める割合が最も高いものを一つお選びください。
※　B to B : Business to Business (Business to Governmentも含みます） /  B to C : Business to Consumer
※　海外市場への展開は、輸出・直接投資・業務提携等の方法を通じて、実際に製品・サービスを市場へ展開している場合を含みます。
【展開しているビジネス】</t>
    <phoneticPr fontId="2"/>
  </si>
  <si>
    <t>自国　/  B to C 市場</t>
  </si>
  <si>
    <t>自国　/  B to B 市場</t>
  </si>
  <si>
    <t>海外 /   B to C 市場</t>
  </si>
  <si>
    <t>海外 /   B to B 市場</t>
  </si>
  <si>
    <t>Q31-2</t>
    <phoneticPr fontId="2"/>
  </si>
  <si>
    <t>貴社が展開しているビジネスについて、展開市場（国内/海外)及びビジネスモデル(B to C / B to B)の観点から、当てはまるものを全てお選びください。その中で、現在の売上全体に占める割合が最も高いものを一つお選びください。
※　B to B : Business to Business (Business to Governmentも含みます） /  B to C : Business to Consumer
※　海外市場への展開は、輸出・直接投資・業務提携等の方法を通じて、実際に製品・サービスを市場へ展開している場合を含みます。
【現在の売上に占める割合が最も高いビジネス】</t>
    <phoneticPr fontId="2"/>
  </si>
  <si>
    <t>Q32</t>
  </si>
  <si>
    <t>具体的に展開している主な地域についてすべてお選びください。</t>
  </si>
  <si>
    <t xml:space="preserve">調査実施国
</t>
    <phoneticPr fontId="2"/>
  </si>
  <si>
    <t>北米</t>
  </si>
  <si>
    <t>南米</t>
  </si>
  <si>
    <t>欧州</t>
  </si>
  <si>
    <t>中国</t>
  </si>
  <si>
    <t>ASEAN</t>
  </si>
  <si>
    <t>その他アジア・オセアニア</t>
  </si>
  <si>
    <t>中東・アフリカ</t>
  </si>
  <si>
    <t>Q33</t>
  </si>
  <si>
    <t>貴社の海外事業の業績について、最新年の海外売上高比率についてお答えください。（単体ベース）</t>
  </si>
  <si>
    <t>0％</t>
  </si>
  <si>
    <t>～25％</t>
  </si>
  <si>
    <t>～50％</t>
  </si>
  <si>
    <t>～75％</t>
  </si>
  <si>
    <t>～100％</t>
  </si>
  <si>
    <t>Q34</t>
  </si>
  <si>
    <t>貴社は今後（先5年～10年程度）の海外進出の方針について、どのようにお考えですか。
現在海外展開を行っていないが、今後新たに進出したいと考えている場合には選択肢１をお選びください。</t>
  </si>
  <si>
    <t>今後海外進出していきたい、あるいはさらに拡大したい</t>
  </si>
  <si>
    <t>現状を維持する</t>
  </si>
  <si>
    <t>縮小、撤退が必要と考えている</t>
  </si>
  <si>
    <t>今後は海外での事業展開は行わない</t>
  </si>
  <si>
    <t>Q35</t>
  </si>
  <si>
    <t>今後（先5年～10年程度）を想定した場合に、貴社では、グローバル展開を進める上で、企業との連携や協調（業務提携、共同出資、その他取引等）については、自国内企業と海外企業のどちらを重視してきて、今後どのように変化していくとお考えですか。</t>
  </si>
  <si>
    <t>自国内企業との連携・協調を重視</t>
  </si>
  <si>
    <t>どちらといえば自国内企業との連携・協調を重視</t>
  </si>
  <si>
    <t>どちらといえば海外企業との連携・協調を重視</t>
  </si>
  <si>
    <t>海外企業との連携・協調を重視</t>
  </si>
  <si>
    <t>海外展開していない/海外展開は行わない</t>
  </si>
  <si>
    <t>Q36</t>
  </si>
  <si>
    <t>今後（先5～10年程度）を想定した場合に、貴社の海外展開の取組みをお答えください。
直接投資はその形態もお答えください。</t>
    <phoneticPr fontId="2"/>
  </si>
  <si>
    <t>【輸出（直接／間接）】</t>
  </si>
  <si>
    <t>【直接投資】［同業種］独資（100％出資）</t>
  </si>
  <si>
    <t>【直接投資】［同業種］現地企業との合弁</t>
  </si>
  <si>
    <t>【直接投資】［同業種］その他</t>
  </si>
  <si>
    <t>【直接投資】［異業種］独資（100％出資）</t>
  </si>
  <si>
    <t>【直接投資】［異業種］現地企業との合弁</t>
  </si>
  <si>
    <t>【直接投資】［異業種］その他</t>
  </si>
  <si>
    <t>【業務提携】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</si>
</sst>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_ "/>
    <numFmt numFmtId="179" formatCode="0_);[Red]\(0\)"/>
  </numFmts>
  <fonts count="5" x14ac:knownFonts="1">
    <font>
      <sz val="9"/>
      <name val="ＭＳ Ｐゴシック"/>
      <family val="3"/>
      <charset val="128"/>
    </font>
    <font>
      <sz val="10.5"/>
      <name val="ＭＳ Ｐゴシック"/>
      <family val="3"/>
      <charset val="128"/>
    </font>
    <font>
      <sz val="6"/>
      <name val="ＭＳ Ｐゴシック"/>
      <family val="3"/>
      <charset val="128"/>
    </font>
    <font>
      <b/>
      <sz val="9"/>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rgb="FFF2F2F2"/>
        <bgColor indexed="64"/>
      </patternFill>
    </fill>
    <fill>
      <patternFill patternType="solid">
        <fgColor indexed="9"/>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rgb="FFA6A6A6"/>
      </right>
      <top/>
      <bottom style="hair">
        <color rgb="FFA6A6A6"/>
      </bottom>
      <diagonal/>
    </border>
    <border>
      <left/>
      <right style="thin">
        <color rgb="FFA6A6A6"/>
      </right>
      <top/>
      <bottom style="hair">
        <color rgb="FFA6A6A6"/>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hair">
        <color rgb="FFA6A6A6"/>
      </left>
      <right/>
      <top/>
      <bottom/>
      <diagonal/>
    </border>
    <border>
      <left style="hair">
        <color rgb="FFA6A6A6"/>
      </left>
      <right style="hair">
        <color rgb="FFA6A6A6"/>
      </right>
      <top/>
      <bottom style="hair">
        <color rgb="FFA6A6A6"/>
      </bottom>
      <diagonal/>
    </border>
    <border>
      <left style="hair">
        <color rgb="FFA6A6A6"/>
      </left>
      <right style="thin">
        <color rgb="FFA6A6A6"/>
      </right>
      <top/>
      <bottom style="hair">
        <color rgb="FFA6A6A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hair">
        <color rgb="FFA6A6A6"/>
      </right>
      <top/>
      <bottom style="thin">
        <color rgb="FFA6A6A6"/>
      </bottom>
      <diagonal/>
    </border>
    <border>
      <left/>
      <right style="hair">
        <color rgb="FFA6A6A6"/>
      </right>
      <top style="hair">
        <color rgb="FFA6A6A6"/>
      </top>
      <bottom style="thin">
        <color rgb="FFA6A6A6"/>
      </bottom>
      <diagonal/>
    </border>
    <border>
      <left style="hair">
        <color rgb="FFA6A6A6"/>
      </left>
      <right style="hair">
        <color rgb="FFA6A6A6"/>
      </right>
      <top style="hair">
        <color rgb="FFA6A6A6"/>
      </top>
      <bottom style="thin">
        <color rgb="FFA6A6A6"/>
      </bottom>
      <diagonal/>
    </border>
    <border>
      <left/>
      <right style="thin">
        <color rgb="FFA6A6A6"/>
      </right>
      <top/>
      <bottom style="thin">
        <color rgb="FFA6A6A6"/>
      </bottom>
      <diagonal/>
    </border>
    <border>
      <left style="hair">
        <color rgb="FFA6A6A6"/>
      </left>
      <right style="thin">
        <color rgb="FFA6A6A6"/>
      </right>
      <top style="hair">
        <color rgb="FFA6A6A6"/>
      </top>
      <bottom style="thin">
        <color rgb="FFA6A6A6"/>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49" fontId="0" fillId="0" borderId="0" xfId="0" applyNumberFormat="1" applyFont="1" applyFill="1">
      <alignment vertical="center"/>
    </xf>
    <xf numFmtId="0" fontId="0" fillId="0" borderId="0" xfId="0" applyNumberFormat="1" applyFont="1" applyFill="1">
      <alignment vertical="center"/>
    </xf>
    <xf numFmtId="176" fontId="0" fillId="0" borderId="0" xfId="0" applyNumberFormat="1" applyFont="1" applyFill="1">
      <alignment vertical="center"/>
    </xf>
    <xf numFmtId="0" fontId="0" fillId="0" borderId="0" xfId="0" applyFont="1" applyFill="1">
      <alignment vertical="center"/>
    </xf>
    <xf numFmtId="49" fontId="3" fillId="0" borderId="1" xfId="0" applyNumberFormat="1" applyFont="1" applyFill="1" applyBorder="1" applyAlignment="1">
      <alignment vertical="center" wrapText="1"/>
    </xf>
    <xf numFmtId="49" fontId="4" fillId="0" borderId="1"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177" fontId="0" fillId="0" borderId="1" xfId="0" applyNumberFormat="1" applyFont="1" applyFill="1" applyBorder="1" applyAlignment="1">
      <alignment horizontal="right" vertical="center"/>
    </xf>
    <xf numFmtId="49" fontId="0" fillId="0" borderId="1" xfId="0" applyNumberFormat="1" applyFont="1" applyFill="1" applyBorder="1" applyAlignment="1">
      <alignment vertical="center" wrapText="1"/>
    </xf>
    <xf numFmtId="176" fontId="0" fillId="0" borderId="1" xfId="0" applyNumberFormat="1" applyFont="1" applyFill="1" applyBorder="1">
      <alignment vertical="center"/>
    </xf>
    <xf numFmtId="178" fontId="0" fillId="0" borderId="1" xfId="0" applyNumberFormat="1" applyFont="1" applyFill="1" applyBorder="1">
      <alignment vertical="center"/>
    </xf>
    <xf numFmtId="0" fontId="0" fillId="0" borderId="1" xfId="0" applyNumberFormat="1" applyFont="1" applyFill="1" applyBorder="1">
      <alignment vertical="center"/>
    </xf>
    <xf numFmtId="1" fontId="0" fillId="2" borderId="1" xfId="0" applyNumberFormat="1" applyFont="1" applyFill="1" applyBorder="1">
      <alignment vertical="center"/>
    </xf>
    <xf numFmtId="1" fontId="0" fillId="0" borderId="1" xfId="0" applyNumberFormat="1" applyFont="1" applyFill="1" applyBorder="1">
      <alignment vertical="center"/>
    </xf>
    <xf numFmtId="49" fontId="0" fillId="0" borderId="1"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1" fontId="0" fillId="0" borderId="1" xfId="0" applyNumberFormat="1" applyFont="1" applyFill="1" applyBorder="1" applyAlignment="1">
      <alignment horizontal="right" vertical="center"/>
    </xf>
    <xf numFmtId="0" fontId="0" fillId="0" borderId="1" xfId="0" applyNumberFormat="1" applyFont="1" applyFill="1" applyBorder="1" applyAlignment="1">
      <alignment horizontal="right" vertical="center"/>
    </xf>
    <xf numFmtId="177" fontId="0" fillId="0" borderId="1" xfId="0" applyNumberFormat="1" applyFont="1" applyFill="1" applyBorder="1">
      <alignment vertical="center"/>
    </xf>
    <xf numFmtId="49" fontId="0" fillId="0" borderId="1" xfId="0" applyNumberFormat="1" applyFont="1" applyFill="1" applyBorder="1" applyAlignment="1">
      <alignment horizontal="left" vertical="center" wrapText="1"/>
    </xf>
    <xf numFmtId="178" fontId="0" fillId="3" borderId="2" xfId="0" applyNumberFormat="1" applyFont="1" applyFill="1" applyBorder="1">
      <alignment vertical="center"/>
    </xf>
    <xf numFmtId="178" fontId="0" fillId="0" borderId="1" xfId="0" applyNumberFormat="1" applyFont="1" applyBorder="1">
      <alignment vertical="center"/>
    </xf>
    <xf numFmtId="176" fontId="0" fillId="0" borderId="1" xfId="0" applyNumberFormat="1" applyFont="1" applyBorder="1">
      <alignment vertical="center"/>
    </xf>
    <xf numFmtId="178" fontId="0" fillId="3" borderId="3" xfId="0" applyNumberFormat="1" applyFont="1" applyFill="1" applyBorder="1">
      <alignment vertical="center"/>
    </xf>
    <xf numFmtId="177" fontId="0" fillId="0" borderId="0" xfId="0" applyNumberFormat="1" applyFont="1" applyFill="1" applyBorder="1" applyAlignment="1">
      <alignment horizontal="right" vertical="center"/>
    </xf>
    <xf numFmtId="49" fontId="0" fillId="0" borderId="0" xfId="0" applyNumberFormat="1" applyFont="1" applyFill="1" applyBorder="1" applyAlignment="1">
      <alignment horizontal="left" vertical="center" wrapText="1"/>
    </xf>
    <xf numFmtId="1" fontId="0" fillId="0" borderId="0" xfId="0" applyNumberFormat="1" applyFont="1" applyFill="1" applyBorder="1" applyAlignment="1">
      <alignment horizontal="right" vertical="center"/>
    </xf>
    <xf numFmtId="1" fontId="0" fillId="0" borderId="0" xfId="0" applyNumberFormat="1" applyFont="1" applyFill="1" applyBorder="1">
      <alignment vertical="center"/>
    </xf>
    <xf numFmtId="176" fontId="0" fillId="0" borderId="0" xfId="0" applyNumberFormat="1" applyFont="1" applyFill="1" applyBorder="1">
      <alignment vertical="center"/>
    </xf>
    <xf numFmtId="178" fontId="0" fillId="3" borderId="1" xfId="0" applyNumberFormat="1" applyFont="1" applyFill="1" applyBorder="1">
      <alignment vertical="center"/>
    </xf>
    <xf numFmtId="0" fontId="0" fillId="0" borderId="0" xfId="0" applyFont="1" applyAlignment="1">
      <alignment horizontal="right" vertical="center"/>
    </xf>
    <xf numFmtId="0" fontId="0" fillId="0" borderId="0" xfId="0" applyFont="1">
      <alignment vertical="center"/>
    </xf>
    <xf numFmtId="176" fontId="0" fillId="0" borderId="0" xfId="0" applyNumberFormat="1" applyFont="1">
      <alignment vertical="center"/>
    </xf>
    <xf numFmtId="0" fontId="3" fillId="0" borderId="1" xfId="0" applyNumberFormat="1" applyFont="1" applyFill="1" applyBorder="1" applyAlignment="1">
      <alignment vertical="center" wrapText="1"/>
    </xf>
    <xf numFmtId="49" fontId="0" fillId="0" borderId="0" xfId="0" applyNumberFormat="1" applyFont="1" applyFill="1" applyAlignment="1">
      <alignment horizontal="right" vertical="center"/>
    </xf>
    <xf numFmtId="49" fontId="0" fillId="0" borderId="1" xfId="0" applyNumberFormat="1" applyFont="1" applyFill="1" applyBorder="1">
      <alignment vertical="center"/>
    </xf>
    <xf numFmtId="49" fontId="0" fillId="0" borderId="0" xfId="0" applyNumberFormat="1" applyFont="1" applyFill="1" applyBorder="1" applyAlignment="1">
      <alignment horizontal="right" vertical="center"/>
    </xf>
    <xf numFmtId="49" fontId="0" fillId="0" borderId="0" xfId="0" applyNumberFormat="1" applyFont="1" applyFill="1" applyBorder="1">
      <alignment vertical="center"/>
    </xf>
    <xf numFmtId="179" fontId="0" fillId="0" borderId="1" xfId="0" applyNumberFormat="1" applyFont="1" applyFill="1" applyBorder="1">
      <alignment vertical="center"/>
    </xf>
    <xf numFmtId="179" fontId="0" fillId="0" borderId="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0" xfId="0" applyNumberFormat="1" applyFont="1" applyFill="1" applyBorder="1">
      <alignment vertical="center"/>
    </xf>
    <xf numFmtId="49" fontId="0" fillId="0" borderId="0" xfId="0" applyNumberFormat="1" applyFont="1" applyFill="1" applyBorder="1" applyAlignment="1">
      <alignment vertical="center" wrapText="1"/>
    </xf>
    <xf numFmtId="49" fontId="0" fillId="0" borderId="6" xfId="0" applyNumberFormat="1" applyFont="1" applyFill="1" applyBorder="1" applyAlignment="1">
      <alignment vertical="center" wrapText="1"/>
    </xf>
    <xf numFmtId="0" fontId="0" fillId="0" borderId="0" xfId="0" applyNumberFormat="1" applyFont="1" applyFill="1" applyBorder="1">
      <alignment vertical="center"/>
    </xf>
    <xf numFmtId="178" fontId="0" fillId="0" borderId="2" xfId="0" applyNumberFormat="1" applyFont="1" applyBorder="1">
      <alignment vertical="center"/>
    </xf>
    <xf numFmtId="178" fontId="0" fillId="0" borderId="7" xfId="0" applyNumberFormat="1" applyFont="1" applyBorder="1">
      <alignment vertical="center"/>
    </xf>
    <xf numFmtId="178" fontId="0" fillId="0" borderId="8" xfId="0" applyNumberFormat="1" applyFont="1" applyBorder="1">
      <alignment vertical="center"/>
    </xf>
    <xf numFmtId="49" fontId="0" fillId="0" borderId="9" xfId="0" applyNumberFormat="1" applyFont="1" applyFill="1" applyBorder="1" applyAlignment="1">
      <alignment horizontal="right" vertical="center"/>
    </xf>
    <xf numFmtId="178" fontId="0" fillId="3" borderId="10" xfId="0" applyNumberFormat="1" applyFont="1" applyFill="1" applyBorder="1">
      <alignment vertical="center"/>
    </xf>
    <xf numFmtId="178" fontId="0" fillId="0" borderId="11" xfId="0" applyNumberFormat="1" applyFont="1" applyBorder="1">
      <alignment vertical="center"/>
    </xf>
    <xf numFmtId="178" fontId="0" fillId="0" borderId="12" xfId="0" applyNumberFormat="1" applyFont="1" applyBorder="1">
      <alignment vertical="center"/>
    </xf>
    <xf numFmtId="178" fontId="0" fillId="3" borderId="13" xfId="0" applyNumberFormat="1" applyFont="1" applyFill="1" applyBorder="1">
      <alignment vertical="center"/>
    </xf>
    <xf numFmtId="178" fontId="0" fillId="0" borderId="14" xfId="0" applyNumberFormat="1" applyFont="1" applyBorder="1">
      <alignment vertical="center"/>
    </xf>
    <xf numFmtId="0" fontId="3" fillId="0" borderId="9" xfId="0" applyNumberFormat="1" applyFont="1" applyFill="1" applyBorder="1" applyAlignment="1">
      <alignment vertical="center" wrapText="1"/>
    </xf>
    <xf numFmtId="49" fontId="4" fillId="0" borderId="9" xfId="0" applyNumberFormat="1" applyFont="1" applyFill="1" applyBorder="1">
      <alignment vertical="center"/>
    </xf>
    <xf numFmtId="176" fontId="4" fillId="0" borderId="9" xfId="0" applyNumberFormat="1" applyFont="1" applyFill="1" applyBorder="1" applyAlignment="1">
      <alignment horizontal="center" vertical="center" wrapText="1"/>
    </xf>
    <xf numFmtId="0" fontId="0" fillId="0" borderId="9" xfId="0" applyFont="1" applyFill="1" applyBorder="1" applyAlignment="1">
      <alignment horizontal="center" vertical="center"/>
    </xf>
    <xf numFmtId="176" fontId="0" fillId="0" borderId="9" xfId="0" applyNumberFormat="1" applyFont="1" applyFill="1" applyBorder="1" applyAlignment="1">
      <alignment horizontal="center" vertical="center"/>
    </xf>
    <xf numFmtId="177" fontId="0" fillId="0" borderId="9" xfId="0" applyNumberFormat="1" applyFont="1" applyFill="1" applyBorder="1" applyAlignment="1">
      <alignment horizontal="right" vertical="center"/>
    </xf>
    <xf numFmtId="49" fontId="0" fillId="0" borderId="9" xfId="0" applyNumberFormat="1" applyFont="1" applyFill="1" applyBorder="1" applyAlignment="1">
      <alignment horizontal="left" vertical="center" wrapText="1"/>
    </xf>
    <xf numFmtId="177" fontId="0" fillId="0" borderId="0" xfId="0" applyNumberFormat="1" applyFont="1" applyFill="1" applyBorder="1">
      <alignment vertical="center"/>
    </xf>
    <xf numFmtId="0" fontId="0" fillId="0" borderId="0" xfId="0" applyNumberFormat="1" applyFont="1" applyFill="1" applyBorder="1" applyAlignment="1">
      <alignment horizontal="right" vertical="center"/>
    </xf>
    <xf numFmtId="176" fontId="4" fillId="0" borderId="1" xfId="0" applyNumberFormat="1" applyFont="1" applyFill="1" applyBorder="1" applyAlignment="1">
      <alignment horizontal="center" wrapText="1"/>
    </xf>
    <xf numFmtId="0" fontId="0" fillId="0" borderId="1" xfId="0" applyFont="1" applyFill="1" applyBorder="1">
      <alignment vertical="center"/>
    </xf>
    <xf numFmtId="49" fontId="0" fillId="0" borderId="1" xfId="0" applyNumberFormat="1" applyFont="1" applyFill="1" applyBorder="1" applyAlignment="1">
      <alignment horizontal="right" vertical="center"/>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4"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0" fillId="0" borderId="15" xfId="0" applyNumberFormat="1" applyFont="1" applyFill="1" applyBorder="1" applyAlignment="1">
      <alignment horizontal="center" vertical="center"/>
    </xf>
    <xf numFmtId="49" fontId="0" fillId="0" borderId="1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 xfId="0" applyFont="1" applyFill="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32068;&#32340;\&#65321;&#65315;&#65333;\&#12304;PROJECT_ICU&#12305;\2060353_&#20234;&#34276;&#38525;&#20171;\P109475-01_&#32207;&#21209;&#30465;_H29&#30333;&#26360;\05&#32013;&#21697;&#29289;\&#26368;&#32066;&#32013;&#21697;\&#38598;&#35336;&#34920;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N％表"/>
      <sheetName val="N表"/>
      <sheetName val="％表"/>
      <sheetName val="e"/>
      <sheetName val="u"/>
      <sheetName val="d"/>
      <sheetName val="グラフ"/>
      <sheetName val="S6"/>
      <sheetName val="Q5"/>
      <sheetName val="Q6"/>
      <sheetName val="Q7"/>
      <sheetName val="Q14"/>
      <sheetName val="Q18"/>
      <sheetName val="Q25"/>
      <sheetName val="Q29"/>
    </sheetNames>
    <sheetDataSet>
      <sheetData sheetId="0"/>
      <sheetData sheetId="1"/>
      <sheetData sheetId="2"/>
      <sheetData sheetId="3"/>
      <sheetData sheetId="4"/>
      <sheetData sheetId="5">
        <row r="5">
          <cell r="E5">
            <v>20</v>
          </cell>
        </row>
        <row r="6">
          <cell r="E6">
            <v>20</v>
          </cell>
        </row>
        <row r="7">
          <cell r="E7">
            <v>20</v>
          </cell>
        </row>
        <row r="8">
          <cell r="E8">
            <v>20</v>
          </cell>
        </row>
        <row r="9">
          <cell r="E9">
            <v>20</v>
          </cell>
        </row>
        <row r="10">
          <cell r="E10">
            <v>500</v>
          </cell>
        </row>
        <row r="15">
          <cell r="E15">
            <v>0</v>
          </cell>
        </row>
        <row r="16">
          <cell r="E16">
            <v>0</v>
          </cell>
        </row>
        <row r="17">
          <cell r="E17">
            <v>100</v>
          </cell>
        </row>
        <row r="18">
          <cell r="E18">
            <v>0</v>
          </cell>
        </row>
        <row r="19">
          <cell r="E19">
            <v>500</v>
          </cell>
        </row>
        <row r="24">
          <cell r="E24">
            <v>60</v>
          </cell>
        </row>
        <row r="25">
          <cell r="E25">
            <v>40</v>
          </cell>
        </row>
        <row r="26">
          <cell r="E26">
            <v>500</v>
          </cell>
        </row>
        <row r="31">
          <cell r="E31">
            <v>0</v>
          </cell>
        </row>
        <row r="32">
          <cell r="E32">
            <v>3.5999999999999996</v>
          </cell>
        </row>
        <row r="33">
          <cell r="E33">
            <v>11</v>
          </cell>
        </row>
        <row r="34">
          <cell r="E34">
            <v>20</v>
          </cell>
        </row>
        <row r="35">
          <cell r="E35">
            <v>22.6</v>
          </cell>
        </row>
        <row r="36">
          <cell r="E36">
            <v>10.4</v>
          </cell>
        </row>
        <row r="37">
          <cell r="E37">
            <v>10.199999999999999</v>
          </cell>
        </row>
        <row r="38">
          <cell r="E38">
            <v>8.7999999999999989</v>
          </cell>
        </row>
        <row r="39">
          <cell r="E39">
            <v>9</v>
          </cell>
        </row>
        <row r="40">
          <cell r="E40">
            <v>3.8</v>
          </cell>
        </row>
        <row r="41">
          <cell r="E41">
            <v>0.6</v>
          </cell>
        </row>
        <row r="42">
          <cell r="E42">
            <v>0</v>
          </cell>
        </row>
        <row r="43">
          <cell r="E43">
            <v>0</v>
          </cell>
        </row>
        <row r="44">
          <cell r="E44">
            <v>500</v>
          </cell>
        </row>
        <row r="49">
          <cell r="E49">
            <v>0.2</v>
          </cell>
        </row>
        <row r="50">
          <cell r="E50">
            <v>17.2</v>
          </cell>
        </row>
        <row r="51">
          <cell r="E51">
            <v>74.2</v>
          </cell>
        </row>
        <row r="52">
          <cell r="E52">
            <v>0</v>
          </cell>
        </row>
        <row r="53">
          <cell r="E53">
            <v>8.2000000000000011</v>
          </cell>
        </row>
        <row r="54">
          <cell r="E54">
            <v>0.2</v>
          </cell>
        </row>
        <row r="55">
          <cell r="E55">
            <v>0</v>
          </cell>
        </row>
        <row r="56">
          <cell r="E56">
            <v>0</v>
          </cell>
        </row>
        <row r="57">
          <cell r="E57">
            <v>0</v>
          </cell>
        </row>
        <row r="58">
          <cell r="E58">
            <v>0</v>
          </cell>
        </row>
        <row r="59">
          <cell r="E59">
            <v>0</v>
          </cell>
        </row>
        <row r="60">
          <cell r="E60">
            <v>500</v>
          </cell>
        </row>
        <row r="65">
          <cell r="E65">
            <v>1.6</v>
          </cell>
        </row>
        <row r="66">
          <cell r="E66">
            <v>0.2</v>
          </cell>
        </row>
        <row r="67">
          <cell r="E67">
            <v>6.6000000000000005</v>
          </cell>
        </row>
        <row r="68">
          <cell r="E68">
            <v>3.4000000000000004</v>
          </cell>
        </row>
        <row r="69">
          <cell r="E69">
            <v>2</v>
          </cell>
        </row>
        <row r="70">
          <cell r="E70">
            <v>1.2</v>
          </cell>
        </row>
        <row r="71">
          <cell r="E71">
            <v>4.3999999999999995</v>
          </cell>
        </row>
        <row r="72">
          <cell r="E72">
            <v>0.6</v>
          </cell>
        </row>
        <row r="73">
          <cell r="E73">
            <v>2.1999999999999997</v>
          </cell>
        </row>
        <row r="74">
          <cell r="E74">
            <v>1</v>
          </cell>
        </row>
        <row r="75">
          <cell r="E75">
            <v>3.5999999999999996</v>
          </cell>
        </row>
        <row r="76">
          <cell r="E76">
            <v>0.6</v>
          </cell>
        </row>
        <row r="77">
          <cell r="E77">
            <v>2.1999999999999997</v>
          </cell>
        </row>
        <row r="78">
          <cell r="E78">
            <v>1.2</v>
          </cell>
        </row>
        <row r="79">
          <cell r="E79">
            <v>0.2</v>
          </cell>
        </row>
        <row r="80">
          <cell r="E80">
            <v>0.4</v>
          </cell>
        </row>
        <row r="81">
          <cell r="E81">
            <v>0.2</v>
          </cell>
        </row>
        <row r="82">
          <cell r="E82">
            <v>1</v>
          </cell>
        </row>
        <row r="83">
          <cell r="E83">
            <v>2.1999999999999997</v>
          </cell>
        </row>
        <row r="84">
          <cell r="E84">
            <v>2</v>
          </cell>
        </row>
        <row r="85">
          <cell r="E85">
            <v>3.8</v>
          </cell>
        </row>
        <row r="86">
          <cell r="E86">
            <v>2.6</v>
          </cell>
        </row>
        <row r="87">
          <cell r="E87">
            <v>9.8000000000000007</v>
          </cell>
        </row>
        <row r="88">
          <cell r="E88">
            <v>4.3999999999999995</v>
          </cell>
        </row>
        <row r="89">
          <cell r="E89">
            <v>2.1999999999999997</v>
          </cell>
        </row>
        <row r="90">
          <cell r="E90">
            <v>0.4</v>
          </cell>
        </row>
        <row r="91">
          <cell r="E91">
            <v>9.6</v>
          </cell>
        </row>
        <row r="92">
          <cell r="E92">
            <v>2</v>
          </cell>
        </row>
        <row r="93">
          <cell r="E93">
            <v>0.4</v>
          </cell>
        </row>
        <row r="94">
          <cell r="E94">
            <v>7.3999999999999995</v>
          </cell>
        </row>
        <row r="95">
          <cell r="E95">
            <v>0.4</v>
          </cell>
        </row>
        <row r="96">
          <cell r="E96">
            <v>0.2</v>
          </cell>
        </row>
        <row r="97">
          <cell r="E97">
            <v>7.8</v>
          </cell>
        </row>
        <row r="98">
          <cell r="E98">
            <v>1.6</v>
          </cell>
        </row>
        <row r="99">
          <cell r="E99">
            <v>5.8000000000000007</v>
          </cell>
        </row>
        <row r="100">
          <cell r="E100">
            <v>4.8</v>
          </cell>
        </row>
        <row r="101">
          <cell r="E101">
            <v>0</v>
          </cell>
        </row>
        <row r="102">
          <cell r="E102">
            <v>0</v>
          </cell>
        </row>
        <row r="103">
          <cell r="E103">
            <v>500</v>
          </cell>
        </row>
        <row r="108">
          <cell r="E108">
            <v>36.690647482014391</v>
          </cell>
        </row>
        <row r="109">
          <cell r="E109">
            <v>4.5563549160671464</v>
          </cell>
        </row>
        <row r="110">
          <cell r="E110">
            <v>1.4388489208633095</v>
          </cell>
        </row>
        <row r="111">
          <cell r="E111">
            <v>12.470023980815348</v>
          </cell>
        </row>
        <row r="112">
          <cell r="E112">
            <v>5.755395683453238</v>
          </cell>
        </row>
        <row r="113">
          <cell r="E113">
            <v>2.6378896882494005</v>
          </cell>
        </row>
        <row r="114">
          <cell r="E114">
            <v>14.628297362110313</v>
          </cell>
        </row>
        <row r="115">
          <cell r="E115">
            <v>0.23980815347721821</v>
          </cell>
        </row>
        <row r="116">
          <cell r="E116">
            <v>13.189448441247004</v>
          </cell>
        </row>
        <row r="117">
          <cell r="E117">
            <v>2.3980815347721824</v>
          </cell>
        </row>
        <row r="118">
          <cell r="E118">
            <v>0.47961630695443641</v>
          </cell>
        </row>
        <row r="119">
          <cell r="E119">
            <v>3.3573141486810552</v>
          </cell>
        </row>
        <row r="120">
          <cell r="E120">
            <v>2.1582733812949639</v>
          </cell>
        </row>
        <row r="121">
          <cell r="E121">
            <v>417</v>
          </cell>
        </row>
        <row r="126">
          <cell r="E126">
            <v>0</v>
          </cell>
        </row>
        <row r="127">
          <cell r="E127">
            <v>100</v>
          </cell>
        </row>
        <row r="128">
          <cell r="E128">
            <v>0</v>
          </cell>
        </row>
        <row r="129">
          <cell r="E129">
            <v>0</v>
          </cell>
        </row>
        <row r="130">
          <cell r="E130">
            <v>0</v>
          </cell>
        </row>
        <row r="131">
          <cell r="E131">
            <v>500</v>
          </cell>
        </row>
        <row r="136">
          <cell r="E136">
            <v>0</v>
          </cell>
        </row>
        <row r="137">
          <cell r="E137">
            <v>0</v>
          </cell>
        </row>
        <row r="138">
          <cell r="E138">
            <v>26.8</v>
          </cell>
        </row>
        <row r="139">
          <cell r="E139">
            <v>13.200000000000001</v>
          </cell>
        </row>
        <row r="140">
          <cell r="E140">
            <v>18.8</v>
          </cell>
        </row>
        <row r="141">
          <cell r="E141">
            <v>23</v>
          </cell>
        </row>
        <row r="142">
          <cell r="E142">
            <v>7.1999999999999993</v>
          </cell>
        </row>
        <row r="143">
          <cell r="E143">
            <v>11</v>
          </cell>
        </row>
        <row r="144">
          <cell r="E144">
            <v>500</v>
          </cell>
        </row>
        <row r="149">
          <cell r="E149">
            <v>12.8</v>
          </cell>
        </row>
        <row r="150">
          <cell r="E150">
            <v>4.3999999999999995</v>
          </cell>
        </row>
        <row r="151">
          <cell r="E151">
            <v>37</v>
          </cell>
        </row>
        <row r="152">
          <cell r="E152">
            <v>26</v>
          </cell>
        </row>
        <row r="153">
          <cell r="E153">
            <v>10.8</v>
          </cell>
        </row>
        <row r="154">
          <cell r="E154">
            <v>7.6</v>
          </cell>
        </row>
        <row r="155">
          <cell r="E155">
            <v>1.4000000000000001</v>
          </cell>
        </row>
        <row r="156">
          <cell r="E156">
            <v>500</v>
          </cell>
        </row>
        <row r="161">
          <cell r="E161">
            <v>24.8</v>
          </cell>
        </row>
        <row r="162">
          <cell r="E162">
            <v>22</v>
          </cell>
        </row>
        <row r="163">
          <cell r="E163">
            <v>25.2</v>
          </cell>
        </row>
        <row r="164">
          <cell r="E164">
            <v>16.8</v>
          </cell>
        </row>
        <row r="165">
          <cell r="E165">
            <v>6</v>
          </cell>
        </row>
        <row r="166">
          <cell r="E166">
            <v>5.2</v>
          </cell>
        </row>
        <row r="167">
          <cell r="E167">
            <v>500</v>
          </cell>
        </row>
        <row r="172">
          <cell r="E172">
            <v>0</v>
          </cell>
        </row>
        <row r="173">
          <cell r="E173">
            <v>0</v>
          </cell>
        </row>
        <row r="174">
          <cell r="E174">
            <v>0</v>
          </cell>
        </row>
        <row r="175">
          <cell r="E175">
            <v>0</v>
          </cell>
        </row>
        <row r="176">
          <cell r="E176">
            <v>0</v>
          </cell>
        </row>
        <row r="177">
          <cell r="E177">
            <v>0</v>
          </cell>
        </row>
        <row r="198">
          <cell r="E198">
            <v>35.581395348837205</v>
          </cell>
        </row>
        <row r="199">
          <cell r="E199">
            <v>41.860465116279073</v>
          </cell>
        </row>
        <row r="200">
          <cell r="E200">
            <v>37.441860465116278</v>
          </cell>
        </row>
        <row r="201">
          <cell r="E201">
            <v>28.13953488372093</v>
          </cell>
        </row>
        <row r="202">
          <cell r="E202">
            <v>36.279069767441861</v>
          </cell>
        </row>
        <row r="203">
          <cell r="E203">
            <v>26.976744186046513</v>
          </cell>
        </row>
        <row r="204">
          <cell r="E204">
            <v>23.488372093023255</v>
          </cell>
        </row>
        <row r="205">
          <cell r="E205">
            <v>8.8372093023255811</v>
          </cell>
        </row>
        <row r="206">
          <cell r="E206">
            <v>5.3488372093023253</v>
          </cell>
        </row>
        <row r="207">
          <cell r="E207">
            <v>0.23255813953488372</v>
          </cell>
        </row>
        <row r="208">
          <cell r="E208">
            <v>6.0465116279069768</v>
          </cell>
        </row>
        <row r="209">
          <cell r="E209">
            <v>430</v>
          </cell>
        </row>
        <row r="214">
          <cell r="E214">
            <v>0</v>
          </cell>
        </row>
        <row r="215">
          <cell r="E215">
            <v>0</v>
          </cell>
        </row>
        <row r="216">
          <cell r="E216">
            <v>0</v>
          </cell>
        </row>
        <row r="217">
          <cell r="E217">
            <v>0</v>
          </cell>
        </row>
        <row r="218">
          <cell r="E218">
            <v>0</v>
          </cell>
        </row>
        <row r="219">
          <cell r="E219">
            <v>0</v>
          </cell>
        </row>
        <row r="220">
          <cell r="E220">
            <v>0</v>
          </cell>
        </row>
        <row r="221">
          <cell r="E221">
            <v>0</v>
          </cell>
        </row>
        <row r="222">
          <cell r="E222">
            <v>0</v>
          </cell>
        </row>
        <row r="223">
          <cell r="E223">
            <v>0</v>
          </cell>
        </row>
        <row r="224">
          <cell r="E224">
            <v>0</v>
          </cell>
        </row>
        <row r="229">
          <cell r="E229">
            <v>27.419354838709676</v>
          </cell>
        </row>
        <row r="230">
          <cell r="E230">
            <v>40.053763440860216</v>
          </cell>
        </row>
        <row r="231">
          <cell r="E231">
            <v>33.87096774193548</v>
          </cell>
        </row>
        <row r="232">
          <cell r="E232">
            <v>28.763440860215056</v>
          </cell>
        </row>
        <row r="233">
          <cell r="E233">
            <v>29.838709677419356</v>
          </cell>
        </row>
        <row r="234">
          <cell r="E234">
            <v>23.9247311827957</v>
          </cell>
        </row>
        <row r="235">
          <cell r="E235">
            <v>12.634408602150538</v>
          </cell>
        </row>
        <row r="236">
          <cell r="E236">
            <v>5.10752688172043</v>
          </cell>
        </row>
        <row r="237">
          <cell r="E237">
            <v>0</v>
          </cell>
        </row>
        <row r="238">
          <cell r="E238">
            <v>7.5268817204301079</v>
          </cell>
        </row>
        <row r="239">
          <cell r="E239">
            <v>372</v>
          </cell>
        </row>
        <row r="244">
          <cell r="E244">
            <v>0</v>
          </cell>
        </row>
        <row r="245">
          <cell r="E245">
            <v>0</v>
          </cell>
        </row>
        <row r="246">
          <cell r="E246">
            <v>0</v>
          </cell>
        </row>
        <row r="247">
          <cell r="E247">
            <v>0</v>
          </cell>
        </row>
        <row r="248">
          <cell r="E248">
            <v>0</v>
          </cell>
        </row>
        <row r="249">
          <cell r="E249">
            <v>0</v>
          </cell>
        </row>
        <row r="250">
          <cell r="E250">
            <v>0</v>
          </cell>
        </row>
        <row r="251">
          <cell r="E251">
            <v>0</v>
          </cell>
        </row>
        <row r="252">
          <cell r="E252">
            <v>0</v>
          </cell>
        </row>
        <row r="253">
          <cell r="E253">
            <v>0</v>
          </cell>
        </row>
        <row r="258">
          <cell r="E258">
            <v>23</v>
          </cell>
        </row>
        <row r="259">
          <cell r="E259">
            <v>25.4</v>
          </cell>
        </row>
        <row r="260">
          <cell r="E260">
            <v>19</v>
          </cell>
        </row>
        <row r="261">
          <cell r="E261">
            <v>8.2000000000000011</v>
          </cell>
        </row>
        <row r="262">
          <cell r="E262">
            <v>9.1999999999999993</v>
          </cell>
        </row>
        <row r="263">
          <cell r="E263">
            <v>15.2</v>
          </cell>
        </row>
        <row r="264">
          <cell r="E264">
            <v>500</v>
          </cell>
        </row>
        <row r="269">
          <cell r="E269">
            <v>30.188679245283019</v>
          </cell>
        </row>
        <row r="270">
          <cell r="E270">
            <v>34.669811320754718</v>
          </cell>
        </row>
        <row r="271">
          <cell r="E271">
            <v>31.839622641509436</v>
          </cell>
        </row>
        <row r="272">
          <cell r="E272">
            <v>34.669811320754718</v>
          </cell>
        </row>
        <row r="273">
          <cell r="E273">
            <v>22.877358490566039</v>
          </cell>
        </row>
        <row r="274">
          <cell r="E274">
            <v>16.981132075471699</v>
          </cell>
        </row>
        <row r="275">
          <cell r="E275">
            <v>0</v>
          </cell>
        </row>
        <row r="276">
          <cell r="E276">
            <v>2.1226415094339623</v>
          </cell>
        </row>
        <row r="277">
          <cell r="E277">
            <v>22.877358490566039</v>
          </cell>
        </row>
        <row r="278">
          <cell r="E278">
            <v>39.150943396226417</v>
          </cell>
        </row>
        <row r="279">
          <cell r="E279">
            <v>15.566037735849056</v>
          </cell>
        </row>
        <row r="280">
          <cell r="E280">
            <v>0</v>
          </cell>
        </row>
        <row r="281">
          <cell r="E281">
            <v>5.1886792452830193</v>
          </cell>
        </row>
        <row r="282">
          <cell r="E282">
            <v>2.5943396226415096</v>
          </cell>
        </row>
        <row r="283">
          <cell r="E283">
            <v>424</v>
          </cell>
        </row>
        <row r="297">
          <cell r="E297">
            <v>43</v>
          </cell>
        </row>
        <row r="298">
          <cell r="E298">
            <v>29.599999999999998</v>
          </cell>
        </row>
        <row r="299">
          <cell r="E299">
            <v>26.8</v>
          </cell>
        </row>
        <row r="300">
          <cell r="E300">
            <v>24</v>
          </cell>
        </row>
        <row r="301">
          <cell r="E301">
            <v>15.8</v>
          </cell>
        </row>
        <row r="302">
          <cell r="E302">
            <v>10.199999999999999</v>
          </cell>
        </row>
        <row r="303">
          <cell r="E303">
            <v>5.8000000000000007</v>
          </cell>
        </row>
        <row r="304">
          <cell r="E304">
            <v>28.999999999999996</v>
          </cell>
        </row>
        <row r="305">
          <cell r="E305">
            <v>33.6</v>
          </cell>
        </row>
        <row r="306">
          <cell r="E306">
            <v>26.200000000000003</v>
          </cell>
        </row>
        <row r="307">
          <cell r="E307">
            <v>25.6</v>
          </cell>
        </row>
        <row r="308">
          <cell r="E308">
            <v>16.600000000000001</v>
          </cell>
        </row>
        <row r="309">
          <cell r="E309">
            <v>21.6</v>
          </cell>
        </row>
        <row r="310">
          <cell r="E310">
            <v>10.199999999999999</v>
          </cell>
        </row>
        <row r="311">
          <cell r="E311">
            <v>5.6000000000000005</v>
          </cell>
        </row>
        <row r="317">
          <cell r="E317">
            <v>41.77215189873418</v>
          </cell>
        </row>
        <row r="318">
          <cell r="E318">
            <v>30.37974683544304</v>
          </cell>
        </row>
        <row r="319">
          <cell r="E319">
            <v>54.430379746835442</v>
          </cell>
        </row>
        <row r="320">
          <cell r="E320">
            <v>55.696202531645568</v>
          </cell>
        </row>
        <row r="321">
          <cell r="E321">
            <v>36.708860759493675</v>
          </cell>
        </row>
        <row r="322">
          <cell r="E322">
            <v>36.708860759493675</v>
          </cell>
        </row>
        <row r="323">
          <cell r="E323">
            <v>35.443037974683541</v>
          </cell>
        </row>
        <row r="324">
          <cell r="E324">
            <v>20.253164556962027</v>
          </cell>
        </row>
        <row r="325">
          <cell r="E325">
            <v>0</v>
          </cell>
        </row>
        <row r="326">
          <cell r="E326">
            <v>5.0632911392405067</v>
          </cell>
        </row>
        <row r="327">
          <cell r="E327">
            <v>79</v>
          </cell>
        </row>
        <row r="332">
          <cell r="E332">
            <v>33.016627078384801</v>
          </cell>
        </row>
        <row r="333">
          <cell r="E333">
            <v>17.814726840855108</v>
          </cell>
        </row>
        <row r="334">
          <cell r="E334">
            <v>25.178147268408551</v>
          </cell>
        </row>
        <row r="335">
          <cell r="E335">
            <v>26.840855106888363</v>
          </cell>
        </row>
        <row r="336">
          <cell r="E336">
            <v>13.539192399049881</v>
          </cell>
        </row>
        <row r="337">
          <cell r="E337">
            <v>10.451306413301662</v>
          </cell>
        </row>
        <row r="338">
          <cell r="E338">
            <v>6.4133016627078394</v>
          </cell>
        </row>
        <row r="339">
          <cell r="E339">
            <v>2.1377672209026128</v>
          </cell>
        </row>
        <row r="340">
          <cell r="E340">
            <v>0.71258907363420432</v>
          </cell>
        </row>
        <row r="341">
          <cell r="E341">
            <v>6.8883610451306403</v>
          </cell>
        </row>
        <row r="342">
          <cell r="E342">
            <v>11.401425178147269</v>
          </cell>
        </row>
        <row r="343">
          <cell r="E343">
            <v>421</v>
          </cell>
        </row>
        <row r="413">
          <cell r="E413">
            <v>222</v>
          </cell>
        </row>
        <row r="419">
          <cell r="E419">
            <v>0</v>
          </cell>
        </row>
        <row r="420">
          <cell r="E420">
            <v>0</v>
          </cell>
        </row>
        <row r="421">
          <cell r="E421">
            <v>0</v>
          </cell>
        </row>
        <row r="422">
          <cell r="E422">
            <v>0</v>
          </cell>
        </row>
        <row r="423">
          <cell r="E423">
            <v>0</v>
          </cell>
        </row>
        <row r="435">
          <cell r="E435">
            <v>0</v>
          </cell>
        </row>
        <row r="436">
          <cell r="E436">
            <v>0</v>
          </cell>
        </row>
        <row r="437">
          <cell r="E437">
            <v>0</v>
          </cell>
        </row>
        <row r="438">
          <cell r="E438">
            <v>0</v>
          </cell>
        </row>
        <row r="439">
          <cell r="E439">
            <v>0</v>
          </cell>
        </row>
        <row r="440">
          <cell r="E440">
            <v>0</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0</v>
          </cell>
        </row>
        <row r="450">
          <cell r="E450">
            <v>0</v>
          </cell>
        </row>
        <row r="451">
          <cell r="E451">
            <v>0</v>
          </cell>
        </row>
        <row r="452">
          <cell r="E452">
            <v>0</v>
          </cell>
        </row>
        <row r="453">
          <cell r="E453">
            <v>0</v>
          </cell>
        </row>
        <row r="458">
          <cell r="E458">
            <v>0</v>
          </cell>
        </row>
        <row r="459">
          <cell r="E459">
            <v>0</v>
          </cell>
        </row>
        <row r="460">
          <cell r="E460">
            <v>0</v>
          </cell>
        </row>
        <row r="461">
          <cell r="E461">
            <v>0</v>
          </cell>
        </row>
        <row r="462">
          <cell r="E462">
            <v>0</v>
          </cell>
        </row>
        <row r="463">
          <cell r="E463">
            <v>0</v>
          </cell>
        </row>
        <row r="464">
          <cell r="E464">
            <v>0</v>
          </cell>
        </row>
        <row r="465">
          <cell r="E465">
            <v>0</v>
          </cell>
        </row>
        <row r="466">
          <cell r="E466">
            <v>0</v>
          </cell>
        </row>
        <row r="467">
          <cell r="E467">
            <v>0</v>
          </cell>
        </row>
        <row r="468">
          <cell r="E468">
            <v>0</v>
          </cell>
        </row>
        <row r="469">
          <cell r="E469">
            <v>0</v>
          </cell>
        </row>
        <row r="470">
          <cell r="E470">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0</v>
          </cell>
        </row>
        <row r="485">
          <cell r="E485">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8">
          <cell r="E518">
            <v>0</v>
          </cell>
        </row>
        <row r="519">
          <cell r="E519">
            <v>0</v>
          </cell>
        </row>
        <row r="520">
          <cell r="E520">
            <v>0</v>
          </cell>
        </row>
        <row r="521">
          <cell r="E521">
            <v>0</v>
          </cell>
        </row>
        <row r="522">
          <cell r="E522">
            <v>0</v>
          </cell>
        </row>
        <row r="534">
          <cell r="E534">
            <v>33.139534883720927</v>
          </cell>
        </row>
        <row r="535">
          <cell r="E535">
            <v>15.697674418604651</v>
          </cell>
        </row>
        <row r="536">
          <cell r="E536">
            <v>86.04651162790698</v>
          </cell>
        </row>
        <row r="537">
          <cell r="E537">
            <v>16.86046511627907</v>
          </cell>
        </row>
        <row r="538">
          <cell r="E538">
            <v>12.790697674418606</v>
          </cell>
        </row>
        <row r="539">
          <cell r="E539">
            <v>14.534883720930234</v>
          </cell>
        </row>
        <row r="540">
          <cell r="E540">
            <v>11.046511627906977</v>
          </cell>
        </row>
        <row r="541">
          <cell r="E541">
            <v>172</v>
          </cell>
        </row>
        <row r="546">
          <cell r="E546">
            <v>0</v>
          </cell>
        </row>
        <row r="547">
          <cell r="E547">
            <v>0</v>
          </cell>
        </row>
        <row r="548">
          <cell r="E548">
            <v>0</v>
          </cell>
        </row>
        <row r="549">
          <cell r="E549">
            <v>0</v>
          </cell>
        </row>
        <row r="550">
          <cell r="E550">
            <v>0</v>
          </cell>
        </row>
        <row r="551">
          <cell r="E551">
            <v>0</v>
          </cell>
        </row>
        <row r="552">
          <cell r="E552">
            <v>0</v>
          </cell>
        </row>
        <row r="557">
          <cell r="E557">
            <v>35.6</v>
          </cell>
        </row>
        <row r="558">
          <cell r="E558">
            <v>52.800000000000004</v>
          </cell>
        </row>
        <row r="559">
          <cell r="E559">
            <v>2.1999999999999997</v>
          </cell>
        </row>
        <row r="560">
          <cell r="E560">
            <v>9.4</v>
          </cell>
        </row>
        <row r="561">
          <cell r="E561">
            <v>500</v>
          </cell>
        </row>
        <row r="566">
          <cell r="E566">
            <v>32</v>
          </cell>
        </row>
        <row r="567">
          <cell r="E567">
            <v>35.6</v>
          </cell>
        </row>
        <row r="568">
          <cell r="E568">
            <v>15.4</v>
          </cell>
        </row>
        <row r="569">
          <cell r="E569">
            <v>5.2</v>
          </cell>
        </row>
        <row r="570">
          <cell r="E570">
            <v>11.799999999999999</v>
          </cell>
        </row>
        <row r="571">
          <cell r="E571">
            <v>500</v>
          </cell>
        </row>
        <row r="576">
          <cell r="E576">
            <v>0</v>
          </cell>
        </row>
        <row r="577">
          <cell r="E577">
            <v>0</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sheetData>
      <sheetData sheetId="6">
        <row r="5">
          <cell r="E5">
            <v>20</v>
          </cell>
        </row>
        <row r="6">
          <cell r="E6">
            <v>20</v>
          </cell>
        </row>
        <row r="7">
          <cell r="E7">
            <v>20</v>
          </cell>
        </row>
        <row r="8">
          <cell r="E8">
            <v>20</v>
          </cell>
        </row>
        <row r="9">
          <cell r="E9">
            <v>20</v>
          </cell>
        </row>
        <row r="10">
          <cell r="E10">
            <v>500</v>
          </cell>
        </row>
        <row r="15">
          <cell r="E15">
            <v>0</v>
          </cell>
        </row>
        <row r="16">
          <cell r="E16">
            <v>0</v>
          </cell>
        </row>
        <row r="17">
          <cell r="E17">
            <v>0</v>
          </cell>
        </row>
        <row r="18">
          <cell r="E18">
            <v>100</v>
          </cell>
        </row>
        <row r="19">
          <cell r="E19">
            <v>500</v>
          </cell>
        </row>
        <row r="24">
          <cell r="E24">
            <v>68.400000000000006</v>
          </cell>
        </row>
        <row r="25">
          <cell r="E25">
            <v>31.6</v>
          </cell>
        </row>
        <row r="26">
          <cell r="E26">
            <v>500</v>
          </cell>
        </row>
        <row r="31">
          <cell r="E31">
            <v>0</v>
          </cell>
        </row>
        <row r="32">
          <cell r="E32">
            <v>2</v>
          </cell>
        </row>
        <row r="33">
          <cell r="E33">
            <v>9.1999999999999993</v>
          </cell>
        </row>
        <row r="34">
          <cell r="E34">
            <v>16</v>
          </cell>
        </row>
        <row r="35">
          <cell r="E35">
            <v>17.599999999999998</v>
          </cell>
        </row>
        <row r="36">
          <cell r="E36">
            <v>16.400000000000002</v>
          </cell>
        </row>
        <row r="37">
          <cell r="E37">
            <v>11.600000000000001</v>
          </cell>
        </row>
        <row r="38">
          <cell r="E38">
            <v>13.600000000000001</v>
          </cell>
        </row>
        <row r="39">
          <cell r="E39">
            <v>8</v>
          </cell>
        </row>
        <row r="40">
          <cell r="E40">
            <v>5.2</v>
          </cell>
        </row>
        <row r="41">
          <cell r="E41">
            <v>0.4</v>
          </cell>
        </row>
        <row r="42">
          <cell r="E42">
            <v>0</v>
          </cell>
        </row>
        <row r="43">
          <cell r="E43">
            <v>0</v>
          </cell>
        </row>
        <row r="44">
          <cell r="E44">
            <v>500</v>
          </cell>
        </row>
        <row r="49">
          <cell r="E49">
            <v>0</v>
          </cell>
        </row>
        <row r="50">
          <cell r="E50">
            <v>8.7999999999999989</v>
          </cell>
        </row>
        <row r="51">
          <cell r="E51">
            <v>89.8</v>
          </cell>
        </row>
        <row r="52">
          <cell r="E52">
            <v>0</v>
          </cell>
        </row>
        <row r="53">
          <cell r="E53">
            <v>1.4000000000000001</v>
          </cell>
        </row>
        <row r="54">
          <cell r="E54">
            <v>0</v>
          </cell>
        </row>
        <row r="55">
          <cell r="E55">
            <v>0</v>
          </cell>
        </row>
        <row r="56">
          <cell r="E56">
            <v>0</v>
          </cell>
        </row>
        <row r="57">
          <cell r="E57">
            <v>0</v>
          </cell>
        </row>
        <row r="58">
          <cell r="E58">
            <v>0</v>
          </cell>
        </row>
        <row r="59">
          <cell r="E59">
            <v>0</v>
          </cell>
        </row>
        <row r="60">
          <cell r="E60">
            <v>500</v>
          </cell>
        </row>
        <row r="65">
          <cell r="E65">
            <v>2.1999999999999997</v>
          </cell>
        </row>
        <row r="66">
          <cell r="E66">
            <v>0.4</v>
          </cell>
        </row>
        <row r="67">
          <cell r="E67">
            <v>7.0000000000000009</v>
          </cell>
        </row>
        <row r="68">
          <cell r="E68">
            <v>3.4000000000000004</v>
          </cell>
        </row>
        <row r="69">
          <cell r="E69">
            <v>2</v>
          </cell>
        </row>
        <row r="70">
          <cell r="E70">
            <v>0.8</v>
          </cell>
        </row>
        <row r="71">
          <cell r="E71">
            <v>2</v>
          </cell>
        </row>
        <row r="72">
          <cell r="E72">
            <v>2.1999999999999997</v>
          </cell>
        </row>
        <row r="73">
          <cell r="E73">
            <v>2.4</v>
          </cell>
        </row>
        <row r="74">
          <cell r="E74">
            <v>3.4000000000000004</v>
          </cell>
        </row>
        <row r="75">
          <cell r="E75">
            <v>1.6</v>
          </cell>
        </row>
        <row r="76">
          <cell r="E76">
            <v>1</v>
          </cell>
        </row>
        <row r="77">
          <cell r="E77">
            <v>0.6</v>
          </cell>
        </row>
        <row r="78">
          <cell r="E78">
            <v>1.2</v>
          </cell>
        </row>
        <row r="79">
          <cell r="E79">
            <v>0.2</v>
          </cell>
        </row>
        <row r="80">
          <cell r="E80">
            <v>1.7999999999999998</v>
          </cell>
        </row>
        <row r="81">
          <cell r="E81">
            <v>0.6</v>
          </cell>
        </row>
        <row r="82">
          <cell r="E82">
            <v>3.4000000000000004</v>
          </cell>
        </row>
        <row r="83">
          <cell r="E83">
            <v>5.4</v>
          </cell>
        </row>
        <row r="84">
          <cell r="E84">
            <v>0.4</v>
          </cell>
        </row>
        <row r="85">
          <cell r="E85">
            <v>2.1999999999999997</v>
          </cell>
        </row>
        <row r="86">
          <cell r="E86">
            <v>1.6</v>
          </cell>
        </row>
        <row r="87">
          <cell r="E87">
            <v>5</v>
          </cell>
        </row>
        <row r="88">
          <cell r="E88">
            <v>4.5999999999999996</v>
          </cell>
        </row>
        <row r="89">
          <cell r="E89">
            <v>1.4000000000000001</v>
          </cell>
        </row>
        <row r="90">
          <cell r="E90">
            <v>3.2</v>
          </cell>
        </row>
        <row r="91">
          <cell r="E91">
            <v>5.2</v>
          </cell>
        </row>
        <row r="92">
          <cell r="E92">
            <v>5.6000000000000005</v>
          </cell>
        </row>
        <row r="93">
          <cell r="E93">
            <v>0</v>
          </cell>
        </row>
        <row r="94">
          <cell r="E94">
            <v>8.4</v>
          </cell>
        </row>
        <row r="95">
          <cell r="E95">
            <v>0.2</v>
          </cell>
        </row>
        <row r="96">
          <cell r="E96">
            <v>0.6</v>
          </cell>
        </row>
        <row r="97">
          <cell r="E97">
            <v>14.000000000000002</v>
          </cell>
        </row>
        <row r="98">
          <cell r="E98">
            <v>1.2</v>
          </cell>
        </row>
        <row r="99">
          <cell r="E99">
            <v>2.8000000000000003</v>
          </cell>
        </row>
        <row r="100">
          <cell r="E100">
            <v>2</v>
          </cell>
        </row>
        <row r="101">
          <cell r="E101">
            <v>0</v>
          </cell>
        </row>
        <row r="102">
          <cell r="E102">
            <v>0</v>
          </cell>
        </row>
        <row r="103">
          <cell r="E103">
            <v>500</v>
          </cell>
        </row>
        <row r="108">
          <cell r="E108">
            <v>14.596949891067537</v>
          </cell>
        </row>
        <row r="109">
          <cell r="E109">
            <v>8.7145969498910674</v>
          </cell>
        </row>
        <row r="110">
          <cell r="E110">
            <v>0.8714596949891068</v>
          </cell>
        </row>
        <row r="111">
          <cell r="E111">
            <v>15.686274509803921</v>
          </cell>
        </row>
        <row r="112">
          <cell r="E112">
            <v>9.5860566448801734</v>
          </cell>
        </row>
        <row r="113">
          <cell r="E113">
            <v>2.8322440087145968</v>
          </cell>
        </row>
        <row r="114">
          <cell r="E114">
            <v>21.568627450980394</v>
          </cell>
        </row>
        <row r="115">
          <cell r="E115">
            <v>0.65359477124183007</v>
          </cell>
        </row>
        <row r="116">
          <cell r="E116">
            <v>15.468409586056644</v>
          </cell>
        </row>
        <row r="117">
          <cell r="E117">
            <v>4.3572984749455337</v>
          </cell>
        </row>
        <row r="118">
          <cell r="E118">
            <v>0.2178649237472767</v>
          </cell>
        </row>
        <row r="119">
          <cell r="E119">
            <v>3.4858387799564272</v>
          </cell>
        </row>
        <row r="120">
          <cell r="E120">
            <v>1.9607843137254901</v>
          </cell>
        </row>
        <row r="121">
          <cell r="E121">
            <v>459</v>
          </cell>
        </row>
        <row r="126">
          <cell r="E126">
            <v>0</v>
          </cell>
        </row>
        <row r="127">
          <cell r="E127">
            <v>0</v>
          </cell>
        </row>
        <row r="128">
          <cell r="E128">
            <v>100</v>
          </cell>
        </row>
        <row r="129">
          <cell r="E129">
            <v>0</v>
          </cell>
        </row>
        <row r="130">
          <cell r="E130">
            <v>0</v>
          </cell>
        </row>
        <row r="131">
          <cell r="E131">
            <v>500</v>
          </cell>
        </row>
        <row r="136">
          <cell r="E136">
            <v>0</v>
          </cell>
        </row>
        <row r="137">
          <cell r="E137">
            <v>0</v>
          </cell>
        </row>
        <row r="138">
          <cell r="E138">
            <v>22.400000000000002</v>
          </cell>
        </row>
        <row r="139">
          <cell r="E139">
            <v>18.2</v>
          </cell>
        </row>
        <row r="140">
          <cell r="E140">
            <v>23.200000000000003</v>
          </cell>
        </row>
        <row r="141">
          <cell r="E141">
            <v>18.600000000000001</v>
          </cell>
        </row>
        <row r="142">
          <cell r="E142">
            <v>5.8000000000000007</v>
          </cell>
        </row>
        <row r="143">
          <cell r="E143">
            <v>11.799999999999999</v>
          </cell>
        </row>
        <row r="144">
          <cell r="E144">
            <v>500</v>
          </cell>
        </row>
        <row r="149">
          <cell r="E149">
            <v>7.3999999999999995</v>
          </cell>
        </row>
        <row r="150">
          <cell r="E150">
            <v>1.4000000000000001</v>
          </cell>
        </row>
        <row r="151">
          <cell r="E151">
            <v>42.199999999999996</v>
          </cell>
        </row>
        <row r="152">
          <cell r="E152">
            <v>21.8</v>
          </cell>
        </row>
        <row r="153">
          <cell r="E153">
            <v>9.6</v>
          </cell>
        </row>
        <row r="154">
          <cell r="E154">
            <v>17.2</v>
          </cell>
        </row>
        <row r="155">
          <cell r="E155">
            <v>0.4</v>
          </cell>
        </row>
        <row r="156">
          <cell r="E156">
            <v>500</v>
          </cell>
        </row>
        <row r="161">
          <cell r="E161">
            <v>25</v>
          </cell>
        </row>
        <row r="162">
          <cell r="E162">
            <v>25.8</v>
          </cell>
        </row>
        <row r="163">
          <cell r="E163">
            <v>21</v>
          </cell>
        </row>
        <row r="164">
          <cell r="E164">
            <v>18.600000000000001</v>
          </cell>
        </row>
        <row r="165">
          <cell r="E165">
            <v>4.2</v>
          </cell>
        </row>
        <row r="166">
          <cell r="E166">
            <v>5.4</v>
          </cell>
        </row>
        <row r="167">
          <cell r="E167">
            <v>500</v>
          </cell>
        </row>
        <row r="172">
          <cell r="E172">
            <v>0</v>
          </cell>
        </row>
        <row r="173">
          <cell r="E173">
            <v>0</v>
          </cell>
        </row>
        <row r="174">
          <cell r="E174">
            <v>0</v>
          </cell>
        </row>
        <row r="175">
          <cell r="E175">
            <v>0</v>
          </cell>
        </row>
        <row r="176">
          <cell r="E176">
            <v>0</v>
          </cell>
        </row>
        <row r="177">
          <cell r="E177">
            <v>0</v>
          </cell>
        </row>
        <row r="198">
          <cell r="E198">
            <v>30.140186915887853</v>
          </cell>
        </row>
        <row r="199">
          <cell r="E199">
            <v>35.514018691588781</v>
          </cell>
        </row>
        <row r="200">
          <cell r="E200">
            <v>31.542056074766357</v>
          </cell>
        </row>
        <row r="201">
          <cell r="E201">
            <v>24.065420560747665</v>
          </cell>
        </row>
        <row r="202">
          <cell r="E202">
            <v>29.672897196261683</v>
          </cell>
        </row>
        <row r="203">
          <cell r="E203">
            <v>23.831775700934578</v>
          </cell>
        </row>
        <row r="204">
          <cell r="E204">
            <v>21.261682242990652</v>
          </cell>
        </row>
        <row r="205">
          <cell r="E205">
            <v>13.551401869158877</v>
          </cell>
        </row>
        <row r="206">
          <cell r="E206">
            <v>5.1401869158878499</v>
          </cell>
        </row>
        <row r="207">
          <cell r="E207">
            <v>0</v>
          </cell>
        </row>
        <row r="208">
          <cell r="E208">
            <v>10.2803738317757</v>
          </cell>
        </row>
        <row r="209">
          <cell r="E209">
            <v>428</v>
          </cell>
        </row>
        <row r="214">
          <cell r="E214">
            <v>0</v>
          </cell>
        </row>
        <row r="215">
          <cell r="E215">
            <v>0</v>
          </cell>
        </row>
        <row r="216">
          <cell r="E216">
            <v>0</v>
          </cell>
        </row>
        <row r="217">
          <cell r="E217">
            <v>0</v>
          </cell>
        </row>
        <row r="218">
          <cell r="E218">
            <v>0</v>
          </cell>
        </row>
        <row r="219">
          <cell r="E219">
            <v>0</v>
          </cell>
        </row>
        <row r="220">
          <cell r="E220">
            <v>0</v>
          </cell>
        </row>
        <row r="221">
          <cell r="E221">
            <v>0</v>
          </cell>
        </row>
        <row r="222">
          <cell r="E222">
            <v>0</v>
          </cell>
        </row>
        <row r="223">
          <cell r="E223">
            <v>0</v>
          </cell>
        </row>
        <row r="224">
          <cell r="E224">
            <v>0</v>
          </cell>
        </row>
        <row r="229">
          <cell r="E229">
            <v>18.206521739130434</v>
          </cell>
        </row>
        <row r="230">
          <cell r="E230">
            <v>33.695652173913047</v>
          </cell>
        </row>
        <row r="231">
          <cell r="E231">
            <v>30.434782608695656</v>
          </cell>
        </row>
        <row r="232">
          <cell r="E232">
            <v>26.086956521739129</v>
          </cell>
        </row>
        <row r="233">
          <cell r="E233">
            <v>28.804347826086957</v>
          </cell>
        </row>
        <row r="234">
          <cell r="E234">
            <v>26.630434782608699</v>
          </cell>
        </row>
        <row r="235">
          <cell r="E235">
            <v>12.228260869565217</v>
          </cell>
        </row>
        <row r="236">
          <cell r="E236">
            <v>2.9891304347826089</v>
          </cell>
        </row>
        <row r="237">
          <cell r="E237">
            <v>0</v>
          </cell>
        </row>
        <row r="238">
          <cell r="E238">
            <v>11.684782608695652</v>
          </cell>
        </row>
        <row r="239">
          <cell r="E239">
            <v>368</v>
          </cell>
        </row>
        <row r="244">
          <cell r="E244">
            <v>0</v>
          </cell>
        </row>
        <row r="245">
          <cell r="E245">
            <v>0</v>
          </cell>
        </row>
        <row r="246">
          <cell r="E246">
            <v>0</v>
          </cell>
        </row>
        <row r="247">
          <cell r="E247">
            <v>0</v>
          </cell>
        </row>
        <row r="248">
          <cell r="E248">
            <v>0</v>
          </cell>
        </row>
        <row r="249">
          <cell r="E249">
            <v>0</v>
          </cell>
        </row>
        <row r="250">
          <cell r="E250">
            <v>0</v>
          </cell>
        </row>
        <row r="251">
          <cell r="E251">
            <v>0</v>
          </cell>
        </row>
        <row r="252">
          <cell r="E252">
            <v>0</v>
          </cell>
        </row>
        <row r="253">
          <cell r="E253">
            <v>0</v>
          </cell>
        </row>
        <row r="258">
          <cell r="E258">
            <v>12.4</v>
          </cell>
        </row>
        <row r="259">
          <cell r="E259">
            <v>31.2</v>
          </cell>
        </row>
        <row r="260">
          <cell r="E260">
            <v>18.600000000000001</v>
          </cell>
        </row>
        <row r="261">
          <cell r="E261">
            <v>13.600000000000001</v>
          </cell>
        </row>
        <row r="262">
          <cell r="E262">
            <v>9</v>
          </cell>
        </row>
        <row r="263">
          <cell r="E263">
            <v>15.2</v>
          </cell>
        </row>
        <row r="264">
          <cell r="E264">
            <v>500</v>
          </cell>
        </row>
        <row r="269">
          <cell r="E269">
            <v>18.632075471698112</v>
          </cell>
        </row>
        <row r="270">
          <cell r="E270">
            <v>35.141509433962263</v>
          </cell>
        </row>
        <row r="271">
          <cell r="E271">
            <v>34.198113207547173</v>
          </cell>
        </row>
        <row r="272">
          <cell r="E272">
            <v>36.556603773584904</v>
          </cell>
        </row>
        <row r="273">
          <cell r="E273">
            <v>23.349056603773587</v>
          </cell>
        </row>
        <row r="274">
          <cell r="E274">
            <v>14.858490566037736</v>
          </cell>
        </row>
        <row r="275">
          <cell r="E275">
            <v>0</v>
          </cell>
        </row>
        <row r="276">
          <cell r="E276">
            <v>3.7735849056603774</v>
          </cell>
        </row>
        <row r="277">
          <cell r="E277">
            <v>20.047169811320757</v>
          </cell>
        </row>
        <row r="278">
          <cell r="E278">
            <v>41.037735849056602</v>
          </cell>
        </row>
        <row r="279">
          <cell r="E279">
            <v>19.575471698113208</v>
          </cell>
        </row>
        <row r="280">
          <cell r="E280">
            <v>0.23584905660377359</v>
          </cell>
        </row>
        <row r="281">
          <cell r="E281">
            <v>7.5471698113207548</v>
          </cell>
        </row>
        <row r="282">
          <cell r="E282">
            <v>4.0094339622641506</v>
          </cell>
        </row>
        <row r="283">
          <cell r="E283">
            <v>424</v>
          </cell>
        </row>
        <row r="297">
          <cell r="E297">
            <v>47.4</v>
          </cell>
        </row>
        <row r="298">
          <cell r="E298">
            <v>19</v>
          </cell>
        </row>
        <row r="299">
          <cell r="E299">
            <v>16.8</v>
          </cell>
        </row>
        <row r="300">
          <cell r="E300">
            <v>13.4</v>
          </cell>
        </row>
        <row r="301">
          <cell r="E301">
            <v>18.8</v>
          </cell>
        </row>
        <row r="302">
          <cell r="E302">
            <v>10</v>
          </cell>
        </row>
        <row r="303">
          <cell r="E303">
            <v>3</v>
          </cell>
        </row>
        <row r="304">
          <cell r="E304">
            <v>31.4</v>
          </cell>
        </row>
        <row r="305">
          <cell r="E305">
            <v>38.800000000000004</v>
          </cell>
        </row>
        <row r="306">
          <cell r="E306">
            <v>26.200000000000003</v>
          </cell>
        </row>
        <row r="307">
          <cell r="E307">
            <v>18.8</v>
          </cell>
        </row>
        <row r="308">
          <cell r="E308">
            <v>14.2</v>
          </cell>
        </row>
        <row r="309">
          <cell r="E309">
            <v>16.400000000000002</v>
          </cell>
        </row>
        <row r="310">
          <cell r="E310">
            <v>15.2</v>
          </cell>
        </row>
        <row r="311">
          <cell r="E311">
            <v>6.2</v>
          </cell>
        </row>
        <row r="317">
          <cell r="E317">
            <v>36.170212765957451</v>
          </cell>
        </row>
        <row r="318">
          <cell r="E318">
            <v>28.723404255319153</v>
          </cell>
        </row>
        <row r="319">
          <cell r="E319">
            <v>40.425531914893611</v>
          </cell>
        </row>
        <row r="320">
          <cell r="E320">
            <v>59.574468085106382</v>
          </cell>
        </row>
        <row r="321">
          <cell r="E321">
            <v>38.297872340425535</v>
          </cell>
        </row>
        <row r="322">
          <cell r="E322">
            <v>45.744680851063826</v>
          </cell>
        </row>
        <row r="323">
          <cell r="E323">
            <v>26.595744680851062</v>
          </cell>
        </row>
        <row r="324">
          <cell r="E324">
            <v>13.829787234042554</v>
          </cell>
        </row>
        <row r="325">
          <cell r="E325">
            <v>0</v>
          </cell>
        </row>
        <row r="326">
          <cell r="E326">
            <v>1.0638297872340425</v>
          </cell>
        </row>
        <row r="327">
          <cell r="E327">
            <v>94</v>
          </cell>
        </row>
        <row r="332">
          <cell r="E332">
            <v>29.55665024630542</v>
          </cell>
        </row>
        <row r="333">
          <cell r="E333">
            <v>10.344827586206897</v>
          </cell>
        </row>
        <row r="334">
          <cell r="E334">
            <v>21.428571428571427</v>
          </cell>
        </row>
        <row r="335">
          <cell r="E335">
            <v>24.876847290640395</v>
          </cell>
        </row>
        <row r="336">
          <cell r="E336">
            <v>13.546798029556651</v>
          </cell>
        </row>
        <row r="337">
          <cell r="E337">
            <v>10.83743842364532</v>
          </cell>
        </row>
        <row r="338">
          <cell r="E338">
            <v>9.8522167487684733</v>
          </cell>
        </row>
        <row r="339">
          <cell r="E339">
            <v>5.9113300492610836</v>
          </cell>
        </row>
        <row r="340">
          <cell r="E340">
            <v>0.49261083743842365</v>
          </cell>
        </row>
        <row r="341">
          <cell r="E341">
            <v>10.83743842364532</v>
          </cell>
        </row>
        <row r="342">
          <cell r="E342">
            <v>13.546798029556651</v>
          </cell>
        </row>
        <row r="343">
          <cell r="E343">
            <v>406</v>
          </cell>
        </row>
        <row r="413">
          <cell r="E413">
            <v>178</v>
          </cell>
        </row>
        <row r="419">
          <cell r="E419">
            <v>0</v>
          </cell>
        </row>
        <row r="420">
          <cell r="E420">
            <v>0</v>
          </cell>
        </row>
        <row r="421">
          <cell r="E421">
            <v>0</v>
          </cell>
        </row>
        <row r="422">
          <cell r="E422">
            <v>0</v>
          </cell>
        </row>
        <row r="423">
          <cell r="E423">
            <v>0</v>
          </cell>
        </row>
        <row r="435">
          <cell r="E435">
            <v>0</v>
          </cell>
        </row>
        <row r="436">
          <cell r="E436">
            <v>0</v>
          </cell>
        </row>
        <row r="437">
          <cell r="E437">
            <v>0</v>
          </cell>
        </row>
        <row r="438">
          <cell r="E438">
            <v>0</v>
          </cell>
        </row>
        <row r="439">
          <cell r="E439">
            <v>0</v>
          </cell>
        </row>
        <row r="440">
          <cell r="E440">
            <v>0</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0</v>
          </cell>
        </row>
        <row r="450">
          <cell r="E450">
            <v>0</v>
          </cell>
        </row>
        <row r="451">
          <cell r="E451">
            <v>0</v>
          </cell>
        </row>
        <row r="452">
          <cell r="E452">
            <v>0</v>
          </cell>
        </row>
        <row r="453">
          <cell r="E453">
            <v>0</v>
          </cell>
        </row>
        <row r="458">
          <cell r="E458">
            <v>0</v>
          </cell>
        </row>
        <row r="459">
          <cell r="E459">
            <v>0</v>
          </cell>
        </row>
        <row r="460">
          <cell r="E460">
            <v>0</v>
          </cell>
        </row>
        <row r="461">
          <cell r="E461">
            <v>0</v>
          </cell>
        </row>
        <row r="462">
          <cell r="E462">
            <v>0</v>
          </cell>
        </row>
        <row r="463">
          <cell r="E463">
            <v>0</v>
          </cell>
        </row>
        <row r="464">
          <cell r="E464">
            <v>0</v>
          </cell>
        </row>
        <row r="465">
          <cell r="E465">
            <v>0</v>
          </cell>
        </row>
        <row r="466">
          <cell r="E466">
            <v>0</v>
          </cell>
        </row>
        <row r="467">
          <cell r="E467">
            <v>0</v>
          </cell>
        </row>
        <row r="468">
          <cell r="E468">
            <v>0</v>
          </cell>
        </row>
        <row r="469">
          <cell r="E469">
            <v>0</v>
          </cell>
        </row>
        <row r="470">
          <cell r="E470">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0</v>
          </cell>
        </row>
        <row r="485">
          <cell r="E485">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8">
          <cell r="E518">
            <v>0</v>
          </cell>
        </row>
        <row r="519">
          <cell r="E519">
            <v>0</v>
          </cell>
        </row>
        <row r="520">
          <cell r="E520">
            <v>0</v>
          </cell>
        </row>
        <row r="521">
          <cell r="E521">
            <v>0</v>
          </cell>
        </row>
        <row r="522">
          <cell r="E522">
            <v>0</v>
          </cell>
        </row>
        <row r="534">
          <cell r="E534">
            <v>36.216216216216218</v>
          </cell>
        </row>
        <row r="535">
          <cell r="E535">
            <v>16.216216216216218</v>
          </cell>
        </row>
        <row r="536">
          <cell r="E536">
            <v>87.027027027027032</v>
          </cell>
        </row>
        <row r="537">
          <cell r="E537">
            <v>30.270270270270274</v>
          </cell>
        </row>
        <row r="538">
          <cell r="E538">
            <v>16.756756756756758</v>
          </cell>
        </row>
        <row r="539">
          <cell r="E539">
            <v>10.810810810810811</v>
          </cell>
        </row>
        <row r="540">
          <cell r="E540">
            <v>8.1081081081081088</v>
          </cell>
        </row>
        <row r="541">
          <cell r="E541">
            <v>185</v>
          </cell>
        </row>
        <row r="546">
          <cell r="E546">
            <v>0</v>
          </cell>
        </row>
        <row r="547">
          <cell r="E547">
            <v>0</v>
          </cell>
        </row>
        <row r="548">
          <cell r="E548">
            <v>0</v>
          </cell>
        </row>
        <row r="549">
          <cell r="E549">
            <v>0</v>
          </cell>
        </row>
        <row r="550">
          <cell r="E550">
            <v>0</v>
          </cell>
        </row>
        <row r="551">
          <cell r="E551">
            <v>0</v>
          </cell>
        </row>
        <row r="552">
          <cell r="E552">
            <v>0</v>
          </cell>
        </row>
        <row r="557">
          <cell r="E557">
            <v>38.4</v>
          </cell>
        </row>
        <row r="558">
          <cell r="E558">
            <v>40</v>
          </cell>
        </row>
        <row r="559">
          <cell r="E559">
            <v>3</v>
          </cell>
        </row>
        <row r="560">
          <cell r="E560">
            <v>18.600000000000001</v>
          </cell>
        </row>
        <row r="561">
          <cell r="E561">
            <v>500</v>
          </cell>
        </row>
        <row r="566">
          <cell r="E566">
            <v>22</v>
          </cell>
        </row>
        <row r="567">
          <cell r="E567">
            <v>41.4</v>
          </cell>
        </row>
        <row r="568">
          <cell r="E568">
            <v>19.2</v>
          </cell>
        </row>
        <row r="569">
          <cell r="E569">
            <v>6</v>
          </cell>
        </row>
        <row r="570">
          <cell r="E570">
            <v>11.4</v>
          </cell>
        </row>
        <row r="571">
          <cell r="E571">
            <v>500</v>
          </cell>
        </row>
        <row r="576">
          <cell r="E576">
            <v>0</v>
          </cell>
        </row>
        <row r="577">
          <cell r="E577">
            <v>0</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B1:V888"/>
  <sheetViews>
    <sheetView showGridLines="0" tabSelected="1" view="pageBreakPreview" topLeftCell="A16" zoomScale="80" zoomScaleNormal="100" zoomScaleSheetLayoutView="80" workbookViewId="0">
      <selection activeCell="K825" sqref="K825"/>
    </sheetView>
  </sheetViews>
  <sheetFormatPr defaultColWidth="9.375" defaultRowHeight="10.8" x14ac:dyDescent="0.15"/>
  <cols>
    <col min="1" max="1" width="9.375" style="2"/>
    <col min="2" max="2" width="6.875" style="38" customWidth="1"/>
    <col min="3" max="3" width="78.875" style="2" customWidth="1"/>
    <col min="4" max="4" width="8.625" style="3" bestFit="1" customWidth="1"/>
    <col min="5" max="5" width="6.875" style="4" bestFit="1" customWidth="1"/>
    <col min="6" max="6" width="9.5" style="2" bestFit="1" customWidth="1"/>
    <col min="7" max="8" width="9.5" style="4" bestFit="1" customWidth="1"/>
    <col min="9" max="15" width="9.375" style="5"/>
    <col min="16" max="16" width="9.875" style="5" bestFit="1" customWidth="1"/>
    <col min="17" max="22" width="9.375" style="5"/>
    <col min="23" max="16384" width="9.375" style="2"/>
  </cols>
  <sheetData>
    <row r="1" spans="2:8" ht="13.2" x14ac:dyDescent="0.15">
      <c r="B1" s="1" t="s">
        <v>0</v>
      </c>
    </row>
    <row r="3" spans="2:8" ht="11.1" customHeight="1" x14ac:dyDescent="0.15">
      <c r="B3" s="69"/>
      <c r="C3" s="6" t="s">
        <v>1</v>
      </c>
      <c r="D3" s="70" t="s">
        <v>2</v>
      </c>
      <c r="E3" s="71" t="s">
        <v>3</v>
      </c>
      <c r="F3" s="71"/>
      <c r="G3" s="71"/>
      <c r="H3" s="71"/>
    </row>
    <row r="4" spans="2:8" x14ac:dyDescent="0.15">
      <c r="B4" s="69"/>
      <c r="C4" s="7" t="s">
        <v>4</v>
      </c>
      <c r="D4" s="70"/>
      <c r="E4" s="8" t="s">
        <v>5</v>
      </c>
      <c r="F4" s="9" t="s">
        <v>6</v>
      </c>
      <c r="G4" s="10" t="s">
        <v>7</v>
      </c>
      <c r="H4" s="10" t="s">
        <v>8</v>
      </c>
    </row>
    <row r="5" spans="2:8" x14ac:dyDescent="0.15">
      <c r="B5" s="11">
        <v>1</v>
      </c>
      <c r="C5" s="12" t="s">
        <v>9</v>
      </c>
      <c r="D5" s="13">
        <f>SUMPRODUCT(E5:H5,E$10:H$10)/D$10</f>
        <v>20</v>
      </c>
      <c r="E5" s="13">
        <v>20</v>
      </c>
      <c r="F5" s="14">
        <v>20</v>
      </c>
      <c r="G5" s="13">
        <f>[1]u!E5</f>
        <v>20</v>
      </c>
      <c r="H5" s="13">
        <f>[1]d!E5</f>
        <v>20</v>
      </c>
    </row>
    <row r="6" spans="2:8" x14ac:dyDescent="0.15">
      <c r="B6" s="11">
        <v>2</v>
      </c>
      <c r="C6" s="12" t="s">
        <v>10</v>
      </c>
      <c r="D6" s="13">
        <f>SUMPRODUCT(E6:H6,E$10:H$10)/D$10</f>
        <v>20</v>
      </c>
      <c r="E6" s="13">
        <v>20</v>
      </c>
      <c r="F6" s="14">
        <v>20</v>
      </c>
      <c r="G6" s="13">
        <f>[1]u!E6</f>
        <v>20</v>
      </c>
      <c r="H6" s="13">
        <f>[1]d!E6</f>
        <v>20</v>
      </c>
    </row>
    <row r="7" spans="2:8" x14ac:dyDescent="0.15">
      <c r="B7" s="11">
        <v>3</v>
      </c>
      <c r="C7" s="12" t="s">
        <v>11</v>
      </c>
      <c r="D7" s="13">
        <f t="shared" ref="D7:D9" si="0">SUMPRODUCT(E7:H7,E$10:H$10)/D$10</f>
        <v>20</v>
      </c>
      <c r="E7" s="13">
        <v>20</v>
      </c>
      <c r="F7" s="14">
        <v>20</v>
      </c>
      <c r="G7" s="13">
        <f>[1]u!E7</f>
        <v>20</v>
      </c>
      <c r="H7" s="13">
        <f>[1]d!E7</f>
        <v>20</v>
      </c>
    </row>
    <row r="8" spans="2:8" x14ac:dyDescent="0.15">
      <c r="B8" s="11">
        <v>4</v>
      </c>
      <c r="C8" s="12" t="s">
        <v>12</v>
      </c>
      <c r="D8" s="13">
        <f t="shared" si="0"/>
        <v>20</v>
      </c>
      <c r="E8" s="13">
        <v>20</v>
      </c>
      <c r="F8" s="14">
        <v>20</v>
      </c>
      <c r="G8" s="13">
        <f>[1]u!E8</f>
        <v>20</v>
      </c>
      <c r="H8" s="13">
        <f>[1]d!E8</f>
        <v>20</v>
      </c>
    </row>
    <row r="9" spans="2:8" x14ac:dyDescent="0.15">
      <c r="B9" s="11">
        <v>5</v>
      </c>
      <c r="C9" s="12" t="s">
        <v>13</v>
      </c>
      <c r="D9" s="13">
        <f t="shared" si="0"/>
        <v>20</v>
      </c>
      <c r="E9" s="13">
        <v>20</v>
      </c>
      <c r="F9" s="14">
        <v>20</v>
      </c>
      <c r="G9" s="13">
        <f>[1]u!E9</f>
        <v>20</v>
      </c>
      <c r="H9" s="13">
        <f>[1]d!E9</f>
        <v>20</v>
      </c>
    </row>
    <row r="10" spans="2:8" x14ac:dyDescent="0.15">
      <c r="B10" s="11" t="s">
        <v>14</v>
      </c>
      <c r="C10" s="12" t="s">
        <v>15</v>
      </c>
      <c r="D10" s="15">
        <f>SUM(E10:H10)</f>
        <v>2000</v>
      </c>
      <c r="E10" s="16">
        <v>500</v>
      </c>
      <c r="F10" s="17">
        <v>500</v>
      </c>
      <c r="G10" s="17">
        <f>[1]u!E10</f>
        <v>500</v>
      </c>
      <c r="H10" s="17">
        <f>[1]d!E10</f>
        <v>500</v>
      </c>
    </row>
    <row r="13" spans="2:8" ht="11.1" customHeight="1" x14ac:dyDescent="0.15">
      <c r="B13" s="69" t="s">
        <v>16</v>
      </c>
      <c r="C13" s="6" t="s">
        <v>17</v>
      </c>
      <c r="D13" s="70" t="s">
        <v>2</v>
      </c>
      <c r="E13" s="71" t="s">
        <v>3</v>
      </c>
      <c r="F13" s="71"/>
      <c r="G13" s="71"/>
      <c r="H13" s="71"/>
    </row>
    <row r="14" spans="2:8" x14ac:dyDescent="0.15">
      <c r="B14" s="69"/>
      <c r="C14" s="7" t="s">
        <v>4</v>
      </c>
      <c r="D14" s="70"/>
      <c r="E14" s="8" t="s">
        <v>5</v>
      </c>
      <c r="F14" s="9" t="s">
        <v>6</v>
      </c>
      <c r="G14" s="10" t="s">
        <v>7</v>
      </c>
      <c r="H14" s="10" t="s">
        <v>8</v>
      </c>
    </row>
    <row r="15" spans="2:8" x14ac:dyDescent="0.15">
      <c r="B15" s="11">
        <v>1</v>
      </c>
      <c r="C15" s="12" t="s">
        <v>18</v>
      </c>
      <c r="D15" s="13">
        <f>SUMPRODUCT(E15:H15,E$19:H$19)/D$19</f>
        <v>25</v>
      </c>
      <c r="E15" s="13">
        <v>100</v>
      </c>
      <c r="F15" s="14">
        <v>0</v>
      </c>
      <c r="G15" s="13">
        <f>[1]u!E15</f>
        <v>0</v>
      </c>
      <c r="H15" s="13">
        <f>[1]d!E15</f>
        <v>0</v>
      </c>
    </row>
    <row r="16" spans="2:8" x14ac:dyDescent="0.15">
      <c r="B16" s="11">
        <v>2</v>
      </c>
      <c r="C16" s="12" t="s">
        <v>19</v>
      </c>
      <c r="D16" s="13">
        <f t="shared" ref="D16:D18" si="1">SUMPRODUCT(E16:H16,E$19:H$19)/D$19</f>
        <v>25</v>
      </c>
      <c r="E16" s="13">
        <v>0</v>
      </c>
      <c r="F16" s="14">
        <v>100</v>
      </c>
      <c r="G16" s="13">
        <f>[1]u!E16</f>
        <v>0</v>
      </c>
      <c r="H16" s="13">
        <f>[1]d!E16</f>
        <v>0</v>
      </c>
    </row>
    <row r="17" spans="2:8" x14ac:dyDescent="0.15">
      <c r="B17" s="11">
        <v>3</v>
      </c>
      <c r="C17" s="12" t="s">
        <v>20</v>
      </c>
      <c r="D17" s="13">
        <f t="shared" si="1"/>
        <v>25</v>
      </c>
      <c r="E17" s="13">
        <v>0</v>
      </c>
      <c r="F17" s="14">
        <v>0</v>
      </c>
      <c r="G17" s="13">
        <f>[1]u!E17</f>
        <v>100</v>
      </c>
      <c r="H17" s="13">
        <f>[1]d!E17</f>
        <v>0</v>
      </c>
    </row>
    <row r="18" spans="2:8" x14ac:dyDescent="0.15">
      <c r="B18" s="11">
        <v>4</v>
      </c>
      <c r="C18" s="12" t="s">
        <v>21</v>
      </c>
      <c r="D18" s="13">
        <f t="shared" si="1"/>
        <v>25</v>
      </c>
      <c r="E18" s="13">
        <v>0</v>
      </c>
      <c r="F18" s="14">
        <v>0</v>
      </c>
      <c r="G18" s="13">
        <f>[1]u!E18</f>
        <v>0</v>
      </c>
      <c r="H18" s="13">
        <f>[1]d!E18</f>
        <v>100</v>
      </c>
    </row>
    <row r="19" spans="2:8" x14ac:dyDescent="0.15">
      <c r="B19" s="11" t="s">
        <v>14</v>
      </c>
      <c r="C19" s="12" t="s">
        <v>15</v>
      </c>
      <c r="D19" s="18">
        <f>SUM(E19:H19)</f>
        <v>2000</v>
      </c>
      <c r="E19" s="17">
        <v>500</v>
      </c>
      <c r="F19" s="17">
        <v>500</v>
      </c>
      <c r="G19" s="17">
        <f>[1]u!E19</f>
        <v>500</v>
      </c>
      <c r="H19" s="17">
        <f>[1]d!E19</f>
        <v>500</v>
      </c>
    </row>
    <row r="22" spans="2:8" ht="11.1" customHeight="1" x14ac:dyDescent="0.15">
      <c r="B22" s="69" t="s">
        <v>22</v>
      </c>
      <c r="C22" s="6" t="s">
        <v>23</v>
      </c>
      <c r="D22" s="70" t="s">
        <v>2</v>
      </c>
      <c r="E22" s="71" t="s">
        <v>3</v>
      </c>
      <c r="F22" s="71"/>
      <c r="G22" s="71"/>
      <c r="H22" s="71"/>
    </row>
    <row r="23" spans="2:8" x14ac:dyDescent="0.15">
      <c r="B23" s="69"/>
      <c r="C23" s="7" t="s">
        <v>4</v>
      </c>
      <c r="D23" s="70"/>
      <c r="E23" s="8" t="s">
        <v>5</v>
      </c>
      <c r="F23" s="9" t="s">
        <v>6</v>
      </c>
      <c r="G23" s="10" t="s">
        <v>7</v>
      </c>
      <c r="H23" s="10" t="s">
        <v>24</v>
      </c>
    </row>
    <row r="24" spans="2:8" x14ac:dyDescent="0.15">
      <c r="B24" s="11">
        <v>1</v>
      </c>
      <c r="C24" s="12" t="s">
        <v>25</v>
      </c>
      <c r="D24" s="13">
        <f t="shared" ref="D24:D25" si="2">SUMPRODUCT(E24:H24,E$10:H$10)/D$10</f>
        <v>69.5</v>
      </c>
      <c r="E24" s="19">
        <v>91</v>
      </c>
      <c r="F24" s="14">
        <v>58.599999999999994</v>
      </c>
      <c r="G24" s="13">
        <f>[1]u!E24</f>
        <v>60</v>
      </c>
      <c r="H24" s="13">
        <f>[1]d!E24</f>
        <v>68.400000000000006</v>
      </c>
    </row>
    <row r="25" spans="2:8" x14ac:dyDescent="0.15">
      <c r="B25" s="11">
        <v>2</v>
      </c>
      <c r="C25" s="12" t="s">
        <v>26</v>
      </c>
      <c r="D25" s="13">
        <f t="shared" si="2"/>
        <v>30.5</v>
      </c>
      <c r="E25" s="19">
        <v>9</v>
      </c>
      <c r="F25" s="14">
        <v>41.4</v>
      </c>
      <c r="G25" s="13">
        <f>[1]u!E25</f>
        <v>40</v>
      </c>
      <c r="H25" s="13">
        <f>[1]d!E25</f>
        <v>31.6</v>
      </c>
    </row>
    <row r="26" spans="2:8" x14ac:dyDescent="0.15">
      <c r="B26" s="11" t="s">
        <v>14</v>
      </c>
      <c r="C26" s="12" t="s">
        <v>15</v>
      </c>
      <c r="D26" s="18">
        <f>SUM(E26:H26)</f>
        <v>2000</v>
      </c>
      <c r="E26" s="20">
        <v>500</v>
      </c>
      <c r="F26" s="17">
        <v>500</v>
      </c>
      <c r="G26" s="17">
        <f>[1]u!E26</f>
        <v>500</v>
      </c>
      <c r="H26" s="17">
        <f>[1]d!E26</f>
        <v>500</v>
      </c>
    </row>
    <row r="29" spans="2:8" ht="11.1" customHeight="1" x14ac:dyDescent="0.15">
      <c r="B29" s="69" t="s">
        <v>27</v>
      </c>
      <c r="C29" s="6" t="s">
        <v>28</v>
      </c>
      <c r="D29" s="70" t="s">
        <v>2</v>
      </c>
      <c r="E29" s="71" t="s">
        <v>3</v>
      </c>
      <c r="F29" s="71"/>
      <c r="G29" s="71"/>
      <c r="H29" s="71"/>
    </row>
    <row r="30" spans="2:8" x14ac:dyDescent="0.15">
      <c r="B30" s="69"/>
      <c r="C30" s="7" t="s">
        <v>4</v>
      </c>
      <c r="D30" s="70"/>
      <c r="E30" s="8" t="s">
        <v>5</v>
      </c>
      <c r="F30" s="9" t="s">
        <v>6</v>
      </c>
      <c r="G30" s="10" t="s">
        <v>7</v>
      </c>
      <c r="H30" s="10" t="s">
        <v>8</v>
      </c>
    </row>
    <row r="31" spans="2:8" x14ac:dyDescent="0.15">
      <c r="B31" s="11">
        <v>1</v>
      </c>
      <c r="C31" s="12" t="s">
        <v>29</v>
      </c>
      <c r="D31" s="13">
        <f>SUMPRODUCT(E31:H31,$E$44:$H$44)/$D$44</f>
        <v>0</v>
      </c>
      <c r="E31" s="13">
        <v>0</v>
      </c>
      <c r="F31" s="14">
        <v>0</v>
      </c>
      <c r="G31" s="13">
        <f>[1]u!E31</f>
        <v>0</v>
      </c>
      <c r="H31" s="13">
        <f>[1]d!E31</f>
        <v>0</v>
      </c>
    </row>
    <row r="32" spans="2:8" x14ac:dyDescent="0.15">
      <c r="B32" s="11">
        <v>2</v>
      </c>
      <c r="C32" s="12" t="s">
        <v>30</v>
      </c>
      <c r="D32" s="13">
        <f t="shared" ref="D32:D43" si="3">SUMPRODUCT(E32:H32,$E$44:$H$44)/$D$44</f>
        <v>1.6</v>
      </c>
      <c r="E32" s="13">
        <v>0.6</v>
      </c>
      <c r="F32" s="14">
        <v>0.2</v>
      </c>
      <c r="G32" s="13">
        <f>[1]u!E32</f>
        <v>3.5999999999999996</v>
      </c>
      <c r="H32" s="13">
        <f>[1]d!E32</f>
        <v>2</v>
      </c>
    </row>
    <row r="33" spans="2:8" x14ac:dyDescent="0.15">
      <c r="B33" s="11">
        <v>3</v>
      </c>
      <c r="C33" s="12" t="s">
        <v>31</v>
      </c>
      <c r="D33" s="13">
        <f t="shared" si="3"/>
        <v>7.2</v>
      </c>
      <c r="E33" s="13">
        <v>3.4</v>
      </c>
      <c r="F33" s="14">
        <v>5.2</v>
      </c>
      <c r="G33" s="13">
        <f>[1]u!E33</f>
        <v>11</v>
      </c>
      <c r="H33" s="13">
        <f>[1]d!E33</f>
        <v>9.1999999999999993</v>
      </c>
    </row>
    <row r="34" spans="2:8" x14ac:dyDescent="0.15">
      <c r="B34" s="11">
        <v>4</v>
      </c>
      <c r="C34" s="12" t="s">
        <v>32</v>
      </c>
      <c r="D34" s="13">
        <f t="shared" si="3"/>
        <v>14.75</v>
      </c>
      <c r="E34" s="13">
        <v>5.8</v>
      </c>
      <c r="F34" s="14">
        <v>17.2</v>
      </c>
      <c r="G34" s="13">
        <f>[1]u!E34</f>
        <v>20</v>
      </c>
      <c r="H34" s="13">
        <f>[1]d!E34</f>
        <v>16</v>
      </c>
    </row>
    <row r="35" spans="2:8" x14ac:dyDescent="0.15">
      <c r="B35" s="11">
        <v>5</v>
      </c>
      <c r="C35" s="12" t="s">
        <v>33</v>
      </c>
      <c r="D35" s="13">
        <f t="shared" si="3"/>
        <v>15</v>
      </c>
      <c r="E35" s="13">
        <v>7.6</v>
      </c>
      <c r="F35" s="14">
        <v>12.2</v>
      </c>
      <c r="G35" s="13">
        <f>[1]u!E35</f>
        <v>22.6</v>
      </c>
      <c r="H35" s="13">
        <f>[1]d!E35</f>
        <v>17.599999999999998</v>
      </c>
    </row>
    <row r="36" spans="2:8" x14ac:dyDescent="0.15">
      <c r="B36" s="11">
        <v>6</v>
      </c>
      <c r="C36" s="12" t="s">
        <v>34</v>
      </c>
      <c r="D36" s="13">
        <f t="shared" si="3"/>
        <v>12.95</v>
      </c>
      <c r="E36" s="13">
        <v>14.2</v>
      </c>
      <c r="F36" s="14">
        <v>10.8</v>
      </c>
      <c r="G36" s="13">
        <f>[1]u!E36</f>
        <v>10.4</v>
      </c>
      <c r="H36" s="13">
        <f>[1]d!E36</f>
        <v>16.400000000000002</v>
      </c>
    </row>
    <row r="37" spans="2:8" x14ac:dyDescent="0.15">
      <c r="B37" s="11">
        <v>7</v>
      </c>
      <c r="C37" s="12" t="s">
        <v>35</v>
      </c>
      <c r="D37" s="13">
        <f t="shared" si="3"/>
        <v>14.3</v>
      </c>
      <c r="E37" s="13">
        <v>22.2</v>
      </c>
      <c r="F37" s="14">
        <v>13.200000000000001</v>
      </c>
      <c r="G37" s="13">
        <f>[1]u!E37</f>
        <v>10.199999999999999</v>
      </c>
      <c r="H37" s="13">
        <f>[1]d!E37</f>
        <v>11.600000000000001</v>
      </c>
    </row>
    <row r="38" spans="2:8" x14ac:dyDescent="0.15">
      <c r="B38" s="11">
        <v>8</v>
      </c>
      <c r="C38" s="12" t="s">
        <v>36</v>
      </c>
      <c r="D38" s="13">
        <f t="shared" si="3"/>
        <v>14.25</v>
      </c>
      <c r="E38" s="13">
        <v>21.8</v>
      </c>
      <c r="F38" s="14">
        <v>12.8</v>
      </c>
      <c r="G38" s="13">
        <f>[1]u!E38</f>
        <v>8.7999999999999989</v>
      </c>
      <c r="H38" s="13">
        <f>[1]d!E38</f>
        <v>13.600000000000001</v>
      </c>
    </row>
    <row r="39" spans="2:8" x14ac:dyDescent="0.15">
      <c r="B39" s="11">
        <v>9</v>
      </c>
      <c r="C39" s="12" t="s">
        <v>37</v>
      </c>
      <c r="D39" s="13">
        <f t="shared" si="3"/>
        <v>12.75</v>
      </c>
      <c r="E39" s="13">
        <v>16.8</v>
      </c>
      <c r="F39" s="14">
        <v>17.2</v>
      </c>
      <c r="G39" s="13">
        <f>[1]u!E39</f>
        <v>9</v>
      </c>
      <c r="H39" s="13">
        <f>[1]d!E39</f>
        <v>8</v>
      </c>
    </row>
    <row r="40" spans="2:8" x14ac:dyDescent="0.15">
      <c r="B40" s="11">
        <v>10</v>
      </c>
      <c r="C40" s="12" t="s">
        <v>38</v>
      </c>
      <c r="D40" s="13">
        <f t="shared" si="3"/>
        <v>5.55</v>
      </c>
      <c r="E40" s="13">
        <v>5</v>
      </c>
      <c r="F40" s="14">
        <v>8.2000000000000011</v>
      </c>
      <c r="G40" s="13">
        <f>[1]u!E40</f>
        <v>3.8</v>
      </c>
      <c r="H40" s="13">
        <f>[1]d!E40</f>
        <v>5.2</v>
      </c>
    </row>
    <row r="41" spans="2:8" x14ac:dyDescent="0.15">
      <c r="B41" s="11">
        <v>11</v>
      </c>
      <c r="C41" s="12" t="s">
        <v>39</v>
      </c>
      <c r="D41" s="13">
        <f t="shared" si="3"/>
        <v>1.65</v>
      </c>
      <c r="E41" s="13">
        <v>2.6</v>
      </c>
      <c r="F41" s="14">
        <v>3</v>
      </c>
      <c r="G41" s="13">
        <f>[1]u!E41</f>
        <v>0.6</v>
      </c>
      <c r="H41" s="13">
        <f>[1]d!E41</f>
        <v>0.4</v>
      </c>
    </row>
    <row r="42" spans="2:8" x14ac:dyDescent="0.15">
      <c r="B42" s="11">
        <v>12</v>
      </c>
      <c r="C42" s="12" t="s">
        <v>40</v>
      </c>
      <c r="D42" s="13">
        <f t="shared" si="3"/>
        <v>0</v>
      </c>
      <c r="E42" s="13">
        <v>0</v>
      </c>
      <c r="F42" s="14">
        <v>0</v>
      </c>
      <c r="G42" s="13">
        <f>[1]u!E42</f>
        <v>0</v>
      </c>
      <c r="H42" s="13">
        <f>[1]d!E42</f>
        <v>0</v>
      </c>
    </row>
    <row r="43" spans="2:8" x14ac:dyDescent="0.15">
      <c r="B43" s="11">
        <v>13</v>
      </c>
      <c r="C43" s="12" t="s">
        <v>41</v>
      </c>
      <c r="D43" s="13">
        <f t="shared" si="3"/>
        <v>0</v>
      </c>
      <c r="E43" s="13">
        <v>0</v>
      </c>
      <c r="F43" s="14">
        <v>0</v>
      </c>
      <c r="G43" s="13">
        <f>[1]u!E43</f>
        <v>0</v>
      </c>
      <c r="H43" s="13">
        <f>[1]d!E43</f>
        <v>0</v>
      </c>
    </row>
    <row r="44" spans="2:8" x14ac:dyDescent="0.15">
      <c r="B44" s="11" t="s">
        <v>14</v>
      </c>
      <c r="C44" s="12" t="s">
        <v>15</v>
      </c>
      <c r="D44" s="18">
        <f>SUM(E44:H44)</f>
        <v>2000</v>
      </c>
      <c r="E44" s="17">
        <v>500</v>
      </c>
      <c r="F44" s="17">
        <v>500</v>
      </c>
      <c r="G44" s="17">
        <f>[1]u!E44</f>
        <v>500</v>
      </c>
      <c r="H44" s="17">
        <f>[1]d!E44</f>
        <v>500</v>
      </c>
    </row>
    <row r="47" spans="2:8" ht="11.1" customHeight="1" x14ac:dyDescent="0.15">
      <c r="B47" s="69" t="s">
        <v>42</v>
      </c>
      <c r="C47" s="6" t="s">
        <v>43</v>
      </c>
      <c r="D47" s="70" t="s">
        <v>2</v>
      </c>
      <c r="E47" s="71" t="s">
        <v>3</v>
      </c>
      <c r="F47" s="71"/>
      <c r="G47" s="71"/>
      <c r="H47" s="71"/>
    </row>
    <row r="48" spans="2:8" x14ac:dyDescent="0.15">
      <c r="B48" s="69"/>
      <c r="C48" s="7" t="s">
        <v>4</v>
      </c>
      <c r="D48" s="70"/>
      <c r="E48" s="8" t="s">
        <v>5</v>
      </c>
      <c r="F48" s="9" t="s">
        <v>6</v>
      </c>
      <c r="G48" s="10" t="s">
        <v>7</v>
      </c>
      <c r="H48" s="10" t="s">
        <v>24</v>
      </c>
    </row>
    <row r="49" spans="2:8" x14ac:dyDescent="0.15">
      <c r="B49" s="11">
        <v>1</v>
      </c>
      <c r="C49" s="12" t="s">
        <v>44</v>
      </c>
      <c r="D49" s="13">
        <f>SUMPRODUCT(E49:H49,$E$60:$H$60)/$D$60</f>
        <v>0.05</v>
      </c>
      <c r="E49" s="13">
        <v>0</v>
      </c>
      <c r="F49" s="14">
        <v>0</v>
      </c>
      <c r="G49" s="13">
        <f>[1]u!E49</f>
        <v>0.2</v>
      </c>
      <c r="H49" s="13">
        <f>[1]d!E49</f>
        <v>0</v>
      </c>
    </row>
    <row r="50" spans="2:8" x14ac:dyDescent="0.15">
      <c r="B50" s="11">
        <v>2</v>
      </c>
      <c r="C50" s="12" t="s">
        <v>45</v>
      </c>
      <c r="D50" s="13">
        <f t="shared" ref="D50:D59" si="4">SUMPRODUCT(E50:H50,$E$60:$H$60)/$D$60</f>
        <v>10.050000000000001</v>
      </c>
      <c r="E50" s="13">
        <v>2.2000000000000002</v>
      </c>
      <c r="F50" s="14">
        <v>12</v>
      </c>
      <c r="G50" s="13">
        <f>[1]u!E50</f>
        <v>17.2</v>
      </c>
      <c r="H50" s="13">
        <f>[1]d!E50</f>
        <v>8.7999999999999989</v>
      </c>
    </row>
    <row r="51" spans="2:8" x14ac:dyDescent="0.15">
      <c r="B51" s="11">
        <v>3</v>
      </c>
      <c r="C51" s="12" t="s">
        <v>46</v>
      </c>
      <c r="D51" s="13">
        <f t="shared" si="4"/>
        <v>85.55</v>
      </c>
      <c r="E51" s="13">
        <v>96.2</v>
      </c>
      <c r="F51" s="14">
        <v>82</v>
      </c>
      <c r="G51" s="13">
        <f>[1]u!E51</f>
        <v>74.2</v>
      </c>
      <c r="H51" s="13">
        <f>[1]d!E51</f>
        <v>89.8</v>
      </c>
    </row>
    <row r="52" spans="2:8" x14ac:dyDescent="0.15">
      <c r="B52" s="11">
        <v>4</v>
      </c>
      <c r="C52" s="12" t="s">
        <v>47</v>
      </c>
      <c r="D52" s="13">
        <f t="shared" si="4"/>
        <v>0</v>
      </c>
      <c r="E52" s="13">
        <v>0</v>
      </c>
      <c r="F52" s="14">
        <v>0</v>
      </c>
      <c r="G52" s="13">
        <f>[1]u!E52</f>
        <v>0</v>
      </c>
      <c r="H52" s="13">
        <f>[1]d!E52</f>
        <v>0</v>
      </c>
    </row>
    <row r="53" spans="2:8" x14ac:dyDescent="0.15">
      <c r="B53" s="11">
        <v>5</v>
      </c>
      <c r="C53" s="12" t="s">
        <v>48</v>
      </c>
      <c r="D53" s="13">
        <f t="shared" si="4"/>
        <v>4.3000000000000007</v>
      </c>
      <c r="E53" s="13">
        <v>1.6</v>
      </c>
      <c r="F53" s="14">
        <v>6</v>
      </c>
      <c r="G53" s="13">
        <f>[1]u!E53</f>
        <v>8.2000000000000011</v>
      </c>
      <c r="H53" s="13">
        <f>[1]d!E53</f>
        <v>1.4000000000000001</v>
      </c>
    </row>
    <row r="54" spans="2:8" x14ac:dyDescent="0.15">
      <c r="B54" s="11">
        <v>6</v>
      </c>
      <c r="C54" s="12" t="s">
        <v>49</v>
      </c>
      <c r="D54" s="13">
        <f t="shared" si="4"/>
        <v>0.05</v>
      </c>
      <c r="E54" s="13">
        <v>0</v>
      </c>
      <c r="F54" s="14">
        <v>0</v>
      </c>
      <c r="G54" s="13">
        <f>[1]u!E54</f>
        <v>0.2</v>
      </c>
      <c r="H54" s="13">
        <f>[1]d!E54</f>
        <v>0</v>
      </c>
    </row>
    <row r="55" spans="2:8" x14ac:dyDescent="0.15">
      <c r="B55" s="11">
        <v>7</v>
      </c>
      <c r="C55" s="12" t="s">
        <v>50</v>
      </c>
      <c r="D55" s="13">
        <f t="shared" si="4"/>
        <v>0</v>
      </c>
      <c r="E55" s="13">
        <v>0</v>
      </c>
      <c r="F55" s="14">
        <v>0</v>
      </c>
      <c r="G55" s="13">
        <f>[1]u!E55</f>
        <v>0</v>
      </c>
      <c r="H55" s="13">
        <f>[1]d!E55</f>
        <v>0</v>
      </c>
    </row>
    <row r="56" spans="2:8" x14ac:dyDescent="0.15">
      <c r="B56" s="11">
        <v>8</v>
      </c>
      <c r="C56" s="12" t="s">
        <v>51</v>
      </c>
      <c r="D56" s="13">
        <f t="shared" si="4"/>
        <v>0</v>
      </c>
      <c r="E56" s="13">
        <v>0</v>
      </c>
      <c r="F56" s="14">
        <v>0</v>
      </c>
      <c r="G56" s="13">
        <f>[1]u!E56</f>
        <v>0</v>
      </c>
      <c r="H56" s="13">
        <f>[1]d!E56</f>
        <v>0</v>
      </c>
    </row>
    <row r="57" spans="2:8" x14ac:dyDescent="0.15">
      <c r="B57" s="11">
        <v>9</v>
      </c>
      <c r="C57" s="12" t="s">
        <v>52</v>
      </c>
      <c r="D57" s="13">
        <f t="shared" si="4"/>
        <v>0</v>
      </c>
      <c r="E57" s="13">
        <v>0</v>
      </c>
      <c r="F57" s="14">
        <v>0</v>
      </c>
      <c r="G57" s="13">
        <f>[1]u!E57</f>
        <v>0</v>
      </c>
      <c r="H57" s="13">
        <f>[1]d!E57</f>
        <v>0</v>
      </c>
    </row>
    <row r="58" spans="2:8" x14ac:dyDescent="0.15">
      <c r="B58" s="11">
        <v>10</v>
      </c>
      <c r="C58" s="12" t="s">
        <v>53</v>
      </c>
      <c r="D58" s="13">
        <f t="shared" si="4"/>
        <v>0</v>
      </c>
      <c r="E58" s="13">
        <v>0</v>
      </c>
      <c r="F58" s="14">
        <v>0</v>
      </c>
      <c r="G58" s="13">
        <f>[1]u!E58</f>
        <v>0</v>
      </c>
      <c r="H58" s="13">
        <f>[1]d!E58</f>
        <v>0</v>
      </c>
    </row>
    <row r="59" spans="2:8" x14ac:dyDescent="0.15">
      <c r="B59" s="11">
        <v>11</v>
      </c>
      <c r="C59" s="12" t="s">
        <v>54</v>
      </c>
      <c r="D59" s="13">
        <f t="shared" si="4"/>
        <v>0</v>
      </c>
      <c r="E59" s="13">
        <v>0</v>
      </c>
      <c r="F59" s="14">
        <v>0</v>
      </c>
      <c r="G59" s="13">
        <f>[1]u!E59</f>
        <v>0</v>
      </c>
      <c r="H59" s="13">
        <f>[1]d!E59</f>
        <v>0</v>
      </c>
    </row>
    <row r="60" spans="2:8" x14ac:dyDescent="0.15">
      <c r="B60" s="11" t="s">
        <v>14</v>
      </c>
      <c r="C60" s="12" t="s">
        <v>15</v>
      </c>
      <c r="D60" s="21">
        <f>SUM(E60:H60)</f>
        <v>2000</v>
      </c>
      <c r="E60" s="15">
        <v>500</v>
      </c>
      <c r="F60" s="15">
        <v>500</v>
      </c>
      <c r="G60" s="15">
        <f>[1]u!E60</f>
        <v>500</v>
      </c>
      <c r="H60" s="15">
        <f>[1]d!E60</f>
        <v>500</v>
      </c>
    </row>
    <row r="63" spans="2:8" ht="21.9" customHeight="1" x14ac:dyDescent="0.15">
      <c r="B63" s="69" t="s">
        <v>55</v>
      </c>
      <c r="C63" s="6" t="s">
        <v>56</v>
      </c>
      <c r="D63" s="70" t="s">
        <v>2</v>
      </c>
      <c r="E63" s="71" t="s">
        <v>3</v>
      </c>
      <c r="F63" s="71"/>
      <c r="G63" s="71"/>
      <c r="H63" s="71"/>
    </row>
    <row r="64" spans="2:8" x14ac:dyDescent="0.15">
      <c r="B64" s="69"/>
      <c r="C64" s="7" t="s">
        <v>4</v>
      </c>
      <c r="D64" s="70"/>
      <c r="E64" s="8" t="s">
        <v>5</v>
      </c>
      <c r="F64" s="9" t="s">
        <v>6</v>
      </c>
      <c r="G64" s="10" t="s">
        <v>7</v>
      </c>
      <c r="H64" s="10" t="s">
        <v>24</v>
      </c>
    </row>
    <row r="65" spans="2:8" x14ac:dyDescent="0.15">
      <c r="B65" s="11">
        <v>1</v>
      </c>
      <c r="C65" s="12" t="s">
        <v>57</v>
      </c>
      <c r="D65" s="13">
        <f>SUMPRODUCT(E65:H65,$E$103:$H$103)/$D$103</f>
        <v>2.2000000000000002</v>
      </c>
      <c r="E65" s="13">
        <v>3.4</v>
      </c>
      <c r="F65" s="14">
        <v>1.6</v>
      </c>
      <c r="G65" s="13">
        <f>[1]u!E65</f>
        <v>1.6</v>
      </c>
      <c r="H65" s="13">
        <f>[1]d!E65</f>
        <v>2.1999999999999997</v>
      </c>
    </row>
    <row r="66" spans="2:8" x14ac:dyDescent="0.15">
      <c r="B66" s="11">
        <v>2</v>
      </c>
      <c r="C66" s="12" t="s">
        <v>58</v>
      </c>
      <c r="D66" s="13">
        <f t="shared" ref="D66:D102" si="5">SUMPRODUCT(E66:H66,$E$103:$H$103)/$D$103</f>
        <v>1.1499999999999999</v>
      </c>
      <c r="E66" s="13">
        <v>0.2</v>
      </c>
      <c r="F66" s="14">
        <v>3.8</v>
      </c>
      <c r="G66" s="13">
        <f>[1]u!E66</f>
        <v>0.2</v>
      </c>
      <c r="H66" s="13">
        <f>[1]d!E66</f>
        <v>0.4</v>
      </c>
    </row>
    <row r="67" spans="2:8" x14ac:dyDescent="0.15">
      <c r="B67" s="11">
        <v>3</v>
      </c>
      <c r="C67" s="12" t="s">
        <v>59</v>
      </c>
      <c r="D67" s="13">
        <f t="shared" si="5"/>
        <v>8.25</v>
      </c>
      <c r="E67" s="13">
        <v>12.6</v>
      </c>
      <c r="F67" s="14">
        <v>6.8000000000000007</v>
      </c>
      <c r="G67" s="13">
        <f>[1]u!E67</f>
        <v>6.6000000000000005</v>
      </c>
      <c r="H67" s="13">
        <f>[1]d!E67</f>
        <v>7.0000000000000009</v>
      </c>
    </row>
    <row r="68" spans="2:8" x14ac:dyDescent="0.15">
      <c r="B68" s="11">
        <v>4</v>
      </c>
      <c r="C68" s="12" t="s">
        <v>60</v>
      </c>
      <c r="D68" s="13">
        <f t="shared" si="5"/>
        <v>2.6</v>
      </c>
      <c r="E68" s="13">
        <v>2</v>
      </c>
      <c r="F68" s="14">
        <v>1.6</v>
      </c>
      <c r="G68" s="13">
        <f>[1]u!E68</f>
        <v>3.4000000000000004</v>
      </c>
      <c r="H68" s="13">
        <f>[1]d!E68</f>
        <v>3.4000000000000004</v>
      </c>
    </row>
    <row r="69" spans="2:8" x14ac:dyDescent="0.15">
      <c r="B69" s="11">
        <v>5</v>
      </c>
      <c r="C69" s="12" t="s">
        <v>61</v>
      </c>
      <c r="D69" s="13">
        <f t="shared" si="5"/>
        <v>1.35</v>
      </c>
      <c r="E69" s="13">
        <v>0.6</v>
      </c>
      <c r="F69" s="14">
        <v>0.8</v>
      </c>
      <c r="G69" s="13">
        <f>[1]u!E69</f>
        <v>2</v>
      </c>
      <c r="H69" s="13">
        <f>[1]d!E69</f>
        <v>2</v>
      </c>
    </row>
    <row r="70" spans="2:8" x14ac:dyDescent="0.15">
      <c r="B70" s="11">
        <v>6</v>
      </c>
      <c r="C70" s="12" t="s">
        <v>62</v>
      </c>
      <c r="D70" s="13">
        <f t="shared" si="5"/>
        <v>0.85</v>
      </c>
      <c r="E70" s="13">
        <v>0.2</v>
      </c>
      <c r="F70" s="14">
        <v>1.2</v>
      </c>
      <c r="G70" s="13">
        <f>[1]u!E70</f>
        <v>1.2</v>
      </c>
      <c r="H70" s="13">
        <f>[1]d!E70</f>
        <v>0.8</v>
      </c>
    </row>
    <row r="71" spans="2:8" x14ac:dyDescent="0.15">
      <c r="B71" s="11">
        <v>7</v>
      </c>
      <c r="C71" s="12" t="s">
        <v>63</v>
      </c>
      <c r="D71" s="13">
        <f t="shared" si="5"/>
        <v>2.65</v>
      </c>
      <c r="E71" s="13">
        <v>0.6</v>
      </c>
      <c r="F71" s="14">
        <v>3.5999999999999996</v>
      </c>
      <c r="G71" s="13">
        <f>[1]u!E71</f>
        <v>4.3999999999999995</v>
      </c>
      <c r="H71" s="13">
        <f>[1]d!E71</f>
        <v>2</v>
      </c>
    </row>
    <row r="72" spans="2:8" x14ac:dyDescent="0.15">
      <c r="B72" s="11">
        <v>8</v>
      </c>
      <c r="C72" s="12" t="s">
        <v>64</v>
      </c>
      <c r="D72" s="13">
        <f t="shared" si="5"/>
        <v>0.94999999999999984</v>
      </c>
      <c r="E72" s="13">
        <v>0.4</v>
      </c>
      <c r="F72" s="14">
        <v>0.6</v>
      </c>
      <c r="G72" s="13">
        <f>[1]u!E72</f>
        <v>0.6</v>
      </c>
      <c r="H72" s="13">
        <f>[1]d!E72</f>
        <v>2.1999999999999997</v>
      </c>
    </row>
    <row r="73" spans="2:8" x14ac:dyDescent="0.15">
      <c r="B73" s="11">
        <v>9</v>
      </c>
      <c r="C73" s="12" t="s">
        <v>65</v>
      </c>
      <c r="D73" s="13">
        <f t="shared" si="5"/>
        <v>1.75</v>
      </c>
      <c r="E73" s="13">
        <v>0.4</v>
      </c>
      <c r="F73" s="14">
        <v>2</v>
      </c>
      <c r="G73" s="13">
        <f>[1]u!E73</f>
        <v>2.1999999999999997</v>
      </c>
      <c r="H73" s="13">
        <f>[1]d!E73</f>
        <v>2.4</v>
      </c>
    </row>
    <row r="74" spans="2:8" x14ac:dyDescent="0.15">
      <c r="B74" s="11">
        <v>10</v>
      </c>
      <c r="C74" s="12" t="s">
        <v>66</v>
      </c>
      <c r="D74" s="13">
        <f t="shared" si="5"/>
        <v>1.5</v>
      </c>
      <c r="E74" s="13">
        <v>0</v>
      </c>
      <c r="F74" s="14">
        <v>1.6</v>
      </c>
      <c r="G74" s="13">
        <f>[1]u!E74</f>
        <v>1</v>
      </c>
      <c r="H74" s="13">
        <f>[1]d!E74</f>
        <v>3.4000000000000004</v>
      </c>
    </row>
    <row r="75" spans="2:8" x14ac:dyDescent="0.15">
      <c r="B75" s="11">
        <v>11</v>
      </c>
      <c r="C75" s="12" t="s">
        <v>67</v>
      </c>
      <c r="D75" s="13">
        <f t="shared" si="5"/>
        <v>2.8</v>
      </c>
      <c r="E75" s="13">
        <v>2.2000000000000002</v>
      </c>
      <c r="F75" s="14">
        <v>3.8</v>
      </c>
      <c r="G75" s="13">
        <f>[1]u!E75</f>
        <v>3.5999999999999996</v>
      </c>
      <c r="H75" s="13">
        <f>[1]d!E75</f>
        <v>1.6</v>
      </c>
    </row>
    <row r="76" spans="2:8" x14ac:dyDescent="0.15">
      <c r="B76" s="11">
        <v>12</v>
      </c>
      <c r="C76" s="12" t="s">
        <v>68</v>
      </c>
      <c r="D76" s="13">
        <f t="shared" si="5"/>
        <v>0.5</v>
      </c>
      <c r="E76" s="13">
        <v>0.2</v>
      </c>
      <c r="F76" s="14">
        <v>0.2</v>
      </c>
      <c r="G76" s="13">
        <f>[1]u!E76</f>
        <v>0.6</v>
      </c>
      <c r="H76" s="13">
        <f>[1]d!E76</f>
        <v>1</v>
      </c>
    </row>
    <row r="77" spans="2:8" x14ac:dyDescent="0.15">
      <c r="B77" s="11">
        <v>13</v>
      </c>
      <c r="C77" s="12" t="s">
        <v>69</v>
      </c>
      <c r="D77" s="13">
        <f t="shared" si="5"/>
        <v>0.94999999999999984</v>
      </c>
      <c r="E77" s="13">
        <v>0.2</v>
      </c>
      <c r="F77" s="14">
        <v>0.8</v>
      </c>
      <c r="G77" s="13">
        <f>[1]u!E77</f>
        <v>2.1999999999999997</v>
      </c>
      <c r="H77" s="13">
        <f>[1]d!E77</f>
        <v>0.6</v>
      </c>
    </row>
    <row r="78" spans="2:8" x14ac:dyDescent="0.15">
      <c r="B78" s="11">
        <v>14</v>
      </c>
      <c r="C78" s="12" t="s">
        <v>70</v>
      </c>
      <c r="D78" s="13">
        <f t="shared" si="5"/>
        <v>1.95</v>
      </c>
      <c r="E78" s="13">
        <v>3</v>
      </c>
      <c r="F78" s="14">
        <v>2.4</v>
      </c>
      <c r="G78" s="13">
        <f>[1]u!E78</f>
        <v>1.2</v>
      </c>
      <c r="H78" s="13">
        <f>[1]d!E78</f>
        <v>1.2</v>
      </c>
    </row>
    <row r="79" spans="2:8" x14ac:dyDescent="0.15">
      <c r="B79" s="11">
        <v>15</v>
      </c>
      <c r="C79" s="12" t="s">
        <v>71</v>
      </c>
      <c r="D79" s="13">
        <f t="shared" si="5"/>
        <v>0.2</v>
      </c>
      <c r="E79" s="13">
        <v>0.2</v>
      </c>
      <c r="F79" s="14">
        <v>0.2</v>
      </c>
      <c r="G79" s="13">
        <f>[1]u!E79</f>
        <v>0.2</v>
      </c>
      <c r="H79" s="13">
        <f>[1]d!E79</f>
        <v>0.2</v>
      </c>
    </row>
    <row r="80" spans="2:8" x14ac:dyDescent="0.15">
      <c r="B80" s="11">
        <v>16</v>
      </c>
      <c r="C80" s="12" t="s">
        <v>72</v>
      </c>
      <c r="D80" s="13">
        <f t="shared" si="5"/>
        <v>0.8</v>
      </c>
      <c r="E80" s="13">
        <v>0.2</v>
      </c>
      <c r="F80" s="14">
        <v>0.8</v>
      </c>
      <c r="G80" s="13">
        <f>[1]u!E80</f>
        <v>0.4</v>
      </c>
      <c r="H80" s="13">
        <f>[1]d!E80</f>
        <v>1.7999999999999998</v>
      </c>
    </row>
    <row r="81" spans="2:8" x14ac:dyDescent="0.15">
      <c r="B81" s="11">
        <v>17</v>
      </c>
      <c r="C81" s="12" t="s">
        <v>73</v>
      </c>
      <c r="D81" s="13">
        <f t="shared" si="5"/>
        <v>0.4</v>
      </c>
      <c r="E81" s="13">
        <v>0.2</v>
      </c>
      <c r="F81" s="14">
        <v>0.6</v>
      </c>
      <c r="G81" s="13">
        <f>[1]u!E81</f>
        <v>0.2</v>
      </c>
      <c r="H81" s="13">
        <f>[1]d!E81</f>
        <v>0.6</v>
      </c>
    </row>
    <row r="82" spans="2:8" x14ac:dyDescent="0.15">
      <c r="B82" s="11">
        <v>18</v>
      </c>
      <c r="C82" s="12" t="s">
        <v>74</v>
      </c>
      <c r="D82" s="13">
        <f t="shared" si="5"/>
        <v>1.65</v>
      </c>
      <c r="E82" s="13">
        <v>0.2</v>
      </c>
      <c r="F82" s="14">
        <v>2</v>
      </c>
      <c r="G82" s="13">
        <f>[1]u!E82</f>
        <v>1</v>
      </c>
      <c r="H82" s="13">
        <f>[1]d!E82</f>
        <v>3.4000000000000004</v>
      </c>
    </row>
    <row r="83" spans="2:8" x14ac:dyDescent="0.15">
      <c r="B83" s="11">
        <v>19</v>
      </c>
      <c r="C83" s="12" t="s">
        <v>75</v>
      </c>
      <c r="D83" s="13">
        <f t="shared" si="5"/>
        <v>3.35</v>
      </c>
      <c r="E83" s="13">
        <v>2.2000000000000002</v>
      </c>
      <c r="F83" s="14">
        <v>3.5999999999999996</v>
      </c>
      <c r="G83" s="13">
        <f>[1]u!E83</f>
        <v>2.1999999999999997</v>
      </c>
      <c r="H83" s="13">
        <f>[1]d!E83</f>
        <v>5.4</v>
      </c>
    </row>
    <row r="84" spans="2:8" x14ac:dyDescent="0.15">
      <c r="B84" s="11">
        <v>20</v>
      </c>
      <c r="C84" s="12" t="s">
        <v>76</v>
      </c>
      <c r="D84" s="13">
        <f t="shared" si="5"/>
        <v>2.4</v>
      </c>
      <c r="E84" s="13">
        <v>5.2</v>
      </c>
      <c r="F84" s="14">
        <v>2</v>
      </c>
      <c r="G84" s="13">
        <f>[1]u!E84</f>
        <v>2</v>
      </c>
      <c r="H84" s="13">
        <f>[1]d!E84</f>
        <v>0.4</v>
      </c>
    </row>
    <row r="85" spans="2:8" x14ac:dyDescent="0.15">
      <c r="B85" s="11">
        <v>21</v>
      </c>
      <c r="C85" s="12" t="s">
        <v>77</v>
      </c>
      <c r="D85" s="13">
        <f t="shared" si="5"/>
        <v>2.2000000000000002</v>
      </c>
      <c r="E85" s="13">
        <v>2.2000000000000002</v>
      </c>
      <c r="F85" s="14">
        <v>0.6</v>
      </c>
      <c r="G85" s="13">
        <f>[1]u!E85</f>
        <v>3.8</v>
      </c>
      <c r="H85" s="13">
        <f>[1]d!E85</f>
        <v>2.1999999999999997</v>
      </c>
    </row>
    <row r="86" spans="2:8" x14ac:dyDescent="0.15">
      <c r="B86" s="11">
        <v>22</v>
      </c>
      <c r="C86" s="12" t="s">
        <v>78</v>
      </c>
      <c r="D86" s="13">
        <f t="shared" si="5"/>
        <v>2.8</v>
      </c>
      <c r="E86" s="13">
        <v>4</v>
      </c>
      <c r="F86" s="14">
        <v>3</v>
      </c>
      <c r="G86" s="13">
        <f>[1]u!E86</f>
        <v>2.6</v>
      </c>
      <c r="H86" s="13">
        <f>[1]d!E86</f>
        <v>1.6</v>
      </c>
    </row>
    <row r="87" spans="2:8" x14ac:dyDescent="0.15">
      <c r="B87" s="11">
        <v>23</v>
      </c>
      <c r="C87" s="12" t="s">
        <v>79</v>
      </c>
      <c r="D87" s="13">
        <f t="shared" si="5"/>
        <v>4.8499999999999996</v>
      </c>
      <c r="E87" s="13">
        <v>1.2</v>
      </c>
      <c r="F87" s="14">
        <v>3.4000000000000004</v>
      </c>
      <c r="G87" s="13">
        <f>[1]u!E87</f>
        <v>9.8000000000000007</v>
      </c>
      <c r="H87" s="13">
        <f>[1]d!E87</f>
        <v>5</v>
      </c>
    </row>
    <row r="88" spans="2:8" x14ac:dyDescent="0.15">
      <c r="B88" s="11">
        <v>24</v>
      </c>
      <c r="C88" s="12" t="s">
        <v>80</v>
      </c>
      <c r="D88" s="13">
        <f t="shared" si="5"/>
        <v>8.15</v>
      </c>
      <c r="E88" s="13">
        <v>16</v>
      </c>
      <c r="F88" s="14">
        <v>7.6</v>
      </c>
      <c r="G88" s="13">
        <f>[1]u!E88</f>
        <v>4.3999999999999995</v>
      </c>
      <c r="H88" s="13">
        <f>[1]d!E88</f>
        <v>4.5999999999999996</v>
      </c>
    </row>
    <row r="89" spans="2:8" x14ac:dyDescent="0.15">
      <c r="B89" s="11">
        <v>25</v>
      </c>
      <c r="C89" s="12" t="s">
        <v>81</v>
      </c>
      <c r="D89" s="13">
        <f t="shared" si="5"/>
        <v>1.65</v>
      </c>
      <c r="E89" s="13">
        <v>1.8</v>
      </c>
      <c r="F89" s="14">
        <v>1.2</v>
      </c>
      <c r="G89" s="13">
        <f>[1]u!E89</f>
        <v>2.1999999999999997</v>
      </c>
      <c r="H89" s="13">
        <f>[1]d!E89</f>
        <v>1.4000000000000001</v>
      </c>
    </row>
    <row r="90" spans="2:8" x14ac:dyDescent="0.15">
      <c r="B90" s="11">
        <v>26</v>
      </c>
      <c r="C90" s="12" t="s">
        <v>82</v>
      </c>
      <c r="D90" s="13">
        <f t="shared" si="5"/>
        <v>2.1</v>
      </c>
      <c r="E90" s="13">
        <v>0.6</v>
      </c>
      <c r="F90" s="14">
        <v>4.2</v>
      </c>
      <c r="G90" s="13">
        <f>[1]u!E90</f>
        <v>0.4</v>
      </c>
      <c r="H90" s="13">
        <f>[1]d!E90</f>
        <v>3.2</v>
      </c>
    </row>
    <row r="91" spans="2:8" x14ac:dyDescent="0.15">
      <c r="B91" s="11">
        <v>27</v>
      </c>
      <c r="C91" s="12" t="s">
        <v>83</v>
      </c>
      <c r="D91" s="13">
        <f t="shared" si="5"/>
        <v>7.8</v>
      </c>
      <c r="E91" s="13">
        <v>2.8</v>
      </c>
      <c r="F91" s="14">
        <v>13.600000000000001</v>
      </c>
      <c r="G91" s="13">
        <f>[1]u!E91</f>
        <v>9.6</v>
      </c>
      <c r="H91" s="13">
        <f>[1]d!E91</f>
        <v>5.2</v>
      </c>
    </row>
    <row r="92" spans="2:8" x14ac:dyDescent="0.15">
      <c r="B92" s="11">
        <v>28</v>
      </c>
      <c r="C92" s="12" t="s">
        <v>84</v>
      </c>
      <c r="D92" s="13">
        <f t="shared" si="5"/>
        <v>3.85</v>
      </c>
      <c r="E92" s="13">
        <v>5.4</v>
      </c>
      <c r="F92" s="14">
        <v>2.4</v>
      </c>
      <c r="G92" s="13">
        <f>[1]u!E92</f>
        <v>2</v>
      </c>
      <c r="H92" s="13">
        <f>[1]d!E92</f>
        <v>5.6000000000000005</v>
      </c>
    </row>
    <row r="93" spans="2:8" x14ac:dyDescent="0.15">
      <c r="B93" s="11">
        <v>29</v>
      </c>
      <c r="C93" s="12" t="s">
        <v>85</v>
      </c>
      <c r="D93" s="13">
        <f t="shared" si="5"/>
        <v>2.85</v>
      </c>
      <c r="E93" s="13">
        <v>11</v>
      </c>
      <c r="F93" s="14">
        <v>0</v>
      </c>
      <c r="G93" s="13">
        <f>[1]u!E93</f>
        <v>0.4</v>
      </c>
      <c r="H93" s="13">
        <f>[1]d!E93</f>
        <v>0</v>
      </c>
    </row>
    <row r="94" spans="2:8" x14ac:dyDescent="0.15">
      <c r="B94" s="11">
        <v>30</v>
      </c>
      <c r="C94" s="12" t="s">
        <v>86</v>
      </c>
      <c r="D94" s="13">
        <f t="shared" si="5"/>
        <v>4.75</v>
      </c>
      <c r="E94" s="13">
        <v>0.2</v>
      </c>
      <c r="F94" s="14">
        <v>3</v>
      </c>
      <c r="G94" s="13">
        <f>[1]u!E94</f>
        <v>7.3999999999999995</v>
      </c>
      <c r="H94" s="13">
        <f>[1]d!E94</f>
        <v>8.4</v>
      </c>
    </row>
    <row r="95" spans="2:8" x14ac:dyDescent="0.15">
      <c r="B95" s="11">
        <v>31</v>
      </c>
      <c r="C95" s="12" t="s">
        <v>87</v>
      </c>
      <c r="D95" s="13">
        <f t="shared" si="5"/>
        <v>0.2</v>
      </c>
      <c r="E95" s="13">
        <v>0</v>
      </c>
      <c r="F95" s="14">
        <v>0.2</v>
      </c>
      <c r="G95" s="13">
        <f>[1]u!E95</f>
        <v>0.4</v>
      </c>
      <c r="H95" s="13">
        <f>[1]d!E95</f>
        <v>0.2</v>
      </c>
    </row>
    <row r="96" spans="2:8" x14ac:dyDescent="0.15">
      <c r="B96" s="11">
        <v>32</v>
      </c>
      <c r="C96" s="12" t="s">
        <v>88</v>
      </c>
      <c r="D96" s="13">
        <f t="shared" si="5"/>
        <v>0.55000000000000004</v>
      </c>
      <c r="E96" s="13">
        <v>0.6</v>
      </c>
      <c r="F96" s="14">
        <v>0.8</v>
      </c>
      <c r="G96" s="13">
        <f>[1]u!E96</f>
        <v>0.2</v>
      </c>
      <c r="H96" s="13">
        <f>[1]d!E96</f>
        <v>0.6</v>
      </c>
    </row>
    <row r="97" spans="2:8" x14ac:dyDescent="0.15">
      <c r="B97" s="11">
        <v>33</v>
      </c>
      <c r="C97" s="12" t="s">
        <v>89</v>
      </c>
      <c r="D97" s="13">
        <f t="shared" si="5"/>
        <v>11.25</v>
      </c>
      <c r="E97" s="13">
        <v>10</v>
      </c>
      <c r="F97" s="14">
        <v>13.200000000000001</v>
      </c>
      <c r="G97" s="13">
        <f>[1]u!E97</f>
        <v>7.8</v>
      </c>
      <c r="H97" s="13">
        <f>[1]d!E97</f>
        <v>14.000000000000002</v>
      </c>
    </row>
    <row r="98" spans="2:8" x14ac:dyDescent="0.15">
      <c r="B98" s="11">
        <v>34</v>
      </c>
      <c r="C98" s="12" t="s">
        <v>90</v>
      </c>
      <c r="D98" s="13">
        <f t="shared" si="5"/>
        <v>1</v>
      </c>
      <c r="E98" s="13">
        <v>0.4</v>
      </c>
      <c r="F98" s="14">
        <v>0.8</v>
      </c>
      <c r="G98" s="13">
        <f>[1]u!E98</f>
        <v>1.6</v>
      </c>
      <c r="H98" s="13">
        <f>[1]d!E98</f>
        <v>1.2</v>
      </c>
    </row>
    <row r="99" spans="2:8" x14ac:dyDescent="0.15">
      <c r="B99" s="11">
        <v>35</v>
      </c>
      <c r="C99" s="12" t="s">
        <v>91</v>
      </c>
      <c r="D99" s="13">
        <f t="shared" si="5"/>
        <v>3.6</v>
      </c>
      <c r="E99" s="13">
        <v>1.6</v>
      </c>
      <c r="F99" s="14">
        <v>4.2</v>
      </c>
      <c r="G99" s="13">
        <f>[1]u!E99</f>
        <v>5.8000000000000007</v>
      </c>
      <c r="H99" s="13">
        <f>[1]d!E99</f>
        <v>2.8000000000000003</v>
      </c>
    </row>
    <row r="100" spans="2:8" x14ac:dyDescent="0.15">
      <c r="B100" s="11">
        <v>36</v>
      </c>
      <c r="C100" s="12" t="s">
        <v>92</v>
      </c>
      <c r="D100" s="13">
        <f t="shared" si="5"/>
        <v>4.1500000000000004</v>
      </c>
      <c r="E100" s="13">
        <v>8</v>
      </c>
      <c r="F100" s="14">
        <v>1.7999999999999998</v>
      </c>
      <c r="G100" s="13">
        <f>[1]u!E100</f>
        <v>4.8</v>
      </c>
      <c r="H100" s="13">
        <f>[1]d!E100</f>
        <v>2</v>
      </c>
    </row>
    <row r="101" spans="2:8" x14ac:dyDescent="0.15">
      <c r="B101" s="11">
        <v>37</v>
      </c>
      <c r="C101" s="12" t="s">
        <v>93</v>
      </c>
      <c r="D101" s="13">
        <f t="shared" si="5"/>
        <v>0</v>
      </c>
      <c r="E101" s="13">
        <v>0</v>
      </c>
      <c r="F101" s="14">
        <v>0</v>
      </c>
      <c r="G101" s="13">
        <f>[1]u!E101</f>
        <v>0</v>
      </c>
      <c r="H101" s="13">
        <f>[1]d!E101</f>
        <v>0</v>
      </c>
    </row>
    <row r="102" spans="2:8" x14ac:dyDescent="0.15">
      <c r="B102" s="11">
        <v>38</v>
      </c>
      <c r="C102" s="12" t="s">
        <v>54</v>
      </c>
      <c r="D102" s="13">
        <f t="shared" si="5"/>
        <v>0</v>
      </c>
      <c r="E102" s="13">
        <v>0</v>
      </c>
      <c r="F102" s="14">
        <v>0</v>
      </c>
      <c r="G102" s="13">
        <f>[1]u!E102</f>
        <v>0</v>
      </c>
      <c r="H102" s="13">
        <f>[1]d!E102</f>
        <v>0</v>
      </c>
    </row>
    <row r="103" spans="2:8" x14ac:dyDescent="0.15">
      <c r="B103" s="11" t="s">
        <v>14</v>
      </c>
      <c r="C103" s="12" t="s">
        <v>15</v>
      </c>
      <c r="D103" s="18">
        <f>SUM(E103:H103)</f>
        <v>2000</v>
      </c>
      <c r="E103" s="17">
        <v>500</v>
      </c>
      <c r="F103" s="22">
        <v>500</v>
      </c>
      <c r="G103" s="17">
        <f>[1]u!E103</f>
        <v>500</v>
      </c>
      <c r="H103" s="17">
        <f>[1]d!E103</f>
        <v>500</v>
      </c>
    </row>
    <row r="106" spans="2:8" ht="11.1" customHeight="1" x14ac:dyDescent="0.15">
      <c r="B106" s="69" t="s">
        <v>94</v>
      </c>
      <c r="C106" s="6" t="s">
        <v>95</v>
      </c>
      <c r="D106" s="70" t="s">
        <v>2</v>
      </c>
      <c r="E106" s="71" t="s">
        <v>3</v>
      </c>
      <c r="F106" s="71"/>
      <c r="G106" s="71"/>
      <c r="H106" s="71"/>
    </row>
    <row r="107" spans="2:8" x14ac:dyDescent="0.15">
      <c r="B107" s="69"/>
      <c r="C107" s="7" t="s">
        <v>4</v>
      </c>
      <c r="D107" s="70"/>
      <c r="E107" s="8" t="s">
        <v>5</v>
      </c>
      <c r="F107" s="9" t="s">
        <v>6</v>
      </c>
      <c r="G107" s="10" t="s">
        <v>7</v>
      </c>
      <c r="H107" s="10" t="s">
        <v>24</v>
      </c>
    </row>
    <row r="108" spans="2:8" x14ac:dyDescent="0.15">
      <c r="B108" s="11">
        <v>1</v>
      </c>
      <c r="C108" s="12" t="s">
        <v>96</v>
      </c>
      <c r="D108" s="13">
        <f>SUMPRODUCT(E108:H108,$E$121:$H$121)/$D$121</f>
        <v>25.372631578947367</v>
      </c>
      <c r="E108" s="13">
        <v>18.399999999999999</v>
      </c>
      <c r="F108" s="14">
        <v>33.636363636363633</v>
      </c>
      <c r="G108" s="13">
        <f>[1]u!E108</f>
        <v>36.690647482014391</v>
      </c>
      <c r="H108" s="13">
        <f>[1]d!E108</f>
        <v>14.596949891067537</v>
      </c>
    </row>
    <row r="109" spans="2:8" x14ac:dyDescent="0.15">
      <c r="B109" s="11">
        <v>2</v>
      </c>
      <c r="C109" s="12" t="s">
        <v>97</v>
      </c>
      <c r="D109" s="13">
        <f t="shared" ref="D109:D120" si="6">SUMPRODUCT(E109:H109,$E$121:$H$121)/$D$121</f>
        <v>9.7037119113573418</v>
      </c>
      <c r="E109" s="13">
        <v>16.8</v>
      </c>
      <c r="F109" s="14">
        <v>7.7272727272727266</v>
      </c>
      <c r="G109" s="13">
        <f>[1]u!E109</f>
        <v>4.5563549160671464</v>
      </c>
      <c r="H109" s="13">
        <f>[1]d!E109</f>
        <v>8.7145969498910674</v>
      </c>
    </row>
    <row r="110" spans="2:8" x14ac:dyDescent="0.15">
      <c r="B110" s="11">
        <v>3</v>
      </c>
      <c r="C110" s="12" t="s">
        <v>98</v>
      </c>
      <c r="D110" s="13">
        <f t="shared" si="6"/>
        <v>1.1031578947368423</v>
      </c>
      <c r="E110" s="13">
        <v>0.8</v>
      </c>
      <c r="F110" s="14">
        <v>1.3636363636363635</v>
      </c>
      <c r="G110" s="13">
        <f>[1]u!E110</f>
        <v>1.4388489208633095</v>
      </c>
      <c r="H110" s="13">
        <f>[1]d!E110</f>
        <v>0.8714596949891068</v>
      </c>
    </row>
    <row r="111" spans="2:8" x14ac:dyDescent="0.15">
      <c r="B111" s="11">
        <v>4</v>
      </c>
      <c r="C111" s="12" t="s">
        <v>99</v>
      </c>
      <c r="D111" s="13">
        <f t="shared" si="6"/>
        <v>15.949473684210526</v>
      </c>
      <c r="E111" s="13">
        <v>19.2</v>
      </c>
      <c r="F111" s="14">
        <v>15.909090909090908</v>
      </c>
      <c r="G111" s="13">
        <f>[1]u!E111</f>
        <v>12.470023980815348</v>
      </c>
      <c r="H111" s="13">
        <f>[1]d!E111</f>
        <v>15.686274509803921</v>
      </c>
    </row>
    <row r="112" spans="2:8" x14ac:dyDescent="0.15">
      <c r="B112" s="11">
        <v>5</v>
      </c>
      <c r="C112" s="12" t="s">
        <v>100</v>
      </c>
      <c r="D112" s="13">
        <f t="shared" si="6"/>
        <v>6.4749584487534628</v>
      </c>
      <c r="E112" s="13">
        <v>5.7</v>
      </c>
      <c r="F112" s="14">
        <v>4.7727272727272734</v>
      </c>
      <c r="G112" s="13">
        <f>[1]u!E112</f>
        <v>5.755395683453238</v>
      </c>
      <c r="H112" s="13">
        <f>[1]d!E112</f>
        <v>9.5860566448801734</v>
      </c>
    </row>
    <row r="113" spans="2:8" x14ac:dyDescent="0.15">
      <c r="B113" s="11">
        <v>6</v>
      </c>
      <c r="C113" s="12" t="s">
        <v>101</v>
      </c>
      <c r="D113" s="13">
        <f t="shared" si="6"/>
        <v>2.1545706371191136</v>
      </c>
      <c r="E113" s="13">
        <v>1</v>
      </c>
      <c r="F113" s="14">
        <v>2.2727272727272729</v>
      </c>
      <c r="G113" s="13">
        <f>[1]u!E113</f>
        <v>2.6378896882494005</v>
      </c>
      <c r="H113" s="13">
        <f>[1]d!E113</f>
        <v>2.8322440087145968</v>
      </c>
    </row>
    <row r="114" spans="2:8" x14ac:dyDescent="0.15">
      <c r="B114" s="11">
        <v>7</v>
      </c>
      <c r="C114" s="12" t="s">
        <v>102</v>
      </c>
      <c r="D114" s="13">
        <f t="shared" si="6"/>
        <v>17.285207756232687</v>
      </c>
      <c r="E114" s="13">
        <v>18.2</v>
      </c>
      <c r="F114" s="14">
        <v>14.318181818181818</v>
      </c>
      <c r="G114" s="13">
        <f>[1]u!E114</f>
        <v>14.628297362110313</v>
      </c>
      <c r="H114" s="13">
        <f>[1]d!E114</f>
        <v>21.568627450980394</v>
      </c>
    </row>
    <row r="115" spans="2:8" x14ac:dyDescent="0.15">
      <c r="B115" s="11">
        <v>8</v>
      </c>
      <c r="C115" s="12" t="s">
        <v>103</v>
      </c>
      <c r="D115" s="13">
        <f t="shared" si="6"/>
        <v>0.54914127423822712</v>
      </c>
      <c r="E115" s="13">
        <v>0.8</v>
      </c>
      <c r="F115" s="14">
        <v>0.45454545454545453</v>
      </c>
      <c r="G115" s="13">
        <f>[1]u!E115</f>
        <v>0.23980815347721821</v>
      </c>
      <c r="H115" s="13">
        <f>[1]d!E115</f>
        <v>0.65359477124183007</v>
      </c>
    </row>
    <row r="116" spans="2:8" x14ac:dyDescent="0.15">
      <c r="B116" s="11">
        <v>9</v>
      </c>
      <c r="C116" s="12" t="s">
        <v>104</v>
      </c>
      <c r="D116" s="13">
        <f t="shared" si="6"/>
        <v>9.9135180055401673</v>
      </c>
      <c r="E116" s="13">
        <v>5.0999999999999996</v>
      </c>
      <c r="F116" s="14">
        <v>6.3636363636363633</v>
      </c>
      <c r="G116" s="13">
        <f>[1]u!E116</f>
        <v>13.189448441247004</v>
      </c>
      <c r="H116" s="13">
        <f>[1]d!E116</f>
        <v>15.468409586056644</v>
      </c>
    </row>
    <row r="117" spans="2:8" x14ac:dyDescent="0.15">
      <c r="B117" s="11">
        <v>10</v>
      </c>
      <c r="C117" s="12" t="s">
        <v>105</v>
      </c>
      <c r="D117" s="13">
        <f t="shared" si="6"/>
        <v>2.377396121883657</v>
      </c>
      <c r="E117" s="13">
        <v>0.8</v>
      </c>
      <c r="F117" s="14">
        <v>2.0454545454545454</v>
      </c>
      <c r="G117" s="13">
        <f>[1]u!E117</f>
        <v>2.3980815347721824</v>
      </c>
      <c r="H117" s="13">
        <f>[1]d!E117</f>
        <v>4.3572984749455337</v>
      </c>
    </row>
    <row r="118" spans="2:8" x14ac:dyDescent="0.15">
      <c r="B118" s="11">
        <v>11</v>
      </c>
      <c r="C118" s="12" t="s">
        <v>106</v>
      </c>
      <c r="D118" s="13">
        <f t="shared" si="6"/>
        <v>0.331191135734072</v>
      </c>
      <c r="E118" s="13">
        <v>0.2</v>
      </c>
      <c r="F118" s="14">
        <v>0.45454545454545453</v>
      </c>
      <c r="G118" s="13">
        <f>[1]u!E118</f>
        <v>0.47961630695443641</v>
      </c>
      <c r="H118" s="13">
        <f>[1]d!E118</f>
        <v>0.2178649237472767</v>
      </c>
    </row>
    <row r="119" spans="2:8" x14ac:dyDescent="0.15">
      <c r="B119" s="11">
        <v>12</v>
      </c>
      <c r="C119" s="12" t="s">
        <v>107</v>
      </c>
      <c r="D119" s="13">
        <f t="shared" si="6"/>
        <v>5.1048199445983382</v>
      </c>
      <c r="E119" s="13">
        <v>7.8</v>
      </c>
      <c r="F119" s="14">
        <v>5.4545454545454541</v>
      </c>
      <c r="G119" s="13">
        <f>[1]u!E119</f>
        <v>3.3573141486810552</v>
      </c>
      <c r="H119" s="13">
        <f>[1]d!E119</f>
        <v>3.4858387799564272</v>
      </c>
    </row>
    <row r="120" spans="2:8" x14ac:dyDescent="0.15">
      <c r="B120" s="11">
        <v>13</v>
      </c>
      <c r="C120" s="12" t="s">
        <v>108</v>
      </c>
      <c r="D120" s="13">
        <f t="shared" si="6"/>
        <v>3.6531301939058172</v>
      </c>
      <c r="E120" s="13">
        <v>5.0999999999999996</v>
      </c>
      <c r="F120" s="14">
        <v>5.2272727272727266</v>
      </c>
      <c r="G120" s="13">
        <f>[1]u!E120</f>
        <v>2.1582733812949639</v>
      </c>
      <c r="H120" s="13">
        <f>[1]d!E120</f>
        <v>1.9607843137254901</v>
      </c>
    </row>
    <row r="121" spans="2:8" x14ac:dyDescent="0.15">
      <c r="B121" s="11" t="s">
        <v>14</v>
      </c>
      <c r="C121" s="12" t="s">
        <v>15</v>
      </c>
      <c r="D121" s="18">
        <f>SUM(E121:H121)</f>
        <v>1805</v>
      </c>
      <c r="E121" s="17">
        <v>489</v>
      </c>
      <c r="F121" s="22">
        <v>440</v>
      </c>
      <c r="G121" s="17">
        <f>[1]u!E121</f>
        <v>417</v>
      </c>
      <c r="H121" s="17">
        <f>[1]d!E121</f>
        <v>459</v>
      </c>
    </row>
    <row r="124" spans="2:8" ht="11.1" customHeight="1" x14ac:dyDescent="0.15">
      <c r="B124" s="69" t="s">
        <v>109</v>
      </c>
      <c r="C124" s="6" t="s">
        <v>110</v>
      </c>
      <c r="D124" s="70" t="s">
        <v>2</v>
      </c>
      <c r="E124" s="71" t="s">
        <v>3</v>
      </c>
      <c r="F124" s="71"/>
      <c r="G124" s="71"/>
      <c r="H124" s="71"/>
    </row>
    <row r="125" spans="2:8" x14ac:dyDescent="0.15">
      <c r="B125" s="69"/>
      <c r="C125" s="7" t="s">
        <v>4</v>
      </c>
      <c r="D125" s="70"/>
      <c r="E125" s="8" t="s">
        <v>5</v>
      </c>
      <c r="F125" s="9" t="s">
        <v>6</v>
      </c>
      <c r="G125" s="10" t="s">
        <v>7</v>
      </c>
      <c r="H125" s="10" t="s">
        <v>8</v>
      </c>
    </row>
    <row r="126" spans="2:8" x14ac:dyDescent="0.15">
      <c r="B126" s="11">
        <v>1</v>
      </c>
      <c r="C126" s="12" t="s">
        <v>111</v>
      </c>
      <c r="D126" s="13">
        <f>SUMPRODUCT(E126:H126,$E$131:$H$131)/$D$131</f>
        <v>25</v>
      </c>
      <c r="E126" s="13">
        <v>0</v>
      </c>
      <c r="F126" s="14">
        <v>100</v>
      </c>
      <c r="G126" s="13">
        <f>[1]u!E126</f>
        <v>0</v>
      </c>
      <c r="H126" s="13">
        <f>[1]d!E126</f>
        <v>0</v>
      </c>
    </row>
    <row r="127" spans="2:8" x14ac:dyDescent="0.15">
      <c r="B127" s="11">
        <v>2</v>
      </c>
      <c r="C127" s="12" t="s">
        <v>20</v>
      </c>
      <c r="D127" s="13">
        <f t="shared" ref="D127:D130" si="7">SUMPRODUCT(E127:H127,$E$131:$H$131)/$D$131</f>
        <v>25</v>
      </c>
      <c r="E127" s="13">
        <v>0</v>
      </c>
      <c r="F127" s="14">
        <v>0</v>
      </c>
      <c r="G127" s="13">
        <f>[1]u!E127</f>
        <v>100</v>
      </c>
      <c r="H127" s="13">
        <f>[1]d!E127</f>
        <v>0</v>
      </c>
    </row>
    <row r="128" spans="2:8" x14ac:dyDescent="0.15">
      <c r="B128" s="11">
        <v>3</v>
      </c>
      <c r="C128" s="12" t="s">
        <v>21</v>
      </c>
      <c r="D128" s="13">
        <f t="shared" si="7"/>
        <v>25</v>
      </c>
      <c r="E128" s="13">
        <v>0</v>
      </c>
      <c r="F128" s="14">
        <v>0</v>
      </c>
      <c r="G128" s="13">
        <f>[1]u!E128</f>
        <v>0</v>
      </c>
      <c r="H128" s="13">
        <f>[1]d!E128</f>
        <v>100</v>
      </c>
    </row>
    <row r="129" spans="2:8" x14ac:dyDescent="0.15">
      <c r="B129" s="11">
        <v>4</v>
      </c>
      <c r="C129" s="12" t="s">
        <v>18</v>
      </c>
      <c r="D129" s="13">
        <f t="shared" si="7"/>
        <v>25</v>
      </c>
      <c r="E129" s="13">
        <v>100</v>
      </c>
      <c r="F129" s="14">
        <v>0</v>
      </c>
      <c r="G129" s="13">
        <f>[1]u!E129</f>
        <v>0</v>
      </c>
      <c r="H129" s="13">
        <f>[1]d!E129</f>
        <v>0</v>
      </c>
    </row>
    <row r="130" spans="2:8" x14ac:dyDescent="0.15">
      <c r="B130" s="11">
        <v>5</v>
      </c>
      <c r="C130" s="12" t="s">
        <v>54</v>
      </c>
      <c r="D130" s="13">
        <f t="shared" si="7"/>
        <v>0</v>
      </c>
      <c r="E130" s="13">
        <v>0</v>
      </c>
      <c r="F130" s="14">
        <v>0</v>
      </c>
      <c r="G130" s="13">
        <f>[1]u!E130</f>
        <v>0</v>
      </c>
      <c r="H130" s="13">
        <f>[1]d!E130</f>
        <v>0</v>
      </c>
    </row>
    <row r="131" spans="2:8" x14ac:dyDescent="0.15">
      <c r="B131" s="11" t="s">
        <v>14</v>
      </c>
      <c r="C131" s="12" t="s">
        <v>15</v>
      </c>
      <c r="D131" s="18">
        <f>SUM(E131:H131)</f>
        <v>2000</v>
      </c>
      <c r="E131" s="17">
        <v>500</v>
      </c>
      <c r="F131" s="22">
        <v>500</v>
      </c>
      <c r="G131" s="17">
        <f>[1]u!E131</f>
        <v>500</v>
      </c>
      <c r="H131" s="17">
        <f>[1]d!E131</f>
        <v>500</v>
      </c>
    </row>
    <row r="134" spans="2:8" ht="33" customHeight="1" x14ac:dyDescent="0.15">
      <c r="B134" s="69" t="s">
        <v>112</v>
      </c>
      <c r="C134" s="6" t="s">
        <v>113</v>
      </c>
      <c r="D134" s="70" t="s">
        <v>2</v>
      </c>
      <c r="E134" s="71" t="s">
        <v>3</v>
      </c>
      <c r="F134" s="71"/>
      <c r="G134" s="71"/>
      <c r="H134" s="71"/>
    </row>
    <row r="135" spans="2:8" x14ac:dyDescent="0.15">
      <c r="B135" s="69"/>
      <c r="C135" s="7" t="s">
        <v>4</v>
      </c>
      <c r="D135" s="70"/>
      <c r="E135" s="8" t="s">
        <v>5</v>
      </c>
      <c r="F135" s="9" t="s">
        <v>6</v>
      </c>
      <c r="G135" s="10" t="s">
        <v>7</v>
      </c>
      <c r="H135" s="10" t="s">
        <v>8</v>
      </c>
    </row>
    <row r="136" spans="2:8" x14ac:dyDescent="0.15">
      <c r="B136" s="11">
        <v>1</v>
      </c>
      <c r="C136" s="12" t="s">
        <v>114</v>
      </c>
      <c r="D136" s="13">
        <f>SUMPRODUCT(E136:H136,$E$144:$H$144)/$D$144</f>
        <v>0</v>
      </c>
      <c r="E136" s="13">
        <v>0</v>
      </c>
      <c r="F136" s="14">
        <v>0</v>
      </c>
      <c r="G136" s="13">
        <f>[1]u!E136</f>
        <v>0</v>
      </c>
      <c r="H136" s="13">
        <f>[1]d!E136</f>
        <v>0</v>
      </c>
    </row>
    <row r="137" spans="2:8" x14ac:dyDescent="0.15">
      <c r="B137" s="11">
        <v>2</v>
      </c>
      <c r="C137" s="12" t="s">
        <v>115</v>
      </c>
      <c r="D137" s="13">
        <f t="shared" ref="D137:D143" si="8">SUMPRODUCT(E137:H137,$E$144:$H$144)/$D$144</f>
        <v>0</v>
      </c>
      <c r="E137" s="13">
        <v>0</v>
      </c>
      <c r="F137" s="14">
        <v>0</v>
      </c>
      <c r="G137" s="13">
        <f>[1]u!E137</f>
        <v>0</v>
      </c>
      <c r="H137" s="13">
        <f>[1]d!E137</f>
        <v>0</v>
      </c>
    </row>
    <row r="138" spans="2:8" x14ac:dyDescent="0.15">
      <c r="B138" s="11">
        <v>3</v>
      </c>
      <c r="C138" s="12" t="s">
        <v>116</v>
      </c>
      <c r="D138" s="13">
        <f t="shared" si="8"/>
        <v>20.9</v>
      </c>
      <c r="E138" s="13">
        <v>22.4</v>
      </c>
      <c r="F138" s="14">
        <v>12</v>
      </c>
      <c r="G138" s="13">
        <f>[1]u!E138</f>
        <v>26.8</v>
      </c>
      <c r="H138" s="13">
        <f>[1]d!E138</f>
        <v>22.400000000000002</v>
      </c>
    </row>
    <row r="139" spans="2:8" x14ac:dyDescent="0.15">
      <c r="B139" s="11">
        <v>4</v>
      </c>
      <c r="C139" s="12" t="s">
        <v>117</v>
      </c>
      <c r="D139" s="13">
        <f t="shared" si="8"/>
        <v>12.7</v>
      </c>
      <c r="E139" s="13">
        <v>8.8000000000000007</v>
      </c>
      <c r="F139" s="14">
        <v>10.6</v>
      </c>
      <c r="G139" s="13">
        <f>[1]u!E139</f>
        <v>13.200000000000001</v>
      </c>
      <c r="H139" s="13">
        <f>[1]d!E139</f>
        <v>18.2</v>
      </c>
    </row>
    <row r="140" spans="2:8" x14ac:dyDescent="0.15">
      <c r="B140" s="11">
        <v>5</v>
      </c>
      <c r="C140" s="12" t="s">
        <v>118</v>
      </c>
      <c r="D140" s="13">
        <f t="shared" si="8"/>
        <v>17.100000000000001</v>
      </c>
      <c r="E140" s="13">
        <v>12.4</v>
      </c>
      <c r="F140" s="14">
        <v>14.000000000000002</v>
      </c>
      <c r="G140" s="13">
        <f>[1]u!E140</f>
        <v>18.8</v>
      </c>
      <c r="H140" s="13">
        <f>[1]d!E140</f>
        <v>23.200000000000003</v>
      </c>
    </row>
    <row r="141" spans="2:8" x14ac:dyDescent="0.15">
      <c r="B141" s="11">
        <v>6</v>
      </c>
      <c r="C141" s="12" t="s">
        <v>119</v>
      </c>
      <c r="D141" s="13">
        <f t="shared" si="8"/>
        <v>23</v>
      </c>
      <c r="E141" s="13">
        <v>24.8</v>
      </c>
      <c r="F141" s="14">
        <v>25.6</v>
      </c>
      <c r="G141" s="13">
        <f>[1]u!E141</f>
        <v>23</v>
      </c>
      <c r="H141" s="13">
        <f>[1]d!E141</f>
        <v>18.600000000000001</v>
      </c>
    </row>
    <row r="142" spans="2:8" x14ac:dyDescent="0.15">
      <c r="B142" s="11">
        <v>7</v>
      </c>
      <c r="C142" s="12" t="s">
        <v>120</v>
      </c>
      <c r="D142" s="13">
        <f t="shared" si="8"/>
        <v>9.0500000000000007</v>
      </c>
      <c r="E142" s="13">
        <v>10.8</v>
      </c>
      <c r="F142" s="14">
        <v>12.4</v>
      </c>
      <c r="G142" s="13">
        <f>[1]u!E142</f>
        <v>7.1999999999999993</v>
      </c>
      <c r="H142" s="13">
        <f>[1]d!E142</f>
        <v>5.8000000000000007</v>
      </c>
    </row>
    <row r="143" spans="2:8" x14ac:dyDescent="0.15">
      <c r="B143" s="11">
        <v>8</v>
      </c>
      <c r="C143" s="12" t="s">
        <v>121</v>
      </c>
      <c r="D143" s="13">
        <f t="shared" si="8"/>
        <v>17.25</v>
      </c>
      <c r="E143" s="13">
        <v>20.8</v>
      </c>
      <c r="F143" s="14">
        <v>25.4</v>
      </c>
      <c r="G143" s="13">
        <f>[1]u!E143</f>
        <v>11</v>
      </c>
      <c r="H143" s="13">
        <f>[1]d!E143</f>
        <v>11.799999999999999</v>
      </c>
    </row>
    <row r="144" spans="2:8" x14ac:dyDescent="0.15">
      <c r="B144" s="11" t="s">
        <v>14</v>
      </c>
      <c r="C144" s="12" t="s">
        <v>15</v>
      </c>
      <c r="D144" s="18">
        <f>SUM(E144:H144)</f>
        <v>2000</v>
      </c>
      <c r="E144" s="17">
        <v>500</v>
      </c>
      <c r="F144" s="22">
        <v>500</v>
      </c>
      <c r="G144" s="17">
        <f>[1]u!E144</f>
        <v>500</v>
      </c>
      <c r="H144" s="17">
        <f>[1]d!E144</f>
        <v>500</v>
      </c>
    </row>
    <row r="147" spans="2:8" ht="11.1" customHeight="1" x14ac:dyDescent="0.15">
      <c r="B147" s="69" t="s">
        <v>122</v>
      </c>
      <c r="C147" s="6" t="s">
        <v>123</v>
      </c>
      <c r="D147" s="70" t="s">
        <v>2</v>
      </c>
      <c r="E147" s="71" t="s">
        <v>3</v>
      </c>
      <c r="F147" s="71"/>
      <c r="G147" s="71"/>
      <c r="H147" s="71"/>
    </row>
    <row r="148" spans="2:8" x14ac:dyDescent="0.15">
      <c r="B148" s="69"/>
      <c r="C148" s="7" t="s">
        <v>4</v>
      </c>
      <c r="D148" s="70"/>
      <c r="E148" s="8" t="s">
        <v>5</v>
      </c>
      <c r="F148" s="9" t="s">
        <v>6</v>
      </c>
      <c r="G148" s="10" t="s">
        <v>7</v>
      </c>
      <c r="H148" s="10" t="s">
        <v>8</v>
      </c>
    </row>
    <row r="149" spans="2:8" x14ac:dyDescent="0.15">
      <c r="B149" s="11">
        <v>1</v>
      </c>
      <c r="C149" s="12" t="s">
        <v>124</v>
      </c>
      <c r="D149" s="13">
        <f>SUMPRODUCT(E149:H149,$E$156:$H$156)/$D$156</f>
        <v>7.25</v>
      </c>
      <c r="E149" s="13">
        <v>0.6</v>
      </c>
      <c r="F149" s="14">
        <v>8.2000000000000011</v>
      </c>
      <c r="G149" s="13">
        <f>[1]u!E149</f>
        <v>12.8</v>
      </c>
      <c r="H149" s="13">
        <f>[1]d!E149</f>
        <v>7.3999999999999995</v>
      </c>
    </row>
    <row r="150" spans="2:8" x14ac:dyDescent="0.15">
      <c r="B150" s="11">
        <v>2</v>
      </c>
      <c r="C150" s="12" t="s">
        <v>125</v>
      </c>
      <c r="D150" s="13">
        <f t="shared" ref="D150:D155" si="9">SUMPRODUCT(E150:H150,$E$156:$H$156)/$D$156</f>
        <v>2.8</v>
      </c>
      <c r="E150" s="13">
        <v>1.6</v>
      </c>
      <c r="F150" s="14">
        <v>3.8</v>
      </c>
      <c r="G150" s="13">
        <f>[1]u!E150</f>
        <v>4.3999999999999995</v>
      </c>
      <c r="H150" s="13">
        <f>[1]d!E150</f>
        <v>1.4000000000000001</v>
      </c>
    </row>
    <row r="151" spans="2:8" x14ac:dyDescent="0.15">
      <c r="B151" s="11">
        <v>3</v>
      </c>
      <c r="C151" s="12" t="s">
        <v>126</v>
      </c>
      <c r="D151" s="13">
        <f t="shared" si="9"/>
        <v>31.5</v>
      </c>
      <c r="E151" s="13">
        <v>13.4</v>
      </c>
      <c r="F151" s="14">
        <v>33.4</v>
      </c>
      <c r="G151" s="13">
        <f>[1]u!E151</f>
        <v>37</v>
      </c>
      <c r="H151" s="13">
        <f>[1]d!E151</f>
        <v>42.199999999999996</v>
      </c>
    </row>
    <row r="152" spans="2:8" x14ac:dyDescent="0.15">
      <c r="B152" s="11">
        <v>4</v>
      </c>
      <c r="C152" s="12" t="s">
        <v>127</v>
      </c>
      <c r="D152" s="13">
        <f t="shared" si="9"/>
        <v>27.6</v>
      </c>
      <c r="E152" s="13">
        <v>38.4</v>
      </c>
      <c r="F152" s="14">
        <v>24.2</v>
      </c>
      <c r="G152" s="13">
        <f>[1]u!E152</f>
        <v>26</v>
      </c>
      <c r="H152" s="13">
        <f>[1]d!E152</f>
        <v>21.8</v>
      </c>
    </row>
    <row r="153" spans="2:8" x14ac:dyDescent="0.15">
      <c r="B153" s="11">
        <v>5</v>
      </c>
      <c r="C153" s="12" t="s">
        <v>128</v>
      </c>
      <c r="D153" s="13">
        <f t="shared" si="9"/>
        <v>11.85</v>
      </c>
      <c r="E153" s="13">
        <v>16.600000000000001</v>
      </c>
      <c r="F153" s="14">
        <v>10.4</v>
      </c>
      <c r="G153" s="13">
        <f>[1]u!E153</f>
        <v>10.8</v>
      </c>
      <c r="H153" s="13">
        <f>[1]d!E153</f>
        <v>9.6</v>
      </c>
    </row>
    <row r="154" spans="2:8" x14ac:dyDescent="0.15">
      <c r="B154" s="11">
        <v>6</v>
      </c>
      <c r="C154" s="12" t="s">
        <v>129</v>
      </c>
      <c r="D154" s="13">
        <f t="shared" si="9"/>
        <v>17.7</v>
      </c>
      <c r="E154" s="13">
        <v>27.4</v>
      </c>
      <c r="F154" s="14">
        <v>18.600000000000001</v>
      </c>
      <c r="G154" s="13">
        <f>[1]u!E154</f>
        <v>7.6</v>
      </c>
      <c r="H154" s="13">
        <f>[1]d!E154</f>
        <v>17.2</v>
      </c>
    </row>
    <row r="155" spans="2:8" x14ac:dyDescent="0.15">
      <c r="B155" s="11">
        <v>7</v>
      </c>
      <c r="C155" s="12" t="s">
        <v>54</v>
      </c>
      <c r="D155" s="13">
        <f t="shared" si="9"/>
        <v>1.3</v>
      </c>
      <c r="E155" s="13">
        <v>2</v>
      </c>
      <c r="F155" s="14">
        <v>1.4000000000000001</v>
      </c>
      <c r="G155" s="13">
        <f>[1]u!E155</f>
        <v>1.4000000000000001</v>
      </c>
      <c r="H155" s="13">
        <f>[1]d!E155</f>
        <v>0.4</v>
      </c>
    </row>
    <row r="156" spans="2:8" x14ac:dyDescent="0.15">
      <c r="B156" s="11" t="s">
        <v>14</v>
      </c>
      <c r="C156" s="12" t="s">
        <v>15</v>
      </c>
      <c r="D156" s="18">
        <f>SUM(E156:H156)</f>
        <v>2000</v>
      </c>
      <c r="E156" s="17">
        <v>500</v>
      </c>
      <c r="F156" s="22">
        <v>500</v>
      </c>
      <c r="G156" s="17">
        <f>[1]u!E156</f>
        <v>500</v>
      </c>
      <c r="H156" s="17">
        <f>[1]d!E156</f>
        <v>500</v>
      </c>
    </row>
    <row r="159" spans="2:8" ht="54.9" customHeight="1" x14ac:dyDescent="0.15">
      <c r="B159" s="69" t="s">
        <v>130</v>
      </c>
      <c r="C159" s="6" t="s">
        <v>131</v>
      </c>
      <c r="D159" s="70" t="s">
        <v>2</v>
      </c>
      <c r="E159" s="71" t="s">
        <v>3</v>
      </c>
      <c r="F159" s="71"/>
      <c r="G159" s="71"/>
      <c r="H159" s="71"/>
    </row>
    <row r="160" spans="2:8" x14ac:dyDescent="0.15">
      <c r="B160" s="69"/>
      <c r="C160" s="7" t="s">
        <v>4</v>
      </c>
      <c r="D160" s="70"/>
      <c r="E160" s="8" t="s">
        <v>5</v>
      </c>
      <c r="F160" s="9" t="s">
        <v>6</v>
      </c>
      <c r="G160" s="10" t="s">
        <v>7</v>
      </c>
      <c r="H160" s="10" t="s">
        <v>8</v>
      </c>
    </row>
    <row r="161" spans="2:8" x14ac:dyDescent="0.15">
      <c r="B161" s="11">
        <v>1</v>
      </c>
      <c r="C161" s="12" t="s">
        <v>132</v>
      </c>
      <c r="D161" s="13">
        <f>SUMPRODUCT(E161:H161,$E$167:$H$167)/$D$167</f>
        <v>23.9</v>
      </c>
      <c r="E161" s="13">
        <v>25.4</v>
      </c>
      <c r="F161" s="14">
        <v>20.399999999999999</v>
      </c>
      <c r="G161" s="13">
        <f>[1]u!E161</f>
        <v>24.8</v>
      </c>
      <c r="H161" s="13">
        <f>[1]d!E161</f>
        <v>25</v>
      </c>
    </row>
    <row r="162" spans="2:8" x14ac:dyDescent="0.15">
      <c r="B162" s="11">
        <v>2</v>
      </c>
      <c r="C162" s="12" t="s">
        <v>133</v>
      </c>
      <c r="D162" s="13">
        <f t="shared" ref="D162:D166" si="10">SUMPRODUCT(E162:H162,$E$167:$H$167)/$D$167</f>
        <v>21.8</v>
      </c>
      <c r="E162" s="13">
        <v>21.6</v>
      </c>
      <c r="F162" s="14">
        <v>17.8</v>
      </c>
      <c r="G162" s="13">
        <f>[1]u!E162</f>
        <v>22</v>
      </c>
      <c r="H162" s="13">
        <f>[1]d!E162</f>
        <v>25.8</v>
      </c>
    </row>
    <row r="163" spans="2:8" x14ac:dyDescent="0.15">
      <c r="B163" s="11">
        <v>3</v>
      </c>
      <c r="C163" s="12" t="s">
        <v>134</v>
      </c>
      <c r="D163" s="13">
        <f t="shared" si="10"/>
        <v>18.25</v>
      </c>
      <c r="E163" s="13">
        <v>8.4</v>
      </c>
      <c r="F163" s="14">
        <v>18.399999999999999</v>
      </c>
      <c r="G163" s="13">
        <f>[1]u!E163</f>
        <v>25.2</v>
      </c>
      <c r="H163" s="13">
        <f>[1]d!E163</f>
        <v>21</v>
      </c>
    </row>
    <row r="164" spans="2:8" x14ac:dyDescent="0.15">
      <c r="B164" s="11">
        <v>4</v>
      </c>
      <c r="C164" s="12" t="s">
        <v>135</v>
      </c>
      <c r="D164" s="13">
        <f t="shared" si="10"/>
        <v>17.2</v>
      </c>
      <c r="E164" s="13">
        <v>14.4</v>
      </c>
      <c r="F164" s="14">
        <v>19</v>
      </c>
      <c r="G164" s="13">
        <f>[1]u!E164</f>
        <v>16.8</v>
      </c>
      <c r="H164" s="13">
        <f>[1]d!E164</f>
        <v>18.600000000000001</v>
      </c>
    </row>
    <row r="165" spans="2:8" x14ac:dyDescent="0.15">
      <c r="B165" s="11">
        <v>5</v>
      </c>
      <c r="C165" s="12" t="s">
        <v>136</v>
      </c>
      <c r="D165" s="13">
        <f t="shared" si="10"/>
        <v>7</v>
      </c>
      <c r="E165" s="13">
        <v>9</v>
      </c>
      <c r="F165" s="14">
        <v>8.7999999999999989</v>
      </c>
      <c r="G165" s="13">
        <f>[1]u!E165</f>
        <v>6</v>
      </c>
      <c r="H165" s="13">
        <f>[1]d!E165</f>
        <v>4.2</v>
      </c>
    </row>
    <row r="166" spans="2:8" x14ac:dyDescent="0.15">
      <c r="B166" s="11">
        <v>6</v>
      </c>
      <c r="C166" s="12" t="s">
        <v>137</v>
      </c>
      <c r="D166" s="13">
        <f t="shared" si="10"/>
        <v>11.85</v>
      </c>
      <c r="E166" s="13">
        <v>21.2</v>
      </c>
      <c r="F166" s="14">
        <v>15.6</v>
      </c>
      <c r="G166" s="13">
        <f>[1]u!E166</f>
        <v>5.2</v>
      </c>
      <c r="H166" s="13">
        <f>[1]d!E166</f>
        <v>5.4</v>
      </c>
    </row>
    <row r="167" spans="2:8" x14ac:dyDescent="0.15">
      <c r="B167" s="11" t="s">
        <v>14</v>
      </c>
      <c r="C167" s="12" t="s">
        <v>15</v>
      </c>
      <c r="D167" s="18">
        <f>SUM(E167:H167)</f>
        <v>2000</v>
      </c>
      <c r="E167" s="17">
        <v>500</v>
      </c>
      <c r="F167" s="22">
        <v>500</v>
      </c>
      <c r="G167" s="17">
        <f>[1]u!E167</f>
        <v>500</v>
      </c>
      <c r="H167" s="17">
        <f>[1]d!E167</f>
        <v>500</v>
      </c>
    </row>
    <row r="170" spans="2:8" ht="21.9" customHeight="1" x14ac:dyDescent="0.15">
      <c r="B170" s="69" t="s">
        <v>138</v>
      </c>
      <c r="C170" s="6" t="s">
        <v>139</v>
      </c>
      <c r="D170" s="70" t="s">
        <v>2</v>
      </c>
      <c r="E170" s="71" t="s">
        <v>3</v>
      </c>
      <c r="F170" s="71"/>
      <c r="G170" s="71"/>
      <c r="H170" s="71"/>
    </row>
    <row r="171" spans="2:8" x14ac:dyDescent="0.15">
      <c r="B171" s="69"/>
      <c r="C171" s="7" t="s">
        <v>4</v>
      </c>
      <c r="D171" s="70"/>
      <c r="E171" s="8" t="s">
        <v>5</v>
      </c>
      <c r="F171" s="9" t="s">
        <v>6</v>
      </c>
      <c r="G171" s="10" t="s">
        <v>7</v>
      </c>
      <c r="H171" s="10" t="s">
        <v>8</v>
      </c>
    </row>
    <row r="172" spans="2:8" x14ac:dyDescent="0.15">
      <c r="B172" s="11">
        <v>1</v>
      </c>
      <c r="C172" s="12" t="s">
        <v>140</v>
      </c>
      <c r="D172" s="13">
        <f>SUMPRODUCT(E172:H172,$E$177:$H$177)/$D$177</f>
        <v>1.6</v>
      </c>
      <c r="E172" s="13">
        <v>1.6</v>
      </c>
      <c r="F172" s="22">
        <v>0</v>
      </c>
      <c r="G172" s="17">
        <f>[1]u!E172</f>
        <v>0</v>
      </c>
      <c r="H172" s="17">
        <f>[1]d!E172</f>
        <v>0</v>
      </c>
    </row>
    <row r="173" spans="2:8" x14ac:dyDescent="0.15">
      <c r="B173" s="11">
        <v>2</v>
      </c>
      <c r="C173" s="12" t="s">
        <v>141</v>
      </c>
      <c r="D173" s="13">
        <f t="shared" ref="D173:D176" si="11">SUMPRODUCT(E173:H173,$E$177:$H$177)/$D$177</f>
        <v>3.6</v>
      </c>
      <c r="E173" s="13">
        <v>3.6</v>
      </c>
      <c r="F173" s="22">
        <v>0</v>
      </c>
      <c r="G173" s="17">
        <f>[1]u!E173</f>
        <v>0</v>
      </c>
      <c r="H173" s="17">
        <f>[1]d!E173</f>
        <v>0</v>
      </c>
    </row>
    <row r="174" spans="2:8" x14ac:dyDescent="0.15">
      <c r="B174" s="11">
        <v>3</v>
      </c>
      <c r="C174" s="12" t="s">
        <v>142</v>
      </c>
      <c r="D174" s="13">
        <f t="shared" si="11"/>
        <v>10.4</v>
      </c>
      <c r="E174" s="13">
        <v>10.4</v>
      </c>
      <c r="F174" s="22">
        <v>0</v>
      </c>
      <c r="G174" s="17">
        <f>[1]u!E174</f>
        <v>0</v>
      </c>
      <c r="H174" s="17">
        <f>[1]d!E174</f>
        <v>0</v>
      </c>
    </row>
    <row r="175" spans="2:8" x14ac:dyDescent="0.15">
      <c r="B175" s="11">
        <v>4</v>
      </c>
      <c r="C175" s="12" t="s">
        <v>143</v>
      </c>
      <c r="D175" s="13">
        <f t="shared" si="11"/>
        <v>13.2</v>
      </c>
      <c r="E175" s="13">
        <v>13.2</v>
      </c>
      <c r="F175" s="22">
        <v>0</v>
      </c>
      <c r="G175" s="17">
        <f>[1]u!E175</f>
        <v>0</v>
      </c>
      <c r="H175" s="17">
        <f>[1]d!E175</f>
        <v>0</v>
      </c>
    </row>
    <row r="176" spans="2:8" x14ac:dyDescent="0.15">
      <c r="B176" s="11">
        <v>5</v>
      </c>
      <c r="C176" s="12" t="s">
        <v>144</v>
      </c>
      <c r="D176" s="13">
        <f t="shared" si="11"/>
        <v>71.2</v>
      </c>
      <c r="E176" s="13">
        <v>71.2</v>
      </c>
      <c r="F176" s="22">
        <v>0</v>
      </c>
      <c r="G176" s="17">
        <f>[1]u!E176</f>
        <v>0</v>
      </c>
      <c r="H176" s="17">
        <f>[1]d!E176</f>
        <v>0</v>
      </c>
    </row>
    <row r="177" spans="2:8" x14ac:dyDescent="0.15">
      <c r="B177" s="11" t="s">
        <v>14</v>
      </c>
      <c r="C177" s="12" t="s">
        <v>15</v>
      </c>
      <c r="D177" s="18">
        <f>SUM(E177:H177)</f>
        <v>500</v>
      </c>
      <c r="E177" s="17">
        <v>500</v>
      </c>
      <c r="F177" s="22">
        <v>0</v>
      </c>
      <c r="G177" s="17">
        <f>[1]u!E177</f>
        <v>0</v>
      </c>
      <c r="H177" s="17">
        <f>[1]d!E177</f>
        <v>0</v>
      </c>
    </row>
    <row r="180" spans="2:8" ht="108" x14ac:dyDescent="0.15">
      <c r="B180" s="18" t="s">
        <v>145</v>
      </c>
      <c r="C180" s="6" t="s">
        <v>146</v>
      </c>
      <c r="D180" s="70" t="s">
        <v>2</v>
      </c>
      <c r="E180" s="71" t="s">
        <v>3</v>
      </c>
      <c r="F180" s="71"/>
      <c r="G180" s="71"/>
      <c r="H180" s="71"/>
    </row>
    <row r="181" spans="2:8" ht="11.1" customHeight="1" x14ac:dyDescent="0.15">
      <c r="B181" s="18"/>
      <c r="C181" s="7" t="s">
        <v>4</v>
      </c>
      <c r="D181" s="70"/>
      <c r="E181" s="8" t="s">
        <v>5</v>
      </c>
      <c r="F181" s="9" t="s">
        <v>6</v>
      </c>
      <c r="G181" s="10" t="s">
        <v>7</v>
      </c>
      <c r="H181" s="10" t="s">
        <v>8</v>
      </c>
    </row>
    <row r="182" spans="2:8" x14ac:dyDescent="0.15">
      <c r="B182" s="11">
        <v>1</v>
      </c>
      <c r="C182" s="23" t="s">
        <v>147</v>
      </c>
      <c r="D182" s="13">
        <f>SUMPRODUCT(E182:H182,$E$187:$H$187)/$D$187</f>
        <v>43.65</v>
      </c>
      <c r="E182" s="24">
        <v>27.2</v>
      </c>
      <c r="F182" s="25">
        <v>46.400000000000006</v>
      </c>
      <c r="G182" s="26">
        <v>51.2</v>
      </c>
      <c r="H182" s="26">
        <v>49.8</v>
      </c>
    </row>
    <row r="183" spans="2:8" x14ac:dyDescent="0.15">
      <c r="B183" s="11">
        <v>2</v>
      </c>
      <c r="C183" s="23" t="s">
        <v>148</v>
      </c>
      <c r="D183" s="13">
        <f t="shared" ref="D183:D186" si="12">SUMPRODUCT(E183:H183,$E$187:$H$187)/$D$187</f>
        <v>12.45</v>
      </c>
      <c r="E183" s="24">
        <v>4</v>
      </c>
      <c r="F183" s="25">
        <v>9.6</v>
      </c>
      <c r="G183" s="26">
        <v>16.2</v>
      </c>
      <c r="H183" s="26">
        <v>20</v>
      </c>
    </row>
    <row r="184" spans="2:8" x14ac:dyDescent="0.15">
      <c r="B184" s="11">
        <v>3</v>
      </c>
      <c r="C184" s="23" t="s">
        <v>149</v>
      </c>
      <c r="D184" s="13">
        <f t="shared" si="12"/>
        <v>7.15</v>
      </c>
      <c r="E184" s="24">
        <v>3.6</v>
      </c>
      <c r="F184" s="25">
        <v>6.6000000000000005</v>
      </c>
      <c r="G184" s="26">
        <v>10.4</v>
      </c>
      <c r="H184" s="26">
        <v>8</v>
      </c>
    </row>
    <row r="185" spans="2:8" x14ac:dyDescent="0.15">
      <c r="B185" s="11">
        <v>4</v>
      </c>
      <c r="C185" s="23" t="s">
        <v>150</v>
      </c>
      <c r="D185" s="13">
        <f t="shared" si="12"/>
        <v>9.15</v>
      </c>
      <c r="E185" s="24">
        <v>11.4</v>
      </c>
      <c r="F185" s="25">
        <v>8.4</v>
      </c>
      <c r="G185" s="26">
        <v>9</v>
      </c>
      <c r="H185" s="26">
        <v>7.8</v>
      </c>
    </row>
    <row r="186" spans="2:8" x14ac:dyDescent="0.15">
      <c r="B186" s="11">
        <v>5</v>
      </c>
      <c r="C186" s="23" t="s">
        <v>151</v>
      </c>
      <c r="D186" s="13">
        <f t="shared" si="12"/>
        <v>27.6</v>
      </c>
      <c r="E186" s="27">
        <v>53.8</v>
      </c>
      <c r="F186" s="25">
        <v>28.999999999999996</v>
      </c>
      <c r="G186" s="26">
        <v>13.200000000000001</v>
      </c>
      <c r="H186" s="26">
        <v>14.399999999999999</v>
      </c>
    </row>
    <row r="187" spans="2:8" x14ac:dyDescent="0.15">
      <c r="B187" s="11"/>
      <c r="C187" s="23" t="s">
        <v>152</v>
      </c>
      <c r="D187" s="20">
        <f>SUM(E187:H187)</f>
        <v>2000</v>
      </c>
      <c r="E187" s="17">
        <v>500</v>
      </c>
      <c r="F187" s="17">
        <v>500</v>
      </c>
      <c r="G187" s="17">
        <v>500</v>
      </c>
      <c r="H187" s="17">
        <v>500</v>
      </c>
    </row>
    <row r="188" spans="2:8" x14ac:dyDescent="0.15">
      <c r="B188" s="28"/>
      <c r="C188" s="29"/>
      <c r="D188" s="30"/>
      <c r="E188" s="31"/>
      <c r="F188" s="31"/>
      <c r="G188" s="32"/>
      <c r="H188" s="32"/>
    </row>
    <row r="190" spans="2:8" ht="108" x14ac:dyDescent="0.15">
      <c r="B190" s="18" t="s">
        <v>153</v>
      </c>
      <c r="C190" s="6" t="s">
        <v>154</v>
      </c>
      <c r="D190" s="70" t="s">
        <v>2</v>
      </c>
      <c r="E190" s="71" t="s">
        <v>3</v>
      </c>
      <c r="F190" s="71"/>
      <c r="G190" s="71"/>
      <c r="H190" s="71"/>
    </row>
    <row r="191" spans="2:8" ht="11.1" customHeight="1" x14ac:dyDescent="0.15">
      <c r="B191" s="18"/>
      <c r="C191" s="7" t="s">
        <v>4</v>
      </c>
      <c r="D191" s="70"/>
      <c r="E191" s="8" t="s">
        <v>5</v>
      </c>
      <c r="F191" s="9" t="s">
        <v>6</v>
      </c>
      <c r="G191" s="10" t="s">
        <v>7</v>
      </c>
      <c r="H191" s="10" t="s">
        <v>8</v>
      </c>
    </row>
    <row r="192" spans="2:8" x14ac:dyDescent="0.15">
      <c r="B192" s="11">
        <v>1</v>
      </c>
      <c r="C192" s="23" t="s">
        <v>147</v>
      </c>
      <c r="D192" s="13">
        <f>SUMPRODUCT(E192:H192,$E$187:$H$187)/$D$187</f>
        <v>27.4</v>
      </c>
      <c r="E192" s="33">
        <v>21.2</v>
      </c>
      <c r="F192" s="25">
        <v>30</v>
      </c>
      <c r="G192" s="26">
        <v>26.8</v>
      </c>
      <c r="H192" s="26">
        <v>31.6</v>
      </c>
    </row>
    <row r="193" spans="2:8" x14ac:dyDescent="0.15">
      <c r="B193" s="11">
        <v>2</v>
      </c>
      <c r="C193" s="23" t="s">
        <v>148</v>
      </c>
      <c r="D193" s="13">
        <f t="shared" ref="D193:D196" si="13">SUMPRODUCT(E193:H193,$E$187:$H$187)/$D$187</f>
        <v>19.2</v>
      </c>
      <c r="E193" s="33">
        <v>5.6</v>
      </c>
      <c r="F193" s="25">
        <v>16.600000000000001</v>
      </c>
      <c r="G193" s="26">
        <v>30</v>
      </c>
      <c r="H193" s="26">
        <v>24.6</v>
      </c>
    </row>
    <row r="194" spans="2:8" x14ac:dyDescent="0.15">
      <c r="B194" s="11">
        <v>3</v>
      </c>
      <c r="C194" s="23" t="s">
        <v>149</v>
      </c>
      <c r="D194" s="13">
        <f t="shared" si="13"/>
        <v>10.9</v>
      </c>
      <c r="E194" s="33">
        <v>3.6</v>
      </c>
      <c r="F194" s="25">
        <v>8.7999999999999989</v>
      </c>
      <c r="G194" s="26">
        <v>14.799999999999999</v>
      </c>
      <c r="H194" s="26">
        <v>16.400000000000002</v>
      </c>
    </row>
    <row r="195" spans="2:8" x14ac:dyDescent="0.15">
      <c r="B195" s="11">
        <v>4</v>
      </c>
      <c r="C195" s="23" t="s">
        <v>150</v>
      </c>
      <c r="D195" s="13">
        <f t="shared" si="13"/>
        <v>13.05</v>
      </c>
      <c r="E195" s="33">
        <v>12.6</v>
      </c>
      <c r="F195" s="25">
        <v>14.000000000000002</v>
      </c>
      <c r="G195" s="26">
        <v>12.8</v>
      </c>
      <c r="H195" s="26">
        <v>12.8</v>
      </c>
    </row>
    <row r="196" spans="2:8" x14ac:dyDescent="0.15">
      <c r="B196" s="11">
        <v>5</v>
      </c>
      <c r="C196" s="23" t="s">
        <v>151</v>
      </c>
      <c r="D196" s="13">
        <f t="shared" si="13"/>
        <v>29.45</v>
      </c>
      <c r="E196" s="33">
        <v>57</v>
      </c>
      <c r="F196" s="25">
        <v>30.599999999999998</v>
      </c>
      <c r="G196" s="26">
        <v>15.6</v>
      </c>
      <c r="H196" s="26">
        <v>14.6</v>
      </c>
    </row>
    <row r="197" spans="2:8" x14ac:dyDescent="0.15">
      <c r="B197" s="11"/>
      <c r="C197" s="23" t="s">
        <v>152</v>
      </c>
      <c r="D197" s="20">
        <f>SUM(E197:H197)</f>
        <v>2000</v>
      </c>
      <c r="E197" s="17">
        <v>500</v>
      </c>
      <c r="F197" s="17">
        <v>500</v>
      </c>
      <c r="G197" s="17">
        <v>500</v>
      </c>
      <c r="H197" s="17">
        <v>500</v>
      </c>
    </row>
    <row r="198" spans="2:8" x14ac:dyDescent="0.15">
      <c r="B198" s="28"/>
      <c r="C198" s="29"/>
      <c r="D198" s="30"/>
      <c r="E198" s="31"/>
      <c r="F198" s="31"/>
      <c r="G198" s="32"/>
      <c r="H198" s="32"/>
    </row>
    <row r="200" spans="2:8" ht="108" x14ac:dyDescent="0.15">
      <c r="B200" s="18" t="s">
        <v>155</v>
      </c>
      <c r="C200" s="6" t="s">
        <v>156</v>
      </c>
      <c r="D200" s="70" t="s">
        <v>2</v>
      </c>
      <c r="E200" s="71" t="s">
        <v>3</v>
      </c>
      <c r="F200" s="71"/>
      <c r="G200" s="71"/>
      <c r="H200" s="71"/>
    </row>
    <row r="201" spans="2:8" ht="11.1" customHeight="1" x14ac:dyDescent="0.15">
      <c r="B201" s="18"/>
      <c r="C201" s="7" t="s">
        <v>4</v>
      </c>
      <c r="D201" s="70"/>
      <c r="E201" s="8" t="s">
        <v>5</v>
      </c>
      <c r="F201" s="9" t="s">
        <v>6</v>
      </c>
      <c r="G201" s="10" t="s">
        <v>7</v>
      </c>
      <c r="H201" s="10" t="s">
        <v>24</v>
      </c>
    </row>
    <row r="202" spans="2:8" x14ac:dyDescent="0.15">
      <c r="B202" s="11">
        <v>1</v>
      </c>
      <c r="C202" s="23" t="s">
        <v>147</v>
      </c>
      <c r="D202" s="13">
        <f>SUMPRODUCT(E202:H202,$E$187:$H$187)/$D$187</f>
        <v>19.350000000000001</v>
      </c>
      <c r="E202" s="33">
        <v>8.4</v>
      </c>
      <c r="F202" s="25">
        <v>19.400000000000002</v>
      </c>
      <c r="G202" s="26">
        <v>24.4</v>
      </c>
      <c r="H202" s="26">
        <v>25.2</v>
      </c>
    </row>
    <row r="203" spans="2:8" x14ac:dyDescent="0.15">
      <c r="B203" s="11">
        <v>2</v>
      </c>
      <c r="C203" s="23" t="s">
        <v>148</v>
      </c>
      <c r="D203" s="13">
        <f t="shared" ref="D203:D206" si="14">SUMPRODUCT(E203:H203,$E$187:$H$187)/$D$187</f>
        <v>15.25</v>
      </c>
      <c r="E203" s="33">
        <v>8.4</v>
      </c>
      <c r="F203" s="25">
        <v>13.8</v>
      </c>
      <c r="G203" s="26">
        <v>18.2</v>
      </c>
      <c r="H203" s="26">
        <v>20.599999999999998</v>
      </c>
    </row>
    <row r="204" spans="2:8" x14ac:dyDescent="0.15">
      <c r="B204" s="11">
        <v>3</v>
      </c>
      <c r="C204" s="23" t="s">
        <v>149</v>
      </c>
      <c r="D204" s="13">
        <f t="shared" si="14"/>
        <v>16.350000000000001</v>
      </c>
      <c r="E204" s="33">
        <v>6.8</v>
      </c>
      <c r="F204" s="25">
        <v>14.399999999999999</v>
      </c>
      <c r="G204" s="26">
        <v>22.400000000000002</v>
      </c>
      <c r="H204" s="26">
        <v>21.8</v>
      </c>
    </row>
    <row r="205" spans="2:8" x14ac:dyDescent="0.15">
      <c r="B205" s="11">
        <v>4</v>
      </c>
      <c r="C205" s="23" t="s">
        <v>150</v>
      </c>
      <c r="D205" s="13">
        <f t="shared" si="14"/>
        <v>16.05</v>
      </c>
      <c r="E205" s="33">
        <v>14.4</v>
      </c>
      <c r="F205" s="25">
        <v>17.399999999999999</v>
      </c>
      <c r="G205" s="26">
        <v>17.599999999999998</v>
      </c>
      <c r="H205" s="26">
        <v>14.799999999999999</v>
      </c>
    </row>
    <row r="206" spans="2:8" x14ac:dyDescent="0.15">
      <c r="B206" s="11">
        <v>5</v>
      </c>
      <c r="C206" s="23" t="s">
        <v>151</v>
      </c>
      <c r="D206" s="13">
        <f t="shared" si="14"/>
        <v>33</v>
      </c>
      <c r="E206" s="33">
        <v>62</v>
      </c>
      <c r="F206" s="25">
        <v>35</v>
      </c>
      <c r="G206" s="26">
        <v>17.399999999999999</v>
      </c>
      <c r="H206" s="26">
        <v>17.599999999999998</v>
      </c>
    </row>
    <row r="207" spans="2:8" x14ac:dyDescent="0.15">
      <c r="B207" s="11"/>
      <c r="C207" s="23" t="s">
        <v>152</v>
      </c>
      <c r="D207" s="20">
        <f>SUM(E207:H207)</f>
        <v>2000</v>
      </c>
      <c r="E207" s="17">
        <v>500</v>
      </c>
      <c r="F207" s="17">
        <v>500</v>
      </c>
      <c r="G207" s="17">
        <v>500</v>
      </c>
      <c r="H207" s="17">
        <v>500</v>
      </c>
    </row>
    <row r="208" spans="2:8" x14ac:dyDescent="0.15">
      <c r="B208" s="34"/>
      <c r="C208" s="35"/>
      <c r="D208" s="35"/>
      <c r="E208" s="35"/>
      <c r="F208" s="35"/>
      <c r="G208" s="36"/>
      <c r="H208" s="36"/>
    </row>
    <row r="209" spans="2:8" x14ac:dyDescent="0.15">
      <c r="B209" s="34"/>
      <c r="C209" s="35"/>
      <c r="D209" s="35"/>
      <c r="E209" s="35"/>
      <c r="F209" s="35"/>
      <c r="G209" s="36"/>
      <c r="H209" s="36"/>
    </row>
    <row r="210" spans="2:8" ht="143.1" customHeight="1" x14ac:dyDescent="0.15">
      <c r="B210" s="18" t="s">
        <v>157</v>
      </c>
      <c r="C210" s="37" t="s">
        <v>158</v>
      </c>
      <c r="D210" s="70" t="s">
        <v>2</v>
      </c>
      <c r="E210" s="71" t="s">
        <v>159</v>
      </c>
      <c r="F210" s="71"/>
      <c r="G210" s="71"/>
      <c r="H210" s="71"/>
    </row>
    <row r="211" spans="2:8" ht="11.1" customHeight="1" x14ac:dyDescent="0.15">
      <c r="B211" s="18"/>
      <c r="C211" s="7" t="s">
        <v>4</v>
      </c>
      <c r="D211" s="70"/>
      <c r="E211" s="8" t="s">
        <v>5</v>
      </c>
      <c r="F211" s="9" t="s">
        <v>6</v>
      </c>
      <c r="G211" s="10" t="s">
        <v>7</v>
      </c>
      <c r="H211" s="10" t="s">
        <v>8</v>
      </c>
    </row>
    <row r="212" spans="2:8" x14ac:dyDescent="0.15">
      <c r="B212" s="11">
        <v>1</v>
      </c>
      <c r="C212" s="23" t="s">
        <v>147</v>
      </c>
      <c r="D212" s="13">
        <f>SUMPRODUCT(E212:H212,$E$187:$H$187)/$D$187</f>
        <v>39.6</v>
      </c>
      <c r="E212" s="33">
        <v>22</v>
      </c>
      <c r="F212" s="25">
        <v>40.6</v>
      </c>
      <c r="G212" s="26">
        <v>52</v>
      </c>
      <c r="H212" s="26">
        <v>43.8</v>
      </c>
    </row>
    <row r="213" spans="2:8" x14ac:dyDescent="0.15">
      <c r="B213" s="11">
        <v>2</v>
      </c>
      <c r="C213" s="23" t="s">
        <v>148</v>
      </c>
      <c r="D213" s="13">
        <f t="shared" ref="D213:D216" si="15">SUMPRODUCT(E213:H213,$E$187:$H$187)/$D$187</f>
        <v>14.9</v>
      </c>
      <c r="E213" s="33">
        <v>4.4000000000000004</v>
      </c>
      <c r="F213" s="25">
        <v>13</v>
      </c>
      <c r="G213" s="26">
        <v>17.8</v>
      </c>
      <c r="H213" s="26">
        <v>24.4</v>
      </c>
    </row>
    <row r="214" spans="2:8" x14ac:dyDescent="0.15">
      <c r="B214" s="11">
        <v>3</v>
      </c>
      <c r="C214" s="23" t="s">
        <v>149</v>
      </c>
      <c r="D214" s="13">
        <f t="shared" si="15"/>
        <v>7.05</v>
      </c>
      <c r="E214" s="33">
        <v>3.2</v>
      </c>
      <c r="F214" s="25">
        <v>7.1999999999999993</v>
      </c>
      <c r="G214" s="26">
        <v>8.7999999999999989</v>
      </c>
      <c r="H214" s="26">
        <v>9</v>
      </c>
    </row>
    <row r="215" spans="2:8" x14ac:dyDescent="0.15">
      <c r="B215" s="11">
        <v>4</v>
      </c>
      <c r="C215" s="23" t="s">
        <v>150</v>
      </c>
      <c r="D215" s="13">
        <f t="shared" si="15"/>
        <v>10.6</v>
      </c>
      <c r="E215" s="33">
        <v>14.8</v>
      </c>
      <c r="F215" s="25">
        <v>9.6</v>
      </c>
      <c r="G215" s="26">
        <v>9</v>
      </c>
      <c r="H215" s="26">
        <v>9</v>
      </c>
    </row>
    <row r="216" spans="2:8" x14ac:dyDescent="0.15">
      <c r="B216" s="11">
        <v>5</v>
      </c>
      <c r="C216" s="23" t="s">
        <v>151</v>
      </c>
      <c r="D216" s="13">
        <f t="shared" si="15"/>
        <v>27.85</v>
      </c>
      <c r="E216" s="33">
        <v>55.6</v>
      </c>
      <c r="F216" s="25">
        <v>29.599999999999998</v>
      </c>
      <c r="G216" s="26">
        <v>12.4</v>
      </c>
      <c r="H216" s="26">
        <v>13.8</v>
      </c>
    </row>
    <row r="217" spans="2:8" x14ac:dyDescent="0.15">
      <c r="B217" s="11"/>
      <c r="C217" s="23" t="s">
        <v>152</v>
      </c>
      <c r="D217" s="20">
        <f>SUM(E217:H217)</f>
        <v>2000</v>
      </c>
      <c r="E217" s="17">
        <v>500</v>
      </c>
      <c r="F217" s="17">
        <v>500</v>
      </c>
      <c r="G217" s="17">
        <v>500</v>
      </c>
      <c r="H217" s="17">
        <v>500</v>
      </c>
    </row>
    <row r="218" spans="2:8" x14ac:dyDescent="0.15">
      <c r="B218" s="28"/>
      <c r="C218" s="29"/>
      <c r="D218" s="30"/>
      <c r="E218" s="31"/>
      <c r="F218" s="31"/>
      <c r="G218" s="32"/>
      <c r="H218" s="32"/>
    </row>
    <row r="220" spans="2:8" ht="143.1" customHeight="1" x14ac:dyDescent="0.15">
      <c r="B220" s="18" t="s">
        <v>160</v>
      </c>
      <c r="C220" s="37" t="s">
        <v>161</v>
      </c>
      <c r="D220" s="70" t="s">
        <v>2</v>
      </c>
      <c r="E220" s="71" t="s">
        <v>3</v>
      </c>
      <c r="F220" s="71"/>
      <c r="G220" s="71"/>
      <c r="H220" s="71"/>
    </row>
    <row r="221" spans="2:8" x14ac:dyDescent="0.15">
      <c r="B221" s="18"/>
      <c r="C221" s="7" t="s">
        <v>4</v>
      </c>
      <c r="D221" s="70"/>
      <c r="E221" s="8" t="s">
        <v>5</v>
      </c>
      <c r="F221" s="9" t="s">
        <v>6</v>
      </c>
      <c r="G221" s="10" t="s">
        <v>7</v>
      </c>
      <c r="H221" s="10" t="s">
        <v>24</v>
      </c>
    </row>
    <row r="222" spans="2:8" x14ac:dyDescent="0.15">
      <c r="B222" s="11">
        <v>1</v>
      </c>
      <c r="C222" s="23" t="s">
        <v>147</v>
      </c>
      <c r="D222" s="13">
        <f>SUMPRODUCT(E222:H222,$E$187:$H$187)/$D$187</f>
        <v>23.05</v>
      </c>
      <c r="E222" s="33">
        <v>14.6</v>
      </c>
      <c r="F222" s="25">
        <v>24.8</v>
      </c>
      <c r="G222" s="26">
        <v>27.800000000000004</v>
      </c>
      <c r="H222" s="26">
        <v>25</v>
      </c>
    </row>
    <row r="223" spans="2:8" x14ac:dyDescent="0.15">
      <c r="B223" s="11">
        <v>2</v>
      </c>
      <c r="C223" s="23" t="s">
        <v>148</v>
      </c>
      <c r="D223" s="13">
        <f t="shared" ref="D223:D226" si="16">SUMPRODUCT(E223:H223,$E$187:$H$187)/$D$187</f>
        <v>22.4</v>
      </c>
      <c r="E223" s="33">
        <v>6.4</v>
      </c>
      <c r="F223" s="25">
        <v>20.599999999999998</v>
      </c>
      <c r="G223" s="26">
        <v>31.8</v>
      </c>
      <c r="H223" s="26">
        <v>30.8</v>
      </c>
    </row>
    <row r="224" spans="2:8" x14ac:dyDescent="0.15">
      <c r="B224" s="11">
        <v>3</v>
      </c>
      <c r="C224" s="23" t="s">
        <v>149</v>
      </c>
      <c r="D224" s="13">
        <f t="shared" si="16"/>
        <v>12.95</v>
      </c>
      <c r="E224" s="33">
        <v>5.6</v>
      </c>
      <c r="F224" s="25">
        <v>12.6</v>
      </c>
      <c r="G224" s="26">
        <v>16</v>
      </c>
      <c r="H224" s="26">
        <v>17.599999999999998</v>
      </c>
    </row>
    <row r="225" spans="2:8" x14ac:dyDescent="0.15">
      <c r="B225" s="11">
        <v>4</v>
      </c>
      <c r="C225" s="23" t="s">
        <v>150</v>
      </c>
      <c r="D225" s="13">
        <f t="shared" si="16"/>
        <v>12.35</v>
      </c>
      <c r="E225" s="33">
        <v>15.2</v>
      </c>
      <c r="F225" s="25">
        <v>11.4</v>
      </c>
      <c r="G225" s="26">
        <v>10.199999999999999</v>
      </c>
      <c r="H225" s="26">
        <v>12.6</v>
      </c>
    </row>
    <row r="226" spans="2:8" x14ac:dyDescent="0.15">
      <c r="B226" s="11">
        <v>5</v>
      </c>
      <c r="C226" s="23" t="s">
        <v>151</v>
      </c>
      <c r="D226" s="13">
        <f t="shared" si="16"/>
        <v>29.25</v>
      </c>
      <c r="E226" s="33">
        <v>58.2</v>
      </c>
      <c r="F226" s="25">
        <v>30.599999999999998</v>
      </c>
      <c r="G226" s="26">
        <v>14.2</v>
      </c>
      <c r="H226" s="26">
        <v>14.000000000000002</v>
      </c>
    </row>
    <row r="227" spans="2:8" x14ac:dyDescent="0.15">
      <c r="B227" s="11"/>
      <c r="C227" s="23" t="s">
        <v>152</v>
      </c>
      <c r="D227" s="20">
        <f>SUM(E227:H227)</f>
        <v>2000</v>
      </c>
      <c r="E227" s="17">
        <v>500</v>
      </c>
      <c r="F227" s="17">
        <v>500</v>
      </c>
      <c r="G227" s="17">
        <v>500</v>
      </c>
      <c r="H227" s="17">
        <v>500</v>
      </c>
    </row>
    <row r="228" spans="2:8" x14ac:dyDescent="0.15">
      <c r="B228" s="28"/>
      <c r="C228" s="29"/>
      <c r="D228" s="30"/>
      <c r="E228" s="31"/>
      <c r="F228" s="31"/>
      <c r="G228" s="32"/>
      <c r="H228" s="32"/>
    </row>
    <row r="229" spans="2:8" ht="11.1" customHeight="1" x14ac:dyDescent="0.15"/>
    <row r="230" spans="2:8" ht="135.6" customHeight="1" x14ac:dyDescent="0.15">
      <c r="B230" s="18" t="s">
        <v>162</v>
      </c>
      <c r="C230" s="37" t="s">
        <v>163</v>
      </c>
      <c r="D230" s="70" t="s">
        <v>2</v>
      </c>
      <c r="E230" s="71" t="s">
        <v>159</v>
      </c>
      <c r="F230" s="71"/>
      <c r="G230" s="71"/>
      <c r="H230" s="71"/>
    </row>
    <row r="231" spans="2:8" x14ac:dyDescent="0.15">
      <c r="B231" s="18"/>
      <c r="C231" s="7" t="s">
        <v>4</v>
      </c>
      <c r="D231" s="70"/>
      <c r="E231" s="8" t="s">
        <v>5</v>
      </c>
      <c r="F231" s="9" t="s">
        <v>6</v>
      </c>
      <c r="G231" s="10" t="s">
        <v>7</v>
      </c>
      <c r="H231" s="10" t="s">
        <v>8</v>
      </c>
    </row>
    <row r="232" spans="2:8" x14ac:dyDescent="0.15">
      <c r="B232" s="11">
        <v>1</v>
      </c>
      <c r="C232" s="23" t="s">
        <v>147</v>
      </c>
      <c r="D232" s="13">
        <f>SUMPRODUCT(E232:H232,$E$187:$H$187)/$D$187</f>
        <v>17</v>
      </c>
      <c r="E232" s="33">
        <v>7.4</v>
      </c>
      <c r="F232" s="25">
        <v>18</v>
      </c>
      <c r="G232" s="26">
        <v>22.6</v>
      </c>
      <c r="H232" s="26">
        <v>20</v>
      </c>
    </row>
    <row r="233" spans="2:8" x14ac:dyDescent="0.15">
      <c r="B233" s="11">
        <v>2</v>
      </c>
      <c r="C233" s="23" t="s">
        <v>148</v>
      </c>
      <c r="D233" s="13">
        <f t="shared" ref="D233:D236" si="17">SUMPRODUCT(E233:H233,$E$187:$H$187)/$D$187</f>
        <v>16</v>
      </c>
      <c r="E233" s="33">
        <v>7</v>
      </c>
      <c r="F233" s="25">
        <v>12.2</v>
      </c>
      <c r="G233" s="26">
        <v>18.399999999999999</v>
      </c>
      <c r="H233" s="26">
        <v>26.400000000000002</v>
      </c>
    </row>
    <row r="234" spans="2:8" x14ac:dyDescent="0.15">
      <c r="B234" s="11">
        <v>3</v>
      </c>
      <c r="C234" s="23" t="s">
        <v>149</v>
      </c>
      <c r="D234" s="13">
        <f t="shared" si="17"/>
        <v>16.350000000000001</v>
      </c>
      <c r="E234" s="33">
        <v>8</v>
      </c>
      <c r="F234" s="25">
        <v>13.600000000000001</v>
      </c>
      <c r="G234" s="26">
        <v>24.6</v>
      </c>
      <c r="H234" s="26">
        <v>19.2</v>
      </c>
    </row>
    <row r="235" spans="2:8" x14ac:dyDescent="0.15">
      <c r="B235" s="11">
        <v>4</v>
      </c>
      <c r="C235" s="23" t="s">
        <v>150</v>
      </c>
      <c r="D235" s="13">
        <f t="shared" si="17"/>
        <v>16.850000000000001</v>
      </c>
      <c r="E235" s="33">
        <v>15.2</v>
      </c>
      <c r="F235" s="25">
        <v>18.600000000000001</v>
      </c>
      <c r="G235" s="26">
        <v>17</v>
      </c>
      <c r="H235" s="26">
        <v>16.600000000000001</v>
      </c>
    </row>
    <row r="236" spans="2:8" x14ac:dyDescent="0.15">
      <c r="B236" s="11">
        <v>5</v>
      </c>
      <c r="C236" s="23" t="s">
        <v>151</v>
      </c>
      <c r="D236" s="13">
        <f t="shared" si="17"/>
        <v>33.799999999999997</v>
      </c>
      <c r="E236" s="33">
        <v>62.4</v>
      </c>
      <c r="F236" s="25">
        <v>37.6</v>
      </c>
      <c r="G236" s="26">
        <v>17.399999999999999</v>
      </c>
      <c r="H236" s="26">
        <v>17.8</v>
      </c>
    </row>
    <row r="237" spans="2:8" x14ac:dyDescent="0.15">
      <c r="B237" s="18"/>
      <c r="C237" s="39" t="s">
        <v>152</v>
      </c>
      <c r="D237" s="18">
        <f>SUM(E237:H237)</f>
        <v>2000</v>
      </c>
      <c r="E237" s="17">
        <v>500</v>
      </c>
      <c r="F237" s="17">
        <v>500</v>
      </c>
      <c r="G237" s="17">
        <v>500</v>
      </c>
      <c r="H237" s="17">
        <v>500</v>
      </c>
    </row>
    <row r="238" spans="2:8" x14ac:dyDescent="0.15">
      <c r="B238" s="40"/>
      <c r="C238" s="41"/>
      <c r="D238" s="40"/>
      <c r="E238" s="31"/>
      <c r="F238" s="31"/>
      <c r="G238" s="32"/>
      <c r="H238" s="32"/>
    </row>
    <row r="240" spans="2:8" ht="44.1" customHeight="1" x14ac:dyDescent="0.15">
      <c r="B240" s="69" t="s">
        <v>164</v>
      </c>
      <c r="C240" s="6" t="s">
        <v>165</v>
      </c>
      <c r="D240" s="70" t="s">
        <v>2</v>
      </c>
      <c r="E240" s="71" t="s">
        <v>159</v>
      </c>
      <c r="F240" s="71"/>
      <c r="G240" s="71"/>
      <c r="H240" s="71"/>
    </row>
    <row r="241" spans="2:8" x14ac:dyDescent="0.15">
      <c r="B241" s="69"/>
      <c r="C241" s="7" t="s">
        <v>166</v>
      </c>
      <c r="D241" s="70"/>
      <c r="E241" s="8" t="s">
        <v>5</v>
      </c>
      <c r="F241" s="9" t="s">
        <v>6</v>
      </c>
      <c r="G241" s="10" t="s">
        <v>7</v>
      </c>
      <c r="H241" s="10" t="s">
        <v>8</v>
      </c>
    </row>
    <row r="242" spans="2:8" x14ac:dyDescent="0.15">
      <c r="B242" s="11">
        <v>1</v>
      </c>
      <c r="C242" s="12" t="s">
        <v>167</v>
      </c>
      <c r="D242" s="13">
        <f>SUMPRODUCT(E242:H242,$E$253:$H$253)/$D$253</f>
        <v>31.757051736357191</v>
      </c>
      <c r="E242" s="13">
        <v>35.4</v>
      </c>
      <c r="F242" s="14">
        <v>27.042253521126757</v>
      </c>
      <c r="G242" s="13">
        <f>[1]u!E198</f>
        <v>35.581395348837205</v>
      </c>
      <c r="H242" s="13">
        <f>[1]d!E198</f>
        <v>30.140186915887853</v>
      </c>
    </row>
    <row r="243" spans="2:8" x14ac:dyDescent="0.15">
      <c r="B243" s="11">
        <v>2</v>
      </c>
      <c r="C243" s="12" t="s">
        <v>168</v>
      </c>
      <c r="D243" s="13">
        <f t="shared" ref="D243:D252" si="18">SUMPRODUCT(E243:H243,$E$253:$H$253)/$D$253</f>
        <v>37.141176470588235</v>
      </c>
      <c r="E243" s="13">
        <v>36.9</v>
      </c>
      <c r="F243" s="14">
        <v>33.521126760563376</v>
      </c>
      <c r="G243" s="13">
        <f>[1]u!E199</f>
        <v>41.860465116279073</v>
      </c>
      <c r="H243" s="13">
        <f>[1]d!E199</f>
        <v>35.514018691588781</v>
      </c>
    </row>
    <row r="244" spans="2:8" x14ac:dyDescent="0.15">
      <c r="B244" s="11">
        <v>3</v>
      </c>
      <c r="C244" s="12" t="s">
        <v>169</v>
      </c>
      <c r="D244" s="13">
        <f t="shared" si="18"/>
        <v>33.517647058823528</v>
      </c>
      <c r="E244" s="13">
        <v>33.299999999999997</v>
      </c>
      <c r="F244" s="14">
        <v>31.26760563380282</v>
      </c>
      <c r="G244" s="13">
        <f>[1]u!E200</f>
        <v>37.441860465116278</v>
      </c>
      <c r="H244" s="13">
        <f>[1]d!E200</f>
        <v>31.542056074766357</v>
      </c>
    </row>
    <row r="245" spans="2:8" x14ac:dyDescent="0.15">
      <c r="B245" s="11">
        <v>4</v>
      </c>
      <c r="C245" s="12" t="s">
        <v>170</v>
      </c>
      <c r="D245" s="13">
        <f t="shared" si="18"/>
        <v>24.944436569808644</v>
      </c>
      <c r="E245" s="13">
        <v>21.7</v>
      </c>
      <c r="F245" s="14">
        <v>23.943661971830984</v>
      </c>
      <c r="G245" s="13">
        <f>[1]u!E201</f>
        <v>28.13953488372093</v>
      </c>
      <c r="H245" s="13">
        <f>[1]d!E201</f>
        <v>24.065420560747665</v>
      </c>
    </row>
    <row r="246" spans="2:8" x14ac:dyDescent="0.15">
      <c r="B246" s="11">
        <v>5</v>
      </c>
      <c r="C246" s="12" t="s">
        <v>171</v>
      </c>
      <c r="D246" s="13">
        <f t="shared" si="18"/>
        <v>31.967540751240254</v>
      </c>
      <c r="E246" s="13">
        <v>36.9</v>
      </c>
      <c r="F246" s="14">
        <v>26.760563380281688</v>
      </c>
      <c r="G246" s="13">
        <f>[1]u!E202</f>
        <v>36.279069767441861</v>
      </c>
      <c r="H246" s="13">
        <f>[1]d!E202</f>
        <v>29.672897196261683</v>
      </c>
    </row>
    <row r="247" spans="2:8" x14ac:dyDescent="0.15">
      <c r="B247" s="11">
        <v>6</v>
      </c>
      <c r="C247" s="12" t="s">
        <v>172</v>
      </c>
      <c r="D247" s="13">
        <f t="shared" si="18"/>
        <v>25.519773210489017</v>
      </c>
      <c r="E247" s="13">
        <v>25.8</v>
      </c>
      <c r="F247" s="14">
        <v>25.633802816901408</v>
      </c>
      <c r="G247" s="13">
        <f>[1]u!E203</f>
        <v>26.976744186046513</v>
      </c>
      <c r="H247" s="13">
        <f>[1]d!E203</f>
        <v>23.831775700934578</v>
      </c>
    </row>
    <row r="248" spans="2:8" x14ac:dyDescent="0.15">
      <c r="B248" s="11">
        <v>7</v>
      </c>
      <c r="C248" s="12" t="s">
        <v>173</v>
      </c>
      <c r="D248" s="13">
        <f t="shared" si="18"/>
        <v>24.303047484053863</v>
      </c>
      <c r="E248" s="13">
        <v>24.2</v>
      </c>
      <c r="F248" s="14">
        <v>29.014084507042252</v>
      </c>
      <c r="G248" s="13">
        <f>[1]u!E204</f>
        <v>23.488372093023255</v>
      </c>
      <c r="H248" s="13">
        <f>[1]d!E204</f>
        <v>21.261682242990652</v>
      </c>
    </row>
    <row r="249" spans="2:8" x14ac:dyDescent="0.15">
      <c r="B249" s="11">
        <v>8</v>
      </c>
      <c r="C249" s="12" t="s">
        <v>174</v>
      </c>
      <c r="D249" s="13">
        <f t="shared" si="18"/>
        <v>14.313536498936925</v>
      </c>
      <c r="E249" s="13">
        <v>31.8</v>
      </c>
      <c r="F249" s="14">
        <v>12.112676056338028</v>
      </c>
      <c r="G249" s="13">
        <f>[1]u!E205</f>
        <v>8.8372093023255811</v>
      </c>
      <c r="H249" s="13">
        <f>[1]d!E205</f>
        <v>13.551401869158877</v>
      </c>
    </row>
    <row r="250" spans="2:8" x14ac:dyDescent="0.15">
      <c r="B250" s="11">
        <v>9</v>
      </c>
      <c r="C250" s="12" t="s">
        <v>175</v>
      </c>
      <c r="D250" s="13">
        <f t="shared" si="18"/>
        <v>5.3216158752657687</v>
      </c>
      <c r="E250" s="13">
        <v>5.6</v>
      </c>
      <c r="F250" s="14">
        <v>5.352112676056338</v>
      </c>
      <c r="G250" s="13">
        <f>[1]u!E206</f>
        <v>5.3488372093023253</v>
      </c>
      <c r="H250" s="13">
        <f>[1]d!E206</f>
        <v>5.1401869158878499</v>
      </c>
    </row>
    <row r="251" spans="2:8" x14ac:dyDescent="0.15">
      <c r="B251" s="11">
        <v>10</v>
      </c>
      <c r="C251" s="12" t="s">
        <v>108</v>
      </c>
      <c r="D251" s="13">
        <f t="shared" si="18"/>
        <v>0.56484762579730685</v>
      </c>
      <c r="E251" s="13">
        <v>1.5</v>
      </c>
      <c r="F251" s="14">
        <v>1.1267605633802817</v>
      </c>
      <c r="G251" s="13">
        <f>[1]u!E207</f>
        <v>0.23255813953488372</v>
      </c>
      <c r="H251" s="13">
        <f>[1]d!E207</f>
        <v>0</v>
      </c>
    </row>
    <row r="252" spans="2:8" x14ac:dyDescent="0.15">
      <c r="B252" s="11">
        <v>11</v>
      </c>
      <c r="C252" s="12" t="s">
        <v>176</v>
      </c>
      <c r="D252" s="13">
        <f t="shared" si="18"/>
        <v>11.203118355776045</v>
      </c>
      <c r="E252" s="13">
        <v>16.2</v>
      </c>
      <c r="F252" s="14">
        <v>15.774647887323944</v>
      </c>
      <c r="G252" s="13">
        <f>[1]u!E208</f>
        <v>6.0465116279069768</v>
      </c>
      <c r="H252" s="13">
        <f>[1]d!E208</f>
        <v>10.2803738317757</v>
      </c>
    </row>
    <row r="253" spans="2:8" x14ac:dyDescent="0.15">
      <c r="B253" s="11" t="s">
        <v>14</v>
      </c>
      <c r="C253" s="12" t="s">
        <v>15</v>
      </c>
      <c r="D253" s="18">
        <f>SUM(E253:H253)</f>
        <v>1411</v>
      </c>
      <c r="E253" s="17">
        <v>198</v>
      </c>
      <c r="F253" s="22">
        <v>355</v>
      </c>
      <c r="G253" s="17">
        <f>[1]u!E209</f>
        <v>430</v>
      </c>
      <c r="H253" s="17">
        <f>[1]d!E209</f>
        <v>428</v>
      </c>
    </row>
    <row r="256" spans="2:8" ht="43.2" x14ac:dyDescent="0.15">
      <c r="B256" s="69" t="s">
        <v>177</v>
      </c>
      <c r="C256" s="6" t="s">
        <v>178</v>
      </c>
      <c r="D256" s="70" t="s">
        <v>2</v>
      </c>
      <c r="E256" s="71" t="s">
        <v>159</v>
      </c>
      <c r="F256" s="71"/>
      <c r="G256" s="71"/>
      <c r="H256" s="71"/>
    </row>
    <row r="257" spans="2:8" x14ac:dyDescent="0.15">
      <c r="B257" s="69"/>
      <c r="C257" s="7" t="s">
        <v>166</v>
      </c>
      <c r="D257" s="70"/>
      <c r="E257" s="8" t="s">
        <v>5</v>
      </c>
      <c r="F257" s="9" t="s">
        <v>6</v>
      </c>
      <c r="G257" s="10" t="s">
        <v>7</v>
      </c>
      <c r="H257" s="10" t="s">
        <v>24</v>
      </c>
    </row>
    <row r="258" spans="2:8" ht="21.6" x14ac:dyDescent="0.15">
      <c r="B258" s="11">
        <v>1</v>
      </c>
      <c r="C258" s="12" t="s">
        <v>179</v>
      </c>
      <c r="D258" s="13">
        <v>35.5</v>
      </c>
      <c r="E258" s="13">
        <v>35.5</v>
      </c>
      <c r="F258" s="22">
        <v>0</v>
      </c>
      <c r="G258" s="17">
        <f>[1]u!E214</f>
        <v>0</v>
      </c>
      <c r="H258" s="17">
        <f>[1]d!E214</f>
        <v>0</v>
      </c>
    </row>
    <row r="259" spans="2:8" x14ac:dyDescent="0.15">
      <c r="B259" s="11">
        <v>2</v>
      </c>
      <c r="C259" s="12" t="s">
        <v>180</v>
      </c>
      <c r="D259" s="13">
        <v>42.2</v>
      </c>
      <c r="E259" s="13">
        <v>42.2</v>
      </c>
      <c r="F259" s="22">
        <v>0</v>
      </c>
      <c r="G259" s="17">
        <f>[1]u!E215</f>
        <v>0</v>
      </c>
      <c r="H259" s="17">
        <f>[1]d!E215</f>
        <v>0</v>
      </c>
    </row>
    <row r="260" spans="2:8" x14ac:dyDescent="0.15">
      <c r="B260" s="11">
        <v>3</v>
      </c>
      <c r="C260" s="12" t="s">
        <v>181</v>
      </c>
      <c r="D260" s="13">
        <v>32.5</v>
      </c>
      <c r="E260" s="13">
        <v>32.5</v>
      </c>
      <c r="F260" s="22">
        <v>0</v>
      </c>
      <c r="G260" s="17">
        <f>[1]u!E216</f>
        <v>0</v>
      </c>
      <c r="H260" s="17">
        <f>[1]d!E216</f>
        <v>0</v>
      </c>
    </row>
    <row r="261" spans="2:8" x14ac:dyDescent="0.15">
      <c r="B261" s="11">
        <v>4</v>
      </c>
      <c r="C261" s="12" t="s">
        <v>182</v>
      </c>
      <c r="D261" s="13">
        <v>19.899999999999999</v>
      </c>
      <c r="E261" s="13">
        <v>19.899999999999999</v>
      </c>
      <c r="F261" s="22">
        <v>0</v>
      </c>
      <c r="G261" s="17">
        <f>[1]u!E217</f>
        <v>0</v>
      </c>
      <c r="H261" s="17">
        <f>[1]d!E217</f>
        <v>0</v>
      </c>
    </row>
    <row r="262" spans="2:8" x14ac:dyDescent="0.15">
      <c r="B262" s="11">
        <v>5</v>
      </c>
      <c r="C262" s="12" t="s">
        <v>183</v>
      </c>
      <c r="D262" s="13">
        <v>14.5</v>
      </c>
      <c r="E262" s="13">
        <v>14.5</v>
      </c>
      <c r="F262" s="22">
        <v>0</v>
      </c>
      <c r="G262" s="17">
        <f>[1]u!E218</f>
        <v>0</v>
      </c>
      <c r="H262" s="17">
        <f>[1]d!E218</f>
        <v>0</v>
      </c>
    </row>
    <row r="263" spans="2:8" x14ac:dyDescent="0.15">
      <c r="B263" s="11">
        <v>6</v>
      </c>
      <c r="C263" s="12" t="s">
        <v>184</v>
      </c>
      <c r="D263" s="13">
        <v>18.7</v>
      </c>
      <c r="E263" s="13">
        <v>18.7</v>
      </c>
      <c r="F263" s="22">
        <v>0</v>
      </c>
      <c r="G263" s="17">
        <f>[1]u!E219</f>
        <v>0</v>
      </c>
      <c r="H263" s="17">
        <f>[1]d!E219</f>
        <v>0</v>
      </c>
    </row>
    <row r="264" spans="2:8" x14ac:dyDescent="0.15">
      <c r="B264" s="11">
        <v>7</v>
      </c>
      <c r="C264" s="12" t="s">
        <v>185</v>
      </c>
      <c r="D264" s="13">
        <v>16.3</v>
      </c>
      <c r="E264" s="13">
        <v>16.3</v>
      </c>
      <c r="F264" s="22">
        <v>0</v>
      </c>
      <c r="G264" s="17">
        <f>[1]u!E220</f>
        <v>0</v>
      </c>
      <c r="H264" s="17">
        <f>[1]d!E220</f>
        <v>0</v>
      </c>
    </row>
    <row r="265" spans="2:8" x14ac:dyDescent="0.15">
      <c r="B265" s="11">
        <v>8</v>
      </c>
      <c r="C265" s="12" t="s">
        <v>108</v>
      </c>
      <c r="D265" s="13">
        <v>0.6</v>
      </c>
      <c r="E265" s="13">
        <v>0.6</v>
      </c>
      <c r="F265" s="22">
        <v>0</v>
      </c>
      <c r="G265" s="17">
        <f>[1]u!E221</f>
        <v>0</v>
      </c>
      <c r="H265" s="17">
        <f>[1]d!E221</f>
        <v>0</v>
      </c>
    </row>
    <row r="266" spans="2:8" x14ac:dyDescent="0.15">
      <c r="B266" s="11">
        <v>9</v>
      </c>
      <c r="C266" s="12" t="s">
        <v>186</v>
      </c>
      <c r="D266" s="13">
        <v>14.5</v>
      </c>
      <c r="E266" s="13">
        <v>14.5</v>
      </c>
      <c r="F266" s="22">
        <v>0</v>
      </c>
      <c r="G266" s="17">
        <f>[1]u!E222</f>
        <v>0</v>
      </c>
      <c r="H266" s="17">
        <f>[1]d!E222</f>
        <v>0</v>
      </c>
    </row>
    <row r="267" spans="2:8" x14ac:dyDescent="0.15">
      <c r="B267" s="11">
        <v>10</v>
      </c>
      <c r="C267" s="12" t="s">
        <v>151</v>
      </c>
      <c r="D267" s="13">
        <v>12.7</v>
      </c>
      <c r="E267" s="13">
        <v>12.7</v>
      </c>
      <c r="F267" s="22">
        <v>0</v>
      </c>
      <c r="G267" s="17">
        <f>[1]u!E223</f>
        <v>0</v>
      </c>
      <c r="H267" s="17">
        <f>[1]d!E223</f>
        <v>0</v>
      </c>
    </row>
    <row r="268" spans="2:8" x14ac:dyDescent="0.15">
      <c r="B268" s="11" t="s">
        <v>14</v>
      </c>
      <c r="C268" s="12" t="s">
        <v>15</v>
      </c>
      <c r="D268" s="18">
        <f>SUM(E268:H268)</f>
        <v>166</v>
      </c>
      <c r="E268" s="17">
        <v>166</v>
      </c>
      <c r="F268" s="22">
        <v>0</v>
      </c>
      <c r="G268" s="17">
        <f>[1]u!E224</f>
        <v>0</v>
      </c>
      <c r="H268" s="17">
        <f>[1]d!E224</f>
        <v>0</v>
      </c>
    </row>
    <row r="271" spans="2:8" ht="44.1" customHeight="1" x14ac:dyDescent="0.15">
      <c r="B271" s="69" t="s">
        <v>187</v>
      </c>
      <c r="C271" s="6" t="s">
        <v>188</v>
      </c>
      <c r="D271" s="70" t="s">
        <v>2</v>
      </c>
      <c r="E271" s="71" t="s">
        <v>3</v>
      </c>
      <c r="F271" s="71"/>
      <c r="G271" s="71"/>
      <c r="H271" s="71"/>
    </row>
    <row r="272" spans="2:8" x14ac:dyDescent="0.15">
      <c r="B272" s="69"/>
      <c r="C272" s="7" t="s">
        <v>166</v>
      </c>
      <c r="D272" s="70"/>
      <c r="E272" s="8" t="s">
        <v>5</v>
      </c>
      <c r="F272" s="9" t="s">
        <v>6</v>
      </c>
      <c r="G272" s="10" t="s">
        <v>7</v>
      </c>
      <c r="H272" s="10" t="s">
        <v>24</v>
      </c>
    </row>
    <row r="273" spans="2:8" x14ac:dyDescent="0.15">
      <c r="B273" s="11">
        <v>1</v>
      </c>
      <c r="C273" s="12" t="s">
        <v>189</v>
      </c>
      <c r="D273" s="13">
        <f>SUMPRODUCT(E273:H273,$E$283:$H$283)/$D$283</f>
        <v>22.032867132867132</v>
      </c>
      <c r="E273" s="13">
        <v>28.4</v>
      </c>
      <c r="F273" s="14">
        <v>16.666666666666664</v>
      </c>
      <c r="G273" s="13">
        <f>[1]u!E229</f>
        <v>27.419354838709676</v>
      </c>
      <c r="H273" s="13">
        <f>[1]d!E229</f>
        <v>18.206521739130434</v>
      </c>
    </row>
    <row r="274" spans="2:8" x14ac:dyDescent="0.15">
      <c r="B274" s="11">
        <v>2</v>
      </c>
      <c r="C274" s="12" t="s">
        <v>190</v>
      </c>
      <c r="D274" s="13">
        <f t="shared" ref="D274:D282" si="19">SUMPRODUCT(E274:H274,$E$283:$H$283)/$D$283</f>
        <v>33.918356643356645</v>
      </c>
      <c r="E274" s="13">
        <v>23.9</v>
      </c>
      <c r="F274" s="14">
        <v>30.74074074074074</v>
      </c>
      <c r="G274" s="13">
        <f>[1]u!E230</f>
        <v>40.053763440860216</v>
      </c>
      <c r="H274" s="13">
        <f>[1]d!E230</f>
        <v>33.695652173913047</v>
      </c>
    </row>
    <row r="275" spans="2:8" x14ac:dyDescent="0.15">
      <c r="B275" s="11">
        <v>3</v>
      </c>
      <c r="C275" s="12" t="s">
        <v>191</v>
      </c>
      <c r="D275" s="13">
        <f t="shared" si="19"/>
        <v>31.726573426573424</v>
      </c>
      <c r="E275" s="13">
        <v>32.799999999999997</v>
      </c>
      <c r="F275" s="14">
        <v>30</v>
      </c>
      <c r="G275" s="13">
        <f>[1]u!E231</f>
        <v>33.87096774193548</v>
      </c>
      <c r="H275" s="13">
        <f>[1]d!E231</f>
        <v>30.434782608695656</v>
      </c>
    </row>
    <row r="276" spans="2:8" x14ac:dyDescent="0.15">
      <c r="B276" s="11">
        <v>4</v>
      </c>
      <c r="C276" s="12" t="s">
        <v>192</v>
      </c>
      <c r="D276" s="13">
        <f t="shared" si="19"/>
        <v>28.762587412587415</v>
      </c>
      <c r="E276" s="13">
        <v>36.6</v>
      </c>
      <c r="F276" s="14">
        <v>28.518518518518519</v>
      </c>
      <c r="G276" s="13">
        <f>[1]u!E232</f>
        <v>28.763440860215056</v>
      </c>
      <c r="H276" s="13">
        <f>[1]d!E232</f>
        <v>26.086956521739129</v>
      </c>
    </row>
    <row r="277" spans="2:8" x14ac:dyDescent="0.15">
      <c r="B277" s="11">
        <v>5</v>
      </c>
      <c r="C277" s="12" t="s">
        <v>172</v>
      </c>
      <c r="D277" s="13">
        <f t="shared" si="19"/>
        <v>29.368356643356645</v>
      </c>
      <c r="E277" s="13">
        <v>26.1</v>
      </c>
      <c r="F277" s="14">
        <v>31.111111111111111</v>
      </c>
      <c r="G277" s="13">
        <f>[1]u!E233</f>
        <v>29.838709677419356</v>
      </c>
      <c r="H277" s="13">
        <f>[1]d!E233</f>
        <v>28.804347826086957</v>
      </c>
    </row>
    <row r="278" spans="2:8" x14ac:dyDescent="0.15">
      <c r="B278" s="11">
        <v>6</v>
      </c>
      <c r="C278" s="12" t="s">
        <v>193</v>
      </c>
      <c r="D278" s="13">
        <f t="shared" si="19"/>
        <v>24.735489510489511</v>
      </c>
      <c r="E278" s="13">
        <v>26.1</v>
      </c>
      <c r="F278" s="14">
        <v>22.592592592592592</v>
      </c>
      <c r="G278" s="13">
        <f>[1]u!E234</f>
        <v>23.9247311827957</v>
      </c>
      <c r="H278" s="13">
        <f>[1]d!E234</f>
        <v>26.630434782608699</v>
      </c>
    </row>
    <row r="279" spans="2:8" x14ac:dyDescent="0.15">
      <c r="B279" s="11">
        <v>7</v>
      </c>
      <c r="C279" s="12" t="s">
        <v>194</v>
      </c>
      <c r="D279" s="13">
        <f t="shared" si="19"/>
        <v>14.597377622377623</v>
      </c>
      <c r="E279" s="13">
        <v>29.1</v>
      </c>
      <c r="F279" s="14">
        <v>13.333333333333334</v>
      </c>
      <c r="G279" s="13">
        <f>[1]u!E235</f>
        <v>12.634408602150538</v>
      </c>
      <c r="H279" s="13">
        <f>[1]d!E235</f>
        <v>12.228260869565217</v>
      </c>
    </row>
    <row r="280" spans="2:8" x14ac:dyDescent="0.15">
      <c r="B280" s="11">
        <v>8</v>
      </c>
      <c r="C280" s="12" t="s">
        <v>195</v>
      </c>
      <c r="D280" s="13">
        <f t="shared" si="19"/>
        <v>4.8977272727272725</v>
      </c>
      <c r="E280" s="13">
        <v>4.5</v>
      </c>
      <c r="F280" s="14">
        <v>7.4074074074074066</v>
      </c>
      <c r="G280" s="13">
        <f>[1]u!E236</f>
        <v>5.10752688172043</v>
      </c>
      <c r="H280" s="13">
        <f>[1]d!E236</f>
        <v>2.9891304347826089</v>
      </c>
    </row>
    <row r="281" spans="2:8" x14ac:dyDescent="0.15">
      <c r="B281" s="11">
        <v>9</v>
      </c>
      <c r="C281" s="12" t="s">
        <v>108</v>
      </c>
      <c r="D281" s="13">
        <f t="shared" si="19"/>
        <v>0.16940559440559441</v>
      </c>
      <c r="E281" s="13">
        <v>0.7</v>
      </c>
      <c r="F281" s="14">
        <v>0.37037037037037041</v>
      </c>
      <c r="G281" s="13">
        <f>[1]u!E237</f>
        <v>0</v>
      </c>
      <c r="H281" s="13">
        <f>[1]d!E237</f>
        <v>0</v>
      </c>
    </row>
    <row r="282" spans="2:8" x14ac:dyDescent="0.15">
      <c r="B282" s="11">
        <v>10</v>
      </c>
      <c r="C282" s="12" t="s">
        <v>176</v>
      </c>
      <c r="D282" s="13">
        <f t="shared" si="19"/>
        <v>11.537237762237762</v>
      </c>
      <c r="E282" s="13">
        <v>17.899999999999999</v>
      </c>
      <c r="F282" s="14">
        <v>13.703703703703704</v>
      </c>
      <c r="G282" s="13">
        <f>[1]u!E238</f>
        <v>7.5268817204301079</v>
      </c>
      <c r="H282" s="13">
        <f>[1]d!E238</f>
        <v>11.684782608695652</v>
      </c>
    </row>
    <row r="283" spans="2:8" x14ac:dyDescent="0.15">
      <c r="B283" s="11" t="s">
        <v>14</v>
      </c>
      <c r="C283" s="12" t="s">
        <v>15</v>
      </c>
      <c r="D283" s="18">
        <f>SUM(E283:H283)</f>
        <v>1144</v>
      </c>
      <c r="E283" s="17">
        <v>134</v>
      </c>
      <c r="F283" s="22">
        <v>270</v>
      </c>
      <c r="G283" s="17">
        <f>[1]u!E239</f>
        <v>372</v>
      </c>
      <c r="H283" s="17">
        <f>[1]d!E239</f>
        <v>368</v>
      </c>
    </row>
    <row r="286" spans="2:8" ht="75.599999999999994" x14ac:dyDescent="0.15">
      <c r="B286" s="69" t="s">
        <v>196</v>
      </c>
      <c r="C286" s="6" t="s">
        <v>197</v>
      </c>
      <c r="D286" s="70" t="s">
        <v>2</v>
      </c>
      <c r="E286" s="71" t="s">
        <v>3</v>
      </c>
      <c r="F286" s="71"/>
      <c r="G286" s="71"/>
      <c r="H286" s="71"/>
    </row>
    <row r="287" spans="2:8" x14ac:dyDescent="0.15">
      <c r="B287" s="69"/>
      <c r="C287" s="7" t="s">
        <v>166</v>
      </c>
      <c r="D287" s="70"/>
      <c r="E287" s="8" t="s">
        <v>5</v>
      </c>
      <c r="F287" s="9" t="s">
        <v>6</v>
      </c>
      <c r="G287" s="10" t="s">
        <v>7</v>
      </c>
      <c r="H287" s="10" t="s">
        <v>8</v>
      </c>
    </row>
    <row r="288" spans="2:8" x14ac:dyDescent="0.15">
      <c r="B288" s="11">
        <v>1</v>
      </c>
      <c r="C288" s="12" t="s">
        <v>198</v>
      </c>
      <c r="D288" s="13">
        <v>24.5</v>
      </c>
      <c r="E288" s="13">
        <v>24.5</v>
      </c>
      <c r="F288" s="22">
        <v>0</v>
      </c>
      <c r="G288" s="17">
        <f>[1]u!E244</f>
        <v>0</v>
      </c>
      <c r="H288" s="17">
        <f>[1]d!E244</f>
        <v>0</v>
      </c>
    </row>
    <row r="289" spans="2:8" x14ac:dyDescent="0.15">
      <c r="B289" s="11">
        <v>2</v>
      </c>
      <c r="C289" s="12" t="s">
        <v>199</v>
      </c>
      <c r="D289" s="13">
        <v>24.5</v>
      </c>
      <c r="E289" s="13">
        <v>24.5</v>
      </c>
      <c r="F289" s="22">
        <v>0</v>
      </c>
      <c r="G289" s="17">
        <f>[1]u!E245</f>
        <v>0</v>
      </c>
      <c r="H289" s="17">
        <f>[1]d!E245</f>
        <v>0</v>
      </c>
    </row>
    <row r="290" spans="2:8" x14ac:dyDescent="0.15">
      <c r="B290" s="11">
        <v>3</v>
      </c>
      <c r="C290" s="12" t="s">
        <v>182</v>
      </c>
      <c r="D290" s="13">
        <v>40.9</v>
      </c>
      <c r="E290" s="13">
        <v>40.9</v>
      </c>
      <c r="F290" s="22">
        <v>0</v>
      </c>
      <c r="G290" s="17">
        <f>[1]u!E246</f>
        <v>0</v>
      </c>
      <c r="H290" s="17">
        <f>[1]d!E246</f>
        <v>0</v>
      </c>
    </row>
    <row r="291" spans="2:8" x14ac:dyDescent="0.15">
      <c r="B291" s="11">
        <v>4</v>
      </c>
      <c r="C291" s="12" t="s">
        <v>200</v>
      </c>
      <c r="D291" s="13">
        <v>19.100000000000001</v>
      </c>
      <c r="E291" s="13">
        <v>19.100000000000001</v>
      </c>
      <c r="F291" s="22">
        <v>0</v>
      </c>
      <c r="G291" s="17">
        <f>[1]u!E247</f>
        <v>0</v>
      </c>
      <c r="H291" s="17">
        <f>[1]d!E247</f>
        <v>0</v>
      </c>
    </row>
    <row r="292" spans="2:8" x14ac:dyDescent="0.15">
      <c r="B292" s="11">
        <v>5</v>
      </c>
      <c r="C292" s="12" t="s">
        <v>201</v>
      </c>
      <c r="D292" s="13">
        <v>26.4</v>
      </c>
      <c r="E292" s="13">
        <v>26.4</v>
      </c>
      <c r="F292" s="22">
        <v>0</v>
      </c>
      <c r="G292" s="17">
        <f>[1]u!E248</f>
        <v>0</v>
      </c>
      <c r="H292" s="17">
        <f>[1]d!E248</f>
        <v>0</v>
      </c>
    </row>
    <row r="293" spans="2:8" x14ac:dyDescent="0.15">
      <c r="B293" s="11">
        <v>6</v>
      </c>
      <c r="C293" s="12" t="s">
        <v>202</v>
      </c>
      <c r="D293" s="13">
        <v>16.399999999999999</v>
      </c>
      <c r="E293" s="13">
        <v>16.399999999999999</v>
      </c>
      <c r="F293" s="22">
        <v>0</v>
      </c>
      <c r="G293" s="17">
        <f>[1]u!E249</f>
        <v>0</v>
      </c>
      <c r="H293" s="17">
        <f>[1]d!E249</f>
        <v>0</v>
      </c>
    </row>
    <row r="294" spans="2:8" x14ac:dyDescent="0.15">
      <c r="B294" s="11">
        <v>7</v>
      </c>
      <c r="C294" s="12" t="s">
        <v>108</v>
      </c>
      <c r="D294" s="13">
        <v>0</v>
      </c>
      <c r="E294" s="13">
        <v>0</v>
      </c>
      <c r="F294" s="22">
        <v>0</v>
      </c>
      <c r="G294" s="17">
        <f>[1]u!E250</f>
        <v>0</v>
      </c>
      <c r="H294" s="17">
        <f>[1]d!E250</f>
        <v>0</v>
      </c>
    </row>
    <row r="295" spans="2:8" x14ac:dyDescent="0.15">
      <c r="B295" s="11">
        <v>8</v>
      </c>
      <c r="C295" s="12" t="s">
        <v>186</v>
      </c>
      <c r="D295" s="13">
        <v>14.5</v>
      </c>
      <c r="E295" s="13">
        <v>14.5</v>
      </c>
      <c r="F295" s="22">
        <v>0</v>
      </c>
      <c r="G295" s="17">
        <f>[1]u!E251</f>
        <v>0</v>
      </c>
      <c r="H295" s="17">
        <f>[1]d!E251</f>
        <v>0</v>
      </c>
    </row>
    <row r="296" spans="2:8" x14ac:dyDescent="0.15">
      <c r="B296" s="11">
        <v>9</v>
      </c>
      <c r="C296" s="12" t="s">
        <v>151</v>
      </c>
      <c r="D296" s="13">
        <v>9.1</v>
      </c>
      <c r="E296" s="13">
        <v>9.1</v>
      </c>
      <c r="F296" s="22">
        <v>0</v>
      </c>
      <c r="G296" s="17">
        <f>[1]u!E252</f>
        <v>0</v>
      </c>
      <c r="H296" s="17">
        <f>[1]d!E252</f>
        <v>0</v>
      </c>
    </row>
    <row r="297" spans="2:8" x14ac:dyDescent="0.15">
      <c r="B297" s="11" t="s">
        <v>14</v>
      </c>
      <c r="C297" s="12" t="s">
        <v>15</v>
      </c>
      <c r="D297" s="17">
        <v>110</v>
      </c>
      <c r="E297" s="17">
        <v>110</v>
      </c>
      <c r="F297" s="22">
        <v>0</v>
      </c>
      <c r="G297" s="17">
        <f>[1]u!E253</f>
        <v>0</v>
      </c>
      <c r="H297" s="17">
        <f>[1]d!E253</f>
        <v>0</v>
      </c>
    </row>
    <row r="300" spans="2:8" ht="86.4" x14ac:dyDescent="0.15">
      <c r="B300" s="69" t="s">
        <v>203</v>
      </c>
      <c r="C300" s="37" t="s">
        <v>204</v>
      </c>
      <c r="D300" s="70" t="s">
        <v>2</v>
      </c>
      <c r="E300" s="71" t="s">
        <v>3</v>
      </c>
      <c r="F300" s="71"/>
      <c r="G300" s="71"/>
      <c r="H300" s="71"/>
    </row>
    <row r="301" spans="2:8" x14ac:dyDescent="0.15">
      <c r="B301" s="69"/>
      <c r="C301" s="7" t="s">
        <v>4</v>
      </c>
      <c r="D301" s="70"/>
      <c r="E301" s="8" t="s">
        <v>5</v>
      </c>
      <c r="F301" s="9" t="s">
        <v>6</v>
      </c>
      <c r="G301" s="10" t="s">
        <v>7</v>
      </c>
      <c r="H301" s="10" t="s">
        <v>24</v>
      </c>
    </row>
    <row r="302" spans="2:8" x14ac:dyDescent="0.15">
      <c r="B302" s="11">
        <v>1</v>
      </c>
      <c r="C302" s="12" t="s">
        <v>205</v>
      </c>
      <c r="D302" s="13">
        <f>SUMPRODUCT(E302:H302,$E$308:$H$308)/$D$308</f>
        <v>13.65</v>
      </c>
      <c r="E302" s="13">
        <v>5</v>
      </c>
      <c r="F302" s="14">
        <v>14.2</v>
      </c>
      <c r="G302" s="13">
        <f>[1]u!E258</f>
        <v>23</v>
      </c>
      <c r="H302" s="13">
        <f>[1]d!E258</f>
        <v>12.4</v>
      </c>
    </row>
    <row r="303" spans="2:8" x14ac:dyDescent="0.15">
      <c r="B303" s="11">
        <v>2</v>
      </c>
      <c r="C303" s="12" t="s">
        <v>206</v>
      </c>
      <c r="D303" s="13">
        <f>SUMPRODUCT(E303:H303,$E$308:$H$308)/$D$308</f>
        <v>19.25</v>
      </c>
      <c r="E303" s="13">
        <v>4.8</v>
      </c>
      <c r="F303" s="14">
        <v>15.6</v>
      </c>
      <c r="G303" s="13">
        <f>[1]u!E259</f>
        <v>25.4</v>
      </c>
      <c r="H303" s="13">
        <f>[1]d!E259</f>
        <v>31.2</v>
      </c>
    </row>
    <row r="304" spans="2:8" x14ac:dyDescent="0.15">
      <c r="B304" s="11">
        <v>3</v>
      </c>
      <c r="C304" s="12" t="s">
        <v>207</v>
      </c>
      <c r="D304" s="13">
        <f t="shared" ref="D304:D307" si="20">SUMPRODUCT(E304:H304,$E$308:$H$308)/$D$308</f>
        <v>14.6</v>
      </c>
      <c r="E304" s="13">
        <v>5.4</v>
      </c>
      <c r="F304" s="14">
        <v>15.4</v>
      </c>
      <c r="G304" s="13">
        <f>[1]u!E260</f>
        <v>19</v>
      </c>
      <c r="H304" s="13">
        <f>[1]d!E260</f>
        <v>18.600000000000001</v>
      </c>
    </row>
    <row r="305" spans="2:8" x14ac:dyDescent="0.15">
      <c r="B305" s="11">
        <v>4</v>
      </c>
      <c r="C305" s="12" t="s">
        <v>208</v>
      </c>
      <c r="D305" s="13">
        <f t="shared" si="20"/>
        <v>11.45</v>
      </c>
      <c r="E305" s="13">
        <v>16.600000000000001</v>
      </c>
      <c r="F305" s="14">
        <v>7.3999999999999995</v>
      </c>
      <c r="G305" s="13">
        <f>[1]u!E261</f>
        <v>8.2000000000000011</v>
      </c>
      <c r="H305" s="13">
        <f>[1]d!E261</f>
        <v>13.600000000000001</v>
      </c>
    </row>
    <row r="306" spans="2:8" x14ac:dyDescent="0.15">
      <c r="B306" s="11">
        <v>5</v>
      </c>
      <c r="C306" s="12" t="s">
        <v>209</v>
      </c>
      <c r="D306" s="13">
        <f t="shared" si="20"/>
        <v>12</v>
      </c>
      <c r="E306" s="13">
        <v>17.399999999999999</v>
      </c>
      <c r="F306" s="14">
        <v>12.4</v>
      </c>
      <c r="G306" s="13">
        <f>[1]u!E262</f>
        <v>9.1999999999999993</v>
      </c>
      <c r="H306" s="13">
        <f>[1]d!E262</f>
        <v>9</v>
      </c>
    </row>
    <row r="307" spans="2:8" x14ac:dyDescent="0.15">
      <c r="B307" s="11">
        <v>6</v>
      </c>
      <c r="C307" s="12" t="s">
        <v>210</v>
      </c>
      <c r="D307" s="13">
        <f t="shared" si="20"/>
        <v>29.05</v>
      </c>
      <c r="E307" s="13">
        <v>50.8</v>
      </c>
      <c r="F307" s="14">
        <v>35</v>
      </c>
      <c r="G307" s="13">
        <f>[1]u!E263</f>
        <v>15.2</v>
      </c>
      <c r="H307" s="13">
        <f>[1]d!E263</f>
        <v>15.2</v>
      </c>
    </row>
    <row r="308" spans="2:8" x14ac:dyDescent="0.15">
      <c r="B308" s="11" t="s">
        <v>14</v>
      </c>
      <c r="C308" s="12" t="s">
        <v>15</v>
      </c>
      <c r="D308" s="18">
        <f>SUM(E308:H308)</f>
        <v>2000</v>
      </c>
      <c r="E308" s="17">
        <v>500</v>
      </c>
      <c r="F308" s="22">
        <v>500</v>
      </c>
      <c r="G308" s="17">
        <f>[1]u!E264</f>
        <v>500</v>
      </c>
      <c r="H308" s="17">
        <f>[1]d!E264</f>
        <v>500</v>
      </c>
    </row>
    <row r="311" spans="2:8" ht="33" customHeight="1" x14ac:dyDescent="0.15">
      <c r="B311" s="69" t="s">
        <v>211</v>
      </c>
      <c r="C311" s="6" t="s">
        <v>212</v>
      </c>
      <c r="D311" s="70" t="s">
        <v>2</v>
      </c>
      <c r="E311" s="71" t="s">
        <v>3</v>
      </c>
      <c r="F311" s="71"/>
      <c r="G311" s="71"/>
      <c r="H311" s="71"/>
    </row>
    <row r="312" spans="2:8" x14ac:dyDescent="0.15">
      <c r="B312" s="69"/>
      <c r="C312" s="7" t="s">
        <v>166</v>
      </c>
      <c r="D312" s="70"/>
      <c r="E312" s="8" t="s">
        <v>5</v>
      </c>
      <c r="F312" s="9" t="s">
        <v>6</v>
      </c>
      <c r="G312" s="10" t="s">
        <v>7</v>
      </c>
      <c r="H312" s="10" t="s">
        <v>8</v>
      </c>
    </row>
    <row r="313" spans="2:8" x14ac:dyDescent="0.15">
      <c r="B313" s="11">
        <v>1</v>
      </c>
      <c r="C313" s="12" t="s">
        <v>213</v>
      </c>
      <c r="D313" s="13">
        <f>SUMPRODUCT(E313:H313,$E$327:$H$327)/$D$327</f>
        <v>25.583509513742072</v>
      </c>
      <c r="E313" s="13">
        <v>30.5</v>
      </c>
      <c r="F313" s="14">
        <v>24.923076923076923</v>
      </c>
      <c r="G313" s="13">
        <f>[1]u!E269</f>
        <v>30.188679245283019</v>
      </c>
      <c r="H313" s="13">
        <f>[1]d!E269</f>
        <v>18.632075471698112</v>
      </c>
    </row>
    <row r="314" spans="2:8" x14ac:dyDescent="0.15">
      <c r="B314" s="11">
        <v>2</v>
      </c>
      <c r="C314" s="12" t="s">
        <v>214</v>
      </c>
      <c r="D314" s="13">
        <f t="shared" ref="D314:D326" si="21">SUMPRODUCT(E314:H314,$E$327:$H$327)/$D$327</f>
        <v>30.875264270613108</v>
      </c>
      <c r="E314" s="13">
        <v>22</v>
      </c>
      <c r="F314" s="14">
        <v>27.076923076923077</v>
      </c>
      <c r="G314" s="13">
        <f>[1]u!E270</f>
        <v>34.669811320754718</v>
      </c>
      <c r="H314" s="13">
        <f>[1]d!E270</f>
        <v>35.141509433962263</v>
      </c>
    </row>
    <row r="315" spans="2:8" x14ac:dyDescent="0.15">
      <c r="B315" s="11">
        <v>3</v>
      </c>
      <c r="C315" s="12" t="s">
        <v>215</v>
      </c>
      <c r="D315" s="13">
        <f t="shared" si="21"/>
        <v>30.166032417195208</v>
      </c>
      <c r="E315" s="13">
        <v>23.6</v>
      </c>
      <c r="F315" s="14">
        <v>27.692307692307693</v>
      </c>
      <c r="G315" s="13">
        <f>[1]u!E271</f>
        <v>31.839622641509436</v>
      </c>
      <c r="H315" s="13">
        <f>[1]d!E271</f>
        <v>34.198113207547173</v>
      </c>
    </row>
    <row r="316" spans="2:8" x14ac:dyDescent="0.15">
      <c r="B316" s="11">
        <v>4</v>
      </c>
      <c r="C316" s="12" t="s">
        <v>216</v>
      </c>
      <c r="D316" s="13">
        <f t="shared" si="21"/>
        <v>34.946863988724452</v>
      </c>
      <c r="E316" s="13">
        <v>27.6</v>
      </c>
      <c r="F316" s="14">
        <v>38.769230769230766</v>
      </c>
      <c r="G316" s="13">
        <f>[1]u!E272</f>
        <v>34.669811320754718</v>
      </c>
      <c r="H316" s="13">
        <f>[1]d!E272</f>
        <v>36.556603773584904</v>
      </c>
    </row>
    <row r="317" spans="2:8" x14ac:dyDescent="0.15">
      <c r="B317" s="11">
        <v>5</v>
      </c>
      <c r="C317" s="12" t="s">
        <v>217</v>
      </c>
      <c r="D317" s="13">
        <f t="shared" si="21"/>
        <v>23.683298097251583</v>
      </c>
      <c r="E317" s="13">
        <v>17.100000000000001</v>
      </c>
      <c r="F317" s="14">
        <v>30.153846153846153</v>
      </c>
      <c r="G317" s="13">
        <f>[1]u!E273</f>
        <v>22.877358490566039</v>
      </c>
      <c r="H317" s="13">
        <f>[1]d!E273</f>
        <v>23.349056603773587</v>
      </c>
    </row>
    <row r="318" spans="2:8" x14ac:dyDescent="0.15">
      <c r="B318" s="11">
        <v>6</v>
      </c>
      <c r="C318" s="12" t="s">
        <v>218</v>
      </c>
      <c r="D318" s="13">
        <f t="shared" si="21"/>
        <v>18.110359408033826</v>
      </c>
      <c r="E318" s="13">
        <v>19.100000000000001</v>
      </c>
      <c r="F318" s="14">
        <v>23.076923076923077</v>
      </c>
      <c r="G318" s="13">
        <f>[1]u!E274</f>
        <v>16.981132075471699</v>
      </c>
      <c r="H318" s="13">
        <f>[1]d!E274</f>
        <v>14.858490566037736</v>
      </c>
    </row>
    <row r="319" spans="2:8" x14ac:dyDescent="0.15">
      <c r="B319" s="11">
        <v>7</v>
      </c>
      <c r="C319" s="12" t="s">
        <v>108</v>
      </c>
      <c r="D319" s="13">
        <f t="shared" si="21"/>
        <v>0.14094432699083861</v>
      </c>
      <c r="E319" s="13">
        <v>0</v>
      </c>
      <c r="F319" s="14">
        <v>0.61538461538461542</v>
      </c>
      <c r="G319" s="13">
        <f>[1]u!E275</f>
        <v>0</v>
      </c>
      <c r="H319" s="13">
        <f>[1]d!E275</f>
        <v>0</v>
      </c>
    </row>
    <row r="320" spans="2:8" x14ac:dyDescent="0.15">
      <c r="B320" s="11">
        <v>8</v>
      </c>
      <c r="C320" s="12" t="s">
        <v>219</v>
      </c>
      <c r="D320" s="13">
        <f t="shared" si="21"/>
        <v>4.4322762508809017</v>
      </c>
      <c r="E320" s="13">
        <v>8.9</v>
      </c>
      <c r="F320" s="14">
        <v>4.9230769230769234</v>
      </c>
      <c r="G320" s="13">
        <f>[1]u!E276</f>
        <v>2.1226415094339623</v>
      </c>
      <c r="H320" s="13">
        <f>[1]d!E276</f>
        <v>3.7735849056603774</v>
      </c>
    </row>
    <row r="321" spans="2:8" x14ac:dyDescent="0.15">
      <c r="B321" s="11">
        <v>9</v>
      </c>
      <c r="C321" s="12" t="s">
        <v>220</v>
      </c>
      <c r="D321" s="13">
        <f t="shared" si="21"/>
        <v>21.213812544045105</v>
      </c>
      <c r="E321" s="13">
        <v>24.4</v>
      </c>
      <c r="F321" s="14">
        <v>18.153846153846153</v>
      </c>
      <c r="G321" s="13">
        <f>[1]u!E277</f>
        <v>22.877358490566039</v>
      </c>
      <c r="H321" s="13">
        <f>[1]d!E277</f>
        <v>20.047169811320757</v>
      </c>
    </row>
    <row r="322" spans="2:8" x14ac:dyDescent="0.15">
      <c r="B322" s="11">
        <v>10</v>
      </c>
      <c r="C322" s="12" t="s">
        <v>221</v>
      </c>
      <c r="D322" s="13">
        <f t="shared" si="21"/>
        <v>38.126849894291752</v>
      </c>
      <c r="E322" s="13">
        <v>37</v>
      </c>
      <c r="F322" s="14">
        <v>33.846153846153847</v>
      </c>
      <c r="G322" s="13">
        <f>[1]u!E278</f>
        <v>39.150943396226417</v>
      </c>
      <c r="H322" s="13">
        <f>[1]d!E278</f>
        <v>41.037735849056602</v>
      </c>
    </row>
    <row r="323" spans="2:8" x14ac:dyDescent="0.15">
      <c r="B323" s="11">
        <v>11</v>
      </c>
      <c r="C323" s="12" t="s">
        <v>222</v>
      </c>
      <c r="D323" s="13">
        <f t="shared" si="21"/>
        <v>18.385059901338973</v>
      </c>
      <c r="E323" s="13">
        <v>15.4</v>
      </c>
      <c r="F323" s="14">
        <v>22.76923076923077</v>
      </c>
      <c r="G323" s="13">
        <f>[1]u!E279</f>
        <v>15.566037735849056</v>
      </c>
      <c r="H323" s="13">
        <f>[1]d!E279</f>
        <v>19.575471698113208</v>
      </c>
    </row>
    <row r="324" spans="2:8" x14ac:dyDescent="0.15">
      <c r="B324" s="11">
        <v>12</v>
      </c>
      <c r="C324" s="12" t="s">
        <v>108</v>
      </c>
      <c r="D324" s="13">
        <f t="shared" si="21"/>
        <v>0.35236081747709652</v>
      </c>
      <c r="E324" s="13">
        <v>0</v>
      </c>
      <c r="F324" s="14">
        <v>1.2307692307692308</v>
      </c>
      <c r="G324" s="13">
        <f>[1]u!E280</f>
        <v>0</v>
      </c>
      <c r="H324" s="13">
        <f>[1]d!E280</f>
        <v>0.23584905660377359</v>
      </c>
    </row>
    <row r="325" spans="2:8" x14ac:dyDescent="0.15">
      <c r="B325" s="11">
        <v>13</v>
      </c>
      <c r="C325" s="12" t="s">
        <v>223</v>
      </c>
      <c r="D325" s="13">
        <f t="shared" si="21"/>
        <v>7.3227625088090207</v>
      </c>
      <c r="E325" s="13">
        <v>8.5</v>
      </c>
      <c r="F325" s="14">
        <v>8.9230769230769234</v>
      </c>
      <c r="G325" s="13">
        <f>[1]u!E281</f>
        <v>5.1886792452830193</v>
      </c>
      <c r="H325" s="13">
        <f>[1]d!E281</f>
        <v>7.5471698113207548</v>
      </c>
    </row>
    <row r="326" spans="2:8" x14ac:dyDescent="0.15">
      <c r="B326" s="11">
        <v>14</v>
      </c>
      <c r="C326" s="12" t="s">
        <v>151</v>
      </c>
      <c r="D326" s="13">
        <f t="shared" si="21"/>
        <v>6.5517970401691334</v>
      </c>
      <c r="E326" s="13">
        <v>19.5</v>
      </c>
      <c r="F326" s="14">
        <v>5.2307692307692308</v>
      </c>
      <c r="G326" s="13">
        <f>[1]u!E282</f>
        <v>2.5943396226415096</v>
      </c>
      <c r="H326" s="13">
        <f>[1]d!E282</f>
        <v>4.0094339622641506</v>
      </c>
    </row>
    <row r="327" spans="2:8" x14ac:dyDescent="0.15">
      <c r="B327" s="11" t="s">
        <v>14</v>
      </c>
      <c r="C327" s="12" t="s">
        <v>15</v>
      </c>
      <c r="D327" s="18">
        <f>SUM(E327:H327)</f>
        <v>1419</v>
      </c>
      <c r="E327" s="17">
        <v>246</v>
      </c>
      <c r="F327" s="22">
        <v>325</v>
      </c>
      <c r="G327" s="17">
        <f>[1]u!E283</f>
        <v>424</v>
      </c>
      <c r="H327" s="17">
        <f>[1]d!E283</f>
        <v>424</v>
      </c>
    </row>
    <row r="330" spans="2:8" ht="43.2" x14ac:dyDescent="0.15">
      <c r="B330" s="18" t="s">
        <v>224</v>
      </c>
      <c r="C330" s="6" t="s">
        <v>225</v>
      </c>
      <c r="D330" s="70" t="s">
        <v>2</v>
      </c>
      <c r="E330" s="71" t="s">
        <v>3</v>
      </c>
      <c r="F330" s="71"/>
      <c r="G330" s="71"/>
      <c r="H330" s="71"/>
    </row>
    <row r="331" spans="2:8" ht="11.1" customHeight="1" x14ac:dyDescent="0.15">
      <c r="B331" s="18"/>
      <c r="C331" s="7" t="s">
        <v>4</v>
      </c>
      <c r="D331" s="70"/>
      <c r="E331" s="8" t="s">
        <v>5</v>
      </c>
      <c r="F331" s="9" t="s">
        <v>6</v>
      </c>
      <c r="G331" s="10" t="s">
        <v>7</v>
      </c>
      <c r="H331" s="10" t="s">
        <v>8</v>
      </c>
    </row>
    <row r="332" spans="2:8" x14ac:dyDescent="0.15">
      <c r="B332" s="11">
        <v>1</v>
      </c>
      <c r="C332" s="23" t="s">
        <v>226</v>
      </c>
      <c r="D332" s="33">
        <v>20.8</v>
      </c>
      <c r="E332" s="33">
        <v>20.8</v>
      </c>
      <c r="F332" s="42">
        <v>0</v>
      </c>
      <c r="G332" s="42">
        <v>0</v>
      </c>
      <c r="H332" s="42">
        <v>0</v>
      </c>
    </row>
    <row r="333" spans="2:8" x14ac:dyDescent="0.15">
      <c r="B333" s="11">
        <v>2</v>
      </c>
      <c r="C333" s="23" t="s">
        <v>227</v>
      </c>
      <c r="D333" s="33">
        <v>28.2</v>
      </c>
      <c r="E333" s="33">
        <v>28.2</v>
      </c>
      <c r="F333" s="42">
        <v>0</v>
      </c>
      <c r="G333" s="42">
        <v>0</v>
      </c>
      <c r="H333" s="42">
        <v>0</v>
      </c>
    </row>
    <row r="334" spans="2:8" x14ac:dyDescent="0.15">
      <c r="B334" s="11">
        <v>3</v>
      </c>
      <c r="C334" s="23" t="s">
        <v>228</v>
      </c>
      <c r="D334" s="33">
        <v>5.4</v>
      </c>
      <c r="E334" s="33">
        <v>5.4</v>
      </c>
      <c r="F334" s="42">
        <v>0</v>
      </c>
      <c r="G334" s="42">
        <v>0</v>
      </c>
      <c r="H334" s="42">
        <v>0</v>
      </c>
    </row>
    <row r="335" spans="2:8" x14ac:dyDescent="0.15">
      <c r="B335" s="11">
        <v>4</v>
      </c>
      <c r="C335" s="23" t="s">
        <v>151</v>
      </c>
      <c r="D335" s="33">
        <v>45.6</v>
      </c>
      <c r="E335" s="33">
        <v>45.6</v>
      </c>
      <c r="F335" s="42">
        <v>0</v>
      </c>
      <c r="G335" s="42">
        <v>0</v>
      </c>
      <c r="H335" s="42">
        <v>0</v>
      </c>
    </row>
    <row r="336" spans="2:8" x14ac:dyDescent="0.15">
      <c r="B336" s="18"/>
      <c r="C336" s="23" t="s">
        <v>152</v>
      </c>
      <c r="D336" s="18">
        <f>SUM(E336:H336)</f>
        <v>500</v>
      </c>
      <c r="E336" s="17">
        <v>500</v>
      </c>
      <c r="F336" s="43">
        <v>0</v>
      </c>
      <c r="G336" s="42">
        <v>0</v>
      </c>
      <c r="H336" s="42">
        <v>0</v>
      </c>
    </row>
    <row r="337" spans="2:8" x14ac:dyDescent="0.15">
      <c r="B337" s="40"/>
      <c r="C337" s="29"/>
      <c r="D337" s="40"/>
      <c r="E337" s="31"/>
      <c r="F337" s="44"/>
      <c r="G337" s="45"/>
      <c r="H337" s="45"/>
    </row>
    <row r="338" spans="2:8" x14ac:dyDescent="0.15">
      <c r="C338" s="29"/>
    </row>
    <row r="339" spans="2:8" ht="43.2" x14ac:dyDescent="0.15">
      <c r="B339" s="18" t="s">
        <v>229</v>
      </c>
      <c r="C339" s="6" t="s">
        <v>230</v>
      </c>
      <c r="D339" s="70" t="s">
        <v>2</v>
      </c>
      <c r="E339" s="71" t="s">
        <v>3</v>
      </c>
      <c r="F339" s="71"/>
      <c r="G339" s="71"/>
      <c r="H339" s="71"/>
    </row>
    <row r="340" spans="2:8" ht="11.1" customHeight="1" x14ac:dyDescent="0.15">
      <c r="B340" s="18"/>
      <c r="C340" s="7" t="s">
        <v>4</v>
      </c>
      <c r="D340" s="70"/>
      <c r="E340" s="8" t="s">
        <v>5</v>
      </c>
      <c r="F340" s="9" t="s">
        <v>6</v>
      </c>
      <c r="G340" s="10" t="s">
        <v>7</v>
      </c>
      <c r="H340" s="10" t="s">
        <v>8</v>
      </c>
    </row>
    <row r="341" spans="2:8" x14ac:dyDescent="0.15">
      <c r="B341" s="11">
        <v>1</v>
      </c>
      <c r="C341" s="23" t="s">
        <v>226</v>
      </c>
      <c r="D341" s="33">
        <v>23.2</v>
      </c>
      <c r="E341" s="33">
        <v>23.2</v>
      </c>
      <c r="F341" s="42">
        <v>0</v>
      </c>
      <c r="G341" s="42">
        <v>0</v>
      </c>
      <c r="H341" s="42">
        <v>0</v>
      </c>
    </row>
    <row r="342" spans="2:8" x14ac:dyDescent="0.15">
      <c r="B342" s="11">
        <v>2</v>
      </c>
      <c r="C342" s="23" t="s">
        <v>227</v>
      </c>
      <c r="D342" s="33">
        <v>25.8</v>
      </c>
      <c r="E342" s="33">
        <v>25.8</v>
      </c>
      <c r="F342" s="42">
        <v>0</v>
      </c>
      <c r="G342" s="42">
        <v>0</v>
      </c>
      <c r="H342" s="42">
        <v>0</v>
      </c>
    </row>
    <row r="343" spans="2:8" x14ac:dyDescent="0.15">
      <c r="B343" s="11">
        <v>3</v>
      </c>
      <c r="C343" s="23" t="s">
        <v>228</v>
      </c>
      <c r="D343" s="33">
        <v>3.8</v>
      </c>
      <c r="E343" s="33">
        <v>3.8</v>
      </c>
      <c r="F343" s="42">
        <v>0</v>
      </c>
      <c r="G343" s="42">
        <v>0</v>
      </c>
      <c r="H343" s="42">
        <v>0</v>
      </c>
    </row>
    <row r="344" spans="2:8" x14ac:dyDescent="0.15">
      <c r="B344" s="11">
        <v>4</v>
      </c>
      <c r="C344" s="23" t="s">
        <v>151</v>
      </c>
      <c r="D344" s="33">
        <v>47.2</v>
      </c>
      <c r="E344" s="33">
        <v>47.2</v>
      </c>
      <c r="F344" s="42">
        <v>0</v>
      </c>
      <c r="G344" s="42">
        <v>0</v>
      </c>
      <c r="H344" s="42">
        <v>0</v>
      </c>
    </row>
    <row r="345" spans="2:8" x14ac:dyDescent="0.15">
      <c r="B345" s="11"/>
      <c r="C345" s="23" t="s">
        <v>152</v>
      </c>
      <c r="D345" s="18">
        <f>SUM(E345:H345)</f>
        <v>500</v>
      </c>
      <c r="E345" s="17">
        <v>500</v>
      </c>
      <c r="F345" s="43">
        <v>0</v>
      </c>
      <c r="G345" s="42">
        <v>0</v>
      </c>
      <c r="H345" s="42">
        <v>0</v>
      </c>
    </row>
    <row r="346" spans="2:8" x14ac:dyDescent="0.15">
      <c r="B346" s="34"/>
      <c r="C346" s="35"/>
      <c r="D346" s="35"/>
      <c r="E346" s="35"/>
      <c r="F346" s="35"/>
      <c r="G346" s="35"/>
      <c r="H346" s="35"/>
    </row>
    <row r="347" spans="2:8" x14ac:dyDescent="0.15">
      <c r="B347" s="34"/>
      <c r="C347" s="35"/>
      <c r="D347" s="35"/>
      <c r="E347" s="35"/>
      <c r="F347" s="35"/>
      <c r="G347" s="35"/>
      <c r="H347" s="35"/>
    </row>
    <row r="348" spans="2:8" ht="43.2" x14ac:dyDescent="0.15">
      <c r="B348" s="18" t="s">
        <v>231</v>
      </c>
      <c r="C348" s="6" t="s">
        <v>232</v>
      </c>
      <c r="D348" s="70" t="s">
        <v>2</v>
      </c>
      <c r="E348" s="71" t="s">
        <v>159</v>
      </c>
      <c r="F348" s="71"/>
      <c r="G348" s="71"/>
      <c r="H348" s="71"/>
    </row>
    <row r="349" spans="2:8" ht="11.1" customHeight="1" x14ac:dyDescent="0.15">
      <c r="B349" s="18"/>
      <c r="C349" s="7" t="s">
        <v>4</v>
      </c>
      <c r="D349" s="70"/>
      <c r="E349" s="8" t="s">
        <v>5</v>
      </c>
      <c r="F349" s="9" t="s">
        <v>6</v>
      </c>
      <c r="G349" s="10" t="s">
        <v>7</v>
      </c>
      <c r="H349" s="10" t="s">
        <v>24</v>
      </c>
    </row>
    <row r="350" spans="2:8" x14ac:dyDescent="0.15">
      <c r="B350" s="11">
        <v>1</v>
      </c>
      <c r="C350" s="23" t="s">
        <v>226</v>
      </c>
      <c r="D350" s="33">
        <v>22.4</v>
      </c>
      <c r="E350" s="33">
        <v>22.4</v>
      </c>
      <c r="F350" s="42">
        <v>0</v>
      </c>
      <c r="G350" s="42">
        <v>0</v>
      </c>
      <c r="H350" s="42">
        <v>0</v>
      </c>
    </row>
    <row r="351" spans="2:8" x14ac:dyDescent="0.15">
      <c r="B351" s="11">
        <v>2</v>
      </c>
      <c r="C351" s="23" t="s">
        <v>227</v>
      </c>
      <c r="D351" s="33">
        <v>25</v>
      </c>
      <c r="E351" s="33">
        <v>25</v>
      </c>
      <c r="F351" s="42">
        <v>0</v>
      </c>
      <c r="G351" s="42">
        <v>0</v>
      </c>
      <c r="H351" s="42">
        <v>0</v>
      </c>
    </row>
    <row r="352" spans="2:8" x14ac:dyDescent="0.15">
      <c r="B352" s="11">
        <v>3</v>
      </c>
      <c r="C352" s="23" t="s">
        <v>228</v>
      </c>
      <c r="D352" s="33">
        <v>4.4000000000000004</v>
      </c>
      <c r="E352" s="33">
        <v>4.4000000000000004</v>
      </c>
      <c r="F352" s="42">
        <v>0</v>
      </c>
      <c r="G352" s="42">
        <v>0</v>
      </c>
      <c r="H352" s="42">
        <v>0</v>
      </c>
    </row>
    <row r="353" spans="2:8" x14ac:dyDescent="0.15">
      <c r="B353" s="11">
        <v>4</v>
      </c>
      <c r="C353" s="23" t="s">
        <v>151</v>
      </c>
      <c r="D353" s="33">
        <v>48.2</v>
      </c>
      <c r="E353" s="33">
        <v>48.2</v>
      </c>
      <c r="F353" s="42">
        <v>0</v>
      </c>
      <c r="G353" s="42">
        <v>0</v>
      </c>
      <c r="H353" s="42">
        <v>0</v>
      </c>
    </row>
    <row r="354" spans="2:8" x14ac:dyDescent="0.15">
      <c r="B354" s="11"/>
      <c r="C354" s="23" t="s">
        <v>152</v>
      </c>
      <c r="D354" s="18">
        <f>SUM(E354:H354)</f>
        <v>500</v>
      </c>
      <c r="E354" s="17">
        <v>500</v>
      </c>
      <c r="F354" s="43">
        <v>0</v>
      </c>
      <c r="G354" s="42">
        <v>0</v>
      </c>
      <c r="H354" s="42">
        <v>0</v>
      </c>
    </row>
    <row r="355" spans="2:8" x14ac:dyDescent="0.15">
      <c r="B355" s="28"/>
      <c r="C355" s="29"/>
      <c r="D355" s="40"/>
      <c r="E355" s="31"/>
      <c r="F355" s="44"/>
      <c r="G355" s="45"/>
      <c r="H355" s="45"/>
    </row>
    <row r="356" spans="2:8" x14ac:dyDescent="0.15">
      <c r="B356" s="34"/>
      <c r="C356" s="35"/>
      <c r="D356" s="35"/>
      <c r="E356" s="35"/>
      <c r="F356" s="35"/>
      <c r="G356" s="35"/>
      <c r="H356" s="35"/>
    </row>
    <row r="357" spans="2:8" ht="43.2" x14ac:dyDescent="0.15">
      <c r="B357" s="18" t="s">
        <v>233</v>
      </c>
      <c r="C357" s="6" t="s">
        <v>234</v>
      </c>
      <c r="D357" s="70" t="s">
        <v>2</v>
      </c>
      <c r="E357" s="71" t="s">
        <v>159</v>
      </c>
      <c r="F357" s="71"/>
      <c r="G357" s="71"/>
      <c r="H357" s="71"/>
    </row>
    <row r="358" spans="2:8" ht="11.1" customHeight="1" x14ac:dyDescent="0.15">
      <c r="B358" s="18"/>
      <c r="C358" s="7" t="s">
        <v>4</v>
      </c>
      <c r="D358" s="70"/>
      <c r="E358" s="8" t="s">
        <v>5</v>
      </c>
      <c r="F358" s="9" t="s">
        <v>6</v>
      </c>
      <c r="G358" s="10" t="s">
        <v>7</v>
      </c>
      <c r="H358" s="10" t="s">
        <v>8</v>
      </c>
    </row>
    <row r="359" spans="2:8" x14ac:dyDescent="0.15">
      <c r="B359" s="11">
        <v>1</v>
      </c>
      <c r="C359" s="23" t="s">
        <v>226</v>
      </c>
      <c r="D359" s="33">
        <v>19</v>
      </c>
      <c r="E359" s="33">
        <v>19</v>
      </c>
      <c r="F359" s="42">
        <v>0</v>
      </c>
      <c r="G359" s="42">
        <v>0</v>
      </c>
      <c r="H359" s="42">
        <v>0</v>
      </c>
    </row>
    <row r="360" spans="2:8" x14ac:dyDescent="0.15">
      <c r="B360" s="11">
        <v>2</v>
      </c>
      <c r="C360" s="23" t="s">
        <v>227</v>
      </c>
      <c r="D360" s="33">
        <v>27.8</v>
      </c>
      <c r="E360" s="33">
        <v>27.8</v>
      </c>
      <c r="F360" s="42">
        <v>0</v>
      </c>
      <c r="G360" s="42">
        <v>0</v>
      </c>
      <c r="H360" s="42">
        <v>0</v>
      </c>
    </row>
    <row r="361" spans="2:8" x14ac:dyDescent="0.15">
      <c r="B361" s="11">
        <v>3</v>
      </c>
      <c r="C361" s="23" t="s">
        <v>228</v>
      </c>
      <c r="D361" s="33">
        <v>5.8</v>
      </c>
      <c r="E361" s="33">
        <v>5.8</v>
      </c>
      <c r="F361" s="42">
        <v>0</v>
      </c>
      <c r="G361" s="42">
        <v>0</v>
      </c>
      <c r="H361" s="42">
        <v>0</v>
      </c>
    </row>
    <row r="362" spans="2:8" x14ac:dyDescent="0.15">
      <c r="B362" s="11">
        <v>4</v>
      </c>
      <c r="C362" s="23" t="s">
        <v>151</v>
      </c>
      <c r="D362" s="33">
        <v>47.4</v>
      </c>
      <c r="E362" s="33">
        <v>47.4</v>
      </c>
      <c r="F362" s="42">
        <v>0</v>
      </c>
      <c r="G362" s="42">
        <v>0</v>
      </c>
      <c r="H362" s="42">
        <v>0</v>
      </c>
    </row>
    <row r="363" spans="2:8" x14ac:dyDescent="0.15">
      <c r="B363" s="11"/>
      <c r="C363" s="23" t="s">
        <v>152</v>
      </c>
      <c r="D363" s="18">
        <f>SUM(E363:H363)</f>
        <v>500</v>
      </c>
      <c r="E363" s="17">
        <v>500</v>
      </c>
      <c r="F363" s="43">
        <v>0</v>
      </c>
      <c r="G363" s="42">
        <v>0</v>
      </c>
      <c r="H363" s="42">
        <v>0</v>
      </c>
    </row>
    <row r="364" spans="2:8" x14ac:dyDescent="0.15">
      <c r="B364" s="28"/>
      <c r="C364" s="29"/>
      <c r="D364" s="40"/>
      <c r="E364" s="31"/>
      <c r="F364" s="44"/>
      <c r="G364" s="45"/>
      <c r="H364" s="45"/>
    </row>
    <row r="366" spans="2:8" ht="44.1" customHeight="1" x14ac:dyDescent="0.15">
      <c r="B366" s="69" t="s">
        <v>235</v>
      </c>
      <c r="C366" s="6" t="s">
        <v>236</v>
      </c>
      <c r="D366" s="70" t="s">
        <v>2</v>
      </c>
      <c r="E366" s="71" t="s">
        <v>3</v>
      </c>
      <c r="F366" s="71"/>
      <c r="G366" s="71"/>
      <c r="H366" s="71"/>
    </row>
    <row r="367" spans="2:8" x14ac:dyDescent="0.15">
      <c r="B367" s="69"/>
      <c r="C367" s="7" t="s">
        <v>166</v>
      </c>
      <c r="D367" s="70"/>
      <c r="E367" s="8" t="s">
        <v>5</v>
      </c>
      <c r="F367" s="9" t="s">
        <v>6</v>
      </c>
      <c r="G367" s="10" t="s">
        <v>7</v>
      </c>
      <c r="H367" s="10" t="s">
        <v>24</v>
      </c>
    </row>
    <row r="368" spans="2:8" x14ac:dyDescent="0.15">
      <c r="B368" s="11">
        <v>1</v>
      </c>
      <c r="C368" s="12" t="s">
        <v>237</v>
      </c>
      <c r="D368" s="13">
        <f>SUMPRODUCT(E368:H368,$E$383:$H$383)/$D$383</f>
        <v>47.75</v>
      </c>
      <c r="E368" s="13">
        <v>59</v>
      </c>
      <c r="F368" s="14">
        <v>41.6</v>
      </c>
      <c r="G368" s="13">
        <f>[1]u!E297</f>
        <v>43</v>
      </c>
      <c r="H368" s="13">
        <f>[1]d!E297</f>
        <v>47.4</v>
      </c>
    </row>
    <row r="369" spans="2:8" x14ac:dyDescent="0.15">
      <c r="B369" s="11">
        <v>2</v>
      </c>
      <c r="C369" s="12" t="s">
        <v>238</v>
      </c>
      <c r="D369" s="13">
        <f t="shared" ref="D369:D382" si="22">SUMPRODUCT(E369:H369,$E$383:$H$383)/$D$383</f>
        <v>21.1</v>
      </c>
      <c r="E369" s="13">
        <v>12.2</v>
      </c>
      <c r="F369" s="14">
        <v>23.599999999999998</v>
      </c>
      <c r="G369" s="13">
        <f>[1]u!E298</f>
        <v>29.599999999999998</v>
      </c>
      <c r="H369" s="13">
        <f>[1]d!E298</f>
        <v>19</v>
      </c>
    </row>
    <row r="370" spans="2:8" x14ac:dyDescent="0.15">
      <c r="B370" s="11">
        <v>3</v>
      </c>
      <c r="C370" s="12" t="s">
        <v>239</v>
      </c>
      <c r="D370" s="13">
        <f t="shared" si="22"/>
        <v>24.4</v>
      </c>
      <c r="E370" s="13">
        <v>28.4</v>
      </c>
      <c r="F370" s="14">
        <v>25.6</v>
      </c>
      <c r="G370" s="13">
        <f>[1]u!E299</f>
        <v>26.8</v>
      </c>
      <c r="H370" s="13">
        <f>[1]d!E299</f>
        <v>16.8</v>
      </c>
    </row>
    <row r="371" spans="2:8" x14ac:dyDescent="0.15">
      <c r="B371" s="11">
        <v>4</v>
      </c>
      <c r="C371" s="12" t="s">
        <v>240</v>
      </c>
      <c r="D371" s="13">
        <f t="shared" si="22"/>
        <v>16.399999999999999</v>
      </c>
      <c r="E371" s="13">
        <v>13</v>
      </c>
      <c r="F371" s="14">
        <v>15.2</v>
      </c>
      <c r="G371" s="13">
        <f>[1]u!E300</f>
        <v>24</v>
      </c>
      <c r="H371" s="13">
        <f>[1]d!E300</f>
        <v>13.4</v>
      </c>
    </row>
    <row r="372" spans="2:8" x14ac:dyDescent="0.15">
      <c r="B372" s="11">
        <v>5</v>
      </c>
      <c r="C372" s="12" t="s">
        <v>241</v>
      </c>
      <c r="D372" s="13">
        <f t="shared" si="22"/>
        <v>15.95</v>
      </c>
      <c r="E372" s="13">
        <v>14.4</v>
      </c>
      <c r="F372" s="14">
        <v>14.799999999999999</v>
      </c>
      <c r="G372" s="13">
        <f>[1]u!E301</f>
        <v>15.8</v>
      </c>
      <c r="H372" s="13">
        <f>[1]d!E301</f>
        <v>18.8</v>
      </c>
    </row>
    <row r="373" spans="2:8" x14ac:dyDescent="0.15">
      <c r="B373" s="11">
        <v>6</v>
      </c>
      <c r="C373" s="12" t="s">
        <v>242</v>
      </c>
      <c r="D373" s="13">
        <f t="shared" si="22"/>
        <v>8.85</v>
      </c>
      <c r="E373" s="13">
        <v>5</v>
      </c>
      <c r="F373" s="14">
        <v>10.199999999999999</v>
      </c>
      <c r="G373" s="13">
        <f>[1]u!E302</f>
        <v>10.199999999999999</v>
      </c>
      <c r="H373" s="13">
        <f>[1]d!E302</f>
        <v>10</v>
      </c>
    </row>
    <row r="374" spans="2:8" x14ac:dyDescent="0.15">
      <c r="B374" s="11">
        <v>7</v>
      </c>
      <c r="C374" s="12" t="s">
        <v>243</v>
      </c>
      <c r="D374" s="13">
        <f t="shared" si="22"/>
        <v>5.3</v>
      </c>
      <c r="E374" s="13">
        <v>5.2</v>
      </c>
      <c r="F374" s="14">
        <v>7.1999999999999993</v>
      </c>
      <c r="G374" s="13">
        <f>[1]u!E303</f>
        <v>5.8000000000000007</v>
      </c>
      <c r="H374" s="13">
        <f>[1]d!E303</f>
        <v>3</v>
      </c>
    </row>
    <row r="375" spans="2:8" x14ac:dyDescent="0.15">
      <c r="B375" s="11">
        <v>8</v>
      </c>
      <c r="C375" s="12" t="s">
        <v>244</v>
      </c>
      <c r="D375" s="13">
        <f t="shared" si="22"/>
        <v>37.5</v>
      </c>
      <c r="E375" s="13">
        <v>52.4</v>
      </c>
      <c r="F375" s="14">
        <v>37.200000000000003</v>
      </c>
      <c r="G375" s="13">
        <f>[1]u!E304</f>
        <v>28.999999999999996</v>
      </c>
      <c r="H375" s="13">
        <f>[1]d!E304</f>
        <v>31.4</v>
      </c>
    </row>
    <row r="376" spans="2:8" x14ac:dyDescent="0.15">
      <c r="B376" s="11">
        <v>9</v>
      </c>
      <c r="C376" s="12" t="s">
        <v>245</v>
      </c>
      <c r="D376" s="13">
        <f t="shared" si="22"/>
        <v>32.25</v>
      </c>
      <c r="E376" s="13">
        <v>28.8</v>
      </c>
      <c r="F376" s="14">
        <v>27.800000000000004</v>
      </c>
      <c r="G376" s="13">
        <f>[1]u!E305</f>
        <v>33.6</v>
      </c>
      <c r="H376" s="13">
        <f>[1]d!E305</f>
        <v>38.800000000000004</v>
      </c>
    </row>
    <row r="377" spans="2:8" x14ac:dyDescent="0.15">
      <c r="B377" s="11">
        <v>10</v>
      </c>
      <c r="C377" s="12" t="s">
        <v>246</v>
      </c>
      <c r="D377" s="13">
        <f t="shared" si="22"/>
        <v>19.649999999999999</v>
      </c>
      <c r="E377" s="13">
        <v>7.4</v>
      </c>
      <c r="F377" s="14">
        <v>18.8</v>
      </c>
      <c r="G377" s="13">
        <f>[1]u!E306</f>
        <v>26.200000000000003</v>
      </c>
      <c r="H377" s="13">
        <f>[1]d!E306</f>
        <v>26.200000000000003</v>
      </c>
    </row>
    <row r="378" spans="2:8" x14ac:dyDescent="0.15">
      <c r="B378" s="11">
        <v>11</v>
      </c>
      <c r="C378" s="12" t="s">
        <v>247</v>
      </c>
      <c r="D378" s="13">
        <f t="shared" si="22"/>
        <v>28.35</v>
      </c>
      <c r="E378" s="13">
        <v>35.6</v>
      </c>
      <c r="F378" s="14">
        <v>33.4</v>
      </c>
      <c r="G378" s="13">
        <f>[1]u!E307</f>
        <v>25.6</v>
      </c>
      <c r="H378" s="13">
        <f>[1]d!E307</f>
        <v>18.8</v>
      </c>
    </row>
    <row r="379" spans="2:8" x14ac:dyDescent="0.15">
      <c r="B379" s="11">
        <v>12</v>
      </c>
      <c r="C379" s="12" t="s">
        <v>248</v>
      </c>
      <c r="D379" s="13">
        <f t="shared" si="22"/>
        <v>13.2</v>
      </c>
      <c r="E379" s="13">
        <v>7.2</v>
      </c>
      <c r="F379" s="14">
        <v>14.799999999999999</v>
      </c>
      <c r="G379" s="13">
        <f>[1]u!E308</f>
        <v>16.600000000000001</v>
      </c>
      <c r="H379" s="13">
        <f>[1]d!E308</f>
        <v>14.2</v>
      </c>
    </row>
    <row r="380" spans="2:8" x14ac:dyDescent="0.15">
      <c r="B380" s="11">
        <v>13</v>
      </c>
      <c r="C380" s="12" t="s">
        <v>249</v>
      </c>
      <c r="D380" s="13">
        <f t="shared" si="22"/>
        <v>18.25</v>
      </c>
      <c r="E380" s="13">
        <v>9.6</v>
      </c>
      <c r="F380" s="14">
        <v>25.4</v>
      </c>
      <c r="G380" s="13">
        <f>[1]u!E309</f>
        <v>21.6</v>
      </c>
      <c r="H380" s="13">
        <f>[1]d!E309</f>
        <v>16.400000000000002</v>
      </c>
    </row>
    <row r="381" spans="2:8" x14ac:dyDescent="0.15">
      <c r="B381" s="11">
        <v>14</v>
      </c>
      <c r="C381" s="12" t="s">
        <v>250</v>
      </c>
      <c r="D381" s="13">
        <f t="shared" si="22"/>
        <v>15.4</v>
      </c>
      <c r="E381" s="13">
        <v>17.399999999999999</v>
      </c>
      <c r="F381" s="14">
        <v>18.8</v>
      </c>
      <c r="G381" s="13">
        <f>[1]u!E310</f>
        <v>10.199999999999999</v>
      </c>
      <c r="H381" s="13">
        <f>[1]d!E310</f>
        <v>15.2</v>
      </c>
    </row>
    <row r="382" spans="2:8" x14ac:dyDescent="0.15">
      <c r="B382" s="11">
        <v>15</v>
      </c>
      <c r="C382" s="12" t="s">
        <v>251</v>
      </c>
      <c r="D382" s="13">
        <f t="shared" si="22"/>
        <v>15.2</v>
      </c>
      <c r="E382" s="13">
        <v>29.8</v>
      </c>
      <c r="F382" s="14">
        <v>19.2</v>
      </c>
      <c r="G382" s="13">
        <f>[1]u!E311</f>
        <v>5.6000000000000005</v>
      </c>
      <c r="H382" s="13">
        <f>[1]d!E311</f>
        <v>6.2</v>
      </c>
    </row>
    <row r="383" spans="2:8" x14ac:dyDescent="0.15">
      <c r="B383" s="11" t="s">
        <v>14</v>
      </c>
      <c r="C383" s="12" t="s">
        <v>15</v>
      </c>
      <c r="D383" s="18">
        <f>SUM(E383:H383)</f>
        <v>2000</v>
      </c>
      <c r="E383" s="17">
        <v>500</v>
      </c>
      <c r="F383" s="17">
        <v>500</v>
      </c>
      <c r="G383" s="17">
        <v>500</v>
      </c>
      <c r="H383" s="17">
        <v>500</v>
      </c>
    </row>
    <row r="386" spans="2:8" ht="54.9" customHeight="1" x14ac:dyDescent="0.15">
      <c r="B386" s="69" t="s">
        <v>252</v>
      </c>
      <c r="C386" s="6" t="s">
        <v>253</v>
      </c>
      <c r="D386" s="70" t="s">
        <v>2</v>
      </c>
      <c r="E386" s="71" t="s">
        <v>3</v>
      </c>
      <c r="F386" s="71"/>
      <c r="G386" s="71"/>
      <c r="H386" s="71"/>
    </row>
    <row r="387" spans="2:8" x14ac:dyDescent="0.15">
      <c r="B387" s="69"/>
      <c r="C387" s="7" t="s">
        <v>166</v>
      </c>
      <c r="D387" s="70"/>
      <c r="E387" s="8" t="s">
        <v>5</v>
      </c>
      <c r="F387" s="9" t="s">
        <v>6</v>
      </c>
      <c r="G387" s="10" t="s">
        <v>7</v>
      </c>
      <c r="H387" s="10" t="s">
        <v>8</v>
      </c>
    </row>
    <row r="388" spans="2:8" x14ac:dyDescent="0.15">
      <c r="B388" s="11">
        <v>1</v>
      </c>
      <c r="C388" s="12" t="s">
        <v>254</v>
      </c>
      <c r="D388" s="13">
        <f>SUMPRODUCT(E388:H388,$E$398:$H$398)/$D$398</f>
        <v>42.31473354231975</v>
      </c>
      <c r="E388" s="13">
        <v>47.2</v>
      </c>
      <c r="F388" s="14">
        <v>45.945945945945951</v>
      </c>
      <c r="G388" s="13">
        <f>[1]u!E317</f>
        <v>41.77215189873418</v>
      </c>
      <c r="H388" s="13">
        <f>[1]d!E317</f>
        <v>36.170212765957451</v>
      </c>
    </row>
    <row r="389" spans="2:8" x14ac:dyDescent="0.15">
      <c r="B389" s="11">
        <v>2</v>
      </c>
      <c r="C389" s="12" t="s">
        <v>255</v>
      </c>
      <c r="D389" s="13">
        <f t="shared" ref="D389:D397" si="23">SUMPRODUCT(E389:H389,$E$398:$H$398)/$D$398</f>
        <v>34.15924764890282</v>
      </c>
      <c r="E389" s="13">
        <v>44.4</v>
      </c>
      <c r="F389" s="14">
        <v>35.135135135135137</v>
      </c>
      <c r="G389" s="13">
        <f>[1]u!E318</f>
        <v>30.37974683544304</v>
      </c>
      <c r="H389" s="13">
        <f>[1]d!E318</f>
        <v>28.723404255319153</v>
      </c>
    </row>
    <row r="390" spans="2:8" x14ac:dyDescent="0.15">
      <c r="B390" s="11">
        <v>3</v>
      </c>
      <c r="C390" s="12" t="s">
        <v>256</v>
      </c>
      <c r="D390" s="13">
        <f t="shared" si="23"/>
        <v>47.952351097178678</v>
      </c>
      <c r="E390" s="13">
        <v>44.4</v>
      </c>
      <c r="F390" s="14">
        <v>54.054054054054056</v>
      </c>
      <c r="G390" s="13">
        <f>[1]u!E319</f>
        <v>54.430379746835442</v>
      </c>
      <c r="H390" s="13">
        <f>[1]d!E319</f>
        <v>40.425531914893611</v>
      </c>
    </row>
    <row r="391" spans="2:8" x14ac:dyDescent="0.15">
      <c r="B391" s="11">
        <v>4</v>
      </c>
      <c r="C391" s="12" t="s">
        <v>257</v>
      </c>
      <c r="D391" s="13">
        <f t="shared" si="23"/>
        <v>56.421316614420064</v>
      </c>
      <c r="E391" s="13">
        <v>47.2</v>
      </c>
      <c r="F391" s="14">
        <v>62.162162162162161</v>
      </c>
      <c r="G391" s="13">
        <f>[1]u!E320</f>
        <v>55.696202531645568</v>
      </c>
      <c r="H391" s="13">
        <f>[1]d!E320</f>
        <v>59.574468085106382</v>
      </c>
    </row>
    <row r="392" spans="2:8" x14ac:dyDescent="0.15">
      <c r="B392" s="11">
        <v>5</v>
      </c>
      <c r="C392" s="12" t="s">
        <v>258</v>
      </c>
      <c r="D392" s="13">
        <f t="shared" si="23"/>
        <v>32.288401253918494</v>
      </c>
      <c r="E392" s="13">
        <v>25</v>
      </c>
      <c r="F392" s="14">
        <v>27.027027027027028</v>
      </c>
      <c r="G392" s="13">
        <f>[1]u!E321</f>
        <v>36.708860759493675</v>
      </c>
      <c r="H392" s="13">
        <f>[1]d!E321</f>
        <v>38.297872340425535</v>
      </c>
    </row>
    <row r="393" spans="2:8" x14ac:dyDescent="0.15">
      <c r="B393" s="11">
        <v>6</v>
      </c>
      <c r="C393" s="12" t="s">
        <v>259</v>
      </c>
      <c r="D393" s="13">
        <f t="shared" si="23"/>
        <v>37.923510971786833</v>
      </c>
      <c r="E393" s="13">
        <v>33.299999999999997</v>
      </c>
      <c r="F393" s="14">
        <v>33.783783783783782</v>
      </c>
      <c r="G393" s="13">
        <f>[1]u!E322</f>
        <v>36.708860759493675</v>
      </c>
      <c r="H393" s="13">
        <f>[1]d!E322</f>
        <v>45.744680851063826</v>
      </c>
    </row>
    <row r="394" spans="2:8" x14ac:dyDescent="0.15">
      <c r="B394" s="11">
        <v>7</v>
      </c>
      <c r="C394" s="12" t="s">
        <v>260</v>
      </c>
      <c r="D394" s="13">
        <f t="shared" si="23"/>
        <v>33.544827586206893</v>
      </c>
      <c r="E394" s="13">
        <v>38.9</v>
      </c>
      <c r="F394" s="14">
        <v>35.135135135135137</v>
      </c>
      <c r="G394" s="13">
        <f>[1]u!E323</f>
        <v>35.443037974683541</v>
      </c>
      <c r="H394" s="13">
        <f>[1]d!E323</f>
        <v>26.595744680851062</v>
      </c>
    </row>
    <row r="395" spans="2:8" x14ac:dyDescent="0.15">
      <c r="B395" s="11">
        <v>8</v>
      </c>
      <c r="C395" s="12" t="s">
        <v>261</v>
      </c>
      <c r="D395" s="13">
        <f t="shared" si="23"/>
        <v>20.692163009404389</v>
      </c>
      <c r="E395" s="13">
        <v>26.4</v>
      </c>
      <c r="F395" s="14">
        <v>24.324324324324326</v>
      </c>
      <c r="G395" s="13">
        <f>[1]u!E324</f>
        <v>20.253164556962027</v>
      </c>
      <c r="H395" s="13">
        <f>[1]d!E324</f>
        <v>13.829787234042554</v>
      </c>
    </row>
    <row r="396" spans="2:8" x14ac:dyDescent="0.15">
      <c r="B396" s="11">
        <v>9</v>
      </c>
      <c r="C396" s="12" t="s">
        <v>108</v>
      </c>
      <c r="D396" s="13">
        <f t="shared" si="23"/>
        <v>0</v>
      </c>
      <c r="E396" s="13">
        <v>0</v>
      </c>
      <c r="F396" s="14">
        <v>0</v>
      </c>
      <c r="G396" s="13">
        <f>[1]u!E325</f>
        <v>0</v>
      </c>
      <c r="H396" s="13">
        <f>[1]d!E325</f>
        <v>0</v>
      </c>
    </row>
    <row r="397" spans="2:8" x14ac:dyDescent="0.15">
      <c r="B397" s="11">
        <v>10</v>
      </c>
      <c r="C397" s="12" t="s">
        <v>151</v>
      </c>
      <c r="D397" s="13">
        <f t="shared" si="23"/>
        <v>4.0852664576802509</v>
      </c>
      <c r="E397" s="13">
        <v>5.6</v>
      </c>
      <c r="F397" s="14">
        <v>5.4054054054054053</v>
      </c>
      <c r="G397" s="13">
        <f>[1]u!E326</f>
        <v>5.0632911392405067</v>
      </c>
      <c r="H397" s="13">
        <f>[1]d!E326</f>
        <v>1.0638297872340425</v>
      </c>
    </row>
    <row r="398" spans="2:8" x14ac:dyDescent="0.15">
      <c r="B398" s="11" t="s">
        <v>14</v>
      </c>
      <c r="C398" s="12" t="s">
        <v>15</v>
      </c>
      <c r="D398" s="18">
        <f>SUM(E398:H398)</f>
        <v>319</v>
      </c>
      <c r="E398" s="17">
        <v>72</v>
      </c>
      <c r="F398" s="17">
        <v>74</v>
      </c>
      <c r="G398" s="17">
        <f>[1]u!E327</f>
        <v>79</v>
      </c>
      <c r="H398" s="17">
        <f>[1]d!E327</f>
        <v>94</v>
      </c>
    </row>
    <row r="401" spans="2:8" ht="54.9" customHeight="1" x14ac:dyDescent="0.15">
      <c r="B401" s="69" t="s">
        <v>262</v>
      </c>
      <c r="C401" s="6" t="s">
        <v>263</v>
      </c>
      <c r="D401" s="70" t="s">
        <v>2</v>
      </c>
      <c r="E401" s="71" t="s">
        <v>3</v>
      </c>
      <c r="F401" s="71"/>
      <c r="G401" s="71"/>
      <c r="H401" s="71"/>
    </row>
    <row r="402" spans="2:8" x14ac:dyDescent="0.15">
      <c r="B402" s="69"/>
      <c r="C402" s="7" t="s">
        <v>166</v>
      </c>
      <c r="D402" s="70"/>
      <c r="E402" s="8" t="s">
        <v>5</v>
      </c>
      <c r="F402" s="9" t="s">
        <v>6</v>
      </c>
      <c r="G402" s="10" t="s">
        <v>7</v>
      </c>
      <c r="H402" s="10" t="s">
        <v>8</v>
      </c>
    </row>
    <row r="403" spans="2:8" x14ac:dyDescent="0.15">
      <c r="B403" s="11">
        <v>1</v>
      </c>
      <c r="C403" s="12" t="s">
        <v>264</v>
      </c>
      <c r="D403" s="13">
        <f>SUMPRODUCT(E403:H403,$E$414:$H$414)/$D$414</f>
        <v>27.551457465794169</v>
      </c>
      <c r="E403" s="13">
        <v>25.5</v>
      </c>
      <c r="F403" s="14">
        <v>22.300469483568076</v>
      </c>
      <c r="G403" s="13">
        <f>[1]u!E332</f>
        <v>33.016627078384801</v>
      </c>
      <c r="H403" s="13">
        <f>[1]d!E332</f>
        <v>29.55665024630542</v>
      </c>
    </row>
    <row r="404" spans="2:8" x14ac:dyDescent="0.15">
      <c r="B404" s="11">
        <v>2</v>
      </c>
      <c r="C404" s="12" t="s">
        <v>265</v>
      </c>
      <c r="D404" s="13">
        <f t="shared" ref="D404:D413" si="24">SUMPRODUCT(E404:H404,$E$414:$H$414)/$D$414</f>
        <v>11.23283759666865</v>
      </c>
      <c r="E404" s="13">
        <v>5.8</v>
      </c>
      <c r="F404" s="14">
        <v>11.032863849765258</v>
      </c>
      <c r="G404" s="13">
        <f>[1]u!E333</f>
        <v>17.814726840855108</v>
      </c>
      <c r="H404" s="13">
        <f>[1]d!E333</f>
        <v>10.344827586206897</v>
      </c>
    </row>
    <row r="405" spans="2:8" x14ac:dyDescent="0.15">
      <c r="B405" s="11">
        <v>3</v>
      </c>
      <c r="C405" s="12" t="s">
        <v>266</v>
      </c>
      <c r="D405" s="13">
        <f t="shared" si="24"/>
        <v>17.419155264723379</v>
      </c>
      <c r="E405" s="13">
        <v>7.2</v>
      </c>
      <c r="F405" s="14">
        <v>16.197183098591552</v>
      </c>
      <c r="G405" s="13">
        <f>[1]u!E334</f>
        <v>25.178147268408551</v>
      </c>
      <c r="H405" s="13">
        <f>[1]d!E334</f>
        <v>21.428571428571427</v>
      </c>
    </row>
    <row r="406" spans="2:8" x14ac:dyDescent="0.15">
      <c r="B406" s="11">
        <v>4</v>
      </c>
      <c r="C406" s="12" t="s">
        <v>267</v>
      </c>
      <c r="D406" s="13">
        <f t="shared" si="24"/>
        <v>19.576680547293279</v>
      </c>
      <c r="E406" s="13">
        <v>10.3</v>
      </c>
      <c r="F406" s="14">
        <v>16.666666666666664</v>
      </c>
      <c r="G406" s="13">
        <f>[1]u!E335</f>
        <v>26.840855106888363</v>
      </c>
      <c r="H406" s="13">
        <f>[1]d!E335</f>
        <v>24.876847290640395</v>
      </c>
    </row>
    <row r="407" spans="2:8" x14ac:dyDescent="0.15">
      <c r="B407" s="11">
        <v>5</v>
      </c>
      <c r="C407" s="12" t="s">
        <v>268</v>
      </c>
      <c r="D407" s="13">
        <f t="shared" si="24"/>
        <v>9.9842950624628184</v>
      </c>
      <c r="E407" s="13">
        <v>3.7</v>
      </c>
      <c r="F407" s="14">
        <v>9.3896713615023462</v>
      </c>
      <c r="G407" s="13">
        <f>[1]u!E336</f>
        <v>13.539192399049881</v>
      </c>
      <c r="H407" s="13">
        <f>[1]d!E336</f>
        <v>13.546798029556651</v>
      </c>
    </row>
    <row r="408" spans="2:8" x14ac:dyDescent="0.15">
      <c r="B408" s="11">
        <v>6</v>
      </c>
      <c r="C408" s="12" t="s">
        <v>269</v>
      </c>
      <c r="D408" s="13">
        <f t="shared" si="24"/>
        <v>8.7428911362284349</v>
      </c>
      <c r="E408" s="13">
        <v>5.6</v>
      </c>
      <c r="F408" s="14">
        <v>8.215962441314554</v>
      </c>
      <c r="G408" s="13">
        <f>[1]u!E337</f>
        <v>10.451306413301662</v>
      </c>
      <c r="H408" s="13">
        <f>[1]d!E337</f>
        <v>10.83743842364532</v>
      </c>
    </row>
    <row r="409" spans="2:8" x14ac:dyDescent="0.15">
      <c r="B409" s="11">
        <v>7</v>
      </c>
      <c r="C409" s="12" t="s">
        <v>270</v>
      </c>
      <c r="D409" s="13">
        <f t="shared" si="24"/>
        <v>6.3557406305770376</v>
      </c>
      <c r="E409" s="13">
        <v>3</v>
      </c>
      <c r="F409" s="14">
        <v>6.3380281690140841</v>
      </c>
      <c r="G409" s="13">
        <f>[1]u!E338</f>
        <v>6.4133016627078394</v>
      </c>
      <c r="H409" s="13">
        <f>[1]d!E338</f>
        <v>9.8522167487684733</v>
      </c>
    </row>
    <row r="410" spans="2:8" x14ac:dyDescent="0.15">
      <c r="B410" s="11">
        <v>8</v>
      </c>
      <c r="C410" s="12" t="s">
        <v>271</v>
      </c>
      <c r="D410" s="13">
        <f t="shared" si="24"/>
        <v>3.1014872099940516</v>
      </c>
      <c r="E410" s="13">
        <v>1.2</v>
      </c>
      <c r="F410" s="14">
        <v>3.286384976525822</v>
      </c>
      <c r="G410" s="13">
        <f>[1]u!E339</f>
        <v>2.1377672209026128</v>
      </c>
      <c r="H410" s="13">
        <f>[1]d!E339</f>
        <v>5.9113300492610836</v>
      </c>
    </row>
    <row r="411" spans="2:8" x14ac:dyDescent="0.15">
      <c r="B411" s="11">
        <v>9</v>
      </c>
      <c r="C411" s="12" t="s">
        <v>108</v>
      </c>
      <c r="D411" s="13">
        <f t="shared" si="24"/>
        <v>0.60321237358715052</v>
      </c>
      <c r="E411" s="13">
        <v>0.5</v>
      </c>
      <c r="F411" s="14">
        <v>0.70422535211267612</v>
      </c>
      <c r="G411" s="13">
        <f>[1]u!E340</f>
        <v>0.71258907363420432</v>
      </c>
      <c r="H411" s="13">
        <f>[1]d!E340</f>
        <v>0.49261083743842365</v>
      </c>
    </row>
    <row r="412" spans="2:8" x14ac:dyDescent="0.15">
      <c r="B412" s="11">
        <v>10</v>
      </c>
      <c r="C412" s="12" t="s">
        <v>272</v>
      </c>
      <c r="D412" s="13">
        <f t="shared" si="24"/>
        <v>9.8791195716835229</v>
      </c>
      <c r="E412" s="13">
        <v>13.1</v>
      </c>
      <c r="F412" s="14">
        <v>8.6854460093896719</v>
      </c>
      <c r="G412" s="13">
        <f>[1]u!E341</f>
        <v>6.8883610451306403</v>
      </c>
      <c r="H412" s="13">
        <f>[1]d!E341</f>
        <v>10.83743842364532</v>
      </c>
    </row>
    <row r="413" spans="2:8" x14ac:dyDescent="0.15">
      <c r="B413" s="11">
        <v>11</v>
      </c>
      <c r="C413" s="12" t="s">
        <v>151</v>
      </c>
      <c r="D413" s="13">
        <f t="shared" si="24"/>
        <v>26.888280785246874</v>
      </c>
      <c r="E413" s="13">
        <v>51.4</v>
      </c>
      <c r="F413" s="14">
        <v>30.281690140845068</v>
      </c>
      <c r="G413" s="13">
        <f>[1]u!E342</f>
        <v>11.401425178147269</v>
      </c>
      <c r="H413" s="13">
        <f>[1]d!E342</f>
        <v>13.546798029556651</v>
      </c>
    </row>
    <row r="414" spans="2:8" x14ac:dyDescent="0.15">
      <c r="B414" s="11" t="s">
        <v>14</v>
      </c>
      <c r="C414" s="12" t="s">
        <v>15</v>
      </c>
      <c r="D414" s="18">
        <f>SUM(E414:H414)</f>
        <v>1681</v>
      </c>
      <c r="E414" s="17">
        <v>428</v>
      </c>
      <c r="F414" s="22">
        <v>426</v>
      </c>
      <c r="G414" s="17">
        <f>[1]u!E343</f>
        <v>421</v>
      </c>
      <c r="H414" s="17">
        <f>[1]d!E343</f>
        <v>406</v>
      </c>
    </row>
    <row r="417" spans="2:8" ht="43.2" x14ac:dyDescent="0.15">
      <c r="B417" s="18" t="s">
        <v>273</v>
      </c>
      <c r="C417" s="6" t="s">
        <v>274</v>
      </c>
      <c r="D417" s="70" t="s">
        <v>2</v>
      </c>
      <c r="E417" s="71" t="s">
        <v>3</v>
      </c>
      <c r="F417" s="71"/>
      <c r="G417" s="71"/>
      <c r="H417" s="71"/>
    </row>
    <row r="418" spans="2:8" ht="11.1" customHeight="1" x14ac:dyDescent="0.15">
      <c r="B418" s="18"/>
      <c r="C418" s="7" t="s">
        <v>166</v>
      </c>
      <c r="D418" s="70"/>
      <c r="E418" s="8" t="s">
        <v>5</v>
      </c>
      <c r="F418" s="9" t="s">
        <v>6</v>
      </c>
      <c r="G418" s="10" t="s">
        <v>7</v>
      </c>
      <c r="H418" s="10" t="s">
        <v>8</v>
      </c>
    </row>
    <row r="419" spans="2:8" x14ac:dyDescent="0.15">
      <c r="B419" s="11">
        <v>1</v>
      </c>
      <c r="C419" s="23" t="s">
        <v>275</v>
      </c>
      <c r="D419" s="13">
        <f>SUMPRODUCT(E419:H419,$E$427:$H$427)/$D$427</f>
        <v>38.6</v>
      </c>
      <c r="E419" s="33">
        <v>27.8</v>
      </c>
      <c r="F419" s="25">
        <v>35.199999999999996</v>
      </c>
      <c r="G419" s="25">
        <v>50.8</v>
      </c>
      <c r="H419" s="25">
        <v>40.6</v>
      </c>
    </row>
    <row r="420" spans="2:8" x14ac:dyDescent="0.15">
      <c r="B420" s="11">
        <v>2</v>
      </c>
      <c r="C420" s="23" t="s">
        <v>276</v>
      </c>
      <c r="D420" s="13">
        <f t="shared" ref="D420:D426" si="25">SUMPRODUCT(E420:H420,$E$427:$H$427)/$D$427</f>
        <v>24.2</v>
      </c>
      <c r="E420" s="33">
        <v>16.399999999999999</v>
      </c>
      <c r="F420" s="25">
        <v>19.400000000000002</v>
      </c>
      <c r="G420" s="25">
        <v>26.8</v>
      </c>
      <c r="H420" s="25">
        <v>34.200000000000003</v>
      </c>
    </row>
    <row r="421" spans="2:8" x14ac:dyDescent="0.15">
      <c r="B421" s="11">
        <v>3</v>
      </c>
      <c r="C421" s="23" t="s">
        <v>277</v>
      </c>
      <c r="D421" s="13">
        <f t="shared" si="25"/>
        <v>23.75</v>
      </c>
      <c r="E421" s="33">
        <v>21</v>
      </c>
      <c r="F421" s="25">
        <v>20</v>
      </c>
      <c r="G421" s="25">
        <v>28.199999999999996</v>
      </c>
      <c r="H421" s="25">
        <v>25.8</v>
      </c>
    </row>
    <row r="422" spans="2:8" x14ac:dyDescent="0.15">
      <c r="B422" s="11">
        <v>4</v>
      </c>
      <c r="C422" s="23" t="s">
        <v>278</v>
      </c>
      <c r="D422" s="13">
        <f t="shared" si="25"/>
        <v>19.600000000000001</v>
      </c>
      <c r="E422" s="33">
        <v>15.4</v>
      </c>
      <c r="F422" s="25">
        <v>16.600000000000001</v>
      </c>
      <c r="G422" s="25">
        <v>21.4</v>
      </c>
      <c r="H422" s="25">
        <v>25</v>
      </c>
    </row>
    <row r="423" spans="2:8" x14ac:dyDescent="0.15">
      <c r="B423" s="11">
        <v>5</v>
      </c>
      <c r="C423" s="23" t="s">
        <v>279</v>
      </c>
      <c r="D423" s="13">
        <f t="shared" si="25"/>
        <v>16.5</v>
      </c>
      <c r="E423" s="33">
        <v>14.4</v>
      </c>
      <c r="F423" s="25">
        <v>14.399999999999999</v>
      </c>
      <c r="G423" s="25">
        <v>17.8</v>
      </c>
      <c r="H423" s="25">
        <v>19.400000000000002</v>
      </c>
    </row>
    <row r="424" spans="2:8" x14ac:dyDescent="0.15">
      <c r="B424" s="11">
        <v>6</v>
      </c>
      <c r="C424" s="23" t="s">
        <v>280</v>
      </c>
      <c r="D424" s="13">
        <f t="shared" si="25"/>
        <v>12.5</v>
      </c>
      <c r="E424" s="33">
        <v>9.4</v>
      </c>
      <c r="F424" s="25">
        <v>12.6</v>
      </c>
      <c r="G424" s="25">
        <v>12.8</v>
      </c>
      <c r="H424" s="25">
        <v>15.2</v>
      </c>
    </row>
    <row r="425" spans="2:8" x14ac:dyDescent="0.15">
      <c r="B425" s="11">
        <v>7</v>
      </c>
      <c r="C425" s="23" t="s">
        <v>54</v>
      </c>
      <c r="D425" s="13">
        <f t="shared" si="25"/>
        <v>6.6999999999999993</v>
      </c>
      <c r="E425" s="33">
        <v>3.4</v>
      </c>
      <c r="F425" s="25">
        <v>8.7999999999999989</v>
      </c>
      <c r="G425" s="25">
        <v>7.3999999999999995</v>
      </c>
      <c r="H425" s="25">
        <v>7.1999999999999993</v>
      </c>
    </row>
    <row r="426" spans="2:8" x14ac:dyDescent="0.15">
      <c r="B426" s="11">
        <v>8</v>
      </c>
      <c r="C426" s="23" t="s">
        <v>281</v>
      </c>
      <c r="D426" s="13">
        <f t="shared" si="25"/>
        <v>28.4</v>
      </c>
      <c r="E426" s="33">
        <v>52.8</v>
      </c>
      <c r="F426" s="25">
        <v>30</v>
      </c>
      <c r="G426" s="25">
        <v>14.2</v>
      </c>
      <c r="H426" s="25">
        <v>16.600000000000001</v>
      </c>
    </row>
    <row r="427" spans="2:8" x14ac:dyDescent="0.15">
      <c r="B427" s="11"/>
      <c r="C427" s="12" t="s">
        <v>282</v>
      </c>
      <c r="D427" s="18">
        <f>SUM(E427:H427)</f>
        <v>2000</v>
      </c>
      <c r="E427" s="17">
        <v>500</v>
      </c>
      <c r="F427" s="17">
        <v>500</v>
      </c>
      <c r="G427" s="17">
        <v>500</v>
      </c>
      <c r="H427" s="17">
        <v>500</v>
      </c>
    </row>
    <row r="428" spans="2:8" x14ac:dyDescent="0.15">
      <c r="B428" s="28"/>
      <c r="C428" s="46"/>
      <c r="D428" s="40"/>
      <c r="E428" s="31"/>
      <c r="F428" s="31"/>
      <c r="G428" s="31"/>
      <c r="H428" s="31"/>
    </row>
    <row r="430" spans="2:8" ht="43.2" x14ac:dyDescent="0.15">
      <c r="B430" s="18" t="s">
        <v>283</v>
      </c>
      <c r="C430" s="6" t="s">
        <v>284</v>
      </c>
      <c r="D430" s="70" t="s">
        <v>2</v>
      </c>
      <c r="E430" s="71" t="s">
        <v>159</v>
      </c>
      <c r="F430" s="71"/>
      <c r="G430" s="71"/>
      <c r="H430" s="71"/>
    </row>
    <row r="431" spans="2:8" ht="11.1" customHeight="1" x14ac:dyDescent="0.15">
      <c r="B431" s="18"/>
      <c r="C431" s="7" t="s">
        <v>166</v>
      </c>
      <c r="D431" s="70"/>
      <c r="E431" s="8" t="s">
        <v>5</v>
      </c>
      <c r="F431" s="9" t="s">
        <v>6</v>
      </c>
      <c r="G431" s="10" t="s">
        <v>7</v>
      </c>
      <c r="H431" s="10" t="s">
        <v>24</v>
      </c>
    </row>
    <row r="432" spans="2:8" x14ac:dyDescent="0.15">
      <c r="B432" s="11">
        <v>1</v>
      </c>
      <c r="C432" s="23" t="s">
        <v>275</v>
      </c>
      <c r="D432" s="13">
        <f>SUMPRODUCT(E432:H432,$E$427:$H$427)/$D$427</f>
        <v>16.25</v>
      </c>
      <c r="E432" s="33">
        <v>17.399999999999999</v>
      </c>
      <c r="F432" s="25">
        <v>15.2</v>
      </c>
      <c r="G432" s="25">
        <v>18</v>
      </c>
      <c r="H432" s="25">
        <v>14.399999999999999</v>
      </c>
    </row>
    <row r="433" spans="2:8" x14ac:dyDescent="0.15">
      <c r="B433" s="11">
        <v>2</v>
      </c>
      <c r="C433" s="23" t="s">
        <v>276</v>
      </c>
      <c r="D433" s="13">
        <f t="shared" ref="D433:D439" si="26">SUMPRODUCT(E433:H433,$E$427:$H$427)/$D$427</f>
        <v>20.9</v>
      </c>
      <c r="E433" s="33">
        <v>10.8</v>
      </c>
      <c r="F433" s="25">
        <v>19</v>
      </c>
      <c r="G433" s="25">
        <v>28.199999999999996</v>
      </c>
      <c r="H433" s="25">
        <v>25.6</v>
      </c>
    </row>
    <row r="434" spans="2:8" x14ac:dyDescent="0.15">
      <c r="B434" s="11">
        <v>3</v>
      </c>
      <c r="C434" s="23" t="s">
        <v>277</v>
      </c>
      <c r="D434" s="13">
        <f t="shared" si="26"/>
        <v>21.55</v>
      </c>
      <c r="E434" s="33">
        <v>18.2</v>
      </c>
      <c r="F434" s="25">
        <v>18.8</v>
      </c>
      <c r="G434" s="25">
        <v>23</v>
      </c>
      <c r="H434" s="25">
        <v>26.200000000000003</v>
      </c>
    </row>
    <row r="435" spans="2:8" x14ac:dyDescent="0.15">
      <c r="B435" s="11">
        <v>4</v>
      </c>
      <c r="C435" s="23" t="s">
        <v>278</v>
      </c>
      <c r="D435" s="13">
        <f t="shared" si="26"/>
        <v>18.25</v>
      </c>
      <c r="E435" s="33">
        <v>10</v>
      </c>
      <c r="F435" s="25">
        <v>15.2</v>
      </c>
      <c r="G435" s="25">
        <v>23.400000000000002</v>
      </c>
      <c r="H435" s="25">
        <v>24.4</v>
      </c>
    </row>
    <row r="436" spans="2:8" x14ac:dyDescent="0.15">
      <c r="B436" s="11">
        <v>5</v>
      </c>
      <c r="C436" s="23" t="s">
        <v>279</v>
      </c>
      <c r="D436" s="13">
        <f t="shared" si="26"/>
        <v>17.350000000000001</v>
      </c>
      <c r="E436" s="33">
        <v>9.4</v>
      </c>
      <c r="F436" s="25">
        <v>16.400000000000002</v>
      </c>
      <c r="G436" s="25">
        <v>19</v>
      </c>
      <c r="H436" s="25">
        <v>24.6</v>
      </c>
    </row>
    <row r="437" spans="2:8" x14ac:dyDescent="0.15">
      <c r="B437" s="11">
        <v>6</v>
      </c>
      <c r="C437" s="23" t="s">
        <v>280</v>
      </c>
      <c r="D437" s="13">
        <f t="shared" si="26"/>
        <v>14.25</v>
      </c>
      <c r="E437" s="33">
        <v>6.2</v>
      </c>
      <c r="F437" s="25">
        <v>16</v>
      </c>
      <c r="G437" s="25">
        <v>15.6</v>
      </c>
      <c r="H437" s="25">
        <v>19.2</v>
      </c>
    </row>
    <row r="438" spans="2:8" x14ac:dyDescent="0.15">
      <c r="B438" s="11">
        <v>7</v>
      </c>
      <c r="C438" s="23" t="s">
        <v>54</v>
      </c>
      <c r="D438" s="13">
        <f t="shared" si="26"/>
        <v>8.3000000000000007</v>
      </c>
      <c r="E438" s="33">
        <v>3.4</v>
      </c>
      <c r="F438" s="25">
        <v>11</v>
      </c>
      <c r="G438" s="25">
        <v>7.8</v>
      </c>
      <c r="H438" s="25">
        <v>11</v>
      </c>
    </row>
    <row r="439" spans="2:8" x14ac:dyDescent="0.15">
      <c r="B439" s="11">
        <v>8</v>
      </c>
      <c r="C439" s="23" t="s">
        <v>281</v>
      </c>
      <c r="D439" s="13">
        <f t="shared" si="26"/>
        <v>29.35</v>
      </c>
      <c r="E439" s="33">
        <v>52</v>
      </c>
      <c r="F439" s="25">
        <v>31.4</v>
      </c>
      <c r="G439" s="25">
        <v>15.2</v>
      </c>
      <c r="H439" s="25">
        <v>18.8</v>
      </c>
    </row>
    <row r="440" spans="2:8" x14ac:dyDescent="0.15">
      <c r="B440" s="11"/>
      <c r="C440" s="12" t="s">
        <v>282</v>
      </c>
      <c r="D440" s="18">
        <f>SUM(E440:H440)</f>
        <v>2000</v>
      </c>
      <c r="E440" s="17">
        <v>500</v>
      </c>
      <c r="F440" s="17">
        <v>500</v>
      </c>
      <c r="G440" s="17">
        <v>500</v>
      </c>
      <c r="H440" s="17">
        <v>500</v>
      </c>
    </row>
    <row r="441" spans="2:8" x14ac:dyDescent="0.15">
      <c r="B441" s="28"/>
      <c r="C441" s="46"/>
      <c r="D441" s="40"/>
      <c r="E441" s="31"/>
      <c r="F441" s="31"/>
      <c r="G441" s="31"/>
      <c r="H441" s="31"/>
    </row>
    <row r="443" spans="2:8" ht="49.5" customHeight="1" x14ac:dyDescent="0.15">
      <c r="B443" s="18" t="s">
        <v>285</v>
      </c>
      <c r="C443" s="6" t="s">
        <v>286</v>
      </c>
      <c r="D443" s="70" t="s">
        <v>2</v>
      </c>
      <c r="E443" s="71" t="s">
        <v>159</v>
      </c>
      <c r="F443" s="71"/>
      <c r="G443" s="71"/>
      <c r="H443" s="71"/>
    </row>
    <row r="444" spans="2:8" ht="11.1" customHeight="1" x14ac:dyDescent="0.15">
      <c r="B444" s="18"/>
      <c r="C444" s="7" t="s">
        <v>166</v>
      </c>
      <c r="D444" s="70"/>
      <c r="E444" s="8" t="s">
        <v>5</v>
      </c>
      <c r="F444" s="9" t="s">
        <v>6</v>
      </c>
      <c r="G444" s="10" t="s">
        <v>7</v>
      </c>
      <c r="H444" s="10" t="s">
        <v>24</v>
      </c>
    </row>
    <row r="445" spans="2:8" x14ac:dyDescent="0.15">
      <c r="B445" s="11">
        <v>1</v>
      </c>
      <c r="C445" s="23" t="s">
        <v>287</v>
      </c>
      <c r="D445" s="33">
        <v>13.4</v>
      </c>
      <c r="E445" s="33">
        <v>13.4</v>
      </c>
      <c r="F445" s="42">
        <v>0</v>
      </c>
      <c r="G445" s="42">
        <v>0</v>
      </c>
      <c r="H445" s="42">
        <v>0</v>
      </c>
    </row>
    <row r="446" spans="2:8" x14ac:dyDescent="0.15">
      <c r="B446" s="11">
        <v>2</v>
      </c>
      <c r="C446" s="23" t="s">
        <v>288</v>
      </c>
      <c r="D446" s="33">
        <v>17.8</v>
      </c>
      <c r="E446" s="33">
        <v>17.8</v>
      </c>
      <c r="F446" s="42">
        <v>0</v>
      </c>
      <c r="G446" s="42">
        <v>0</v>
      </c>
      <c r="H446" s="42">
        <v>0</v>
      </c>
    </row>
    <row r="447" spans="2:8" x14ac:dyDescent="0.15">
      <c r="B447" s="11">
        <v>3</v>
      </c>
      <c r="C447" s="23" t="s">
        <v>289</v>
      </c>
      <c r="D447" s="33">
        <v>13</v>
      </c>
      <c r="E447" s="33">
        <v>13</v>
      </c>
      <c r="F447" s="42">
        <v>0</v>
      </c>
      <c r="G447" s="42">
        <v>0</v>
      </c>
      <c r="H447" s="42">
        <v>0</v>
      </c>
    </row>
    <row r="448" spans="2:8" x14ac:dyDescent="0.15">
      <c r="B448" s="11">
        <v>4</v>
      </c>
      <c r="C448" s="23" t="s">
        <v>290</v>
      </c>
      <c r="D448" s="33">
        <v>12.6</v>
      </c>
      <c r="E448" s="33">
        <v>12.6</v>
      </c>
      <c r="F448" s="42">
        <v>0</v>
      </c>
      <c r="G448" s="42">
        <v>0</v>
      </c>
      <c r="H448" s="42">
        <v>0</v>
      </c>
    </row>
    <row r="449" spans="2:8" x14ac:dyDescent="0.15">
      <c r="B449" s="11">
        <v>5</v>
      </c>
      <c r="C449" s="23" t="s">
        <v>291</v>
      </c>
      <c r="D449" s="33">
        <v>15.2</v>
      </c>
      <c r="E449" s="33">
        <v>15.2</v>
      </c>
      <c r="F449" s="42">
        <v>0</v>
      </c>
      <c r="G449" s="42">
        <v>0</v>
      </c>
      <c r="H449" s="42">
        <v>0</v>
      </c>
    </row>
    <row r="450" spans="2:8" x14ac:dyDescent="0.15">
      <c r="B450" s="11">
        <v>6</v>
      </c>
      <c r="C450" s="23" t="s">
        <v>292</v>
      </c>
      <c r="D450" s="33">
        <v>11.4</v>
      </c>
      <c r="E450" s="33">
        <v>11.4</v>
      </c>
      <c r="F450" s="42">
        <v>0</v>
      </c>
      <c r="G450" s="42">
        <v>0</v>
      </c>
      <c r="H450" s="42">
        <v>0</v>
      </c>
    </row>
    <row r="451" spans="2:8" x14ac:dyDescent="0.15">
      <c r="B451" s="11">
        <v>7</v>
      </c>
      <c r="C451" s="23" t="s">
        <v>293</v>
      </c>
      <c r="D451" s="33">
        <v>9</v>
      </c>
      <c r="E451" s="33">
        <v>9</v>
      </c>
      <c r="F451" s="42">
        <v>0</v>
      </c>
      <c r="G451" s="42">
        <v>0</v>
      </c>
      <c r="H451" s="42">
        <v>0</v>
      </c>
    </row>
    <row r="452" spans="2:8" x14ac:dyDescent="0.15">
      <c r="B452" s="11">
        <v>8</v>
      </c>
      <c r="C452" s="23" t="s">
        <v>294</v>
      </c>
      <c r="D452" s="33">
        <v>5.8</v>
      </c>
      <c r="E452" s="33">
        <v>5.8</v>
      </c>
      <c r="F452" s="42">
        <v>0</v>
      </c>
      <c r="G452" s="42">
        <v>0</v>
      </c>
      <c r="H452" s="42">
        <v>0</v>
      </c>
    </row>
    <row r="453" spans="2:8" x14ac:dyDescent="0.15">
      <c r="B453" s="11">
        <v>9</v>
      </c>
      <c r="C453" s="23" t="s">
        <v>295</v>
      </c>
      <c r="D453" s="33">
        <v>58.4</v>
      </c>
      <c r="E453" s="33">
        <v>58.4</v>
      </c>
      <c r="F453" s="42">
        <v>0</v>
      </c>
      <c r="G453" s="42">
        <v>0</v>
      </c>
      <c r="H453" s="42">
        <v>0</v>
      </c>
    </row>
    <row r="454" spans="2:8" x14ac:dyDescent="0.15">
      <c r="B454" s="11"/>
      <c r="C454" s="12" t="s">
        <v>152</v>
      </c>
      <c r="D454" s="18">
        <f>SUM(E454:H454)</f>
        <v>500</v>
      </c>
      <c r="E454" s="17">
        <v>500</v>
      </c>
      <c r="F454" s="42">
        <v>0</v>
      </c>
      <c r="G454" s="42">
        <v>0</v>
      </c>
      <c r="H454" s="42">
        <v>0</v>
      </c>
    </row>
    <row r="455" spans="2:8" x14ac:dyDescent="0.15">
      <c r="B455" s="28"/>
      <c r="C455" s="46"/>
      <c r="D455" s="40"/>
      <c r="E455" s="31"/>
      <c r="F455" s="45"/>
      <c r="G455" s="45"/>
      <c r="H455" s="45"/>
    </row>
    <row r="457" spans="2:8" ht="42" customHeight="1" x14ac:dyDescent="0.15">
      <c r="B457" s="18" t="s">
        <v>296</v>
      </c>
      <c r="C457" s="6" t="s">
        <v>297</v>
      </c>
      <c r="D457" s="70" t="s">
        <v>2</v>
      </c>
      <c r="E457" s="71" t="s">
        <v>159</v>
      </c>
      <c r="F457" s="71"/>
      <c r="G457" s="71"/>
      <c r="H457" s="71"/>
    </row>
    <row r="458" spans="2:8" x14ac:dyDescent="0.15">
      <c r="B458" s="18"/>
      <c r="C458" s="7" t="s">
        <v>166</v>
      </c>
      <c r="D458" s="70"/>
      <c r="E458" s="8" t="s">
        <v>5</v>
      </c>
      <c r="F458" s="9" t="s">
        <v>6</v>
      </c>
      <c r="G458" s="10" t="s">
        <v>7</v>
      </c>
      <c r="H458" s="10" t="s">
        <v>8</v>
      </c>
    </row>
    <row r="459" spans="2:8" x14ac:dyDescent="0.15">
      <c r="B459" s="11">
        <v>1</v>
      </c>
      <c r="C459" s="23" t="s">
        <v>287</v>
      </c>
      <c r="D459" s="33">
        <v>7.6</v>
      </c>
      <c r="E459" s="33">
        <v>7.6</v>
      </c>
      <c r="F459" s="42">
        <v>0</v>
      </c>
      <c r="G459" s="42">
        <v>0</v>
      </c>
      <c r="H459" s="42">
        <v>0</v>
      </c>
    </row>
    <row r="460" spans="2:8" x14ac:dyDescent="0.15">
      <c r="B460" s="11">
        <v>2</v>
      </c>
      <c r="C460" s="23" t="s">
        <v>288</v>
      </c>
      <c r="D460" s="33">
        <v>10</v>
      </c>
      <c r="E460" s="33">
        <v>10</v>
      </c>
      <c r="F460" s="42">
        <v>0</v>
      </c>
      <c r="G460" s="42">
        <v>0</v>
      </c>
      <c r="H460" s="42">
        <v>0</v>
      </c>
    </row>
    <row r="461" spans="2:8" x14ac:dyDescent="0.15">
      <c r="B461" s="11">
        <v>3</v>
      </c>
      <c r="C461" s="23" t="s">
        <v>289</v>
      </c>
      <c r="D461" s="33">
        <v>10</v>
      </c>
      <c r="E461" s="33">
        <v>10</v>
      </c>
      <c r="F461" s="42">
        <v>0</v>
      </c>
      <c r="G461" s="42">
        <v>0</v>
      </c>
      <c r="H461" s="42">
        <v>0</v>
      </c>
    </row>
    <row r="462" spans="2:8" x14ac:dyDescent="0.15">
      <c r="B462" s="11">
        <v>4</v>
      </c>
      <c r="C462" s="23" t="s">
        <v>290</v>
      </c>
      <c r="D462" s="33">
        <v>10</v>
      </c>
      <c r="E462" s="33">
        <v>10</v>
      </c>
      <c r="F462" s="42">
        <v>0</v>
      </c>
      <c r="G462" s="42">
        <v>0</v>
      </c>
      <c r="H462" s="42">
        <v>0</v>
      </c>
    </row>
    <row r="463" spans="2:8" x14ac:dyDescent="0.15">
      <c r="B463" s="11">
        <v>5</v>
      </c>
      <c r="C463" s="23" t="s">
        <v>291</v>
      </c>
      <c r="D463" s="33">
        <v>11.2</v>
      </c>
      <c r="E463" s="33">
        <v>11.2</v>
      </c>
      <c r="F463" s="42">
        <v>0</v>
      </c>
      <c r="G463" s="42">
        <v>0</v>
      </c>
      <c r="H463" s="42">
        <v>0</v>
      </c>
    </row>
    <row r="464" spans="2:8" x14ac:dyDescent="0.15">
      <c r="B464" s="11">
        <v>6</v>
      </c>
      <c r="C464" s="23" t="s">
        <v>292</v>
      </c>
      <c r="D464" s="33">
        <v>9.4</v>
      </c>
      <c r="E464" s="33">
        <v>9.4</v>
      </c>
      <c r="F464" s="42">
        <v>0</v>
      </c>
      <c r="G464" s="42">
        <v>0</v>
      </c>
      <c r="H464" s="42">
        <v>0</v>
      </c>
    </row>
    <row r="465" spans="2:8" x14ac:dyDescent="0.15">
      <c r="B465" s="11">
        <v>7</v>
      </c>
      <c r="C465" s="23" t="s">
        <v>293</v>
      </c>
      <c r="D465" s="33">
        <v>6.2</v>
      </c>
      <c r="E465" s="33">
        <v>6.2</v>
      </c>
      <c r="F465" s="42">
        <v>0</v>
      </c>
      <c r="G465" s="42">
        <v>0</v>
      </c>
      <c r="H465" s="42">
        <v>0</v>
      </c>
    </row>
    <row r="466" spans="2:8" x14ac:dyDescent="0.15">
      <c r="B466" s="11">
        <v>8</v>
      </c>
      <c r="C466" s="23" t="s">
        <v>294</v>
      </c>
      <c r="D466" s="33">
        <v>4.4000000000000004</v>
      </c>
      <c r="E466" s="33">
        <v>4.4000000000000004</v>
      </c>
      <c r="F466" s="42">
        <v>0</v>
      </c>
      <c r="G466" s="42">
        <v>0</v>
      </c>
      <c r="H466" s="42">
        <v>0</v>
      </c>
    </row>
    <row r="467" spans="2:8" x14ac:dyDescent="0.15">
      <c r="B467" s="11">
        <v>9</v>
      </c>
      <c r="C467" s="23" t="s">
        <v>295</v>
      </c>
      <c r="D467" s="33">
        <v>59.2</v>
      </c>
      <c r="E467" s="33">
        <v>59.2</v>
      </c>
      <c r="F467" s="42">
        <v>0</v>
      </c>
      <c r="G467" s="42">
        <v>0</v>
      </c>
      <c r="H467" s="42">
        <v>0</v>
      </c>
    </row>
    <row r="468" spans="2:8" x14ac:dyDescent="0.15">
      <c r="B468" s="11"/>
      <c r="C468" s="12" t="s">
        <v>152</v>
      </c>
      <c r="D468" s="18">
        <f>SUM(E468:H468)</f>
        <v>500</v>
      </c>
      <c r="E468" s="17">
        <v>500</v>
      </c>
      <c r="F468" s="42">
        <v>0</v>
      </c>
      <c r="G468" s="42">
        <v>0</v>
      </c>
      <c r="H468" s="42">
        <v>0</v>
      </c>
    </row>
    <row r="469" spans="2:8" x14ac:dyDescent="0.15">
      <c r="B469" s="28"/>
      <c r="C469" s="46"/>
      <c r="D469" s="40"/>
      <c r="E469" s="31"/>
      <c r="F469" s="45"/>
      <c r="G469" s="45"/>
      <c r="H469" s="45"/>
    </row>
    <row r="471" spans="2:8" ht="48.9" customHeight="1" x14ac:dyDescent="0.15">
      <c r="B471" s="69" t="s">
        <v>298</v>
      </c>
      <c r="C471" s="6" t="s">
        <v>299</v>
      </c>
      <c r="D471" s="70" t="s">
        <v>2</v>
      </c>
      <c r="E471" s="71" t="s">
        <v>159</v>
      </c>
      <c r="F471" s="71"/>
      <c r="G471" s="71"/>
      <c r="H471" s="71"/>
    </row>
    <row r="472" spans="2:8" ht="11.1" customHeight="1" x14ac:dyDescent="0.15">
      <c r="B472" s="69"/>
      <c r="C472" s="7" t="s">
        <v>166</v>
      </c>
      <c r="D472" s="70"/>
      <c r="E472" s="8" t="s">
        <v>5</v>
      </c>
      <c r="F472" s="9" t="s">
        <v>6</v>
      </c>
      <c r="G472" s="10" t="s">
        <v>7</v>
      </c>
      <c r="H472" s="10" t="s">
        <v>24</v>
      </c>
    </row>
    <row r="473" spans="2:8" x14ac:dyDescent="0.15">
      <c r="B473" s="11">
        <v>1</v>
      </c>
      <c r="C473" s="23" t="s">
        <v>300</v>
      </c>
      <c r="D473" s="33">
        <v>10.4</v>
      </c>
      <c r="E473" s="33">
        <v>10.4</v>
      </c>
      <c r="F473" s="42">
        <v>0</v>
      </c>
      <c r="G473" s="42">
        <v>0</v>
      </c>
      <c r="H473" s="42">
        <v>0</v>
      </c>
    </row>
    <row r="474" spans="2:8" x14ac:dyDescent="0.15">
      <c r="B474" s="11">
        <v>2</v>
      </c>
      <c r="C474" s="23" t="s">
        <v>301</v>
      </c>
      <c r="D474" s="33">
        <v>12.4</v>
      </c>
      <c r="E474" s="33">
        <v>12.4</v>
      </c>
      <c r="F474" s="42">
        <v>0</v>
      </c>
      <c r="G474" s="42">
        <v>0</v>
      </c>
      <c r="H474" s="42">
        <v>0</v>
      </c>
    </row>
    <row r="475" spans="2:8" x14ac:dyDescent="0.15">
      <c r="B475" s="11">
        <v>3</v>
      </c>
      <c r="C475" s="23" t="s">
        <v>302</v>
      </c>
      <c r="D475" s="33">
        <v>10.6</v>
      </c>
      <c r="E475" s="33">
        <v>10.6</v>
      </c>
      <c r="F475" s="42">
        <v>0</v>
      </c>
      <c r="G475" s="42">
        <v>0</v>
      </c>
      <c r="H475" s="42">
        <v>0</v>
      </c>
    </row>
    <row r="476" spans="2:8" x14ac:dyDescent="0.15">
      <c r="B476" s="11">
        <v>4</v>
      </c>
      <c r="C476" s="23" t="s">
        <v>303</v>
      </c>
      <c r="D476" s="33">
        <v>17</v>
      </c>
      <c r="E476" s="33">
        <v>17</v>
      </c>
      <c r="F476" s="42">
        <v>0</v>
      </c>
      <c r="G476" s="42">
        <v>0</v>
      </c>
      <c r="H476" s="42">
        <v>0</v>
      </c>
    </row>
    <row r="477" spans="2:8" x14ac:dyDescent="0.15">
      <c r="B477" s="11">
        <v>5</v>
      </c>
      <c r="C477" s="23" t="s">
        <v>304</v>
      </c>
      <c r="D477" s="33">
        <v>5.4</v>
      </c>
      <c r="E477" s="33">
        <v>5.4</v>
      </c>
      <c r="F477" s="42">
        <v>0</v>
      </c>
      <c r="G477" s="42">
        <v>0</v>
      </c>
      <c r="H477" s="42">
        <v>0</v>
      </c>
    </row>
    <row r="478" spans="2:8" x14ac:dyDescent="0.15">
      <c r="B478" s="11">
        <v>6</v>
      </c>
      <c r="C478" s="23" t="s">
        <v>305</v>
      </c>
      <c r="D478" s="33">
        <v>3</v>
      </c>
      <c r="E478" s="33">
        <v>3</v>
      </c>
      <c r="F478" s="42">
        <v>0</v>
      </c>
      <c r="G478" s="42">
        <v>0</v>
      </c>
      <c r="H478" s="42">
        <v>0</v>
      </c>
    </row>
    <row r="479" spans="2:8" x14ac:dyDescent="0.15">
      <c r="B479" s="11">
        <v>7</v>
      </c>
      <c r="C479" s="23" t="s">
        <v>306</v>
      </c>
      <c r="D479" s="33">
        <v>14.4</v>
      </c>
      <c r="E479" s="33">
        <v>14.4</v>
      </c>
      <c r="F479" s="42">
        <v>0</v>
      </c>
      <c r="G479" s="42">
        <v>0</v>
      </c>
      <c r="H479" s="42">
        <v>0</v>
      </c>
    </row>
    <row r="480" spans="2:8" x14ac:dyDescent="0.15">
      <c r="B480" s="11">
        <v>8</v>
      </c>
      <c r="C480" s="23" t="s">
        <v>307</v>
      </c>
      <c r="D480" s="33">
        <v>16</v>
      </c>
      <c r="E480" s="33">
        <v>16</v>
      </c>
      <c r="F480" s="42">
        <v>0</v>
      </c>
      <c r="G480" s="42">
        <v>0</v>
      </c>
      <c r="H480" s="42">
        <v>0</v>
      </c>
    </row>
    <row r="481" spans="2:8" x14ac:dyDescent="0.15">
      <c r="B481" s="11">
        <v>9</v>
      </c>
      <c r="C481" s="23" t="s">
        <v>308</v>
      </c>
      <c r="D481" s="33">
        <v>10</v>
      </c>
      <c r="E481" s="33">
        <v>10</v>
      </c>
      <c r="F481" s="42">
        <v>0</v>
      </c>
      <c r="G481" s="42">
        <v>0</v>
      </c>
      <c r="H481" s="42">
        <v>0</v>
      </c>
    </row>
    <row r="482" spans="2:8" x14ac:dyDescent="0.15">
      <c r="B482" s="11">
        <v>10</v>
      </c>
      <c r="C482" s="23" t="s">
        <v>309</v>
      </c>
      <c r="D482" s="33">
        <v>6.2</v>
      </c>
      <c r="E482" s="33">
        <v>6.2</v>
      </c>
      <c r="F482" s="42">
        <v>0</v>
      </c>
      <c r="G482" s="42">
        <v>0</v>
      </c>
      <c r="H482" s="42">
        <v>0</v>
      </c>
    </row>
    <row r="483" spans="2:8" x14ac:dyDescent="0.15">
      <c r="B483" s="11">
        <v>11</v>
      </c>
      <c r="C483" s="23" t="s">
        <v>310</v>
      </c>
      <c r="D483" s="33">
        <v>4</v>
      </c>
      <c r="E483" s="33">
        <v>4</v>
      </c>
      <c r="F483" s="42">
        <v>0</v>
      </c>
      <c r="G483" s="42">
        <v>0</v>
      </c>
      <c r="H483" s="42">
        <v>0</v>
      </c>
    </row>
    <row r="484" spans="2:8" x14ac:dyDescent="0.15">
      <c r="B484" s="11">
        <v>12</v>
      </c>
      <c r="C484" s="23" t="s">
        <v>311</v>
      </c>
      <c r="D484" s="33">
        <v>3.2</v>
      </c>
      <c r="E484" s="33">
        <v>3.2</v>
      </c>
      <c r="F484" s="42">
        <v>0</v>
      </c>
      <c r="G484" s="42">
        <v>0</v>
      </c>
      <c r="H484" s="42">
        <v>0</v>
      </c>
    </row>
    <row r="485" spans="2:8" x14ac:dyDescent="0.15">
      <c r="B485" s="11">
        <v>13</v>
      </c>
      <c r="C485" s="23" t="s">
        <v>312</v>
      </c>
      <c r="D485" s="33">
        <v>4</v>
      </c>
      <c r="E485" s="33">
        <v>4</v>
      </c>
      <c r="F485" s="42">
        <v>0</v>
      </c>
      <c r="G485" s="42">
        <v>0</v>
      </c>
      <c r="H485" s="42">
        <v>0</v>
      </c>
    </row>
    <row r="486" spans="2:8" x14ac:dyDescent="0.15">
      <c r="B486" s="11">
        <v>14</v>
      </c>
      <c r="C486" s="23" t="s">
        <v>313</v>
      </c>
      <c r="D486" s="33">
        <v>2.8</v>
      </c>
      <c r="E486" s="33">
        <v>2.8</v>
      </c>
      <c r="F486" s="42">
        <v>0</v>
      </c>
      <c r="G486" s="42">
        <v>0</v>
      </c>
      <c r="H486" s="42">
        <v>0</v>
      </c>
    </row>
    <row r="487" spans="2:8" x14ac:dyDescent="0.15">
      <c r="B487" s="11">
        <v>15</v>
      </c>
      <c r="C487" s="23" t="s">
        <v>314</v>
      </c>
      <c r="D487" s="33">
        <v>6.8</v>
      </c>
      <c r="E487" s="33">
        <v>6.8</v>
      </c>
      <c r="F487" s="42">
        <v>0</v>
      </c>
      <c r="G487" s="42">
        <v>0</v>
      </c>
      <c r="H487" s="42">
        <v>0</v>
      </c>
    </row>
    <row r="488" spans="2:8" x14ac:dyDescent="0.15">
      <c r="B488" s="11">
        <v>16</v>
      </c>
      <c r="C488" s="23" t="s">
        <v>315</v>
      </c>
      <c r="D488" s="33">
        <v>45</v>
      </c>
      <c r="E488" s="33">
        <v>45</v>
      </c>
      <c r="F488" s="42">
        <v>0</v>
      </c>
      <c r="G488" s="42">
        <v>0</v>
      </c>
      <c r="H488" s="42">
        <v>0</v>
      </c>
    </row>
    <row r="489" spans="2:8" x14ac:dyDescent="0.15">
      <c r="B489" s="11">
        <v>17</v>
      </c>
      <c r="C489" s="23" t="s">
        <v>54</v>
      </c>
      <c r="D489" s="33">
        <v>14.4</v>
      </c>
      <c r="E489" s="33">
        <v>14.4</v>
      </c>
      <c r="F489" s="42">
        <v>0</v>
      </c>
      <c r="G489" s="42">
        <v>0</v>
      </c>
      <c r="H489" s="42">
        <v>0</v>
      </c>
    </row>
    <row r="490" spans="2:8" x14ac:dyDescent="0.15">
      <c r="B490" s="11"/>
      <c r="C490" s="12" t="s">
        <v>152</v>
      </c>
      <c r="D490" s="18">
        <f>SUM(E490:H490)</f>
        <v>500</v>
      </c>
      <c r="E490" s="17">
        <v>500</v>
      </c>
      <c r="F490" s="42">
        <v>0</v>
      </c>
      <c r="G490" s="42">
        <v>0</v>
      </c>
      <c r="H490" s="42">
        <v>0</v>
      </c>
    </row>
    <row r="491" spans="2:8" x14ac:dyDescent="0.15">
      <c r="B491" s="28"/>
      <c r="C491" s="46"/>
      <c r="D491" s="40"/>
      <c r="E491" s="31"/>
      <c r="F491" s="45"/>
      <c r="G491" s="45"/>
      <c r="H491" s="45"/>
    </row>
    <row r="493" spans="2:8" ht="42.9" customHeight="1" x14ac:dyDescent="0.15">
      <c r="B493" s="69" t="s">
        <v>316</v>
      </c>
      <c r="C493" s="6" t="s">
        <v>317</v>
      </c>
      <c r="D493" s="70" t="s">
        <v>2</v>
      </c>
      <c r="E493" s="71" t="s">
        <v>159</v>
      </c>
      <c r="F493" s="71"/>
      <c r="G493" s="71"/>
      <c r="H493" s="71"/>
    </row>
    <row r="494" spans="2:8" x14ac:dyDescent="0.15">
      <c r="B494" s="69"/>
      <c r="C494" s="7" t="s">
        <v>318</v>
      </c>
      <c r="D494" s="70"/>
      <c r="E494" s="8" t="s">
        <v>5</v>
      </c>
      <c r="F494" s="9" t="s">
        <v>6</v>
      </c>
      <c r="G494" s="10" t="s">
        <v>7</v>
      </c>
      <c r="H494" s="10" t="s">
        <v>24</v>
      </c>
    </row>
    <row r="495" spans="2:8" x14ac:dyDescent="0.15">
      <c r="B495" s="11">
        <v>1</v>
      </c>
      <c r="C495" s="23" t="s">
        <v>300</v>
      </c>
      <c r="D495" s="33">
        <v>8</v>
      </c>
      <c r="E495" s="33">
        <v>8</v>
      </c>
      <c r="F495" s="42">
        <v>0</v>
      </c>
      <c r="G495" s="42">
        <v>0</v>
      </c>
      <c r="H495" s="42">
        <v>0</v>
      </c>
    </row>
    <row r="496" spans="2:8" x14ac:dyDescent="0.15">
      <c r="B496" s="11">
        <v>2</v>
      </c>
      <c r="C496" s="23" t="s">
        <v>301</v>
      </c>
      <c r="D496" s="33">
        <v>10</v>
      </c>
      <c r="E496" s="33">
        <v>10</v>
      </c>
      <c r="F496" s="42">
        <v>0</v>
      </c>
      <c r="G496" s="42">
        <v>0</v>
      </c>
      <c r="H496" s="42">
        <v>0</v>
      </c>
    </row>
    <row r="497" spans="2:8" x14ac:dyDescent="0.15">
      <c r="B497" s="11">
        <v>3</v>
      </c>
      <c r="C497" s="23" t="s">
        <v>302</v>
      </c>
      <c r="D497" s="33">
        <v>6.8</v>
      </c>
      <c r="E497" s="33">
        <v>6.8</v>
      </c>
      <c r="F497" s="42">
        <v>0</v>
      </c>
      <c r="G497" s="42">
        <v>0</v>
      </c>
      <c r="H497" s="42">
        <v>0</v>
      </c>
    </row>
    <row r="498" spans="2:8" x14ac:dyDescent="0.15">
      <c r="B498" s="11">
        <v>4</v>
      </c>
      <c r="C498" s="23" t="s">
        <v>303</v>
      </c>
      <c r="D498" s="33">
        <v>9</v>
      </c>
      <c r="E498" s="33">
        <v>9</v>
      </c>
      <c r="F498" s="42">
        <v>0</v>
      </c>
      <c r="G498" s="42">
        <v>0</v>
      </c>
      <c r="H498" s="42">
        <v>0</v>
      </c>
    </row>
    <row r="499" spans="2:8" x14ac:dyDescent="0.15">
      <c r="B499" s="11">
        <v>5</v>
      </c>
      <c r="C499" s="23" t="s">
        <v>304</v>
      </c>
      <c r="D499" s="33">
        <v>3.6</v>
      </c>
      <c r="E499" s="33">
        <v>3.6</v>
      </c>
      <c r="F499" s="42">
        <v>0</v>
      </c>
      <c r="G499" s="42">
        <v>0</v>
      </c>
      <c r="H499" s="42">
        <v>0</v>
      </c>
    </row>
    <row r="500" spans="2:8" x14ac:dyDescent="0.15">
      <c r="B500" s="11">
        <v>6</v>
      </c>
      <c r="C500" s="23" t="s">
        <v>305</v>
      </c>
      <c r="D500" s="33">
        <v>2</v>
      </c>
      <c r="E500" s="33">
        <v>2</v>
      </c>
      <c r="F500" s="42">
        <v>0</v>
      </c>
      <c r="G500" s="42">
        <v>0</v>
      </c>
      <c r="H500" s="42">
        <v>0</v>
      </c>
    </row>
    <row r="501" spans="2:8" x14ac:dyDescent="0.15">
      <c r="B501" s="11">
        <v>7</v>
      </c>
      <c r="C501" s="23" t="s">
        <v>306</v>
      </c>
      <c r="D501" s="33">
        <v>9.4</v>
      </c>
      <c r="E501" s="33">
        <v>9.4</v>
      </c>
      <c r="F501" s="42">
        <v>0</v>
      </c>
      <c r="G501" s="42">
        <v>0</v>
      </c>
      <c r="H501" s="42">
        <v>0</v>
      </c>
    </row>
    <row r="502" spans="2:8" x14ac:dyDescent="0.15">
      <c r="B502" s="11">
        <v>8</v>
      </c>
      <c r="C502" s="23" t="s">
        <v>307</v>
      </c>
      <c r="D502" s="33">
        <v>7.6</v>
      </c>
      <c r="E502" s="33">
        <v>7.6</v>
      </c>
      <c r="F502" s="42">
        <v>0</v>
      </c>
      <c r="G502" s="42">
        <v>0</v>
      </c>
      <c r="H502" s="42">
        <v>0</v>
      </c>
    </row>
    <row r="503" spans="2:8" x14ac:dyDescent="0.15">
      <c r="B503" s="11">
        <v>9</v>
      </c>
      <c r="C503" s="23" t="s">
        <v>308</v>
      </c>
      <c r="D503" s="33">
        <v>5</v>
      </c>
      <c r="E503" s="33">
        <v>5</v>
      </c>
      <c r="F503" s="42">
        <v>0</v>
      </c>
      <c r="G503" s="42">
        <v>0</v>
      </c>
      <c r="H503" s="42">
        <v>0</v>
      </c>
    </row>
    <row r="504" spans="2:8" x14ac:dyDescent="0.15">
      <c r="B504" s="11">
        <v>10</v>
      </c>
      <c r="C504" s="23" t="s">
        <v>309</v>
      </c>
      <c r="D504" s="33">
        <v>3.4</v>
      </c>
      <c r="E504" s="33">
        <v>3.4</v>
      </c>
      <c r="F504" s="42">
        <v>0</v>
      </c>
      <c r="G504" s="42">
        <v>0</v>
      </c>
      <c r="H504" s="42">
        <v>0</v>
      </c>
    </row>
    <row r="505" spans="2:8" x14ac:dyDescent="0.15">
      <c r="B505" s="11">
        <v>11</v>
      </c>
      <c r="C505" s="23" t="s">
        <v>310</v>
      </c>
      <c r="D505" s="33">
        <v>2.2000000000000002</v>
      </c>
      <c r="E505" s="33">
        <v>2.2000000000000002</v>
      </c>
      <c r="F505" s="42">
        <v>0</v>
      </c>
      <c r="G505" s="42">
        <v>0</v>
      </c>
      <c r="H505" s="42">
        <v>0</v>
      </c>
    </row>
    <row r="506" spans="2:8" x14ac:dyDescent="0.15">
      <c r="B506" s="11">
        <v>12</v>
      </c>
      <c r="C506" s="23" t="s">
        <v>311</v>
      </c>
      <c r="D506" s="33">
        <v>2</v>
      </c>
      <c r="E506" s="33">
        <v>2</v>
      </c>
      <c r="F506" s="42">
        <v>0</v>
      </c>
      <c r="G506" s="42">
        <v>0</v>
      </c>
      <c r="H506" s="42">
        <v>0</v>
      </c>
    </row>
    <row r="507" spans="2:8" x14ac:dyDescent="0.15">
      <c r="B507" s="11">
        <v>13</v>
      </c>
      <c r="C507" s="23" t="s">
        <v>312</v>
      </c>
      <c r="D507" s="33">
        <v>3.8</v>
      </c>
      <c r="E507" s="33">
        <v>3.8</v>
      </c>
      <c r="F507" s="42">
        <v>0</v>
      </c>
      <c r="G507" s="42">
        <v>0</v>
      </c>
      <c r="H507" s="42">
        <v>0</v>
      </c>
    </row>
    <row r="508" spans="2:8" x14ac:dyDescent="0.15">
      <c r="B508" s="11">
        <v>14</v>
      </c>
      <c r="C508" s="23" t="s">
        <v>313</v>
      </c>
      <c r="D508" s="33">
        <v>2.4</v>
      </c>
      <c r="E508" s="33">
        <v>2.4</v>
      </c>
      <c r="F508" s="42">
        <v>0</v>
      </c>
      <c r="G508" s="42">
        <v>0</v>
      </c>
      <c r="H508" s="42">
        <v>0</v>
      </c>
    </row>
    <row r="509" spans="2:8" x14ac:dyDescent="0.15">
      <c r="B509" s="11">
        <v>15</v>
      </c>
      <c r="C509" s="23" t="s">
        <v>314</v>
      </c>
      <c r="D509" s="33">
        <v>6</v>
      </c>
      <c r="E509" s="33">
        <v>6</v>
      </c>
      <c r="F509" s="42">
        <v>0</v>
      </c>
      <c r="G509" s="42">
        <v>0</v>
      </c>
      <c r="H509" s="42">
        <v>0</v>
      </c>
    </row>
    <row r="510" spans="2:8" x14ac:dyDescent="0.15">
      <c r="B510" s="11">
        <v>16</v>
      </c>
      <c r="C510" s="23" t="s">
        <v>315</v>
      </c>
      <c r="D510" s="33">
        <v>44</v>
      </c>
      <c r="E510" s="33">
        <v>44</v>
      </c>
      <c r="F510" s="42">
        <v>0</v>
      </c>
      <c r="G510" s="42">
        <v>0</v>
      </c>
      <c r="H510" s="42">
        <v>0</v>
      </c>
    </row>
    <row r="511" spans="2:8" x14ac:dyDescent="0.15">
      <c r="B511" s="11">
        <v>17</v>
      </c>
      <c r="C511" s="23" t="s">
        <v>54</v>
      </c>
      <c r="D511" s="33">
        <v>14.4</v>
      </c>
      <c r="E511" s="33">
        <v>14.4</v>
      </c>
      <c r="F511" s="42">
        <v>0</v>
      </c>
      <c r="G511" s="42">
        <v>0</v>
      </c>
      <c r="H511" s="42">
        <v>0</v>
      </c>
    </row>
    <row r="512" spans="2:8" x14ac:dyDescent="0.15">
      <c r="B512" s="11"/>
      <c r="C512" s="12" t="s">
        <v>152</v>
      </c>
      <c r="D512" s="18">
        <f>SUM(E512:H512)</f>
        <v>500</v>
      </c>
      <c r="E512" s="17">
        <v>500</v>
      </c>
      <c r="F512" s="42">
        <v>0</v>
      </c>
      <c r="G512" s="42">
        <v>0</v>
      </c>
      <c r="H512" s="42">
        <v>0</v>
      </c>
    </row>
    <row r="513" spans="2:8" x14ac:dyDescent="0.15">
      <c r="B513" s="28"/>
      <c r="C513" s="46"/>
      <c r="D513" s="40"/>
      <c r="E513" s="31"/>
      <c r="F513" s="45"/>
      <c r="G513" s="45"/>
      <c r="H513" s="45"/>
    </row>
    <row r="515" spans="2:8" ht="33" customHeight="1" x14ac:dyDescent="0.15">
      <c r="B515" s="69" t="s">
        <v>319</v>
      </c>
      <c r="C515" s="6" t="s">
        <v>320</v>
      </c>
      <c r="D515" s="70" t="s">
        <v>2</v>
      </c>
      <c r="E515" s="71" t="s">
        <v>3</v>
      </c>
      <c r="F515" s="71"/>
      <c r="G515" s="71"/>
      <c r="H515" s="71"/>
    </row>
    <row r="516" spans="2:8" x14ac:dyDescent="0.15">
      <c r="B516" s="69"/>
      <c r="C516" s="7" t="s">
        <v>166</v>
      </c>
      <c r="D516" s="70"/>
      <c r="E516" s="8" t="s">
        <v>5</v>
      </c>
      <c r="F516" s="9" t="s">
        <v>6</v>
      </c>
      <c r="G516" s="10" t="s">
        <v>7</v>
      </c>
      <c r="H516" s="10" t="s">
        <v>24</v>
      </c>
    </row>
    <row r="517" spans="2:8" x14ac:dyDescent="0.15">
      <c r="B517" s="11">
        <v>1</v>
      </c>
      <c r="C517" s="12" t="s">
        <v>321</v>
      </c>
      <c r="D517" s="13">
        <v>48.3</v>
      </c>
      <c r="E517" s="13">
        <v>48.3</v>
      </c>
      <c r="F517" s="42">
        <v>0</v>
      </c>
      <c r="G517" s="42">
        <v>0</v>
      </c>
      <c r="H517" s="42">
        <v>0</v>
      </c>
    </row>
    <row r="518" spans="2:8" x14ac:dyDescent="0.15">
      <c r="B518" s="11">
        <v>2</v>
      </c>
      <c r="C518" s="12" t="s">
        <v>322</v>
      </c>
      <c r="D518" s="13">
        <v>30.1</v>
      </c>
      <c r="E518" s="13">
        <v>30.1</v>
      </c>
      <c r="F518" s="42">
        <v>0</v>
      </c>
      <c r="G518" s="42">
        <v>0</v>
      </c>
      <c r="H518" s="42">
        <v>0</v>
      </c>
    </row>
    <row r="519" spans="2:8" x14ac:dyDescent="0.15">
      <c r="B519" s="11">
        <v>3</v>
      </c>
      <c r="C519" s="12" t="s">
        <v>323</v>
      </c>
      <c r="D519" s="13">
        <v>25.8</v>
      </c>
      <c r="E519" s="13">
        <v>25.8</v>
      </c>
      <c r="F519" s="42">
        <v>0</v>
      </c>
      <c r="G519" s="42">
        <v>0</v>
      </c>
      <c r="H519" s="42">
        <v>0</v>
      </c>
    </row>
    <row r="520" spans="2:8" x14ac:dyDescent="0.15">
      <c r="B520" s="11">
        <v>4</v>
      </c>
      <c r="C520" s="12" t="s">
        <v>324</v>
      </c>
      <c r="D520" s="13">
        <v>25.8</v>
      </c>
      <c r="E520" s="13">
        <v>25.8</v>
      </c>
      <c r="F520" s="42">
        <v>0</v>
      </c>
      <c r="G520" s="42">
        <v>0</v>
      </c>
      <c r="H520" s="42">
        <v>0</v>
      </c>
    </row>
    <row r="521" spans="2:8" x14ac:dyDescent="0.15">
      <c r="B521" s="11">
        <v>5</v>
      </c>
      <c r="C521" s="12" t="s">
        <v>325</v>
      </c>
      <c r="D521" s="13">
        <v>16.5</v>
      </c>
      <c r="E521" s="13">
        <v>16.5</v>
      </c>
      <c r="F521" s="42">
        <v>0</v>
      </c>
      <c r="G521" s="42">
        <v>0</v>
      </c>
      <c r="H521" s="42">
        <v>0</v>
      </c>
    </row>
    <row r="522" spans="2:8" x14ac:dyDescent="0.15">
      <c r="B522" s="11">
        <v>6</v>
      </c>
      <c r="C522" s="12" t="s">
        <v>326</v>
      </c>
      <c r="D522" s="13">
        <v>19.899999999999999</v>
      </c>
      <c r="E522" s="13">
        <v>19.899999999999999</v>
      </c>
      <c r="F522" s="42">
        <v>0</v>
      </c>
      <c r="G522" s="42">
        <v>0</v>
      </c>
      <c r="H522" s="42">
        <v>0</v>
      </c>
    </row>
    <row r="523" spans="2:8" x14ac:dyDescent="0.15">
      <c r="B523" s="11">
        <v>7</v>
      </c>
      <c r="C523" s="12" t="s">
        <v>327</v>
      </c>
      <c r="D523" s="13">
        <v>18.600000000000001</v>
      </c>
      <c r="E523" s="13">
        <v>18.600000000000001</v>
      </c>
      <c r="F523" s="42">
        <v>0</v>
      </c>
      <c r="G523" s="42">
        <v>0</v>
      </c>
      <c r="H523" s="42">
        <v>0</v>
      </c>
    </row>
    <row r="524" spans="2:8" x14ac:dyDescent="0.15">
      <c r="B524" s="11">
        <v>8</v>
      </c>
      <c r="C524" s="12" t="s">
        <v>328</v>
      </c>
      <c r="D524" s="13">
        <v>16.5</v>
      </c>
      <c r="E524" s="13">
        <v>16.5</v>
      </c>
      <c r="F524" s="42">
        <v>0</v>
      </c>
      <c r="G524" s="42">
        <v>0</v>
      </c>
      <c r="H524" s="42">
        <v>0</v>
      </c>
    </row>
    <row r="525" spans="2:8" x14ac:dyDescent="0.15">
      <c r="B525" s="11">
        <v>9</v>
      </c>
      <c r="C525" s="12" t="s">
        <v>329</v>
      </c>
      <c r="D525" s="13">
        <v>17.8</v>
      </c>
      <c r="E525" s="13">
        <v>17.8</v>
      </c>
      <c r="F525" s="42">
        <v>0</v>
      </c>
      <c r="G525" s="42">
        <v>0</v>
      </c>
      <c r="H525" s="42">
        <v>0</v>
      </c>
    </row>
    <row r="526" spans="2:8" x14ac:dyDescent="0.15">
      <c r="B526" s="11">
        <v>10</v>
      </c>
      <c r="C526" s="12" t="s">
        <v>330</v>
      </c>
      <c r="D526" s="13">
        <v>21.2</v>
      </c>
      <c r="E526" s="13">
        <v>21.2</v>
      </c>
      <c r="F526" s="42">
        <v>0</v>
      </c>
      <c r="G526" s="42">
        <v>0</v>
      </c>
      <c r="H526" s="42">
        <v>0</v>
      </c>
    </row>
    <row r="527" spans="2:8" x14ac:dyDescent="0.15">
      <c r="B527" s="11">
        <v>11</v>
      </c>
      <c r="C527" s="12" t="s">
        <v>331</v>
      </c>
      <c r="D527" s="13">
        <v>15.7</v>
      </c>
      <c r="E527" s="13">
        <v>15.7</v>
      </c>
      <c r="F527" s="42">
        <v>0</v>
      </c>
      <c r="G527" s="42">
        <v>0</v>
      </c>
      <c r="H527" s="42">
        <v>0</v>
      </c>
    </row>
    <row r="528" spans="2:8" x14ac:dyDescent="0.15">
      <c r="B528" s="11">
        <v>12</v>
      </c>
      <c r="C528" s="12" t="s">
        <v>332</v>
      </c>
      <c r="D528" s="13">
        <v>12.3</v>
      </c>
      <c r="E528" s="13">
        <v>12.3</v>
      </c>
      <c r="F528" s="42">
        <v>0</v>
      </c>
      <c r="G528" s="42">
        <v>0</v>
      </c>
      <c r="H528" s="42">
        <v>0</v>
      </c>
    </row>
    <row r="529" spans="2:8" x14ac:dyDescent="0.15">
      <c r="B529" s="11">
        <v>13</v>
      </c>
      <c r="C529" s="12" t="s">
        <v>333</v>
      </c>
      <c r="D529" s="13">
        <v>10.199999999999999</v>
      </c>
      <c r="E529" s="13">
        <v>10.199999999999999</v>
      </c>
      <c r="F529" s="42">
        <v>0</v>
      </c>
      <c r="G529" s="42">
        <v>0</v>
      </c>
      <c r="H529" s="42">
        <v>0</v>
      </c>
    </row>
    <row r="530" spans="2:8" x14ac:dyDescent="0.15">
      <c r="B530" s="11">
        <v>14</v>
      </c>
      <c r="C530" s="12" t="s">
        <v>334</v>
      </c>
      <c r="D530" s="13">
        <v>5.9</v>
      </c>
      <c r="E530" s="13">
        <v>5.9</v>
      </c>
      <c r="F530" s="42">
        <v>0</v>
      </c>
      <c r="G530" s="42">
        <v>0</v>
      </c>
      <c r="H530" s="42">
        <v>0</v>
      </c>
    </row>
    <row r="531" spans="2:8" x14ac:dyDescent="0.15">
      <c r="B531" s="11">
        <v>15</v>
      </c>
      <c r="C531" s="12" t="s">
        <v>108</v>
      </c>
      <c r="D531" s="13">
        <v>2.1</v>
      </c>
      <c r="E531" s="13">
        <v>2.1</v>
      </c>
      <c r="F531" s="42">
        <v>0</v>
      </c>
      <c r="G531" s="42">
        <v>0</v>
      </c>
      <c r="H531" s="42">
        <v>0</v>
      </c>
    </row>
    <row r="532" spans="2:8" x14ac:dyDescent="0.15">
      <c r="B532" s="11" t="s">
        <v>14</v>
      </c>
      <c r="C532" s="12" t="s">
        <v>15</v>
      </c>
      <c r="D532" s="18">
        <f>SUM(E532:H532)</f>
        <v>236</v>
      </c>
      <c r="E532" s="17">
        <v>236</v>
      </c>
      <c r="F532" s="42">
        <v>0</v>
      </c>
      <c r="G532" s="42">
        <v>0</v>
      </c>
      <c r="H532" s="42">
        <v>0</v>
      </c>
    </row>
    <row r="533" spans="2:8" x14ac:dyDescent="0.15">
      <c r="B533" s="28"/>
      <c r="C533" s="46"/>
      <c r="D533" s="40"/>
      <c r="E533" s="31"/>
      <c r="F533" s="45"/>
      <c r="G533" s="45"/>
      <c r="H533" s="45"/>
    </row>
    <row r="535" spans="2:8" ht="119.1" customHeight="1" x14ac:dyDescent="0.15">
      <c r="B535" s="72" t="s">
        <v>335</v>
      </c>
      <c r="C535" s="6" t="s">
        <v>336</v>
      </c>
      <c r="D535" s="70" t="s">
        <v>2</v>
      </c>
      <c r="E535" s="71" t="s">
        <v>159</v>
      </c>
      <c r="F535" s="71"/>
      <c r="G535" s="71"/>
      <c r="H535" s="71"/>
    </row>
    <row r="536" spans="2:8" ht="11.1" customHeight="1" x14ac:dyDescent="0.15">
      <c r="B536" s="73"/>
      <c r="C536" s="7" t="s">
        <v>4</v>
      </c>
      <c r="D536" s="70"/>
      <c r="E536" s="8" t="s">
        <v>5</v>
      </c>
      <c r="F536" s="9" t="s">
        <v>6</v>
      </c>
      <c r="G536" s="10" t="s">
        <v>7</v>
      </c>
      <c r="H536" s="10" t="s">
        <v>24</v>
      </c>
    </row>
    <row r="537" spans="2:8" x14ac:dyDescent="0.15">
      <c r="B537" s="11">
        <v>1</v>
      </c>
      <c r="C537" s="23" t="s">
        <v>337</v>
      </c>
      <c r="D537" s="13">
        <f t="shared" ref="D537:D550" si="27">SUMPRODUCT(E537:H537,$E$427:$H$427)/$D$427</f>
        <v>6.15</v>
      </c>
      <c r="E537" s="33">
        <v>0.4</v>
      </c>
      <c r="F537" s="25">
        <v>8.4</v>
      </c>
      <c r="G537" s="25">
        <v>11.4</v>
      </c>
      <c r="H537" s="25">
        <v>4.3999999999999995</v>
      </c>
    </row>
    <row r="538" spans="2:8" x14ac:dyDescent="0.15">
      <c r="B538" s="11">
        <v>2</v>
      </c>
      <c r="C538" s="23" t="s">
        <v>338</v>
      </c>
      <c r="D538" s="13">
        <f t="shared" si="27"/>
        <v>2</v>
      </c>
      <c r="E538" s="33">
        <v>0.6</v>
      </c>
      <c r="F538" s="25">
        <v>1.6</v>
      </c>
      <c r="G538" s="25">
        <v>2.8000000000000003</v>
      </c>
      <c r="H538" s="25">
        <v>3</v>
      </c>
    </row>
    <row r="539" spans="2:8" x14ac:dyDescent="0.15">
      <c r="B539" s="11">
        <v>3</v>
      </c>
      <c r="C539" s="23" t="s">
        <v>339</v>
      </c>
      <c r="D539" s="13">
        <f t="shared" si="27"/>
        <v>3.1</v>
      </c>
      <c r="E539" s="33">
        <v>1</v>
      </c>
      <c r="F539" s="25">
        <v>3.2</v>
      </c>
      <c r="G539" s="25">
        <v>3.2</v>
      </c>
      <c r="H539" s="25">
        <v>5</v>
      </c>
    </row>
    <row r="540" spans="2:8" x14ac:dyDescent="0.15">
      <c r="B540" s="11">
        <v>4</v>
      </c>
      <c r="C540" s="23" t="s">
        <v>340</v>
      </c>
      <c r="D540" s="13">
        <f t="shared" si="27"/>
        <v>6.2</v>
      </c>
      <c r="E540" s="33">
        <v>1.8</v>
      </c>
      <c r="F540" s="25">
        <v>5.4</v>
      </c>
      <c r="G540" s="25">
        <v>9.1999999999999993</v>
      </c>
      <c r="H540" s="25">
        <v>8.4</v>
      </c>
    </row>
    <row r="541" spans="2:8" x14ac:dyDescent="0.15">
      <c r="B541" s="11">
        <v>5</v>
      </c>
      <c r="C541" s="23" t="s">
        <v>341</v>
      </c>
      <c r="D541" s="13">
        <f t="shared" si="27"/>
        <v>10.050000000000001</v>
      </c>
      <c r="E541" s="33">
        <v>5.8</v>
      </c>
      <c r="F541" s="25">
        <v>10.4</v>
      </c>
      <c r="G541" s="25">
        <v>9.8000000000000007</v>
      </c>
      <c r="H541" s="25">
        <v>14.2</v>
      </c>
    </row>
    <row r="542" spans="2:8" x14ac:dyDescent="0.15">
      <c r="B542" s="11">
        <v>6</v>
      </c>
      <c r="C542" s="23" t="s">
        <v>342</v>
      </c>
      <c r="D542" s="13">
        <f t="shared" si="27"/>
        <v>16.05</v>
      </c>
      <c r="E542" s="33">
        <v>14.2</v>
      </c>
      <c r="F542" s="25">
        <v>15.6</v>
      </c>
      <c r="G542" s="25">
        <v>14.2</v>
      </c>
      <c r="H542" s="25">
        <v>20.200000000000003</v>
      </c>
    </row>
    <row r="543" spans="2:8" x14ac:dyDescent="0.15">
      <c r="B543" s="11">
        <v>7</v>
      </c>
      <c r="C543" s="23" t="s">
        <v>227</v>
      </c>
      <c r="D543" s="13">
        <f t="shared" si="27"/>
        <v>26.05</v>
      </c>
      <c r="E543" s="33">
        <v>31.4</v>
      </c>
      <c r="F543" s="25">
        <v>23</v>
      </c>
      <c r="G543" s="25">
        <v>23</v>
      </c>
      <c r="H543" s="25">
        <v>26.8</v>
      </c>
    </row>
    <row r="544" spans="2:8" x14ac:dyDescent="0.15">
      <c r="B544" s="11">
        <v>8</v>
      </c>
      <c r="C544" s="23" t="s">
        <v>343</v>
      </c>
      <c r="D544" s="13">
        <f t="shared" si="27"/>
        <v>7.8</v>
      </c>
      <c r="E544" s="33">
        <v>6.4</v>
      </c>
      <c r="F544" s="25">
        <v>9.1999999999999993</v>
      </c>
      <c r="G544" s="25">
        <v>8.2000000000000011</v>
      </c>
      <c r="H544" s="25">
        <v>7.3999999999999995</v>
      </c>
    </row>
    <row r="545" spans="2:8" x14ac:dyDescent="0.15">
      <c r="B545" s="11">
        <v>9</v>
      </c>
      <c r="C545" s="23" t="s">
        <v>344</v>
      </c>
      <c r="D545" s="13">
        <f t="shared" si="27"/>
        <v>3.95</v>
      </c>
      <c r="E545" s="33">
        <v>3.2</v>
      </c>
      <c r="F545" s="25">
        <v>4.2</v>
      </c>
      <c r="G545" s="25">
        <v>5</v>
      </c>
      <c r="H545" s="25">
        <v>3.4000000000000004</v>
      </c>
    </row>
    <row r="546" spans="2:8" x14ac:dyDescent="0.15">
      <c r="B546" s="11">
        <v>10</v>
      </c>
      <c r="C546" s="23" t="s">
        <v>345</v>
      </c>
      <c r="D546" s="13">
        <f t="shared" si="27"/>
        <v>1.25</v>
      </c>
      <c r="E546" s="33">
        <v>0.2</v>
      </c>
      <c r="F546" s="25">
        <v>1</v>
      </c>
      <c r="G546" s="25">
        <v>3.2</v>
      </c>
      <c r="H546" s="25">
        <v>0.6</v>
      </c>
    </row>
    <row r="547" spans="2:8" x14ac:dyDescent="0.15">
      <c r="B547" s="11">
        <v>11</v>
      </c>
      <c r="C547" s="23" t="s">
        <v>346</v>
      </c>
      <c r="D547" s="13">
        <f t="shared" si="27"/>
        <v>0.8</v>
      </c>
      <c r="E547" s="33">
        <v>0</v>
      </c>
      <c r="F547" s="25">
        <v>1.4000000000000001</v>
      </c>
      <c r="G547" s="25">
        <v>0.6</v>
      </c>
      <c r="H547" s="25">
        <v>1.2</v>
      </c>
    </row>
    <row r="548" spans="2:8" x14ac:dyDescent="0.15">
      <c r="B548" s="11">
        <v>12</v>
      </c>
      <c r="C548" s="23" t="s">
        <v>347</v>
      </c>
      <c r="D548" s="13">
        <v>0</v>
      </c>
      <c r="E548" s="33">
        <v>0</v>
      </c>
      <c r="F548" s="25">
        <v>0</v>
      </c>
      <c r="G548" s="25">
        <v>0</v>
      </c>
      <c r="H548" s="25">
        <v>0</v>
      </c>
    </row>
    <row r="549" spans="2:8" x14ac:dyDescent="0.15">
      <c r="B549" s="11">
        <v>13</v>
      </c>
      <c r="C549" s="23" t="s">
        <v>348</v>
      </c>
      <c r="D549" s="13">
        <f t="shared" si="27"/>
        <v>0.9</v>
      </c>
      <c r="E549" s="33">
        <v>0.2</v>
      </c>
      <c r="F549" s="25">
        <v>0.6</v>
      </c>
      <c r="G549" s="25">
        <v>2.4</v>
      </c>
      <c r="H549" s="25">
        <v>0.4</v>
      </c>
    </row>
    <row r="550" spans="2:8" x14ac:dyDescent="0.15">
      <c r="B550" s="11">
        <v>14</v>
      </c>
      <c r="C550" s="23" t="s">
        <v>349</v>
      </c>
      <c r="D550" s="13">
        <f t="shared" si="27"/>
        <v>15.7</v>
      </c>
      <c r="E550" s="33">
        <v>34.799999999999997</v>
      </c>
      <c r="F550" s="25">
        <v>16</v>
      </c>
      <c r="G550" s="25">
        <v>7.0000000000000009</v>
      </c>
      <c r="H550" s="25">
        <v>5</v>
      </c>
    </row>
    <row r="551" spans="2:8" x14ac:dyDescent="0.15">
      <c r="B551" s="11">
        <v>15</v>
      </c>
      <c r="C551" s="12" t="s">
        <v>152</v>
      </c>
      <c r="D551" s="18">
        <f>SUM(E551:H551)</f>
        <v>2000</v>
      </c>
      <c r="E551" s="17">
        <v>500</v>
      </c>
      <c r="F551" s="17">
        <v>500</v>
      </c>
      <c r="G551" s="17">
        <v>500</v>
      </c>
      <c r="H551" s="17">
        <v>500</v>
      </c>
    </row>
    <row r="552" spans="2:8" x14ac:dyDescent="0.15">
      <c r="B552" s="34"/>
      <c r="C552" s="35"/>
      <c r="D552" s="35"/>
      <c r="E552" s="35"/>
      <c r="F552" s="35"/>
      <c r="G552" s="35"/>
      <c r="H552" s="35"/>
    </row>
    <row r="553" spans="2:8" x14ac:dyDescent="0.15">
      <c r="B553" s="34"/>
      <c r="C553" s="35"/>
      <c r="D553" s="35"/>
      <c r="E553" s="35"/>
      <c r="F553" s="35"/>
      <c r="G553" s="35"/>
      <c r="H553" s="35"/>
    </row>
    <row r="554" spans="2:8" ht="128.1" customHeight="1" x14ac:dyDescent="0.15">
      <c r="B554" s="74" t="s">
        <v>350</v>
      </c>
      <c r="C554" s="6" t="s">
        <v>351</v>
      </c>
      <c r="D554" s="70" t="s">
        <v>2</v>
      </c>
      <c r="E554" s="71" t="s">
        <v>159</v>
      </c>
      <c r="F554" s="71"/>
      <c r="G554" s="71"/>
      <c r="H554" s="71"/>
    </row>
    <row r="555" spans="2:8" ht="11.4" customHeight="1" x14ac:dyDescent="0.15">
      <c r="B555" s="74"/>
      <c r="C555" s="7" t="s">
        <v>4</v>
      </c>
      <c r="D555" s="70"/>
      <c r="E555" s="8" t="s">
        <v>5</v>
      </c>
      <c r="F555" s="9" t="s">
        <v>6</v>
      </c>
      <c r="G555" s="10" t="s">
        <v>7</v>
      </c>
      <c r="H555" s="10" t="s">
        <v>24</v>
      </c>
    </row>
    <row r="556" spans="2:8" x14ac:dyDescent="0.15">
      <c r="B556" s="11">
        <v>1</v>
      </c>
      <c r="C556" s="23" t="s">
        <v>337</v>
      </c>
      <c r="D556" s="13">
        <f>SUMPRODUCT(E556:H556,$E$427:$H$427)/$D$427</f>
        <v>2.2499999999999996</v>
      </c>
      <c r="E556" s="33">
        <v>0.2</v>
      </c>
      <c r="F556" s="25">
        <v>2.6</v>
      </c>
      <c r="G556" s="25">
        <v>4.3999999999999995</v>
      </c>
      <c r="H556" s="25">
        <v>1.7999999999999998</v>
      </c>
    </row>
    <row r="557" spans="2:8" x14ac:dyDescent="0.15">
      <c r="B557" s="11">
        <v>2</v>
      </c>
      <c r="C557" s="23" t="s">
        <v>338</v>
      </c>
      <c r="D557" s="13">
        <f t="shared" ref="D557:D569" si="28">SUMPRODUCT(E557:H557,$E$427:$H$427)/$D$427</f>
        <v>4.9000000000000004</v>
      </c>
      <c r="E557" s="33">
        <v>0.2</v>
      </c>
      <c r="F557" s="25">
        <v>7.1999999999999993</v>
      </c>
      <c r="G557" s="25">
        <v>8.4</v>
      </c>
      <c r="H557" s="25">
        <v>3.8</v>
      </c>
    </row>
    <row r="558" spans="2:8" x14ac:dyDescent="0.15">
      <c r="B558" s="11">
        <v>3</v>
      </c>
      <c r="C558" s="23" t="s">
        <v>339</v>
      </c>
      <c r="D558" s="13">
        <f t="shared" si="28"/>
        <v>5.0999999999999996</v>
      </c>
      <c r="E558" s="33">
        <v>2</v>
      </c>
      <c r="F558" s="25">
        <v>4.8</v>
      </c>
      <c r="G558" s="25">
        <v>5.6000000000000005</v>
      </c>
      <c r="H558" s="25">
        <v>8</v>
      </c>
    </row>
    <row r="559" spans="2:8" x14ac:dyDescent="0.15">
      <c r="B559" s="11">
        <v>4</v>
      </c>
      <c r="C559" s="23" t="s">
        <v>340</v>
      </c>
      <c r="D559" s="13">
        <f t="shared" si="28"/>
        <v>7.15</v>
      </c>
      <c r="E559" s="33">
        <v>3.4</v>
      </c>
      <c r="F559" s="25">
        <v>7.1999999999999993</v>
      </c>
      <c r="G559" s="25">
        <v>8.7999999999999989</v>
      </c>
      <c r="H559" s="25">
        <v>9.1999999999999993</v>
      </c>
    </row>
    <row r="560" spans="2:8" x14ac:dyDescent="0.15">
      <c r="B560" s="11">
        <v>5</v>
      </c>
      <c r="C560" s="23" t="s">
        <v>341</v>
      </c>
      <c r="D560" s="13">
        <f t="shared" si="28"/>
        <v>13.65</v>
      </c>
      <c r="E560" s="33">
        <v>7.6</v>
      </c>
      <c r="F560" s="25">
        <v>14.2</v>
      </c>
      <c r="G560" s="25">
        <v>15.2</v>
      </c>
      <c r="H560" s="25">
        <v>17.599999999999998</v>
      </c>
    </row>
    <row r="561" spans="2:8" x14ac:dyDescent="0.15">
      <c r="B561" s="11">
        <v>6</v>
      </c>
      <c r="C561" s="23" t="s">
        <v>342</v>
      </c>
      <c r="D561" s="13">
        <f t="shared" si="28"/>
        <v>19.850000000000001</v>
      </c>
      <c r="E561" s="33">
        <v>19</v>
      </c>
      <c r="F561" s="25">
        <v>16.400000000000002</v>
      </c>
      <c r="G561" s="25">
        <v>17.8</v>
      </c>
      <c r="H561" s="25">
        <v>26.200000000000003</v>
      </c>
    </row>
    <row r="562" spans="2:8" x14ac:dyDescent="0.15">
      <c r="B562" s="11">
        <v>7</v>
      </c>
      <c r="C562" s="23" t="s">
        <v>227</v>
      </c>
      <c r="D562" s="13">
        <f t="shared" si="28"/>
        <v>19.649999999999999</v>
      </c>
      <c r="E562" s="33">
        <v>21.4</v>
      </c>
      <c r="F562" s="25">
        <v>19.8</v>
      </c>
      <c r="G562" s="25">
        <v>17.399999999999999</v>
      </c>
      <c r="H562" s="25">
        <v>20</v>
      </c>
    </row>
    <row r="563" spans="2:8" x14ac:dyDescent="0.15">
      <c r="B563" s="11">
        <v>8</v>
      </c>
      <c r="C563" s="23" t="s">
        <v>343</v>
      </c>
      <c r="D563" s="13">
        <f t="shared" si="28"/>
        <v>5.85</v>
      </c>
      <c r="E563" s="33">
        <v>8.4</v>
      </c>
      <c r="F563" s="25">
        <v>5.6000000000000005</v>
      </c>
      <c r="G563" s="25">
        <v>5.4</v>
      </c>
      <c r="H563" s="25">
        <v>4</v>
      </c>
    </row>
    <row r="564" spans="2:8" x14ac:dyDescent="0.15">
      <c r="B564" s="11">
        <v>9</v>
      </c>
      <c r="C564" s="23" t="s">
        <v>344</v>
      </c>
      <c r="D564" s="13">
        <f t="shared" si="28"/>
        <v>2.35</v>
      </c>
      <c r="E564" s="33">
        <v>1.4</v>
      </c>
      <c r="F564" s="25">
        <v>1.7999999999999998</v>
      </c>
      <c r="G564" s="25">
        <v>4.2</v>
      </c>
      <c r="H564" s="25">
        <v>2</v>
      </c>
    </row>
    <row r="565" spans="2:8" x14ac:dyDescent="0.15">
      <c r="B565" s="11">
        <v>10</v>
      </c>
      <c r="C565" s="23" t="s">
        <v>345</v>
      </c>
      <c r="D565" s="13">
        <f t="shared" si="28"/>
        <v>1.2</v>
      </c>
      <c r="E565" s="33">
        <v>0.6</v>
      </c>
      <c r="F565" s="25">
        <v>1.2</v>
      </c>
      <c r="G565" s="25">
        <v>1.6</v>
      </c>
      <c r="H565" s="25">
        <v>1.4000000000000001</v>
      </c>
    </row>
    <row r="566" spans="2:8" x14ac:dyDescent="0.15">
      <c r="B566" s="11">
        <v>11</v>
      </c>
      <c r="C566" s="23" t="s">
        <v>346</v>
      </c>
      <c r="D566" s="13">
        <f t="shared" si="28"/>
        <v>1.1000000000000003</v>
      </c>
      <c r="E566" s="33">
        <v>0</v>
      </c>
      <c r="F566" s="25">
        <v>1.4000000000000001</v>
      </c>
      <c r="G566" s="25">
        <v>2.8000000000000003</v>
      </c>
      <c r="H566" s="25">
        <v>0.2</v>
      </c>
    </row>
    <row r="567" spans="2:8" x14ac:dyDescent="0.15">
      <c r="B567" s="11">
        <v>12</v>
      </c>
      <c r="C567" s="23" t="s">
        <v>347</v>
      </c>
      <c r="D567" s="13">
        <v>0</v>
      </c>
      <c r="E567" s="33">
        <v>0</v>
      </c>
      <c r="F567" s="25">
        <v>0</v>
      </c>
      <c r="G567" s="25">
        <v>0</v>
      </c>
      <c r="H567" s="25">
        <v>0</v>
      </c>
    </row>
    <row r="568" spans="2:8" x14ac:dyDescent="0.15">
      <c r="B568" s="11">
        <v>13</v>
      </c>
      <c r="C568" s="23" t="s">
        <v>348</v>
      </c>
      <c r="D568" s="13">
        <f t="shared" si="28"/>
        <v>0.25</v>
      </c>
      <c r="E568" s="33">
        <v>0</v>
      </c>
      <c r="F568" s="25">
        <v>0.4</v>
      </c>
      <c r="G568" s="25">
        <v>0.2</v>
      </c>
      <c r="H568" s="25">
        <v>0.4</v>
      </c>
    </row>
    <row r="569" spans="2:8" x14ac:dyDescent="0.15">
      <c r="B569" s="11">
        <v>14</v>
      </c>
      <c r="C569" s="23" t="s">
        <v>349</v>
      </c>
      <c r="D569" s="13">
        <f t="shared" si="28"/>
        <v>16.7</v>
      </c>
      <c r="E569" s="33">
        <v>35.799999999999997</v>
      </c>
      <c r="F569" s="25">
        <v>17.399999999999999</v>
      </c>
      <c r="G569" s="25">
        <v>8.2000000000000011</v>
      </c>
      <c r="H569" s="25">
        <v>5.4</v>
      </c>
    </row>
    <row r="570" spans="2:8" x14ac:dyDescent="0.15">
      <c r="B570" s="11">
        <v>15</v>
      </c>
      <c r="C570" s="12" t="s">
        <v>152</v>
      </c>
      <c r="D570" s="18">
        <f>SUM(E570:H570)</f>
        <v>2000</v>
      </c>
      <c r="E570" s="17">
        <v>500</v>
      </c>
      <c r="F570" s="17">
        <v>500</v>
      </c>
      <c r="G570" s="17">
        <v>500</v>
      </c>
      <c r="H570" s="17">
        <v>500</v>
      </c>
    </row>
    <row r="571" spans="2:8" x14ac:dyDescent="0.15">
      <c r="B571" s="28"/>
      <c r="C571" s="46"/>
      <c r="D571" s="40"/>
      <c r="E571" s="31"/>
      <c r="F571" s="31"/>
      <c r="G571" s="31"/>
      <c r="H571" s="31"/>
    </row>
    <row r="572" spans="2:8" x14ac:dyDescent="0.15">
      <c r="B572" s="28"/>
      <c r="C572" s="47"/>
      <c r="D572" s="48"/>
      <c r="E572" s="32"/>
      <c r="F572" s="35"/>
      <c r="G572" s="35"/>
    </row>
    <row r="573" spans="2:8" ht="113.1" customHeight="1" x14ac:dyDescent="0.15">
      <c r="B573" s="74" t="s">
        <v>352</v>
      </c>
      <c r="C573" s="6" t="s">
        <v>353</v>
      </c>
      <c r="D573" s="70" t="s">
        <v>2</v>
      </c>
      <c r="E573" s="71" t="s">
        <v>159</v>
      </c>
      <c r="F573" s="71"/>
      <c r="G573" s="71"/>
      <c r="H573" s="71"/>
    </row>
    <row r="574" spans="2:8" ht="11.1" customHeight="1" x14ac:dyDescent="0.15">
      <c r="B574" s="74"/>
      <c r="C574" s="7" t="s">
        <v>4</v>
      </c>
      <c r="D574" s="70"/>
      <c r="E574" s="8" t="s">
        <v>5</v>
      </c>
      <c r="F574" s="9" t="s">
        <v>6</v>
      </c>
      <c r="G574" s="10" t="s">
        <v>7</v>
      </c>
      <c r="H574" s="10" t="s">
        <v>24</v>
      </c>
    </row>
    <row r="575" spans="2:8" x14ac:dyDescent="0.15">
      <c r="B575" s="11">
        <v>1</v>
      </c>
      <c r="C575" s="23" t="s">
        <v>337</v>
      </c>
      <c r="D575" s="13">
        <f>SUMPRODUCT(E575:H575,$E$427:$H$427)/$D$427</f>
        <v>2.2999999999999998</v>
      </c>
      <c r="E575" s="33">
        <v>0.8</v>
      </c>
      <c r="F575" s="25">
        <v>2.1999999999999997</v>
      </c>
      <c r="G575" s="25">
        <v>4.2</v>
      </c>
      <c r="H575" s="25">
        <v>2</v>
      </c>
    </row>
    <row r="576" spans="2:8" x14ac:dyDescent="0.15">
      <c r="B576" s="11">
        <v>2</v>
      </c>
      <c r="C576" s="23" t="s">
        <v>338</v>
      </c>
      <c r="D576" s="13">
        <f t="shared" ref="D576:D588" si="29">SUMPRODUCT(E576:H576,$E$427:$H$427)/$D$427</f>
        <v>2.0499999999999998</v>
      </c>
      <c r="E576" s="33">
        <v>0.4</v>
      </c>
      <c r="F576" s="25">
        <v>1</v>
      </c>
      <c r="G576" s="25">
        <v>3.8</v>
      </c>
      <c r="H576" s="25">
        <v>3</v>
      </c>
    </row>
    <row r="577" spans="2:8" x14ac:dyDescent="0.15">
      <c r="B577" s="11">
        <v>3</v>
      </c>
      <c r="C577" s="23" t="s">
        <v>339</v>
      </c>
      <c r="D577" s="13">
        <f t="shared" si="29"/>
        <v>6.8</v>
      </c>
      <c r="E577" s="33">
        <v>1</v>
      </c>
      <c r="F577" s="25">
        <v>8.7999999999999989</v>
      </c>
      <c r="G577" s="25">
        <v>10.8</v>
      </c>
      <c r="H577" s="25">
        <v>6.6000000000000005</v>
      </c>
    </row>
    <row r="578" spans="2:8" x14ac:dyDescent="0.15">
      <c r="B578" s="11">
        <v>4</v>
      </c>
      <c r="C578" s="23" t="s">
        <v>340</v>
      </c>
      <c r="D578" s="13">
        <f t="shared" si="29"/>
        <v>7.05</v>
      </c>
      <c r="E578" s="33">
        <v>3.2</v>
      </c>
      <c r="F578" s="25">
        <v>7.3999999999999995</v>
      </c>
      <c r="G578" s="25">
        <v>8</v>
      </c>
      <c r="H578" s="25">
        <v>9.6</v>
      </c>
    </row>
    <row r="579" spans="2:8" x14ac:dyDescent="0.15">
      <c r="B579" s="11">
        <v>5</v>
      </c>
      <c r="C579" s="23" t="s">
        <v>341</v>
      </c>
      <c r="D579" s="13">
        <f t="shared" si="29"/>
        <v>13.35</v>
      </c>
      <c r="E579" s="33">
        <v>6.6</v>
      </c>
      <c r="F579" s="25">
        <v>14.799999999999999</v>
      </c>
      <c r="G579" s="25">
        <v>14.6</v>
      </c>
      <c r="H579" s="25">
        <v>17.399999999999999</v>
      </c>
    </row>
    <row r="580" spans="2:8" x14ac:dyDescent="0.15">
      <c r="B580" s="11">
        <v>6</v>
      </c>
      <c r="C580" s="23" t="s">
        <v>342</v>
      </c>
      <c r="D580" s="13">
        <f t="shared" si="29"/>
        <v>20.25</v>
      </c>
      <c r="E580" s="33">
        <v>19.2</v>
      </c>
      <c r="F580" s="25">
        <v>18.600000000000001</v>
      </c>
      <c r="G580" s="25">
        <v>16.600000000000001</v>
      </c>
      <c r="H580" s="25">
        <v>26.6</v>
      </c>
    </row>
    <row r="581" spans="2:8" x14ac:dyDescent="0.15">
      <c r="B581" s="11">
        <v>7</v>
      </c>
      <c r="C581" s="23" t="s">
        <v>227</v>
      </c>
      <c r="D581" s="13">
        <f t="shared" si="29"/>
        <v>20</v>
      </c>
      <c r="E581" s="33">
        <v>21.8</v>
      </c>
      <c r="F581" s="25">
        <v>19</v>
      </c>
      <c r="G581" s="25">
        <v>17.8</v>
      </c>
      <c r="H581" s="25">
        <v>21.4</v>
      </c>
    </row>
    <row r="582" spans="2:8" x14ac:dyDescent="0.15">
      <c r="B582" s="11">
        <v>8</v>
      </c>
      <c r="C582" s="23" t="s">
        <v>343</v>
      </c>
      <c r="D582" s="13">
        <f t="shared" si="29"/>
        <v>5.8</v>
      </c>
      <c r="E582" s="33">
        <v>7.8</v>
      </c>
      <c r="F582" s="25">
        <v>5</v>
      </c>
      <c r="G582" s="25">
        <v>6.8000000000000007</v>
      </c>
      <c r="H582" s="25">
        <v>3.5999999999999996</v>
      </c>
    </row>
    <row r="583" spans="2:8" x14ac:dyDescent="0.15">
      <c r="B583" s="11">
        <v>9</v>
      </c>
      <c r="C583" s="23" t="s">
        <v>344</v>
      </c>
      <c r="D583" s="13">
        <f t="shared" si="29"/>
        <v>2.35</v>
      </c>
      <c r="E583" s="33">
        <v>1.8</v>
      </c>
      <c r="F583" s="25">
        <v>2</v>
      </c>
      <c r="G583" s="25">
        <v>3.5999999999999996</v>
      </c>
      <c r="H583" s="25">
        <v>2</v>
      </c>
    </row>
    <row r="584" spans="2:8" x14ac:dyDescent="0.15">
      <c r="B584" s="11">
        <v>10</v>
      </c>
      <c r="C584" s="23" t="s">
        <v>345</v>
      </c>
      <c r="D584" s="13">
        <f t="shared" si="29"/>
        <v>1.5</v>
      </c>
      <c r="E584" s="33">
        <v>1</v>
      </c>
      <c r="F584" s="25">
        <v>1</v>
      </c>
      <c r="G584" s="25">
        <v>3</v>
      </c>
      <c r="H584" s="25">
        <v>1</v>
      </c>
    </row>
    <row r="585" spans="2:8" x14ac:dyDescent="0.15">
      <c r="B585" s="11">
        <v>11</v>
      </c>
      <c r="C585" s="23" t="s">
        <v>346</v>
      </c>
      <c r="D585" s="13">
        <f t="shared" si="29"/>
        <v>0.9</v>
      </c>
      <c r="E585" s="33">
        <v>0.2</v>
      </c>
      <c r="F585" s="25">
        <v>1.2</v>
      </c>
      <c r="G585" s="25">
        <v>1.6</v>
      </c>
      <c r="H585" s="25">
        <v>0.6</v>
      </c>
    </row>
    <row r="586" spans="2:8" x14ac:dyDescent="0.15">
      <c r="B586" s="11">
        <v>12</v>
      </c>
      <c r="C586" s="23" t="s">
        <v>347</v>
      </c>
      <c r="D586" s="13">
        <v>0</v>
      </c>
      <c r="E586" s="33">
        <v>0</v>
      </c>
      <c r="F586" s="25">
        <v>0</v>
      </c>
      <c r="G586" s="25">
        <v>0</v>
      </c>
      <c r="H586" s="25">
        <v>0</v>
      </c>
    </row>
    <row r="587" spans="2:8" x14ac:dyDescent="0.15">
      <c r="B587" s="11">
        <v>13</v>
      </c>
      <c r="C587" s="23" t="s">
        <v>348</v>
      </c>
      <c r="D587" s="13">
        <f t="shared" si="29"/>
        <v>0.55000000000000004</v>
      </c>
      <c r="E587" s="33">
        <v>0.4</v>
      </c>
      <c r="F587" s="25">
        <v>0.6</v>
      </c>
      <c r="G587" s="25">
        <v>1</v>
      </c>
      <c r="H587" s="25">
        <v>0.2</v>
      </c>
    </row>
    <row r="588" spans="2:8" x14ac:dyDescent="0.15">
      <c r="B588" s="11">
        <v>14</v>
      </c>
      <c r="C588" s="23" t="s">
        <v>349</v>
      </c>
      <c r="D588" s="13">
        <f t="shared" si="29"/>
        <v>17.100000000000001</v>
      </c>
      <c r="E588" s="33">
        <v>35.799999999999997</v>
      </c>
      <c r="F588" s="25">
        <v>18.399999999999999</v>
      </c>
      <c r="G588" s="25">
        <v>8.2000000000000011</v>
      </c>
      <c r="H588" s="25">
        <v>6</v>
      </c>
    </row>
    <row r="589" spans="2:8" x14ac:dyDescent="0.15">
      <c r="B589" s="11">
        <v>15</v>
      </c>
      <c r="C589" s="12" t="s">
        <v>152</v>
      </c>
      <c r="D589" s="18">
        <f>SUM(E589:H589)</f>
        <v>2000</v>
      </c>
      <c r="E589" s="17">
        <v>500</v>
      </c>
      <c r="F589" s="17">
        <v>500</v>
      </c>
      <c r="G589" s="17">
        <v>500</v>
      </c>
      <c r="H589" s="17">
        <v>500</v>
      </c>
    </row>
    <row r="590" spans="2:8" x14ac:dyDescent="0.15">
      <c r="B590" s="34"/>
      <c r="C590" s="35"/>
      <c r="D590" s="35"/>
      <c r="E590" s="35"/>
      <c r="F590" s="35"/>
      <c r="G590" s="35"/>
      <c r="H590" s="35"/>
    </row>
    <row r="591" spans="2:8" x14ac:dyDescent="0.15">
      <c r="B591" s="34"/>
      <c r="C591" s="35"/>
      <c r="D591" s="35"/>
      <c r="E591" s="35"/>
      <c r="F591" s="35"/>
      <c r="G591" s="35"/>
      <c r="H591" s="35"/>
    </row>
    <row r="592" spans="2:8" ht="110.4" customHeight="1" x14ac:dyDescent="0.15">
      <c r="B592" s="74" t="s">
        <v>354</v>
      </c>
      <c r="C592" s="6" t="s">
        <v>355</v>
      </c>
      <c r="D592" s="70" t="s">
        <v>2</v>
      </c>
      <c r="E592" s="71" t="s">
        <v>159</v>
      </c>
      <c r="F592" s="71"/>
      <c r="G592" s="71"/>
      <c r="H592" s="71"/>
    </row>
    <row r="593" spans="2:8" ht="11.1" customHeight="1" x14ac:dyDescent="0.15">
      <c r="B593" s="74"/>
      <c r="C593" s="7" t="s">
        <v>4</v>
      </c>
      <c r="D593" s="70"/>
      <c r="E593" s="8" t="s">
        <v>5</v>
      </c>
      <c r="F593" s="9" t="s">
        <v>6</v>
      </c>
      <c r="G593" s="10" t="s">
        <v>7</v>
      </c>
      <c r="H593" s="10" t="s">
        <v>24</v>
      </c>
    </row>
    <row r="594" spans="2:8" x14ac:dyDescent="0.15">
      <c r="B594" s="11">
        <v>1</v>
      </c>
      <c r="C594" s="23" t="s">
        <v>337</v>
      </c>
      <c r="D594" s="13">
        <f>SUMPRODUCT(E594:H594,$E$427:$H$427)/$D$427</f>
        <v>1.9</v>
      </c>
      <c r="E594" s="33">
        <v>0.4</v>
      </c>
      <c r="F594" s="25">
        <v>2</v>
      </c>
      <c r="G594" s="25">
        <v>3.4000000000000004</v>
      </c>
      <c r="H594" s="25">
        <v>1.7999999999999998</v>
      </c>
    </row>
    <row r="595" spans="2:8" x14ac:dyDescent="0.15">
      <c r="B595" s="11">
        <v>2</v>
      </c>
      <c r="C595" s="23" t="s">
        <v>338</v>
      </c>
      <c r="D595" s="13">
        <f t="shared" ref="D595:D607" si="30">SUMPRODUCT(E595:H595,$E$427:$H$427)/$D$427</f>
        <v>2.1</v>
      </c>
      <c r="E595" s="33">
        <v>0.4</v>
      </c>
      <c r="F595" s="25">
        <v>0.8</v>
      </c>
      <c r="G595" s="25">
        <v>4.3999999999999995</v>
      </c>
      <c r="H595" s="25">
        <v>2.8000000000000003</v>
      </c>
    </row>
    <row r="596" spans="2:8" x14ac:dyDescent="0.15">
      <c r="B596" s="11">
        <v>3</v>
      </c>
      <c r="C596" s="23" t="s">
        <v>339</v>
      </c>
      <c r="D596" s="13">
        <f t="shared" si="30"/>
        <v>4.4000000000000004</v>
      </c>
      <c r="E596" s="33">
        <v>1.2</v>
      </c>
      <c r="F596" s="25">
        <v>3.8</v>
      </c>
      <c r="G596" s="25">
        <v>6.4</v>
      </c>
      <c r="H596" s="25">
        <v>6.2</v>
      </c>
    </row>
    <row r="597" spans="2:8" x14ac:dyDescent="0.15">
      <c r="B597" s="11">
        <v>4</v>
      </c>
      <c r="C597" s="23" t="s">
        <v>340</v>
      </c>
      <c r="D597" s="13">
        <f t="shared" si="30"/>
        <v>8.0500000000000007</v>
      </c>
      <c r="E597" s="33">
        <v>1.8</v>
      </c>
      <c r="F597" s="25">
        <v>11</v>
      </c>
      <c r="G597" s="25">
        <v>10.6</v>
      </c>
      <c r="H597" s="25">
        <v>8.7999999999999989</v>
      </c>
    </row>
    <row r="598" spans="2:8" x14ac:dyDescent="0.15">
      <c r="B598" s="11">
        <v>5</v>
      </c>
      <c r="C598" s="23" t="s">
        <v>341</v>
      </c>
      <c r="D598" s="13">
        <f t="shared" si="30"/>
        <v>11.35</v>
      </c>
      <c r="E598" s="33">
        <v>4.8</v>
      </c>
      <c r="F598" s="25">
        <v>12</v>
      </c>
      <c r="G598" s="25">
        <v>12.6</v>
      </c>
      <c r="H598" s="25">
        <v>16</v>
      </c>
    </row>
    <row r="599" spans="2:8" x14ac:dyDescent="0.15">
      <c r="B599" s="11">
        <v>6</v>
      </c>
      <c r="C599" s="23" t="s">
        <v>342</v>
      </c>
      <c r="D599" s="13">
        <f t="shared" si="30"/>
        <v>19.3</v>
      </c>
      <c r="E599" s="33">
        <v>18.2</v>
      </c>
      <c r="F599" s="25">
        <v>17.2</v>
      </c>
      <c r="G599" s="25">
        <v>17.399999999999999</v>
      </c>
      <c r="H599" s="25">
        <v>24.4</v>
      </c>
    </row>
    <row r="600" spans="2:8" x14ac:dyDescent="0.15">
      <c r="B600" s="11">
        <v>7</v>
      </c>
      <c r="C600" s="23" t="s">
        <v>227</v>
      </c>
      <c r="D600" s="13">
        <f t="shared" si="30"/>
        <v>22.95</v>
      </c>
      <c r="E600" s="33">
        <v>26.4</v>
      </c>
      <c r="F600" s="25">
        <v>23.400000000000002</v>
      </c>
      <c r="G600" s="25">
        <v>18.8</v>
      </c>
      <c r="H600" s="25">
        <v>23.200000000000003</v>
      </c>
    </row>
    <row r="601" spans="2:8" x14ac:dyDescent="0.15">
      <c r="B601" s="11">
        <v>8</v>
      </c>
      <c r="C601" s="23" t="s">
        <v>343</v>
      </c>
      <c r="D601" s="13">
        <f t="shared" si="30"/>
        <v>5.55</v>
      </c>
      <c r="E601" s="33">
        <v>5</v>
      </c>
      <c r="F601" s="25">
        <v>4.3999999999999995</v>
      </c>
      <c r="G601" s="25">
        <v>7.8</v>
      </c>
      <c r="H601" s="25">
        <v>5</v>
      </c>
    </row>
    <row r="602" spans="2:8" x14ac:dyDescent="0.15">
      <c r="B602" s="11">
        <v>9</v>
      </c>
      <c r="C602" s="23" t="s">
        <v>344</v>
      </c>
      <c r="D602" s="13">
        <f t="shared" si="30"/>
        <v>2.5</v>
      </c>
      <c r="E602" s="33">
        <v>1.2</v>
      </c>
      <c r="F602" s="25">
        <v>2</v>
      </c>
      <c r="G602" s="25">
        <v>4.5999999999999996</v>
      </c>
      <c r="H602" s="25">
        <v>2.1999999999999997</v>
      </c>
    </row>
    <row r="603" spans="2:8" x14ac:dyDescent="0.15">
      <c r="B603" s="11">
        <v>10</v>
      </c>
      <c r="C603" s="23" t="s">
        <v>345</v>
      </c>
      <c r="D603" s="13">
        <f t="shared" si="30"/>
        <v>1.3</v>
      </c>
      <c r="E603" s="33">
        <v>0.6</v>
      </c>
      <c r="F603" s="25">
        <v>1</v>
      </c>
      <c r="G603" s="25">
        <v>1.6</v>
      </c>
      <c r="H603" s="25">
        <v>2</v>
      </c>
    </row>
    <row r="604" spans="2:8" x14ac:dyDescent="0.15">
      <c r="B604" s="11">
        <v>11</v>
      </c>
      <c r="C604" s="23" t="s">
        <v>346</v>
      </c>
      <c r="D604" s="13">
        <f t="shared" si="30"/>
        <v>0.9</v>
      </c>
      <c r="E604" s="33">
        <v>0.2</v>
      </c>
      <c r="F604" s="25">
        <v>1.4000000000000001</v>
      </c>
      <c r="G604" s="25">
        <v>1.2</v>
      </c>
      <c r="H604" s="25">
        <v>0.8</v>
      </c>
    </row>
    <row r="605" spans="2:8" x14ac:dyDescent="0.15">
      <c r="B605" s="11">
        <v>12</v>
      </c>
      <c r="C605" s="23" t="s">
        <v>347</v>
      </c>
      <c r="D605" s="13">
        <v>0</v>
      </c>
      <c r="E605" s="33">
        <v>0</v>
      </c>
      <c r="F605" s="25">
        <v>0</v>
      </c>
      <c r="G605" s="25">
        <v>0</v>
      </c>
      <c r="H605" s="25">
        <v>0</v>
      </c>
    </row>
    <row r="606" spans="2:8" x14ac:dyDescent="0.15">
      <c r="B606" s="11">
        <v>13</v>
      </c>
      <c r="C606" s="23" t="s">
        <v>348</v>
      </c>
      <c r="D606" s="13">
        <f t="shared" si="30"/>
        <v>0.75</v>
      </c>
      <c r="E606" s="33">
        <v>0.4</v>
      </c>
      <c r="F606" s="25">
        <v>0.4</v>
      </c>
      <c r="G606" s="25">
        <v>1.7999999999999998</v>
      </c>
      <c r="H606" s="25">
        <v>0.4</v>
      </c>
    </row>
    <row r="607" spans="2:8" x14ac:dyDescent="0.15">
      <c r="B607" s="11">
        <v>14</v>
      </c>
      <c r="C607" s="23" t="s">
        <v>349</v>
      </c>
      <c r="D607" s="13">
        <f t="shared" si="30"/>
        <v>18.95</v>
      </c>
      <c r="E607" s="33">
        <v>39.4</v>
      </c>
      <c r="F607" s="25">
        <v>20.599999999999998</v>
      </c>
      <c r="G607" s="25">
        <v>9.4</v>
      </c>
      <c r="H607" s="25">
        <v>6.4</v>
      </c>
    </row>
    <row r="608" spans="2:8" x14ac:dyDescent="0.15">
      <c r="B608" s="11">
        <v>15</v>
      </c>
      <c r="C608" s="12" t="s">
        <v>152</v>
      </c>
      <c r="D608" s="18">
        <f>SUM(E608:H608)</f>
        <v>2000</v>
      </c>
      <c r="E608" s="17">
        <v>500</v>
      </c>
      <c r="F608" s="17">
        <v>500</v>
      </c>
      <c r="G608" s="17">
        <v>500</v>
      </c>
      <c r="H608" s="17">
        <v>500</v>
      </c>
    </row>
    <row r="609" spans="2:8" x14ac:dyDescent="0.15">
      <c r="B609" s="28"/>
      <c r="C609" s="46"/>
      <c r="D609" s="35"/>
      <c r="E609" s="35"/>
      <c r="F609" s="35"/>
      <c r="G609" s="35"/>
      <c r="H609" s="35"/>
    </row>
    <row r="610" spans="2:8" x14ac:dyDescent="0.15">
      <c r="B610" s="28"/>
      <c r="C610" s="47"/>
      <c r="D610" s="35"/>
      <c r="E610" s="35"/>
      <c r="F610" s="35"/>
      <c r="G610" s="35"/>
      <c r="H610" s="35"/>
    </row>
    <row r="611" spans="2:8" ht="43.2" x14ac:dyDescent="0.15">
      <c r="B611" s="18" t="s">
        <v>356</v>
      </c>
      <c r="C611" s="6" t="s">
        <v>357</v>
      </c>
      <c r="D611" s="70" t="s">
        <v>2</v>
      </c>
      <c r="E611" s="71" t="s">
        <v>159</v>
      </c>
      <c r="F611" s="71"/>
      <c r="G611" s="71"/>
      <c r="H611" s="71"/>
    </row>
    <row r="612" spans="2:8" x14ac:dyDescent="0.15">
      <c r="B612" s="11"/>
      <c r="C612" s="7" t="s">
        <v>358</v>
      </c>
      <c r="D612" s="70"/>
      <c r="E612" s="8" t="s">
        <v>5</v>
      </c>
      <c r="F612" s="9" t="s">
        <v>6</v>
      </c>
      <c r="G612" s="10" t="s">
        <v>7</v>
      </c>
      <c r="H612" s="10" t="s">
        <v>24</v>
      </c>
    </row>
    <row r="613" spans="2:8" x14ac:dyDescent="0.15">
      <c r="B613" s="11">
        <v>1</v>
      </c>
      <c r="C613" s="23" t="s">
        <v>359</v>
      </c>
      <c r="D613" s="13">
        <f>SUMPRODUCT(E613:H613,$E$427:$H$427)/$D$427</f>
        <v>38.15</v>
      </c>
      <c r="E613" s="24">
        <v>23.6</v>
      </c>
      <c r="F613" s="49">
        <v>44.2</v>
      </c>
      <c r="G613" s="49">
        <v>50.8</v>
      </c>
      <c r="H613" s="49">
        <v>34</v>
      </c>
    </row>
    <row r="614" spans="2:8" x14ac:dyDescent="0.15">
      <c r="B614" s="11">
        <v>2</v>
      </c>
      <c r="C614" s="23" t="s">
        <v>360</v>
      </c>
      <c r="D614" s="13">
        <f t="shared" ref="D614:D625" si="31">SUMPRODUCT(E614:H614,$E$427:$H$427)/$D$427</f>
        <v>30.8</v>
      </c>
      <c r="E614" s="24">
        <v>18.399999999999999</v>
      </c>
      <c r="F614" s="50">
        <v>29.799999999999997</v>
      </c>
      <c r="G614" s="50">
        <v>40.400000000000006</v>
      </c>
      <c r="H614" s="50">
        <v>34.599999999999994</v>
      </c>
    </row>
    <row r="615" spans="2:8" x14ac:dyDescent="0.15">
      <c r="B615" s="11">
        <v>3</v>
      </c>
      <c r="C615" s="23" t="s">
        <v>361</v>
      </c>
      <c r="D615" s="13">
        <f t="shared" si="31"/>
        <v>26.1</v>
      </c>
      <c r="E615" s="24">
        <v>9.1999999999999993</v>
      </c>
      <c r="F615" s="50">
        <v>28.999999999999996</v>
      </c>
      <c r="G615" s="50">
        <v>38.200000000000003</v>
      </c>
      <c r="H615" s="50">
        <v>28.000000000000004</v>
      </c>
    </row>
    <row r="616" spans="2:8" x14ac:dyDescent="0.15">
      <c r="B616" s="11">
        <v>4</v>
      </c>
      <c r="C616" s="23" t="s">
        <v>362</v>
      </c>
      <c r="D616" s="13">
        <f t="shared" si="31"/>
        <v>25.75</v>
      </c>
      <c r="E616" s="24">
        <v>12</v>
      </c>
      <c r="F616" s="50">
        <v>30</v>
      </c>
      <c r="G616" s="50">
        <v>32.4</v>
      </c>
      <c r="H616" s="50">
        <v>28.599999999999998</v>
      </c>
    </row>
    <row r="617" spans="2:8" x14ac:dyDescent="0.15">
      <c r="B617" s="11">
        <v>5</v>
      </c>
      <c r="C617" s="23" t="s">
        <v>363</v>
      </c>
      <c r="D617" s="13">
        <f t="shared" si="31"/>
        <v>25.85</v>
      </c>
      <c r="E617" s="24">
        <v>19.2</v>
      </c>
      <c r="F617" s="50">
        <v>28.599999999999998</v>
      </c>
      <c r="G617" s="50">
        <v>32.4</v>
      </c>
      <c r="H617" s="50">
        <v>23.200000000000003</v>
      </c>
    </row>
    <row r="618" spans="2:8" x14ac:dyDescent="0.15">
      <c r="B618" s="11">
        <v>6</v>
      </c>
      <c r="C618" s="23" t="s">
        <v>364</v>
      </c>
      <c r="D618" s="13">
        <f t="shared" si="31"/>
        <v>25.05</v>
      </c>
      <c r="E618" s="24">
        <v>22.6</v>
      </c>
      <c r="F618" s="50">
        <v>25.2</v>
      </c>
      <c r="G618" s="50">
        <v>30.4</v>
      </c>
      <c r="H618" s="50">
        <v>22</v>
      </c>
    </row>
    <row r="619" spans="2:8" x14ac:dyDescent="0.15">
      <c r="B619" s="11">
        <v>7</v>
      </c>
      <c r="C619" s="23" t="s">
        <v>365</v>
      </c>
      <c r="D619" s="13">
        <f t="shared" si="31"/>
        <v>24.65</v>
      </c>
      <c r="E619" s="24">
        <v>14</v>
      </c>
      <c r="F619" s="50">
        <v>25.6</v>
      </c>
      <c r="G619" s="50">
        <v>34.799999999999997</v>
      </c>
      <c r="H619" s="50">
        <v>24.2</v>
      </c>
    </row>
    <row r="620" spans="2:8" x14ac:dyDescent="0.15">
      <c r="B620" s="11">
        <v>8</v>
      </c>
      <c r="C620" s="23" t="s">
        <v>366</v>
      </c>
      <c r="D620" s="13">
        <f t="shared" si="31"/>
        <v>23.9</v>
      </c>
      <c r="E620" s="24">
        <v>15.4</v>
      </c>
      <c r="F620" s="50">
        <v>28.799999999999997</v>
      </c>
      <c r="G620" s="50">
        <v>28.799999999999997</v>
      </c>
      <c r="H620" s="50">
        <v>22.6</v>
      </c>
    </row>
    <row r="621" spans="2:8" x14ac:dyDescent="0.15">
      <c r="B621" s="11">
        <v>9</v>
      </c>
      <c r="C621" s="23" t="s">
        <v>367</v>
      </c>
      <c r="D621" s="13">
        <f t="shared" si="31"/>
        <v>20</v>
      </c>
      <c r="E621" s="24">
        <v>8.1999999999999993</v>
      </c>
      <c r="F621" s="50">
        <v>26.200000000000003</v>
      </c>
      <c r="G621" s="50">
        <v>28.199999999999996</v>
      </c>
      <c r="H621" s="50">
        <v>17.399999999999999</v>
      </c>
    </row>
    <row r="622" spans="2:8" x14ac:dyDescent="0.15">
      <c r="B622" s="11">
        <v>10</v>
      </c>
      <c r="C622" s="23" t="s">
        <v>368</v>
      </c>
      <c r="D622" s="13">
        <f t="shared" si="31"/>
        <v>19.399999999999999</v>
      </c>
      <c r="E622" s="24">
        <v>9.1999999999999993</v>
      </c>
      <c r="F622" s="50">
        <v>22.8</v>
      </c>
      <c r="G622" s="50">
        <v>23.799999999999997</v>
      </c>
      <c r="H622" s="50">
        <v>21.8</v>
      </c>
    </row>
    <row r="623" spans="2:8" x14ac:dyDescent="0.15">
      <c r="B623" s="11">
        <v>11</v>
      </c>
      <c r="C623" s="23" t="s">
        <v>369</v>
      </c>
      <c r="D623" s="13">
        <f t="shared" si="31"/>
        <v>19.7</v>
      </c>
      <c r="E623" s="24">
        <v>14.2</v>
      </c>
      <c r="F623" s="50">
        <v>22</v>
      </c>
      <c r="G623" s="50">
        <v>25.6</v>
      </c>
      <c r="H623" s="50">
        <v>17</v>
      </c>
    </row>
    <row r="624" spans="2:8" x14ac:dyDescent="0.15">
      <c r="B624" s="11">
        <v>12</v>
      </c>
      <c r="C624" s="23" t="s">
        <v>370</v>
      </c>
      <c r="D624" s="13">
        <f t="shared" si="31"/>
        <v>17.850000000000001</v>
      </c>
      <c r="E624" s="24">
        <v>12.8</v>
      </c>
      <c r="F624" s="50">
        <v>22.6</v>
      </c>
      <c r="G624" s="50">
        <v>23.799999999999997</v>
      </c>
      <c r="H624" s="50">
        <v>12.2</v>
      </c>
    </row>
    <row r="625" spans="2:8" x14ac:dyDescent="0.15">
      <c r="B625" s="11">
        <v>13</v>
      </c>
      <c r="C625" s="23" t="s">
        <v>54</v>
      </c>
      <c r="D625" s="13">
        <f t="shared" si="31"/>
        <v>26.3</v>
      </c>
      <c r="E625" s="27">
        <v>34.200000000000003</v>
      </c>
      <c r="F625" s="51">
        <v>30</v>
      </c>
      <c r="G625" s="51">
        <v>20.599999999999998</v>
      </c>
      <c r="H625" s="51">
        <v>20.399999999999999</v>
      </c>
    </row>
    <row r="626" spans="2:8" x14ac:dyDescent="0.15">
      <c r="B626" s="11"/>
      <c r="C626" s="23" t="s">
        <v>371</v>
      </c>
      <c r="D626" s="52">
        <f>SUM(E626:H626)</f>
        <v>2000</v>
      </c>
      <c r="E626" s="17">
        <v>500</v>
      </c>
      <c r="F626" s="17">
        <v>500</v>
      </c>
      <c r="G626" s="17">
        <v>500</v>
      </c>
      <c r="H626" s="17">
        <v>500</v>
      </c>
    </row>
    <row r="627" spans="2:8" x14ac:dyDescent="0.15">
      <c r="B627" s="28"/>
      <c r="C627" s="29"/>
      <c r="D627" s="40"/>
      <c r="E627" s="31"/>
      <c r="F627" s="31"/>
      <c r="G627" s="31"/>
      <c r="H627" s="31"/>
    </row>
    <row r="629" spans="2:8" ht="43.2" x14ac:dyDescent="0.15">
      <c r="B629" s="18" t="s">
        <v>372</v>
      </c>
      <c r="C629" s="6" t="s">
        <v>373</v>
      </c>
      <c r="D629" s="70" t="s">
        <v>2</v>
      </c>
      <c r="E629" s="71" t="s">
        <v>159</v>
      </c>
      <c r="F629" s="71"/>
      <c r="G629" s="71"/>
      <c r="H629" s="71"/>
    </row>
    <row r="630" spans="2:8" ht="11.1" customHeight="1" x14ac:dyDescent="0.15">
      <c r="B630" s="18"/>
      <c r="C630" s="7" t="s">
        <v>166</v>
      </c>
      <c r="D630" s="70"/>
      <c r="E630" s="8" t="s">
        <v>5</v>
      </c>
      <c r="F630" s="9" t="s">
        <v>6</v>
      </c>
      <c r="G630" s="10" t="s">
        <v>7</v>
      </c>
      <c r="H630" s="10" t="s">
        <v>24</v>
      </c>
    </row>
    <row r="631" spans="2:8" x14ac:dyDescent="0.15">
      <c r="B631" s="11">
        <v>1</v>
      </c>
      <c r="C631" s="23" t="s">
        <v>359</v>
      </c>
      <c r="D631" s="13">
        <f t="shared" ref="D631:D643" si="32">SUMPRODUCT(E631:H631,$E$427:$H$427)/$D$427</f>
        <v>15.95</v>
      </c>
      <c r="E631" s="53">
        <v>10.6</v>
      </c>
      <c r="F631" s="54">
        <v>19.600000000000001</v>
      </c>
      <c r="G631" s="54">
        <v>20.200000000000003</v>
      </c>
      <c r="H631" s="54">
        <v>13.4</v>
      </c>
    </row>
    <row r="632" spans="2:8" x14ac:dyDescent="0.15">
      <c r="B632" s="11">
        <v>2</v>
      </c>
      <c r="C632" s="23" t="s">
        <v>360</v>
      </c>
      <c r="D632" s="13">
        <f t="shared" si="32"/>
        <v>9.8000000000000007</v>
      </c>
      <c r="E632" s="53">
        <v>5.6</v>
      </c>
      <c r="F632" s="55">
        <v>8.6</v>
      </c>
      <c r="G632" s="55">
        <v>13</v>
      </c>
      <c r="H632" s="55">
        <v>12</v>
      </c>
    </row>
    <row r="633" spans="2:8" x14ac:dyDescent="0.15">
      <c r="B633" s="11">
        <v>3</v>
      </c>
      <c r="C633" s="23" t="s">
        <v>361</v>
      </c>
      <c r="D633" s="13">
        <f t="shared" si="32"/>
        <v>6.65</v>
      </c>
      <c r="E633" s="53">
        <v>3.2</v>
      </c>
      <c r="F633" s="55">
        <v>5.8000000000000007</v>
      </c>
      <c r="G633" s="55">
        <v>9.8000000000000007</v>
      </c>
      <c r="H633" s="55">
        <v>7.8</v>
      </c>
    </row>
    <row r="634" spans="2:8" x14ac:dyDescent="0.15">
      <c r="B634" s="11">
        <v>4</v>
      </c>
      <c r="C634" s="23" t="s">
        <v>362</v>
      </c>
      <c r="D634" s="13">
        <f t="shared" si="32"/>
        <v>6.95</v>
      </c>
      <c r="E634" s="53">
        <v>3.4</v>
      </c>
      <c r="F634" s="55">
        <v>7.0000000000000009</v>
      </c>
      <c r="G634" s="55">
        <v>6.4</v>
      </c>
      <c r="H634" s="55">
        <v>11</v>
      </c>
    </row>
    <row r="635" spans="2:8" x14ac:dyDescent="0.15">
      <c r="B635" s="11">
        <v>5</v>
      </c>
      <c r="C635" s="23" t="s">
        <v>363</v>
      </c>
      <c r="D635" s="13">
        <f t="shared" si="32"/>
        <v>7.2</v>
      </c>
      <c r="E635" s="53">
        <v>8.8000000000000007</v>
      </c>
      <c r="F635" s="55">
        <v>6.6000000000000005</v>
      </c>
      <c r="G635" s="55">
        <v>6.6000000000000005</v>
      </c>
      <c r="H635" s="55">
        <v>6.8000000000000007</v>
      </c>
    </row>
    <row r="636" spans="2:8" x14ac:dyDescent="0.15">
      <c r="B636" s="11">
        <v>6</v>
      </c>
      <c r="C636" s="23" t="s">
        <v>364</v>
      </c>
      <c r="D636" s="13">
        <f t="shared" si="32"/>
        <v>7</v>
      </c>
      <c r="E636" s="53">
        <v>12.2</v>
      </c>
      <c r="F636" s="55">
        <v>4.2</v>
      </c>
      <c r="G636" s="55">
        <v>5.2</v>
      </c>
      <c r="H636" s="55">
        <v>6.4</v>
      </c>
    </row>
    <row r="637" spans="2:8" x14ac:dyDescent="0.15">
      <c r="B637" s="11">
        <v>7</v>
      </c>
      <c r="C637" s="23" t="s">
        <v>365</v>
      </c>
      <c r="D637" s="13">
        <f t="shared" si="32"/>
        <v>5.65</v>
      </c>
      <c r="E637" s="53">
        <v>3.8</v>
      </c>
      <c r="F637" s="55">
        <v>4.2</v>
      </c>
      <c r="G637" s="55">
        <v>8.4</v>
      </c>
      <c r="H637" s="55">
        <v>6.2</v>
      </c>
    </row>
    <row r="638" spans="2:8" x14ac:dyDescent="0.15">
      <c r="B638" s="11">
        <v>8</v>
      </c>
      <c r="C638" s="23" t="s">
        <v>366</v>
      </c>
      <c r="D638" s="13">
        <f t="shared" si="32"/>
        <v>6.45</v>
      </c>
      <c r="E638" s="53">
        <v>4.2</v>
      </c>
      <c r="F638" s="55">
        <v>8.4</v>
      </c>
      <c r="G638" s="55">
        <v>6</v>
      </c>
      <c r="H638" s="55">
        <v>7.1999999999999993</v>
      </c>
    </row>
    <row r="639" spans="2:8" x14ac:dyDescent="0.15">
      <c r="B639" s="11">
        <v>9</v>
      </c>
      <c r="C639" s="23" t="s">
        <v>367</v>
      </c>
      <c r="D639" s="13">
        <f t="shared" si="32"/>
        <v>3.95</v>
      </c>
      <c r="E639" s="53">
        <v>1.4</v>
      </c>
      <c r="F639" s="55">
        <v>5.2</v>
      </c>
      <c r="G639" s="55">
        <v>6.6000000000000005</v>
      </c>
      <c r="H639" s="55">
        <v>2.6</v>
      </c>
    </row>
    <row r="640" spans="2:8" x14ac:dyDescent="0.15">
      <c r="B640" s="11">
        <v>10</v>
      </c>
      <c r="C640" s="23" t="s">
        <v>368</v>
      </c>
      <c r="D640" s="13">
        <f t="shared" si="32"/>
        <v>3.35</v>
      </c>
      <c r="E640" s="53">
        <v>1.6</v>
      </c>
      <c r="F640" s="55">
        <v>3.2</v>
      </c>
      <c r="G640" s="55">
        <v>2</v>
      </c>
      <c r="H640" s="55">
        <v>6.6000000000000005</v>
      </c>
    </row>
    <row r="641" spans="2:8" x14ac:dyDescent="0.15">
      <c r="B641" s="11">
        <v>11</v>
      </c>
      <c r="C641" s="23" t="s">
        <v>369</v>
      </c>
      <c r="D641" s="13">
        <f t="shared" si="32"/>
        <v>3.15</v>
      </c>
      <c r="E641" s="53">
        <v>5.2</v>
      </c>
      <c r="F641" s="55">
        <v>2.1999999999999997</v>
      </c>
      <c r="G641" s="55">
        <v>2.6</v>
      </c>
      <c r="H641" s="55">
        <v>2.6</v>
      </c>
    </row>
    <row r="642" spans="2:8" x14ac:dyDescent="0.15">
      <c r="B642" s="11">
        <v>12</v>
      </c>
      <c r="C642" s="23" t="s">
        <v>370</v>
      </c>
      <c r="D642" s="13">
        <f t="shared" si="32"/>
        <v>3.1</v>
      </c>
      <c r="E642" s="53">
        <v>5.8</v>
      </c>
      <c r="F642" s="55">
        <v>3</v>
      </c>
      <c r="G642" s="55">
        <v>1.7999999999999998</v>
      </c>
      <c r="H642" s="55">
        <v>1.7999999999999998</v>
      </c>
    </row>
    <row r="643" spans="2:8" x14ac:dyDescent="0.15">
      <c r="B643" s="11">
        <v>13</v>
      </c>
      <c r="C643" s="23" t="s">
        <v>54</v>
      </c>
      <c r="D643" s="13">
        <f t="shared" si="32"/>
        <v>20.8</v>
      </c>
      <c r="E643" s="56">
        <v>34.200000000000003</v>
      </c>
      <c r="F643" s="57">
        <v>22</v>
      </c>
      <c r="G643" s="57">
        <v>11.4</v>
      </c>
      <c r="H643" s="57">
        <v>15.6</v>
      </c>
    </row>
    <row r="644" spans="2:8" x14ac:dyDescent="0.15">
      <c r="B644" s="11"/>
      <c r="C644" s="23" t="s">
        <v>371</v>
      </c>
      <c r="D644" s="52">
        <f>SUM(E644:H644)</f>
        <v>2000</v>
      </c>
      <c r="E644" s="17">
        <v>500</v>
      </c>
      <c r="F644" s="17">
        <v>500</v>
      </c>
      <c r="G644" s="17">
        <v>500</v>
      </c>
      <c r="H644" s="17">
        <v>500</v>
      </c>
    </row>
    <row r="645" spans="2:8" x14ac:dyDescent="0.15">
      <c r="B645" s="28"/>
      <c r="C645" s="29"/>
      <c r="D645" s="40"/>
      <c r="E645" s="31"/>
      <c r="F645" s="31"/>
      <c r="G645" s="31"/>
      <c r="H645" s="31"/>
    </row>
    <row r="647" spans="2:8" ht="118.5" customHeight="1" x14ac:dyDescent="0.15">
      <c r="B647" s="75" t="s">
        <v>374</v>
      </c>
      <c r="C647" s="58" t="s">
        <v>375</v>
      </c>
      <c r="D647" s="77" t="s">
        <v>2</v>
      </c>
      <c r="E647" s="78" t="s">
        <v>3</v>
      </c>
      <c r="F647" s="78"/>
      <c r="G647" s="78"/>
      <c r="H647" s="78"/>
    </row>
    <row r="648" spans="2:8" ht="11.1" customHeight="1" x14ac:dyDescent="0.15">
      <c r="B648" s="76"/>
      <c r="C648" s="59" t="s">
        <v>4</v>
      </c>
      <c r="D648" s="77"/>
      <c r="E648" s="60" t="s">
        <v>5</v>
      </c>
      <c r="F648" s="61" t="s">
        <v>6</v>
      </c>
      <c r="G648" s="62" t="s">
        <v>7</v>
      </c>
      <c r="H648" s="62" t="s">
        <v>8</v>
      </c>
    </row>
    <row r="649" spans="2:8" x14ac:dyDescent="0.15">
      <c r="B649" s="63">
        <v>1</v>
      </c>
      <c r="C649" s="64" t="s">
        <v>376</v>
      </c>
      <c r="D649" s="13">
        <f>SUMPRODUCT(E649:H649,$E$427:$H$427)/$D$427</f>
        <v>31.85</v>
      </c>
      <c r="E649" s="24">
        <v>11.2</v>
      </c>
      <c r="F649" s="49">
        <v>36.199999999999996</v>
      </c>
      <c r="G649" s="49">
        <v>44.4</v>
      </c>
      <c r="H649" s="49">
        <v>35.6</v>
      </c>
    </row>
    <row r="650" spans="2:8" x14ac:dyDescent="0.15">
      <c r="B650" s="63">
        <v>2</v>
      </c>
      <c r="C650" s="64" t="s">
        <v>377</v>
      </c>
      <c r="D650" s="13">
        <f t="shared" ref="D650:D653" si="33">SUMPRODUCT(E650:H650,$E$427:$H$427)/$D$427</f>
        <v>17.399999999999999</v>
      </c>
      <c r="E650" s="24">
        <v>8.1999999999999993</v>
      </c>
      <c r="F650" s="50">
        <v>15.8</v>
      </c>
      <c r="G650" s="50">
        <v>21.6</v>
      </c>
      <c r="H650" s="50">
        <v>24</v>
      </c>
    </row>
    <row r="651" spans="2:8" x14ac:dyDescent="0.15">
      <c r="B651" s="63">
        <v>3</v>
      </c>
      <c r="C651" s="64" t="s">
        <v>378</v>
      </c>
      <c r="D651" s="13">
        <f t="shared" si="33"/>
        <v>7.4</v>
      </c>
      <c r="E651" s="24">
        <v>2.4</v>
      </c>
      <c r="F651" s="50">
        <v>7.3999999999999995</v>
      </c>
      <c r="G651" s="50">
        <v>10.8</v>
      </c>
      <c r="H651" s="50">
        <v>9</v>
      </c>
    </row>
    <row r="652" spans="2:8" x14ac:dyDescent="0.15">
      <c r="B652" s="63">
        <v>4</v>
      </c>
      <c r="C652" s="64" t="s">
        <v>379</v>
      </c>
      <c r="D652" s="13">
        <f t="shared" si="33"/>
        <v>13.8</v>
      </c>
      <c r="E652" s="24">
        <v>19.8</v>
      </c>
      <c r="F652" s="50">
        <v>10.6</v>
      </c>
      <c r="G652" s="50">
        <v>9.1999999999999993</v>
      </c>
      <c r="H652" s="50">
        <v>15.6</v>
      </c>
    </row>
    <row r="653" spans="2:8" x14ac:dyDescent="0.15">
      <c r="B653" s="63">
        <v>5</v>
      </c>
      <c r="C653" s="64" t="s">
        <v>380</v>
      </c>
      <c r="D653" s="13">
        <f t="shared" si="33"/>
        <v>29.55</v>
      </c>
      <c r="E653" s="27">
        <v>58.4</v>
      </c>
      <c r="F653" s="51">
        <v>30</v>
      </c>
      <c r="G653" s="51">
        <v>14.000000000000002</v>
      </c>
      <c r="H653" s="51">
        <v>15.8</v>
      </c>
    </row>
    <row r="654" spans="2:8" x14ac:dyDescent="0.15">
      <c r="B654" s="11"/>
      <c r="C654" s="23" t="s">
        <v>371</v>
      </c>
      <c r="D654" s="52">
        <f>SUM(E654:H654)</f>
        <v>2000</v>
      </c>
      <c r="E654" s="17">
        <v>500</v>
      </c>
      <c r="F654" s="17">
        <v>500</v>
      </c>
      <c r="G654" s="17">
        <v>500</v>
      </c>
      <c r="H654" s="17">
        <v>500</v>
      </c>
    </row>
    <row r="655" spans="2:8" x14ac:dyDescent="0.15">
      <c r="B655" s="28"/>
      <c r="C655" s="29"/>
      <c r="D655" s="35"/>
      <c r="E655" s="31"/>
      <c r="F655" s="31"/>
      <c r="G655" s="31"/>
      <c r="H655" s="31"/>
    </row>
    <row r="656" spans="2:8" x14ac:dyDescent="0.15">
      <c r="B656" s="28"/>
      <c r="C656" s="29"/>
      <c r="D656" s="35"/>
      <c r="E656" s="31"/>
      <c r="F656" s="31"/>
      <c r="G656" s="31"/>
      <c r="H656" s="31"/>
    </row>
    <row r="657" spans="2:8" ht="120.9" customHeight="1" x14ac:dyDescent="0.15">
      <c r="B657" s="75" t="s">
        <v>381</v>
      </c>
      <c r="C657" s="58" t="s">
        <v>382</v>
      </c>
      <c r="D657" s="77" t="s">
        <v>2</v>
      </c>
      <c r="E657" s="78" t="s">
        <v>3</v>
      </c>
      <c r="F657" s="78"/>
      <c r="G657" s="78"/>
      <c r="H657" s="78"/>
    </row>
    <row r="658" spans="2:8" x14ac:dyDescent="0.15">
      <c r="B658" s="76"/>
      <c r="C658" s="59" t="s">
        <v>4</v>
      </c>
      <c r="D658" s="77"/>
      <c r="E658" s="60" t="s">
        <v>5</v>
      </c>
      <c r="F658" s="61" t="s">
        <v>6</v>
      </c>
      <c r="G658" s="62" t="s">
        <v>7</v>
      </c>
      <c r="H658" s="62" t="s">
        <v>8</v>
      </c>
    </row>
    <row r="659" spans="2:8" x14ac:dyDescent="0.15">
      <c r="B659" s="63">
        <v>1</v>
      </c>
      <c r="C659" s="64" t="s">
        <v>376</v>
      </c>
      <c r="D659" s="13">
        <f>SUMPRODUCT(E659:H659,$E$427:$H$427)/$D$427</f>
        <v>16.399999999999999</v>
      </c>
      <c r="E659" s="53">
        <v>5</v>
      </c>
      <c r="F659" s="54">
        <v>16.8</v>
      </c>
      <c r="G659" s="54">
        <v>27.400000000000002</v>
      </c>
      <c r="H659" s="54">
        <v>16.400000000000002</v>
      </c>
    </row>
    <row r="660" spans="2:8" x14ac:dyDescent="0.15">
      <c r="B660" s="63">
        <v>2</v>
      </c>
      <c r="C660" s="64" t="s">
        <v>377</v>
      </c>
      <c r="D660" s="13">
        <f t="shared" ref="D660:D663" si="34">SUMPRODUCT(E660:H660,$E$427:$H$427)/$D$427</f>
        <v>19.850000000000001</v>
      </c>
      <c r="E660" s="53">
        <v>8.4</v>
      </c>
      <c r="F660" s="55">
        <v>16.400000000000002</v>
      </c>
      <c r="G660" s="55">
        <v>28.199999999999996</v>
      </c>
      <c r="H660" s="55">
        <v>26.400000000000002</v>
      </c>
    </row>
    <row r="661" spans="2:8" x14ac:dyDescent="0.15">
      <c r="B661" s="63">
        <v>3</v>
      </c>
      <c r="C661" s="64" t="s">
        <v>378</v>
      </c>
      <c r="D661" s="13">
        <f t="shared" si="34"/>
        <v>10.45</v>
      </c>
      <c r="E661" s="53">
        <v>2.4</v>
      </c>
      <c r="F661" s="55">
        <v>9.8000000000000007</v>
      </c>
      <c r="G661" s="55">
        <v>14.000000000000002</v>
      </c>
      <c r="H661" s="55">
        <v>15.6</v>
      </c>
    </row>
    <row r="662" spans="2:8" x14ac:dyDescent="0.15">
      <c r="B662" s="63">
        <v>4</v>
      </c>
      <c r="C662" s="64" t="s">
        <v>379</v>
      </c>
      <c r="D662" s="13">
        <f t="shared" si="34"/>
        <v>20.2</v>
      </c>
      <c r="E662" s="53">
        <v>22.4</v>
      </c>
      <c r="F662" s="55">
        <v>20.200000000000003</v>
      </c>
      <c r="G662" s="55">
        <v>16</v>
      </c>
      <c r="H662" s="55">
        <v>22.2</v>
      </c>
    </row>
    <row r="663" spans="2:8" x14ac:dyDescent="0.15">
      <c r="B663" s="63">
        <v>5</v>
      </c>
      <c r="C663" s="64" t="s">
        <v>380</v>
      </c>
      <c r="D663" s="13">
        <f t="shared" si="34"/>
        <v>33.1</v>
      </c>
      <c r="E663" s="56">
        <v>61.8</v>
      </c>
      <c r="F663" s="57">
        <v>36.799999999999997</v>
      </c>
      <c r="G663" s="57">
        <v>14.399999999999999</v>
      </c>
      <c r="H663" s="57">
        <v>19.400000000000002</v>
      </c>
    </row>
    <row r="664" spans="2:8" x14ac:dyDescent="0.15">
      <c r="B664" s="11"/>
      <c r="C664" s="23" t="s">
        <v>371</v>
      </c>
      <c r="D664" s="52">
        <f>SUM(E664:H664)</f>
        <v>2000</v>
      </c>
      <c r="E664" s="17">
        <v>500</v>
      </c>
      <c r="F664" s="17">
        <v>500</v>
      </c>
      <c r="G664" s="17">
        <v>500</v>
      </c>
      <c r="H664" s="17">
        <v>500</v>
      </c>
    </row>
    <row r="665" spans="2:8" x14ac:dyDescent="0.15">
      <c r="B665" s="28"/>
      <c r="C665" s="46"/>
      <c r="D665" s="48"/>
      <c r="E665" s="32"/>
      <c r="F665" s="65"/>
    </row>
    <row r="667" spans="2:8" ht="32.4" x14ac:dyDescent="0.15">
      <c r="B667" s="74" t="s">
        <v>383</v>
      </c>
      <c r="C667" s="6" t="s">
        <v>384</v>
      </c>
      <c r="D667" s="70" t="s">
        <v>2</v>
      </c>
      <c r="E667" s="71" t="s">
        <v>3</v>
      </c>
      <c r="F667" s="71"/>
      <c r="G667" s="71"/>
      <c r="H667" s="71"/>
    </row>
    <row r="668" spans="2:8" ht="11.1" customHeight="1" x14ac:dyDescent="0.15">
      <c r="B668" s="74"/>
      <c r="C668" s="7" t="s">
        <v>4</v>
      </c>
      <c r="D668" s="70"/>
      <c r="E668" s="8" t="s">
        <v>5</v>
      </c>
      <c r="F668" s="9" t="s">
        <v>6</v>
      </c>
      <c r="G668" s="10" t="s">
        <v>7</v>
      </c>
      <c r="H668" s="10" t="s">
        <v>8</v>
      </c>
    </row>
    <row r="669" spans="2:8" ht="11.1" customHeight="1" x14ac:dyDescent="0.15">
      <c r="B669" s="21">
        <v>1</v>
      </c>
      <c r="C669" s="23" t="s">
        <v>385</v>
      </c>
      <c r="D669" s="13">
        <f>SUMPRODUCT(E669:H669,$E$674:$H$674)/$D$674</f>
        <v>64.048979591836741</v>
      </c>
      <c r="E669" s="33">
        <v>60.7</v>
      </c>
      <c r="F669" s="25">
        <v>67.95580110497238</v>
      </c>
      <c r="G669" s="25">
        <v>67.567567567567565</v>
      </c>
      <c r="H669" s="25">
        <v>56.741573033707873</v>
      </c>
    </row>
    <row r="670" spans="2:8" ht="11.1" customHeight="1" x14ac:dyDescent="0.15">
      <c r="B670" s="21">
        <v>2</v>
      </c>
      <c r="C670" s="23" t="s">
        <v>386</v>
      </c>
      <c r="D670" s="13">
        <f t="shared" ref="D670:D673" si="35">SUMPRODUCT(E670:H670,$E$674:$H$674)/$D$674</f>
        <v>24.80376766091052</v>
      </c>
      <c r="E670" s="33">
        <v>25</v>
      </c>
      <c r="F670" s="25">
        <v>15.469613259668508</v>
      </c>
      <c r="G670" s="25">
        <v>23.873873873873876</v>
      </c>
      <c r="H670" s="25">
        <v>35.393258426966291</v>
      </c>
    </row>
    <row r="671" spans="2:8" ht="11.1" customHeight="1" x14ac:dyDescent="0.15">
      <c r="B671" s="21">
        <v>3</v>
      </c>
      <c r="C671" s="23" t="s">
        <v>387</v>
      </c>
      <c r="D671" s="13">
        <f t="shared" si="35"/>
        <v>6.2832025117739407</v>
      </c>
      <c r="E671" s="33">
        <v>5.4</v>
      </c>
      <c r="F671" s="25">
        <v>7.1823204419889501</v>
      </c>
      <c r="G671" s="25">
        <v>6.756756756756757</v>
      </c>
      <c r="H671" s="25">
        <v>5.0561797752808983</v>
      </c>
    </row>
    <row r="672" spans="2:8" ht="11.1" customHeight="1" x14ac:dyDescent="0.15">
      <c r="B672" s="21">
        <v>4</v>
      </c>
      <c r="C672" s="23" t="s">
        <v>388</v>
      </c>
      <c r="D672" s="13">
        <f t="shared" si="35"/>
        <v>2.2003139717425428</v>
      </c>
      <c r="E672" s="33">
        <v>3.6</v>
      </c>
      <c r="F672" s="25">
        <v>3.867403314917127</v>
      </c>
      <c r="G672" s="25">
        <v>0.90090090090090091</v>
      </c>
      <c r="H672" s="25">
        <v>1.6853932584269662</v>
      </c>
    </row>
    <row r="673" spans="2:8" ht="11.1" customHeight="1" x14ac:dyDescent="0.15">
      <c r="B673" s="21">
        <v>5</v>
      </c>
      <c r="C673" s="23" t="s">
        <v>389</v>
      </c>
      <c r="D673" s="13">
        <f t="shared" si="35"/>
        <v>2.6725274725274728</v>
      </c>
      <c r="E673" s="33">
        <v>5.4</v>
      </c>
      <c r="F673" s="25">
        <v>5.5248618784530388</v>
      </c>
      <c r="G673" s="25">
        <v>0.90090090090090091</v>
      </c>
      <c r="H673" s="25">
        <v>1.1235955056179776</v>
      </c>
    </row>
    <row r="674" spans="2:8" x14ac:dyDescent="0.15">
      <c r="B674" s="21"/>
      <c r="C674" s="12" t="s">
        <v>15</v>
      </c>
      <c r="D674" s="18">
        <f>SUM(E674:H674)</f>
        <v>637</v>
      </c>
      <c r="E674" s="17">
        <v>56</v>
      </c>
      <c r="F674" s="22">
        <v>181</v>
      </c>
      <c r="G674" s="17">
        <f>[1]u!E413</f>
        <v>222</v>
      </c>
      <c r="H674" s="17">
        <f>[1]d!E413</f>
        <v>178</v>
      </c>
    </row>
    <row r="675" spans="2:8" x14ac:dyDescent="0.15">
      <c r="B675" s="66"/>
      <c r="C675" s="46"/>
      <c r="D675" s="40"/>
      <c r="E675" s="31"/>
      <c r="F675" s="65"/>
      <c r="G675" s="31"/>
      <c r="H675" s="31"/>
    </row>
    <row r="677" spans="2:8" ht="32.4" x14ac:dyDescent="0.15">
      <c r="B677" s="74" t="s">
        <v>390</v>
      </c>
      <c r="C677" s="6" t="s">
        <v>391</v>
      </c>
      <c r="D677" s="70" t="s">
        <v>2</v>
      </c>
      <c r="E677" s="71" t="s">
        <v>3</v>
      </c>
      <c r="F677" s="71"/>
      <c r="G677" s="71"/>
      <c r="H677" s="71"/>
    </row>
    <row r="678" spans="2:8" x14ac:dyDescent="0.15">
      <c r="B678" s="74"/>
      <c r="C678" s="7" t="s">
        <v>392</v>
      </c>
      <c r="D678" s="70"/>
      <c r="E678" s="8" t="s">
        <v>5</v>
      </c>
      <c r="F678" s="9" t="s">
        <v>6</v>
      </c>
      <c r="G678" s="10" t="s">
        <v>7</v>
      </c>
      <c r="H678" s="10" t="s">
        <v>8</v>
      </c>
    </row>
    <row r="679" spans="2:8" x14ac:dyDescent="0.15">
      <c r="B679" s="21">
        <v>1</v>
      </c>
      <c r="C679" s="23" t="s">
        <v>385</v>
      </c>
      <c r="D679" s="13">
        <f>SUMPRODUCT(E679:H679,$E$684:$H$684)/$D$684</f>
        <v>57.012195121951223</v>
      </c>
      <c r="E679" s="33">
        <v>64</v>
      </c>
      <c r="F679" s="25">
        <v>64.285714285714292</v>
      </c>
      <c r="G679" s="25">
        <v>58.394160583941598</v>
      </c>
      <c r="H679" s="25">
        <v>45.121951219512198</v>
      </c>
    </row>
    <row r="680" spans="2:8" x14ac:dyDescent="0.15">
      <c r="B680" s="21">
        <v>2</v>
      </c>
      <c r="C680" s="23" t="s">
        <v>386</v>
      </c>
      <c r="D680" s="13">
        <f t="shared" ref="D680:D683" si="36">SUMPRODUCT(E680:H680,$E$684:$H$684)/$D$684</f>
        <v>28.353658536585368</v>
      </c>
      <c r="E680" s="33">
        <v>28</v>
      </c>
      <c r="F680" s="25">
        <v>19.047619047619047</v>
      </c>
      <c r="G680" s="25">
        <v>27.737226277372262</v>
      </c>
      <c r="H680" s="25">
        <v>39.024390243902438</v>
      </c>
    </row>
    <row r="681" spans="2:8" x14ac:dyDescent="0.15">
      <c r="B681" s="21">
        <v>3</v>
      </c>
      <c r="C681" s="23" t="s">
        <v>387</v>
      </c>
      <c r="D681" s="13">
        <f t="shared" si="36"/>
        <v>9.4512195121951219</v>
      </c>
      <c r="E681" s="33">
        <v>8</v>
      </c>
      <c r="F681" s="25">
        <v>7.1428571428571423</v>
      </c>
      <c r="G681" s="25">
        <v>9.4890510948905096</v>
      </c>
      <c r="H681" s="25">
        <v>12.195121951219512</v>
      </c>
    </row>
    <row r="682" spans="2:8" x14ac:dyDescent="0.15">
      <c r="B682" s="21">
        <v>4</v>
      </c>
      <c r="C682" s="23" t="s">
        <v>388</v>
      </c>
      <c r="D682" s="13">
        <f t="shared" si="36"/>
        <v>4.5731707317073162</v>
      </c>
      <c r="E682" s="33">
        <v>0</v>
      </c>
      <c r="F682" s="25">
        <v>8.3333333333333321</v>
      </c>
      <c r="G682" s="25">
        <v>3.6496350364963499</v>
      </c>
      <c r="H682" s="25">
        <v>3.6585365853658534</v>
      </c>
    </row>
    <row r="683" spans="2:8" x14ac:dyDescent="0.15">
      <c r="B683" s="21">
        <v>5</v>
      </c>
      <c r="C683" s="23" t="s">
        <v>389</v>
      </c>
      <c r="D683" s="13">
        <f t="shared" si="36"/>
        <v>0.6097560975609756</v>
      </c>
      <c r="E683" s="33">
        <v>0</v>
      </c>
      <c r="F683" s="25">
        <v>1.1904761904761905</v>
      </c>
      <c r="G683" s="25">
        <v>0.72992700729927007</v>
      </c>
      <c r="H683" s="25">
        <v>0</v>
      </c>
    </row>
    <row r="684" spans="2:8" x14ac:dyDescent="0.15">
      <c r="B684" s="21"/>
      <c r="C684" s="12" t="s">
        <v>15</v>
      </c>
      <c r="D684" s="18">
        <f>SUM(E684:H684)</f>
        <v>328</v>
      </c>
      <c r="E684" s="17">
        <v>25</v>
      </c>
      <c r="F684" s="17">
        <v>84</v>
      </c>
      <c r="G684" s="17">
        <v>137</v>
      </c>
      <c r="H684" s="17">
        <v>82</v>
      </c>
    </row>
    <row r="685" spans="2:8" x14ac:dyDescent="0.15">
      <c r="B685" s="66"/>
      <c r="C685" s="46"/>
      <c r="D685" s="40"/>
      <c r="E685" s="31"/>
      <c r="F685" s="31"/>
      <c r="G685" s="31"/>
      <c r="H685" s="31"/>
    </row>
    <row r="687" spans="2:8" ht="21.6" x14ac:dyDescent="0.15">
      <c r="B687" s="69" t="s">
        <v>393</v>
      </c>
      <c r="C687" s="6" t="s">
        <v>394</v>
      </c>
      <c r="D687" s="70" t="s">
        <v>2</v>
      </c>
      <c r="E687" s="71" t="s">
        <v>3</v>
      </c>
      <c r="F687" s="71"/>
      <c r="G687" s="71"/>
      <c r="H687" s="71"/>
    </row>
    <row r="688" spans="2:8" x14ac:dyDescent="0.15">
      <c r="B688" s="69"/>
      <c r="C688" s="7" t="s">
        <v>4</v>
      </c>
      <c r="D688" s="70"/>
      <c r="E688" s="8" t="s">
        <v>5</v>
      </c>
      <c r="F688" s="9" t="s">
        <v>6</v>
      </c>
      <c r="G688" s="10" t="s">
        <v>7</v>
      </c>
      <c r="H688" s="10" t="s">
        <v>8</v>
      </c>
    </row>
    <row r="689" spans="2:8" x14ac:dyDescent="0.15">
      <c r="B689" s="11">
        <v>1</v>
      </c>
      <c r="C689" s="12" t="s">
        <v>395</v>
      </c>
      <c r="D689" s="13">
        <v>12.8</v>
      </c>
      <c r="E689" s="13">
        <v>12.8</v>
      </c>
      <c r="F689" s="22">
        <v>0</v>
      </c>
      <c r="G689" s="22">
        <f>[1]u!E419</f>
        <v>0</v>
      </c>
      <c r="H689" s="22">
        <f>[1]d!E419</f>
        <v>0</v>
      </c>
    </row>
    <row r="690" spans="2:8" x14ac:dyDescent="0.15">
      <c r="B690" s="11">
        <v>2</v>
      </c>
      <c r="C690" s="12" t="s">
        <v>396</v>
      </c>
      <c r="D690" s="13">
        <v>35.799999999999997</v>
      </c>
      <c r="E690" s="13">
        <v>35.799999999999997</v>
      </c>
      <c r="F690" s="22">
        <v>0</v>
      </c>
      <c r="G690" s="22">
        <f>[1]u!E420</f>
        <v>0</v>
      </c>
      <c r="H690" s="22">
        <f>[1]d!E420</f>
        <v>0</v>
      </c>
    </row>
    <row r="691" spans="2:8" x14ac:dyDescent="0.15">
      <c r="B691" s="11">
        <v>3</v>
      </c>
      <c r="C691" s="12" t="s">
        <v>397</v>
      </c>
      <c r="D691" s="13">
        <v>22</v>
      </c>
      <c r="E691" s="13">
        <v>22</v>
      </c>
      <c r="F691" s="22">
        <v>0</v>
      </c>
      <c r="G691" s="22">
        <f>[1]u!E421</f>
        <v>0</v>
      </c>
      <c r="H691" s="22">
        <f>[1]d!E421</f>
        <v>0</v>
      </c>
    </row>
    <row r="692" spans="2:8" x14ac:dyDescent="0.15">
      <c r="B692" s="11">
        <v>4</v>
      </c>
      <c r="C692" s="12" t="s">
        <v>380</v>
      </c>
      <c r="D692" s="13">
        <v>29.4</v>
      </c>
      <c r="E692" s="13">
        <v>29.4</v>
      </c>
      <c r="F692" s="22">
        <v>0</v>
      </c>
      <c r="G692" s="22">
        <f>[1]u!E422</f>
        <v>0</v>
      </c>
      <c r="H692" s="22">
        <f>[1]d!E422</f>
        <v>0</v>
      </c>
    </row>
    <row r="693" spans="2:8" x14ac:dyDescent="0.15">
      <c r="B693" s="11" t="s">
        <v>14</v>
      </c>
      <c r="C693" s="12" t="s">
        <v>15</v>
      </c>
      <c r="D693" s="18">
        <f>SUM(E693:H693)</f>
        <v>500</v>
      </c>
      <c r="E693" s="17">
        <v>500</v>
      </c>
      <c r="F693" s="22">
        <v>0</v>
      </c>
      <c r="G693" s="22">
        <f>[1]u!E423</f>
        <v>0</v>
      </c>
      <c r="H693" s="22">
        <f>[1]d!E423</f>
        <v>0</v>
      </c>
    </row>
    <row r="696" spans="2:8" ht="143.1" customHeight="1" x14ac:dyDescent="0.15">
      <c r="B696" s="74" t="s">
        <v>398</v>
      </c>
      <c r="C696" s="6" t="s">
        <v>399</v>
      </c>
      <c r="D696" s="70" t="s">
        <v>2</v>
      </c>
      <c r="E696" s="71" t="s">
        <v>159</v>
      </c>
      <c r="F696" s="71"/>
      <c r="G696" s="71"/>
      <c r="H696" s="71"/>
    </row>
    <row r="697" spans="2:8" ht="11.1" customHeight="1" x14ac:dyDescent="0.15">
      <c r="B697" s="74"/>
      <c r="C697" s="7" t="s">
        <v>166</v>
      </c>
      <c r="D697" s="70"/>
      <c r="E697" s="8" t="s">
        <v>5</v>
      </c>
      <c r="F697" s="9" t="s">
        <v>6</v>
      </c>
      <c r="G697" s="10" t="s">
        <v>7</v>
      </c>
      <c r="H697" s="10" t="s">
        <v>24</v>
      </c>
    </row>
    <row r="698" spans="2:8" x14ac:dyDescent="0.15">
      <c r="B698" s="11">
        <v>1</v>
      </c>
      <c r="C698" s="23" t="s">
        <v>400</v>
      </c>
      <c r="D698" s="33">
        <v>19.2</v>
      </c>
      <c r="E698" s="33">
        <v>19.2</v>
      </c>
      <c r="F698" s="22">
        <v>0</v>
      </c>
      <c r="G698" s="22">
        <v>0</v>
      </c>
      <c r="H698" s="22">
        <v>0</v>
      </c>
    </row>
    <row r="699" spans="2:8" ht="21.6" x14ac:dyDescent="0.15">
      <c r="B699" s="11">
        <v>2</v>
      </c>
      <c r="C699" s="23" t="s">
        <v>401</v>
      </c>
      <c r="D699" s="33">
        <v>17.2</v>
      </c>
      <c r="E699" s="33">
        <v>17.2</v>
      </c>
      <c r="F699" s="22">
        <v>0</v>
      </c>
      <c r="G699" s="22">
        <v>0</v>
      </c>
      <c r="H699" s="22">
        <v>0</v>
      </c>
    </row>
    <row r="700" spans="2:8" x14ac:dyDescent="0.15">
      <c r="B700" s="11">
        <v>3</v>
      </c>
      <c r="C700" s="23" t="s">
        <v>402</v>
      </c>
      <c r="D700" s="33">
        <v>9.6</v>
      </c>
      <c r="E700" s="33">
        <v>9.6</v>
      </c>
      <c r="F700" s="22">
        <v>0</v>
      </c>
      <c r="G700" s="22">
        <v>0</v>
      </c>
      <c r="H700" s="22">
        <v>0</v>
      </c>
    </row>
    <row r="701" spans="2:8" x14ac:dyDescent="0.15">
      <c r="B701" s="11">
        <v>4</v>
      </c>
      <c r="C701" s="23" t="s">
        <v>403</v>
      </c>
      <c r="D701" s="33">
        <v>8.8000000000000007</v>
      </c>
      <c r="E701" s="33">
        <v>8.8000000000000007</v>
      </c>
      <c r="F701" s="22">
        <v>0</v>
      </c>
      <c r="G701" s="22">
        <v>0</v>
      </c>
      <c r="H701" s="22">
        <v>0</v>
      </c>
    </row>
    <row r="702" spans="2:8" x14ac:dyDescent="0.15">
      <c r="B702" s="11">
        <v>5</v>
      </c>
      <c r="C702" s="23" t="s">
        <v>404</v>
      </c>
      <c r="D702" s="33">
        <v>9.8000000000000007</v>
      </c>
      <c r="E702" s="33">
        <v>9.8000000000000007</v>
      </c>
      <c r="F702" s="22">
        <v>0</v>
      </c>
      <c r="G702" s="22">
        <v>0</v>
      </c>
      <c r="H702" s="22">
        <v>0</v>
      </c>
    </row>
    <row r="703" spans="2:8" x14ac:dyDescent="0.15">
      <c r="B703" s="11">
        <v>6</v>
      </c>
      <c r="C703" s="23" t="s">
        <v>405</v>
      </c>
      <c r="D703" s="33">
        <v>14.2</v>
      </c>
      <c r="E703" s="33">
        <v>14.2</v>
      </c>
      <c r="F703" s="22">
        <v>0</v>
      </c>
      <c r="G703" s="22">
        <v>0</v>
      </c>
      <c r="H703" s="22">
        <v>0</v>
      </c>
    </row>
    <row r="704" spans="2:8" x14ac:dyDescent="0.15">
      <c r="B704" s="11">
        <v>7</v>
      </c>
      <c r="C704" s="23" t="s">
        <v>406</v>
      </c>
      <c r="D704" s="33">
        <v>12.2</v>
      </c>
      <c r="E704" s="33">
        <v>12.2</v>
      </c>
      <c r="F704" s="22">
        <v>0</v>
      </c>
      <c r="G704" s="22">
        <v>0</v>
      </c>
      <c r="H704" s="22">
        <v>0</v>
      </c>
    </row>
    <row r="705" spans="2:8" x14ac:dyDescent="0.15">
      <c r="B705" s="11">
        <v>8</v>
      </c>
      <c r="C705" s="23" t="s">
        <v>407</v>
      </c>
      <c r="D705" s="33">
        <v>22</v>
      </c>
      <c r="E705" s="33">
        <v>22</v>
      </c>
      <c r="F705" s="22">
        <v>0</v>
      </c>
      <c r="G705" s="22">
        <v>0</v>
      </c>
      <c r="H705" s="22">
        <v>0</v>
      </c>
    </row>
    <row r="706" spans="2:8" x14ac:dyDescent="0.15">
      <c r="B706" s="11">
        <v>9</v>
      </c>
      <c r="C706" s="23" t="s">
        <v>380</v>
      </c>
      <c r="D706" s="33">
        <v>38</v>
      </c>
      <c r="E706" s="33">
        <v>38</v>
      </c>
      <c r="F706" s="22">
        <v>0</v>
      </c>
      <c r="G706" s="22">
        <v>0</v>
      </c>
      <c r="H706" s="22">
        <v>0</v>
      </c>
    </row>
    <row r="707" spans="2:8" x14ac:dyDescent="0.15">
      <c r="B707" s="11"/>
      <c r="C707" s="12" t="s">
        <v>15</v>
      </c>
      <c r="D707" s="18">
        <f>SUM(E707:H707)</f>
        <v>500</v>
      </c>
      <c r="E707" s="17">
        <v>500</v>
      </c>
      <c r="F707" s="22">
        <v>0</v>
      </c>
      <c r="G707" s="22">
        <v>0</v>
      </c>
      <c r="H707" s="22">
        <v>0</v>
      </c>
    </row>
    <row r="708" spans="2:8" x14ac:dyDescent="0.15">
      <c r="B708" s="28"/>
      <c r="C708" s="46"/>
      <c r="D708" s="40"/>
      <c r="E708" s="31"/>
      <c r="F708" s="65"/>
      <c r="G708" s="65"/>
      <c r="H708" s="65"/>
    </row>
    <row r="710" spans="2:8" ht="64.8" x14ac:dyDescent="0.15">
      <c r="B710" s="74" t="s">
        <v>408</v>
      </c>
      <c r="C710" s="6" t="s">
        <v>409</v>
      </c>
      <c r="D710" s="70" t="s">
        <v>2</v>
      </c>
      <c r="E710" s="71" t="s">
        <v>3</v>
      </c>
      <c r="F710" s="71"/>
      <c r="G710" s="71"/>
      <c r="H710" s="71"/>
    </row>
    <row r="711" spans="2:8" x14ac:dyDescent="0.15">
      <c r="B711" s="74"/>
      <c r="C711" s="7" t="s">
        <v>166</v>
      </c>
      <c r="D711" s="70"/>
      <c r="E711" s="8" t="s">
        <v>5</v>
      </c>
      <c r="F711" s="9" t="s">
        <v>6</v>
      </c>
      <c r="G711" s="10" t="s">
        <v>7</v>
      </c>
      <c r="H711" s="10" t="s">
        <v>24</v>
      </c>
    </row>
    <row r="712" spans="2:8" x14ac:dyDescent="0.15">
      <c r="B712" s="11">
        <v>1</v>
      </c>
      <c r="C712" s="23" t="s">
        <v>400</v>
      </c>
      <c r="D712" s="33">
        <v>12.2</v>
      </c>
      <c r="E712" s="33">
        <v>12.2</v>
      </c>
      <c r="F712" s="22">
        <v>0</v>
      </c>
      <c r="G712" s="22">
        <v>0</v>
      </c>
      <c r="H712" s="22">
        <v>0</v>
      </c>
    </row>
    <row r="713" spans="2:8" ht="21.6" x14ac:dyDescent="0.15">
      <c r="B713" s="11">
        <v>2</v>
      </c>
      <c r="C713" s="23" t="s">
        <v>401</v>
      </c>
      <c r="D713" s="33">
        <v>9.4</v>
      </c>
      <c r="E713" s="33">
        <v>9.4</v>
      </c>
      <c r="F713" s="22">
        <v>0</v>
      </c>
      <c r="G713" s="22">
        <v>0</v>
      </c>
      <c r="H713" s="22">
        <v>0</v>
      </c>
    </row>
    <row r="714" spans="2:8" x14ac:dyDescent="0.15">
      <c r="B714" s="11">
        <v>3</v>
      </c>
      <c r="C714" s="23" t="s">
        <v>402</v>
      </c>
      <c r="D714" s="33">
        <v>6.6</v>
      </c>
      <c r="E714" s="33">
        <v>6.6</v>
      </c>
      <c r="F714" s="22">
        <v>0</v>
      </c>
      <c r="G714" s="22">
        <v>0</v>
      </c>
      <c r="H714" s="22">
        <v>0</v>
      </c>
    </row>
    <row r="715" spans="2:8" x14ac:dyDescent="0.15">
      <c r="B715" s="11">
        <v>4</v>
      </c>
      <c r="C715" s="23" t="s">
        <v>403</v>
      </c>
      <c r="D715" s="33">
        <v>5</v>
      </c>
      <c r="E715" s="33">
        <v>5</v>
      </c>
      <c r="F715" s="22">
        <v>0</v>
      </c>
      <c r="G715" s="22">
        <v>0</v>
      </c>
      <c r="H715" s="22">
        <v>0</v>
      </c>
    </row>
    <row r="716" spans="2:8" x14ac:dyDescent="0.15">
      <c r="B716" s="11">
        <v>5</v>
      </c>
      <c r="C716" s="23" t="s">
        <v>404</v>
      </c>
      <c r="D716" s="33">
        <v>4</v>
      </c>
      <c r="E716" s="33">
        <v>4</v>
      </c>
      <c r="F716" s="22">
        <v>0</v>
      </c>
      <c r="G716" s="22">
        <v>0</v>
      </c>
      <c r="H716" s="22">
        <v>0</v>
      </c>
    </row>
    <row r="717" spans="2:8" x14ac:dyDescent="0.15">
      <c r="B717" s="11">
        <v>6</v>
      </c>
      <c r="C717" s="23" t="s">
        <v>405</v>
      </c>
      <c r="D717" s="33">
        <v>9.1999999999999993</v>
      </c>
      <c r="E717" s="33">
        <v>9.1999999999999993</v>
      </c>
      <c r="F717" s="22">
        <v>0</v>
      </c>
      <c r="G717" s="22">
        <v>0</v>
      </c>
      <c r="H717" s="22">
        <v>0</v>
      </c>
    </row>
    <row r="718" spans="2:8" x14ac:dyDescent="0.15">
      <c r="B718" s="11">
        <v>7</v>
      </c>
      <c r="C718" s="23" t="s">
        <v>406</v>
      </c>
      <c r="D718" s="33">
        <v>9.8000000000000007</v>
      </c>
      <c r="E718" s="33">
        <v>9.8000000000000007</v>
      </c>
      <c r="F718" s="22">
        <v>0</v>
      </c>
      <c r="G718" s="22">
        <v>0</v>
      </c>
      <c r="H718" s="22">
        <v>0</v>
      </c>
    </row>
    <row r="719" spans="2:8" x14ac:dyDescent="0.15">
      <c r="B719" s="11">
        <v>8</v>
      </c>
      <c r="C719" s="23" t="s">
        <v>407</v>
      </c>
      <c r="D719" s="33">
        <v>20.2</v>
      </c>
      <c r="E719" s="33">
        <v>20.2</v>
      </c>
      <c r="F719" s="22">
        <v>0</v>
      </c>
      <c r="G719" s="22">
        <v>0</v>
      </c>
      <c r="H719" s="22">
        <v>0</v>
      </c>
    </row>
    <row r="720" spans="2:8" x14ac:dyDescent="0.15">
      <c r="B720" s="11">
        <v>9</v>
      </c>
      <c r="C720" s="23" t="s">
        <v>380</v>
      </c>
      <c r="D720" s="33">
        <v>46.2</v>
      </c>
      <c r="E720" s="33">
        <v>46.2</v>
      </c>
      <c r="F720" s="22">
        <v>0</v>
      </c>
      <c r="G720" s="22">
        <v>0</v>
      </c>
      <c r="H720" s="22">
        <v>0</v>
      </c>
    </row>
    <row r="721" spans="2:8" x14ac:dyDescent="0.15">
      <c r="B721" s="11"/>
      <c r="C721" s="12" t="s">
        <v>15</v>
      </c>
      <c r="D721" s="18">
        <f>SUM(E721:H721)</f>
        <v>500</v>
      </c>
      <c r="E721" s="17">
        <v>500</v>
      </c>
      <c r="F721" s="22">
        <v>0</v>
      </c>
      <c r="G721" s="22">
        <v>0</v>
      </c>
      <c r="H721" s="22">
        <v>0</v>
      </c>
    </row>
    <row r="722" spans="2:8" x14ac:dyDescent="0.15">
      <c r="B722" s="28"/>
      <c r="C722" s="46"/>
      <c r="D722" s="40"/>
      <c r="E722" s="32"/>
      <c r="F722" s="65"/>
      <c r="G722" s="65"/>
      <c r="H722" s="65"/>
    </row>
    <row r="723" spans="2:8" ht="10.5" customHeight="1" x14ac:dyDescent="0.15"/>
    <row r="724" spans="2:8" ht="66" customHeight="1" x14ac:dyDescent="0.15">
      <c r="B724" s="69" t="s">
        <v>410</v>
      </c>
      <c r="C724" s="6" t="s">
        <v>411</v>
      </c>
      <c r="D724" s="70" t="s">
        <v>2</v>
      </c>
      <c r="E724" s="71" t="s">
        <v>159</v>
      </c>
      <c r="F724" s="71"/>
      <c r="G724" s="71"/>
      <c r="H724" s="71"/>
    </row>
    <row r="725" spans="2:8" x14ac:dyDescent="0.15">
      <c r="B725" s="69"/>
      <c r="C725" s="7" t="s">
        <v>166</v>
      </c>
      <c r="D725" s="70"/>
      <c r="E725" s="8" t="s">
        <v>5</v>
      </c>
      <c r="F725" s="9" t="s">
        <v>6</v>
      </c>
      <c r="G725" s="10" t="s">
        <v>7</v>
      </c>
      <c r="H725" s="10" t="s">
        <v>24</v>
      </c>
    </row>
    <row r="726" spans="2:8" x14ac:dyDescent="0.15">
      <c r="B726" s="11">
        <v>1</v>
      </c>
      <c r="C726" s="12" t="s">
        <v>412</v>
      </c>
      <c r="D726" s="13">
        <v>24.4</v>
      </c>
      <c r="E726" s="13">
        <v>24.4</v>
      </c>
      <c r="F726" s="22">
        <v>0</v>
      </c>
      <c r="G726" s="22">
        <f>[1]u!E435</f>
        <v>0</v>
      </c>
      <c r="H726" s="22">
        <f>[1]d!E435</f>
        <v>0</v>
      </c>
    </row>
    <row r="727" spans="2:8" x14ac:dyDescent="0.15">
      <c r="B727" s="11">
        <v>2</v>
      </c>
      <c r="C727" s="12" t="s">
        <v>413</v>
      </c>
      <c r="D727" s="13">
        <v>24.4</v>
      </c>
      <c r="E727" s="13">
        <v>24.4</v>
      </c>
      <c r="F727" s="22">
        <v>0</v>
      </c>
      <c r="G727" s="22">
        <f>[1]u!E436</f>
        <v>0</v>
      </c>
      <c r="H727" s="22">
        <f>[1]d!E436</f>
        <v>0</v>
      </c>
    </row>
    <row r="728" spans="2:8" x14ac:dyDescent="0.15">
      <c r="B728" s="11">
        <v>3</v>
      </c>
      <c r="C728" s="12" t="s">
        <v>414</v>
      </c>
      <c r="D728" s="13">
        <v>7.7</v>
      </c>
      <c r="E728" s="13">
        <v>7.7</v>
      </c>
      <c r="F728" s="22">
        <v>0</v>
      </c>
      <c r="G728" s="22">
        <f>[1]u!E437</f>
        <v>0</v>
      </c>
      <c r="H728" s="22">
        <f>[1]d!E437</f>
        <v>0</v>
      </c>
    </row>
    <row r="729" spans="2:8" x14ac:dyDescent="0.15">
      <c r="B729" s="11">
        <v>4</v>
      </c>
      <c r="C729" s="12" t="s">
        <v>415</v>
      </c>
      <c r="D729" s="13">
        <v>50.7</v>
      </c>
      <c r="E729" s="13">
        <v>50.7</v>
      </c>
      <c r="F729" s="22">
        <v>0</v>
      </c>
      <c r="G729" s="22">
        <f>[1]u!E438</f>
        <v>0</v>
      </c>
      <c r="H729" s="22">
        <f>[1]d!E438</f>
        <v>0</v>
      </c>
    </row>
    <row r="730" spans="2:8" x14ac:dyDescent="0.15">
      <c r="B730" s="11">
        <v>5</v>
      </c>
      <c r="C730" s="12" t="s">
        <v>416</v>
      </c>
      <c r="D730" s="13">
        <v>24.4</v>
      </c>
      <c r="E730" s="13">
        <v>24.4</v>
      </c>
      <c r="F730" s="22">
        <v>0</v>
      </c>
      <c r="G730" s="22">
        <f>[1]u!E439</f>
        <v>0</v>
      </c>
      <c r="H730" s="22">
        <f>[1]d!E439</f>
        <v>0</v>
      </c>
    </row>
    <row r="731" spans="2:8" x14ac:dyDescent="0.15">
      <c r="B731" s="11">
        <v>6</v>
      </c>
      <c r="C731" s="12" t="s">
        <v>417</v>
      </c>
      <c r="D731" s="13">
        <v>21.5</v>
      </c>
      <c r="E731" s="13">
        <v>21.5</v>
      </c>
      <c r="F731" s="22">
        <v>0</v>
      </c>
      <c r="G731" s="22">
        <f>[1]u!E440</f>
        <v>0</v>
      </c>
      <c r="H731" s="22">
        <f>[1]d!E440</f>
        <v>0</v>
      </c>
    </row>
    <row r="732" spans="2:8" x14ac:dyDescent="0.15">
      <c r="B732" s="11">
        <v>7</v>
      </c>
      <c r="C732" s="12" t="s">
        <v>418</v>
      </c>
      <c r="D732" s="13">
        <v>34.9</v>
      </c>
      <c r="E732" s="13">
        <v>34.9</v>
      </c>
      <c r="F732" s="22">
        <v>0</v>
      </c>
      <c r="G732" s="22">
        <f>[1]u!E441</f>
        <v>0</v>
      </c>
      <c r="H732" s="22">
        <f>[1]d!E441</f>
        <v>0</v>
      </c>
    </row>
    <row r="733" spans="2:8" x14ac:dyDescent="0.15">
      <c r="B733" s="11">
        <v>8</v>
      </c>
      <c r="C733" s="12" t="s">
        <v>419</v>
      </c>
      <c r="D733" s="13">
        <v>7.7</v>
      </c>
      <c r="E733" s="13">
        <v>7.7</v>
      </c>
      <c r="F733" s="22">
        <v>0</v>
      </c>
      <c r="G733" s="22">
        <f>[1]u!E442</f>
        <v>0</v>
      </c>
      <c r="H733" s="22">
        <f>[1]d!E442</f>
        <v>0</v>
      </c>
    </row>
    <row r="734" spans="2:8" x14ac:dyDescent="0.15">
      <c r="B734" s="11">
        <v>9</v>
      </c>
      <c r="C734" s="12" t="s">
        <v>420</v>
      </c>
      <c r="D734" s="13">
        <v>30.6</v>
      </c>
      <c r="E734" s="13">
        <v>30.6</v>
      </c>
      <c r="F734" s="22">
        <v>0</v>
      </c>
      <c r="G734" s="22">
        <f>[1]u!E443</f>
        <v>0</v>
      </c>
      <c r="H734" s="22">
        <f>[1]d!E443</f>
        <v>0</v>
      </c>
    </row>
    <row r="735" spans="2:8" x14ac:dyDescent="0.15">
      <c r="B735" s="11">
        <v>10</v>
      </c>
      <c r="C735" s="12" t="s">
        <v>421</v>
      </c>
      <c r="D735" s="13">
        <v>23.4</v>
      </c>
      <c r="E735" s="13">
        <v>23.4</v>
      </c>
      <c r="F735" s="22">
        <v>0</v>
      </c>
      <c r="G735" s="22">
        <f>[1]u!E444</f>
        <v>0</v>
      </c>
      <c r="H735" s="22">
        <f>[1]d!E444</f>
        <v>0</v>
      </c>
    </row>
    <row r="736" spans="2:8" x14ac:dyDescent="0.15">
      <c r="B736" s="11">
        <v>11</v>
      </c>
      <c r="C736" s="12" t="s">
        <v>422</v>
      </c>
      <c r="D736" s="13">
        <v>10.5</v>
      </c>
      <c r="E736" s="13">
        <v>10.5</v>
      </c>
      <c r="F736" s="22">
        <v>0</v>
      </c>
      <c r="G736" s="22">
        <f>[1]u!E445</f>
        <v>0</v>
      </c>
      <c r="H736" s="22">
        <f>[1]d!E445</f>
        <v>0</v>
      </c>
    </row>
    <row r="737" spans="2:8" x14ac:dyDescent="0.15">
      <c r="B737" s="11">
        <v>12</v>
      </c>
      <c r="C737" s="12" t="s">
        <v>423</v>
      </c>
      <c r="D737" s="13">
        <v>9.6</v>
      </c>
      <c r="E737" s="13">
        <v>9.6</v>
      </c>
      <c r="F737" s="22">
        <v>0</v>
      </c>
      <c r="G737" s="22">
        <f>[1]u!E446</f>
        <v>0</v>
      </c>
      <c r="H737" s="22">
        <f>[1]d!E446</f>
        <v>0</v>
      </c>
    </row>
    <row r="738" spans="2:8" x14ac:dyDescent="0.15">
      <c r="B738" s="11">
        <v>13</v>
      </c>
      <c r="C738" s="12" t="s">
        <v>424</v>
      </c>
      <c r="D738" s="13">
        <v>7.2</v>
      </c>
      <c r="E738" s="13">
        <v>7.2</v>
      </c>
      <c r="F738" s="22">
        <v>0</v>
      </c>
      <c r="G738" s="22">
        <f>[1]u!E447</f>
        <v>0</v>
      </c>
      <c r="H738" s="22">
        <f>[1]d!E447</f>
        <v>0</v>
      </c>
    </row>
    <row r="739" spans="2:8" x14ac:dyDescent="0.15">
      <c r="B739" s="11">
        <v>14</v>
      </c>
      <c r="C739" s="12" t="s">
        <v>425</v>
      </c>
      <c r="D739" s="13">
        <v>16.7</v>
      </c>
      <c r="E739" s="13">
        <v>16.7</v>
      </c>
      <c r="F739" s="22">
        <v>0</v>
      </c>
      <c r="G739" s="22">
        <f>[1]u!E448</f>
        <v>0</v>
      </c>
      <c r="H739" s="22">
        <f>[1]d!E448</f>
        <v>0</v>
      </c>
    </row>
    <row r="740" spans="2:8" x14ac:dyDescent="0.15">
      <c r="B740" s="11">
        <v>15</v>
      </c>
      <c r="C740" s="12" t="s">
        <v>426</v>
      </c>
      <c r="D740" s="13">
        <v>14.8</v>
      </c>
      <c r="E740" s="13">
        <v>14.8</v>
      </c>
      <c r="F740" s="22">
        <v>0</v>
      </c>
      <c r="G740" s="22">
        <f>[1]u!E449</f>
        <v>0</v>
      </c>
      <c r="H740" s="22">
        <f>[1]d!E449</f>
        <v>0</v>
      </c>
    </row>
    <row r="741" spans="2:8" x14ac:dyDescent="0.15">
      <c r="B741" s="11">
        <v>16</v>
      </c>
      <c r="C741" s="12" t="s">
        <v>427</v>
      </c>
      <c r="D741" s="13">
        <v>4.8</v>
      </c>
      <c r="E741" s="13">
        <v>4.8</v>
      </c>
      <c r="F741" s="22">
        <v>0</v>
      </c>
      <c r="G741" s="22">
        <f>[1]u!E450</f>
        <v>0</v>
      </c>
      <c r="H741" s="22">
        <f>[1]d!E450</f>
        <v>0</v>
      </c>
    </row>
    <row r="742" spans="2:8" x14ac:dyDescent="0.15">
      <c r="B742" s="11">
        <v>17</v>
      </c>
      <c r="C742" s="12" t="s">
        <v>428</v>
      </c>
      <c r="D742" s="13">
        <v>11</v>
      </c>
      <c r="E742" s="13">
        <v>11</v>
      </c>
      <c r="F742" s="22">
        <v>0</v>
      </c>
      <c r="G742" s="22">
        <f>[1]u!E451</f>
        <v>0</v>
      </c>
      <c r="H742" s="22">
        <f>[1]d!E451</f>
        <v>0</v>
      </c>
    </row>
    <row r="743" spans="2:8" x14ac:dyDescent="0.15">
      <c r="B743" s="11">
        <v>18</v>
      </c>
      <c r="C743" s="12" t="s">
        <v>108</v>
      </c>
      <c r="D743" s="13">
        <v>0.5</v>
      </c>
      <c r="E743" s="13">
        <v>0.5</v>
      </c>
      <c r="F743" s="22">
        <v>0</v>
      </c>
      <c r="G743" s="22">
        <f>[1]u!E452</f>
        <v>0</v>
      </c>
      <c r="H743" s="22">
        <f>[1]d!E452</f>
        <v>0</v>
      </c>
    </row>
    <row r="744" spans="2:8" x14ac:dyDescent="0.15">
      <c r="B744" s="11" t="s">
        <v>14</v>
      </c>
      <c r="C744" s="12" t="s">
        <v>15</v>
      </c>
      <c r="D744" s="18">
        <f>SUM(E744:H744)</f>
        <v>209</v>
      </c>
      <c r="E744" s="17">
        <v>209</v>
      </c>
      <c r="F744" s="22">
        <v>0</v>
      </c>
      <c r="G744" s="22">
        <f>[1]u!E453</f>
        <v>0</v>
      </c>
      <c r="H744" s="22">
        <f>[1]d!E453</f>
        <v>0</v>
      </c>
    </row>
    <row r="747" spans="2:8" ht="44.1" customHeight="1" x14ac:dyDescent="0.15">
      <c r="B747" s="69" t="s">
        <v>429</v>
      </c>
      <c r="C747" s="6" t="s">
        <v>430</v>
      </c>
      <c r="D747" s="70" t="s">
        <v>2</v>
      </c>
      <c r="E747" s="71" t="s">
        <v>3</v>
      </c>
      <c r="F747" s="71"/>
      <c r="G747" s="71"/>
      <c r="H747" s="71"/>
    </row>
    <row r="748" spans="2:8" x14ac:dyDescent="0.15">
      <c r="B748" s="69"/>
      <c r="C748" s="7" t="s">
        <v>166</v>
      </c>
      <c r="D748" s="70"/>
      <c r="E748" s="8" t="s">
        <v>5</v>
      </c>
      <c r="F748" s="9" t="s">
        <v>6</v>
      </c>
      <c r="G748" s="10" t="s">
        <v>7</v>
      </c>
      <c r="H748" s="10" t="s">
        <v>8</v>
      </c>
    </row>
    <row r="749" spans="2:8" x14ac:dyDescent="0.15">
      <c r="B749" s="11">
        <v>1</v>
      </c>
      <c r="C749" s="12" t="s">
        <v>431</v>
      </c>
      <c r="D749" s="15">
        <v>56.1</v>
      </c>
      <c r="E749" s="13">
        <v>56.1</v>
      </c>
      <c r="F749" s="22">
        <v>0</v>
      </c>
      <c r="G749" s="22">
        <f>[1]u!E458</f>
        <v>0</v>
      </c>
      <c r="H749" s="22">
        <f>[1]d!E458</f>
        <v>0</v>
      </c>
    </row>
    <row r="750" spans="2:8" x14ac:dyDescent="0.15">
      <c r="B750" s="11">
        <v>2</v>
      </c>
      <c r="C750" s="12" t="s">
        <v>432</v>
      </c>
      <c r="D750" s="15">
        <v>56.1</v>
      </c>
      <c r="E750" s="13">
        <v>56.1</v>
      </c>
      <c r="F750" s="22">
        <v>0</v>
      </c>
      <c r="G750" s="22">
        <f>[1]u!E459</f>
        <v>0</v>
      </c>
      <c r="H750" s="22">
        <f>[1]d!E459</f>
        <v>0</v>
      </c>
    </row>
    <row r="751" spans="2:8" x14ac:dyDescent="0.15">
      <c r="B751" s="11">
        <v>3</v>
      </c>
      <c r="C751" s="12" t="s">
        <v>433</v>
      </c>
      <c r="D751" s="15">
        <v>26.8</v>
      </c>
      <c r="E751" s="13">
        <v>26.8</v>
      </c>
      <c r="F751" s="22">
        <v>0</v>
      </c>
      <c r="G751" s="22">
        <f>[1]u!E460</f>
        <v>0</v>
      </c>
      <c r="H751" s="22">
        <f>[1]d!E460</f>
        <v>0</v>
      </c>
    </row>
    <row r="752" spans="2:8" x14ac:dyDescent="0.15">
      <c r="B752" s="11">
        <v>4</v>
      </c>
      <c r="C752" s="12" t="s">
        <v>434</v>
      </c>
      <c r="D752" s="15">
        <v>39</v>
      </c>
      <c r="E752" s="13">
        <v>39</v>
      </c>
      <c r="F752" s="22">
        <v>0</v>
      </c>
      <c r="G752" s="22">
        <f>[1]u!E461</f>
        <v>0</v>
      </c>
      <c r="H752" s="22">
        <f>[1]d!E461</f>
        <v>0</v>
      </c>
    </row>
    <row r="753" spans="2:8" x14ac:dyDescent="0.15">
      <c r="B753" s="11">
        <v>5</v>
      </c>
      <c r="C753" s="12" t="s">
        <v>435</v>
      </c>
      <c r="D753" s="15">
        <v>32.5</v>
      </c>
      <c r="E753" s="13">
        <v>32.5</v>
      </c>
      <c r="F753" s="22">
        <v>0</v>
      </c>
      <c r="G753" s="22">
        <f>[1]u!E462</f>
        <v>0</v>
      </c>
      <c r="H753" s="22">
        <f>[1]d!E462</f>
        <v>0</v>
      </c>
    </row>
    <row r="754" spans="2:8" x14ac:dyDescent="0.15">
      <c r="B754" s="11">
        <v>6</v>
      </c>
      <c r="C754" s="12" t="s">
        <v>436</v>
      </c>
      <c r="D754" s="15">
        <v>6.5</v>
      </c>
      <c r="E754" s="13">
        <v>6.5</v>
      </c>
      <c r="F754" s="22">
        <v>0</v>
      </c>
      <c r="G754" s="22">
        <f>[1]u!E463</f>
        <v>0</v>
      </c>
      <c r="H754" s="22">
        <f>[1]d!E463</f>
        <v>0</v>
      </c>
    </row>
    <row r="755" spans="2:8" x14ac:dyDescent="0.15">
      <c r="B755" s="11">
        <v>7</v>
      </c>
      <c r="C755" s="12" t="s">
        <v>437</v>
      </c>
      <c r="D755" s="15">
        <v>16.3</v>
      </c>
      <c r="E755" s="13">
        <v>16.3</v>
      </c>
      <c r="F755" s="22">
        <v>0</v>
      </c>
      <c r="G755" s="22">
        <f>[1]u!E464</f>
        <v>0</v>
      </c>
      <c r="H755" s="22">
        <f>[1]d!E464</f>
        <v>0</v>
      </c>
    </row>
    <row r="756" spans="2:8" x14ac:dyDescent="0.15">
      <c r="B756" s="11">
        <v>8</v>
      </c>
      <c r="C756" s="12" t="s">
        <v>438</v>
      </c>
      <c r="D756" s="15">
        <v>32.5</v>
      </c>
      <c r="E756" s="13">
        <v>32.5</v>
      </c>
      <c r="F756" s="22">
        <v>0</v>
      </c>
      <c r="G756" s="22">
        <f>[1]u!E465</f>
        <v>0</v>
      </c>
      <c r="H756" s="22">
        <f>[1]d!E465</f>
        <v>0</v>
      </c>
    </row>
    <row r="757" spans="2:8" x14ac:dyDescent="0.15">
      <c r="B757" s="11">
        <v>9</v>
      </c>
      <c r="C757" s="12" t="s">
        <v>439</v>
      </c>
      <c r="D757" s="15">
        <v>17.899999999999999</v>
      </c>
      <c r="E757" s="13">
        <v>17.899999999999999</v>
      </c>
      <c r="F757" s="22">
        <v>0</v>
      </c>
      <c r="G757" s="22">
        <f>[1]u!E466</f>
        <v>0</v>
      </c>
      <c r="H757" s="22">
        <f>[1]d!E466</f>
        <v>0</v>
      </c>
    </row>
    <row r="758" spans="2:8" x14ac:dyDescent="0.15">
      <c r="B758" s="11">
        <v>10</v>
      </c>
      <c r="C758" s="12" t="s">
        <v>440</v>
      </c>
      <c r="D758" s="15">
        <v>6.5</v>
      </c>
      <c r="E758" s="13">
        <v>6.5</v>
      </c>
      <c r="F758" s="22">
        <v>0</v>
      </c>
      <c r="G758" s="22">
        <f>[1]u!E467</f>
        <v>0</v>
      </c>
      <c r="H758" s="22">
        <f>[1]d!E467</f>
        <v>0</v>
      </c>
    </row>
    <row r="759" spans="2:8" x14ac:dyDescent="0.15">
      <c r="B759" s="11">
        <v>11</v>
      </c>
      <c r="C759" s="12" t="s">
        <v>441</v>
      </c>
      <c r="D759" s="15">
        <v>4.0999999999999996</v>
      </c>
      <c r="E759" s="13">
        <v>4.0999999999999996</v>
      </c>
      <c r="F759" s="22">
        <v>0</v>
      </c>
      <c r="G759" s="22">
        <f>[1]u!E468</f>
        <v>0</v>
      </c>
      <c r="H759" s="22">
        <f>[1]d!E468</f>
        <v>0</v>
      </c>
    </row>
    <row r="760" spans="2:8" x14ac:dyDescent="0.15">
      <c r="B760" s="11">
        <v>12</v>
      </c>
      <c r="C760" s="12" t="s">
        <v>108</v>
      </c>
      <c r="D760" s="15">
        <v>0</v>
      </c>
      <c r="E760" s="13">
        <v>0</v>
      </c>
      <c r="F760" s="22">
        <v>0</v>
      </c>
      <c r="G760" s="22">
        <f>[1]u!E469</f>
        <v>0</v>
      </c>
      <c r="H760" s="22">
        <f>[1]d!E469</f>
        <v>0</v>
      </c>
    </row>
    <row r="761" spans="2:8" x14ac:dyDescent="0.15">
      <c r="B761" s="11" t="s">
        <v>14</v>
      </c>
      <c r="C761" s="12" t="s">
        <v>15</v>
      </c>
      <c r="D761" s="18">
        <f>SUM(E761:H761)</f>
        <v>123</v>
      </c>
      <c r="E761" s="17">
        <v>123</v>
      </c>
      <c r="F761" s="22">
        <v>0</v>
      </c>
      <c r="G761" s="22">
        <f>[1]u!E470</f>
        <v>0</v>
      </c>
      <c r="H761" s="22">
        <f>[1]d!E470</f>
        <v>0</v>
      </c>
    </row>
    <row r="764" spans="2:8" ht="54" x14ac:dyDescent="0.15">
      <c r="B764" s="69" t="s">
        <v>442</v>
      </c>
      <c r="C764" s="6" t="s">
        <v>443</v>
      </c>
      <c r="D764" s="70" t="s">
        <v>2</v>
      </c>
      <c r="E764" s="71" t="s">
        <v>3</v>
      </c>
      <c r="F764" s="71"/>
      <c r="G764" s="71"/>
      <c r="H764" s="71"/>
    </row>
    <row r="765" spans="2:8" x14ac:dyDescent="0.15">
      <c r="B765" s="69"/>
      <c r="C765" s="7" t="s">
        <v>166</v>
      </c>
      <c r="D765" s="70"/>
      <c r="E765" s="8" t="s">
        <v>5</v>
      </c>
      <c r="F765" s="9" t="s">
        <v>6</v>
      </c>
      <c r="G765" s="10" t="s">
        <v>7</v>
      </c>
      <c r="H765" s="10" t="s">
        <v>8</v>
      </c>
    </row>
    <row r="766" spans="2:8" x14ac:dyDescent="0.15">
      <c r="B766" s="11">
        <v>1</v>
      </c>
      <c r="C766" s="12" t="s">
        <v>444</v>
      </c>
      <c r="D766" s="13">
        <v>51.2</v>
      </c>
      <c r="E766" s="13">
        <v>51.2</v>
      </c>
      <c r="F766" s="22">
        <v>0</v>
      </c>
      <c r="G766" s="22">
        <f>[1]u!E475</f>
        <v>0</v>
      </c>
      <c r="H766" s="22">
        <f>[1]d!E475</f>
        <v>0</v>
      </c>
    </row>
    <row r="767" spans="2:8" x14ac:dyDescent="0.15">
      <c r="B767" s="11">
        <v>2</v>
      </c>
      <c r="C767" s="12" t="s">
        <v>445</v>
      </c>
      <c r="D767" s="13">
        <v>62.6</v>
      </c>
      <c r="E767" s="13">
        <v>62.6</v>
      </c>
      <c r="F767" s="22">
        <v>0</v>
      </c>
      <c r="G767" s="22">
        <f>[1]u!E476</f>
        <v>0</v>
      </c>
      <c r="H767" s="22">
        <f>[1]d!E476</f>
        <v>0</v>
      </c>
    </row>
    <row r="768" spans="2:8" x14ac:dyDescent="0.15">
      <c r="B768" s="11">
        <v>3</v>
      </c>
      <c r="C768" s="12" t="s">
        <v>446</v>
      </c>
      <c r="D768" s="13">
        <v>56.1</v>
      </c>
      <c r="E768" s="13">
        <v>56.1</v>
      </c>
      <c r="F768" s="22">
        <v>0</v>
      </c>
      <c r="G768" s="22">
        <f>[1]u!E477</f>
        <v>0</v>
      </c>
      <c r="H768" s="22">
        <f>[1]d!E477</f>
        <v>0</v>
      </c>
    </row>
    <row r="769" spans="2:8" x14ac:dyDescent="0.15">
      <c r="B769" s="11">
        <v>4</v>
      </c>
      <c r="C769" s="12" t="s">
        <v>447</v>
      </c>
      <c r="D769" s="13">
        <v>22.8</v>
      </c>
      <c r="E769" s="13">
        <v>22.8</v>
      </c>
      <c r="F769" s="22">
        <v>0</v>
      </c>
      <c r="G769" s="22">
        <f>[1]u!E478</f>
        <v>0</v>
      </c>
      <c r="H769" s="22">
        <f>[1]d!E478</f>
        <v>0</v>
      </c>
    </row>
    <row r="770" spans="2:8" x14ac:dyDescent="0.15">
      <c r="B770" s="11">
        <v>5</v>
      </c>
      <c r="C770" s="12" t="s">
        <v>448</v>
      </c>
      <c r="D770" s="13">
        <v>28.5</v>
      </c>
      <c r="E770" s="13">
        <v>28.5</v>
      </c>
      <c r="F770" s="22">
        <v>0</v>
      </c>
      <c r="G770" s="22">
        <f>[1]u!E479</f>
        <v>0</v>
      </c>
      <c r="H770" s="22">
        <f>[1]d!E479</f>
        <v>0</v>
      </c>
    </row>
    <row r="771" spans="2:8" x14ac:dyDescent="0.15">
      <c r="B771" s="11">
        <v>6</v>
      </c>
      <c r="C771" s="12" t="s">
        <v>449</v>
      </c>
      <c r="D771" s="13">
        <v>29.3</v>
      </c>
      <c r="E771" s="13">
        <v>29.3</v>
      </c>
      <c r="F771" s="22">
        <v>0</v>
      </c>
      <c r="G771" s="22">
        <f>[1]u!E480</f>
        <v>0</v>
      </c>
      <c r="H771" s="22">
        <f>[1]d!E480</f>
        <v>0</v>
      </c>
    </row>
    <row r="772" spans="2:8" x14ac:dyDescent="0.15">
      <c r="B772" s="11">
        <v>7</v>
      </c>
      <c r="C772" s="12" t="s">
        <v>450</v>
      </c>
      <c r="D772" s="13">
        <v>13.8</v>
      </c>
      <c r="E772" s="13">
        <v>13.8</v>
      </c>
      <c r="F772" s="22">
        <v>0</v>
      </c>
      <c r="G772" s="22">
        <f>[1]u!E481</f>
        <v>0</v>
      </c>
      <c r="H772" s="22">
        <f>[1]d!E481</f>
        <v>0</v>
      </c>
    </row>
    <row r="773" spans="2:8" x14ac:dyDescent="0.15">
      <c r="B773" s="11">
        <v>8</v>
      </c>
      <c r="C773" s="12" t="s">
        <v>451</v>
      </c>
      <c r="D773" s="13">
        <v>8.1</v>
      </c>
      <c r="E773" s="13">
        <v>8.1</v>
      </c>
      <c r="F773" s="22">
        <v>0</v>
      </c>
      <c r="G773" s="22">
        <f>[1]u!E482</f>
        <v>0</v>
      </c>
      <c r="H773" s="22">
        <f>[1]d!E482</f>
        <v>0</v>
      </c>
    </row>
    <row r="774" spans="2:8" x14ac:dyDescent="0.15">
      <c r="B774" s="11">
        <v>9</v>
      </c>
      <c r="C774" s="12" t="s">
        <v>452</v>
      </c>
      <c r="D774" s="13">
        <v>4.0999999999999996</v>
      </c>
      <c r="E774" s="13">
        <v>4.0999999999999996</v>
      </c>
      <c r="F774" s="22">
        <v>0</v>
      </c>
      <c r="G774" s="22">
        <f>[1]u!E483</f>
        <v>0</v>
      </c>
      <c r="H774" s="22">
        <f>[1]d!E483</f>
        <v>0</v>
      </c>
    </row>
    <row r="775" spans="2:8" x14ac:dyDescent="0.15">
      <c r="B775" s="11">
        <v>10</v>
      </c>
      <c r="C775" s="12" t="s">
        <v>108</v>
      </c>
      <c r="D775" s="13">
        <v>0</v>
      </c>
      <c r="E775" s="13">
        <v>0</v>
      </c>
      <c r="F775" s="22">
        <v>0</v>
      </c>
      <c r="G775" s="22">
        <f>[1]u!E484</f>
        <v>0</v>
      </c>
      <c r="H775" s="22">
        <f>[1]d!E484</f>
        <v>0</v>
      </c>
    </row>
    <row r="776" spans="2:8" x14ac:dyDescent="0.15">
      <c r="B776" s="11" t="s">
        <v>14</v>
      </c>
      <c r="C776" s="12" t="s">
        <v>15</v>
      </c>
      <c r="D776" s="18">
        <f>SUM(E776:H776)</f>
        <v>123</v>
      </c>
      <c r="E776" s="17">
        <v>123</v>
      </c>
      <c r="F776" s="22">
        <v>0</v>
      </c>
      <c r="G776" s="22">
        <f>[1]u!E485</f>
        <v>0</v>
      </c>
      <c r="H776" s="22">
        <f>[1]d!E485</f>
        <v>0</v>
      </c>
    </row>
    <row r="779" spans="2:8" ht="43.2" x14ac:dyDescent="0.15">
      <c r="B779" s="69" t="s">
        <v>453</v>
      </c>
      <c r="C779" s="6" t="s">
        <v>454</v>
      </c>
      <c r="D779" s="70" t="s">
        <v>2</v>
      </c>
      <c r="E779" s="79" t="s">
        <v>455</v>
      </c>
      <c r="F779" s="79"/>
      <c r="G779" s="79"/>
      <c r="H779" s="79"/>
    </row>
    <row r="780" spans="2:8" x14ac:dyDescent="0.15">
      <c r="B780" s="69"/>
      <c r="C780" s="7" t="s">
        <v>166</v>
      </c>
      <c r="D780" s="70"/>
      <c r="E780" s="67" t="s">
        <v>5</v>
      </c>
      <c r="F780" s="68" t="s">
        <v>6</v>
      </c>
      <c r="G780" s="13" t="s">
        <v>7</v>
      </c>
      <c r="H780" s="13" t="s">
        <v>8</v>
      </c>
    </row>
    <row r="781" spans="2:8" x14ac:dyDescent="0.15">
      <c r="B781" s="11">
        <v>1</v>
      </c>
      <c r="C781" s="12" t="s">
        <v>456</v>
      </c>
      <c r="D781" s="13">
        <v>27.1</v>
      </c>
      <c r="E781" s="13">
        <v>27.1</v>
      </c>
      <c r="F781" s="22">
        <v>0</v>
      </c>
      <c r="G781" s="22">
        <f>[1]u!E490</f>
        <v>0</v>
      </c>
      <c r="H781" s="22">
        <f>[1]d!E490</f>
        <v>0</v>
      </c>
    </row>
    <row r="782" spans="2:8" x14ac:dyDescent="0.15">
      <c r="B782" s="11">
        <v>2</v>
      </c>
      <c r="C782" s="12" t="s">
        <v>457</v>
      </c>
      <c r="D782" s="13">
        <v>39.6</v>
      </c>
      <c r="E782" s="13">
        <v>39.6</v>
      </c>
      <c r="F782" s="22">
        <v>0</v>
      </c>
      <c r="G782" s="22">
        <f>[1]u!E491</f>
        <v>0</v>
      </c>
      <c r="H782" s="22">
        <f>[1]d!E491</f>
        <v>0</v>
      </c>
    </row>
    <row r="783" spans="2:8" x14ac:dyDescent="0.15">
      <c r="B783" s="11">
        <v>3</v>
      </c>
      <c r="C783" s="12" t="s">
        <v>458</v>
      </c>
      <c r="D783" s="13">
        <v>49</v>
      </c>
      <c r="E783" s="13">
        <v>49</v>
      </c>
      <c r="F783" s="22">
        <v>0</v>
      </c>
      <c r="G783" s="22">
        <f>[1]u!E492</f>
        <v>0</v>
      </c>
      <c r="H783" s="22">
        <f>[1]d!E492</f>
        <v>0</v>
      </c>
    </row>
    <row r="784" spans="2:8" x14ac:dyDescent="0.15">
      <c r="B784" s="11">
        <v>4</v>
      </c>
      <c r="C784" s="12" t="s">
        <v>459</v>
      </c>
      <c r="D784" s="13">
        <v>17.7</v>
      </c>
      <c r="E784" s="13">
        <v>17.7</v>
      </c>
      <c r="F784" s="22">
        <v>0</v>
      </c>
      <c r="G784" s="22">
        <f>[1]u!E493</f>
        <v>0</v>
      </c>
      <c r="H784" s="22">
        <f>[1]d!E493</f>
        <v>0</v>
      </c>
    </row>
    <row r="785" spans="2:8" x14ac:dyDescent="0.15">
      <c r="B785" s="11">
        <v>5</v>
      </c>
      <c r="C785" s="12" t="s">
        <v>460</v>
      </c>
      <c r="D785" s="13">
        <v>29.2</v>
      </c>
      <c r="E785" s="13">
        <v>29.2</v>
      </c>
      <c r="F785" s="22">
        <v>0</v>
      </c>
      <c r="G785" s="22">
        <f>[1]u!E494</f>
        <v>0</v>
      </c>
      <c r="H785" s="22">
        <f>[1]d!E494</f>
        <v>0</v>
      </c>
    </row>
    <row r="786" spans="2:8" x14ac:dyDescent="0.15">
      <c r="B786" s="11">
        <v>6</v>
      </c>
      <c r="C786" s="12" t="s">
        <v>461</v>
      </c>
      <c r="D786" s="13">
        <v>19.8</v>
      </c>
      <c r="E786" s="13">
        <v>19.8</v>
      </c>
      <c r="F786" s="22">
        <v>0</v>
      </c>
      <c r="G786" s="22">
        <f>[1]u!E495</f>
        <v>0</v>
      </c>
      <c r="H786" s="22">
        <f>[1]d!E495</f>
        <v>0</v>
      </c>
    </row>
    <row r="787" spans="2:8" x14ac:dyDescent="0.15">
      <c r="B787" s="11">
        <v>7</v>
      </c>
      <c r="C787" s="12" t="s">
        <v>462</v>
      </c>
      <c r="D787" s="13">
        <v>24</v>
      </c>
      <c r="E787" s="13">
        <v>24</v>
      </c>
      <c r="F787" s="22">
        <v>0</v>
      </c>
      <c r="G787" s="22">
        <f>[1]u!E496</f>
        <v>0</v>
      </c>
      <c r="H787" s="22">
        <f>[1]d!E496</f>
        <v>0</v>
      </c>
    </row>
    <row r="788" spans="2:8" x14ac:dyDescent="0.15">
      <c r="B788" s="11">
        <v>8</v>
      </c>
      <c r="C788" s="12" t="s">
        <v>463</v>
      </c>
      <c r="D788" s="13">
        <v>3.1</v>
      </c>
      <c r="E788" s="13">
        <v>3.1</v>
      </c>
      <c r="F788" s="22">
        <v>0</v>
      </c>
      <c r="G788" s="22">
        <f>[1]u!E497</f>
        <v>0</v>
      </c>
      <c r="H788" s="22">
        <f>[1]d!E497</f>
        <v>0</v>
      </c>
    </row>
    <row r="789" spans="2:8" x14ac:dyDescent="0.15">
      <c r="B789" s="11">
        <v>9</v>
      </c>
      <c r="C789" s="12" t="s">
        <v>108</v>
      </c>
      <c r="D789" s="13">
        <v>0</v>
      </c>
      <c r="E789" s="13">
        <v>0</v>
      </c>
      <c r="F789" s="22">
        <v>0</v>
      </c>
      <c r="G789" s="22">
        <f>[1]u!E498</f>
        <v>0</v>
      </c>
      <c r="H789" s="22">
        <f>[1]d!E498</f>
        <v>0</v>
      </c>
    </row>
    <row r="790" spans="2:8" x14ac:dyDescent="0.15">
      <c r="B790" s="11">
        <v>10</v>
      </c>
      <c r="C790" s="12" t="s">
        <v>464</v>
      </c>
      <c r="D790" s="13">
        <v>12.5</v>
      </c>
      <c r="E790" s="13">
        <v>12.5</v>
      </c>
      <c r="F790" s="22">
        <v>0</v>
      </c>
      <c r="G790" s="22">
        <f>[1]u!E499</f>
        <v>0</v>
      </c>
      <c r="H790" s="22">
        <f>[1]d!E499</f>
        <v>0</v>
      </c>
    </row>
    <row r="791" spans="2:8" x14ac:dyDescent="0.15">
      <c r="B791" s="11" t="s">
        <v>14</v>
      </c>
      <c r="C791" s="12" t="s">
        <v>15</v>
      </c>
      <c r="D791" s="18">
        <f>SUM(E791:H791)</f>
        <v>96</v>
      </c>
      <c r="E791" s="17">
        <v>96</v>
      </c>
      <c r="F791" s="22">
        <v>0</v>
      </c>
      <c r="G791" s="22">
        <f>[1]u!E500</f>
        <v>0</v>
      </c>
      <c r="H791" s="22">
        <f>[1]d!E500</f>
        <v>0</v>
      </c>
    </row>
    <row r="794" spans="2:8" ht="44.1" customHeight="1" x14ac:dyDescent="0.15">
      <c r="B794" s="69" t="s">
        <v>465</v>
      </c>
      <c r="C794" s="6" t="s">
        <v>466</v>
      </c>
      <c r="D794" s="70" t="s">
        <v>2</v>
      </c>
      <c r="E794" s="71" t="s">
        <v>3</v>
      </c>
      <c r="F794" s="71"/>
      <c r="G794" s="71"/>
      <c r="H794" s="71"/>
    </row>
    <row r="795" spans="2:8" x14ac:dyDescent="0.15">
      <c r="B795" s="69"/>
      <c r="C795" s="7" t="s">
        <v>166</v>
      </c>
      <c r="D795" s="70"/>
      <c r="E795" s="8" t="s">
        <v>5</v>
      </c>
      <c r="F795" s="9" t="s">
        <v>6</v>
      </c>
      <c r="G795" s="10" t="s">
        <v>7</v>
      </c>
      <c r="H795" s="10" t="s">
        <v>24</v>
      </c>
    </row>
    <row r="796" spans="2:8" x14ac:dyDescent="0.15">
      <c r="B796" s="11">
        <v>1</v>
      </c>
      <c r="C796" s="12" t="s">
        <v>467</v>
      </c>
      <c r="D796" s="13">
        <v>26</v>
      </c>
      <c r="E796" s="13">
        <v>26</v>
      </c>
      <c r="F796" s="22">
        <v>0</v>
      </c>
      <c r="G796" s="22">
        <f>[1]u!E505</f>
        <v>0</v>
      </c>
      <c r="H796" s="22">
        <f>[1]d!E505</f>
        <v>0</v>
      </c>
    </row>
    <row r="797" spans="2:8" x14ac:dyDescent="0.15">
      <c r="B797" s="11">
        <v>2</v>
      </c>
      <c r="C797" s="12" t="s">
        <v>468</v>
      </c>
      <c r="D797" s="13">
        <v>12.6</v>
      </c>
      <c r="E797" s="13">
        <v>12.6</v>
      </c>
      <c r="F797" s="22">
        <v>0</v>
      </c>
      <c r="G797" s="22">
        <f>[1]u!E506</f>
        <v>0</v>
      </c>
      <c r="H797" s="22">
        <f>[1]d!E506</f>
        <v>0</v>
      </c>
    </row>
    <row r="798" spans="2:8" x14ac:dyDescent="0.15">
      <c r="B798" s="11">
        <v>3</v>
      </c>
      <c r="C798" s="12" t="s">
        <v>469</v>
      </c>
      <c r="D798" s="13">
        <v>9.1999999999999993</v>
      </c>
      <c r="E798" s="13">
        <v>9.1999999999999993</v>
      </c>
      <c r="F798" s="22">
        <v>0</v>
      </c>
      <c r="G798" s="22">
        <f>[1]u!E507</f>
        <v>0</v>
      </c>
      <c r="H798" s="22">
        <f>[1]d!E507</f>
        <v>0</v>
      </c>
    </row>
    <row r="799" spans="2:8" x14ac:dyDescent="0.15">
      <c r="B799" s="11">
        <v>4</v>
      </c>
      <c r="C799" s="12" t="s">
        <v>470</v>
      </c>
      <c r="D799" s="13">
        <v>6.2</v>
      </c>
      <c r="E799" s="13">
        <v>6.2</v>
      </c>
      <c r="F799" s="22">
        <v>0</v>
      </c>
      <c r="G799" s="22">
        <f>[1]u!E508</f>
        <v>0</v>
      </c>
      <c r="H799" s="22">
        <f>[1]d!E508</f>
        <v>0</v>
      </c>
    </row>
    <row r="800" spans="2:8" x14ac:dyDescent="0.15">
      <c r="B800" s="11">
        <v>5</v>
      </c>
      <c r="C800" s="12" t="s">
        <v>108</v>
      </c>
      <c r="D800" s="13">
        <v>0.6</v>
      </c>
      <c r="E800" s="13">
        <v>0.6</v>
      </c>
      <c r="F800" s="22">
        <v>0</v>
      </c>
      <c r="G800" s="22">
        <f>[1]u!E509</f>
        <v>0</v>
      </c>
      <c r="H800" s="22">
        <f>[1]d!E509</f>
        <v>0</v>
      </c>
    </row>
    <row r="801" spans="2:8" x14ac:dyDescent="0.15">
      <c r="B801" s="11">
        <v>6</v>
      </c>
      <c r="C801" s="12" t="s">
        <v>471</v>
      </c>
      <c r="D801" s="13">
        <v>8.4</v>
      </c>
      <c r="E801" s="13">
        <v>8.4</v>
      </c>
      <c r="F801" s="22">
        <v>0</v>
      </c>
      <c r="G801" s="22">
        <f>[1]u!E510</f>
        <v>0</v>
      </c>
      <c r="H801" s="22">
        <f>[1]d!E510</f>
        <v>0</v>
      </c>
    </row>
    <row r="802" spans="2:8" x14ac:dyDescent="0.15">
      <c r="B802" s="11">
        <v>7</v>
      </c>
      <c r="C802" s="12" t="s">
        <v>472</v>
      </c>
      <c r="D802" s="13">
        <v>8.6</v>
      </c>
      <c r="E802" s="13">
        <v>8.6</v>
      </c>
      <c r="F802" s="22">
        <v>0</v>
      </c>
      <c r="G802" s="22">
        <f>[1]u!E511</f>
        <v>0</v>
      </c>
      <c r="H802" s="22">
        <f>[1]d!E511</f>
        <v>0</v>
      </c>
    </row>
    <row r="803" spans="2:8" x14ac:dyDescent="0.15">
      <c r="B803" s="11">
        <v>8</v>
      </c>
      <c r="C803" s="12" t="s">
        <v>151</v>
      </c>
      <c r="D803" s="13">
        <v>46.6</v>
      </c>
      <c r="E803" s="13">
        <v>46.6</v>
      </c>
      <c r="F803" s="22">
        <v>0</v>
      </c>
      <c r="G803" s="22">
        <f>[1]u!E512</f>
        <v>0</v>
      </c>
      <c r="H803" s="22">
        <f>[1]d!E512</f>
        <v>0</v>
      </c>
    </row>
    <row r="804" spans="2:8" x14ac:dyDescent="0.15">
      <c r="B804" s="11" t="s">
        <v>14</v>
      </c>
      <c r="C804" s="12" t="s">
        <v>15</v>
      </c>
      <c r="D804" s="18">
        <f>SUM(E804:H804)</f>
        <v>500</v>
      </c>
      <c r="E804" s="17">
        <v>500</v>
      </c>
      <c r="F804" s="22">
        <v>0</v>
      </c>
      <c r="G804" s="22">
        <f>[1]u!E513</f>
        <v>0</v>
      </c>
      <c r="H804" s="22">
        <f>[1]d!E513</f>
        <v>0</v>
      </c>
    </row>
    <row r="807" spans="2:8" ht="44.1" customHeight="1" x14ac:dyDescent="0.15">
      <c r="B807" s="69" t="s">
        <v>473</v>
      </c>
      <c r="C807" s="6" t="s">
        <v>474</v>
      </c>
      <c r="D807" s="70" t="s">
        <v>2</v>
      </c>
      <c r="E807" s="71" t="s">
        <v>3</v>
      </c>
      <c r="F807" s="71"/>
      <c r="G807" s="71"/>
      <c r="H807" s="71"/>
    </row>
    <row r="808" spans="2:8" x14ac:dyDescent="0.15">
      <c r="B808" s="69"/>
      <c r="C808" s="7" t="s">
        <v>4</v>
      </c>
      <c r="D808" s="70"/>
      <c r="E808" s="8" t="s">
        <v>5</v>
      </c>
      <c r="F808" s="9" t="s">
        <v>6</v>
      </c>
      <c r="G808" s="10" t="s">
        <v>7</v>
      </c>
      <c r="H808" s="10" t="s">
        <v>8</v>
      </c>
    </row>
    <row r="809" spans="2:8" x14ac:dyDescent="0.15">
      <c r="B809" s="11">
        <v>1</v>
      </c>
      <c r="C809" s="12" t="s">
        <v>475</v>
      </c>
      <c r="D809" s="13">
        <v>12.1</v>
      </c>
      <c r="E809" s="13">
        <v>12.1</v>
      </c>
      <c r="F809" s="22">
        <v>0</v>
      </c>
      <c r="G809" s="22">
        <f>[1]u!E518</f>
        <v>0</v>
      </c>
      <c r="H809" s="22">
        <f>[1]d!E518</f>
        <v>0</v>
      </c>
    </row>
    <row r="810" spans="2:8" x14ac:dyDescent="0.15">
      <c r="B810" s="11">
        <v>2</v>
      </c>
      <c r="C810" s="12" t="s">
        <v>476</v>
      </c>
      <c r="D810" s="13">
        <v>61</v>
      </c>
      <c r="E810" s="13">
        <v>61</v>
      </c>
      <c r="F810" s="22">
        <v>0</v>
      </c>
      <c r="G810" s="22">
        <f>[1]u!E519</f>
        <v>0</v>
      </c>
      <c r="H810" s="22">
        <f>[1]d!E519</f>
        <v>0</v>
      </c>
    </row>
    <row r="811" spans="2:8" x14ac:dyDescent="0.15">
      <c r="B811" s="11">
        <v>3</v>
      </c>
      <c r="C811" s="12" t="s">
        <v>477</v>
      </c>
      <c r="D811" s="13">
        <v>22</v>
      </c>
      <c r="E811" s="13">
        <v>22</v>
      </c>
      <c r="F811" s="22">
        <v>0</v>
      </c>
      <c r="G811" s="22">
        <f>[1]u!E520</f>
        <v>0</v>
      </c>
      <c r="H811" s="22">
        <f>[1]d!E520</f>
        <v>0</v>
      </c>
    </row>
    <row r="812" spans="2:8" x14ac:dyDescent="0.15">
      <c r="B812" s="11">
        <v>4</v>
      </c>
      <c r="C812" s="12" t="s">
        <v>151</v>
      </c>
      <c r="D812" s="13">
        <v>4.9000000000000004</v>
      </c>
      <c r="E812" s="13">
        <v>4.9000000000000004</v>
      </c>
      <c r="F812" s="22">
        <v>0</v>
      </c>
      <c r="G812" s="22">
        <f>[1]u!E521</f>
        <v>0</v>
      </c>
      <c r="H812" s="22">
        <f>[1]d!E521</f>
        <v>0</v>
      </c>
    </row>
    <row r="813" spans="2:8" x14ac:dyDescent="0.15">
      <c r="B813" s="11" t="s">
        <v>14</v>
      </c>
      <c r="C813" s="12" t="s">
        <v>15</v>
      </c>
      <c r="D813" s="18">
        <f>SUM(E813:H813)</f>
        <v>182</v>
      </c>
      <c r="E813" s="17">
        <v>182</v>
      </c>
      <c r="F813" s="22">
        <v>0</v>
      </c>
      <c r="G813" s="22">
        <f>[1]u!E522</f>
        <v>0</v>
      </c>
      <c r="H813" s="22">
        <f>[1]d!E522</f>
        <v>0</v>
      </c>
    </row>
    <row r="816" spans="2:8" ht="86.4" x14ac:dyDescent="0.15">
      <c r="B816" s="74" t="s">
        <v>478</v>
      </c>
      <c r="C816" s="37" t="s">
        <v>479</v>
      </c>
      <c r="D816" s="70" t="s">
        <v>2</v>
      </c>
      <c r="E816" s="71" t="s">
        <v>3</v>
      </c>
      <c r="F816" s="71"/>
      <c r="G816" s="71"/>
      <c r="H816" s="71"/>
    </row>
    <row r="817" spans="2:8" ht="11.1" customHeight="1" x14ac:dyDescent="0.15">
      <c r="B817" s="74"/>
      <c r="C817" s="7" t="s">
        <v>166</v>
      </c>
      <c r="D817" s="70"/>
      <c r="E817" s="8" t="s">
        <v>5</v>
      </c>
      <c r="F817" s="9" t="s">
        <v>6</v>
      </c>
      <c r="G817" s="10" t="s">
        <v>7</v>
      </c>
      <c r="H817" s="10" t="s">
        <v>8</v>
      </c>
    </row>
    <row r="818" spans="2:8" x14ac:dyDescent="0.15">
      <c r="B818" s="43">
        <v>1</v>
      </c>
      <c r="C818" s="23" t="s">
        <v>480</v>
      </c>
      <c r="D818" s="13">
        <f>SUMPRODUCT(E818:H818,$E$822:$H$822)/$D$822</f>
        <v>63.85</v>
      </c>
      <c r="E818" s="33">
        <v>62.8</v>
      </c>
      <c r="F818" s="25">
        <v>61.199999999999996</v>
      </c>
      <c r="G818" s="25">
        <v>66.8</v>
      </c>
      <c r="H818" s="25">
        <v>64.600000000000009</v>
      </c>
    </row>
    <row r="819" spans="2:8" x14ac:dyDescent="0.15">
      <c r="B819" s="43">
        <v>2</v>
      </c>
      <c r="C819" s="23" t="s">
        <v>481</v>
      </c>
      <c r="D819" s="13">
        <f t="shared" ref="D819:D821" si="37">SUMPRODUCT(E819:H819,$E$822:$H$822)/$D$822</f>
        <v>58.9</v>
      </c>
      <c r="E819" s="33">
        <v>66.400000000000006</v>
      </c>
      <c r="F819" s="25">
        <v>54.2</v>
      </c>
      <c r="G819" s="25">
        <v>56.599999999999994</v>
      </c>
      <c r="H819" s="25">
        <v>58.4</v>
      </c>
    </row>
    <row r="820" spans="2:8" x14ac:dyDescent="0.15">
      <c r="B820" s="43">
        <v>3</v>
      </c>
      <c r="C820" s="23" t="s">
        <v>482</v>
      </c>
      <c r="D820" s="13">
        <f t="shared" si="37"/>
        <v>23.7</v>
      </c>
      <c r="E820" s="33">
        <v>13.6</v>
      </c>
      <c r="F820" s="25">
        <v>26.6</v>
      </c>
      <c r="G820" s="25">
        <v>27</v>
      </c>
      <c r="H820" s="25">
        <v>27.6</v>
      </c>
    </row>
    <row r="821" spans="2:8" x14ac:dyDescent="0.15">
      <c r="B821" s="43">
        <v>4</v>
      </c>
      <c r="C821" s="23" t="s">
        <v>483</v>
      </c>
      <c r="D821" s="13">
        <f t="shared" si="37"/>
        <v>23.7</v>
      </c>
      <c r="E821" s="33">
        <v>23.4</v>
      </c>
      <c r="F821" s="25">
        <v>27.800000000000004</v>
      </c>
      <c r="G821" s="25">
        <v>21</v>
      </c>
      <c r="H821" s="25">
        <v>22.6</v>
      </c>
    </row>
    <row r="822" spans="2:8" x14ac:dyDescent="0.15">
      <c r="B822" s="43"/>
      <c r="C822" s="12" t="s">
        <v>15</v>
      </c>
      <c r="D822" s="18">
        <f>SUM(E822:H822)</f>
        <v>2000</v>
      </c>
      <c r="E822" s="17">
        <v>500</v>
      </c>
      <c r="F822" s="17">
        <v>500</v>
      </c>
      <c r="G822" s="17">
        <v>500</v>
      </c>
      <c r="H822" s="17">
        <v>500</v>
      </c>
    </row>
    <row r="823" spans="2:8" x14ac:dyDescent="0.15">
      <c r="B823" s="40"/>
      <c r="C823" s="41"/>
      <c r="D823" s="48"/>
      <c r="E823" s="32"/>
      <c r="F823" s="65"/>
      <c r="G823" s="32"/>
      <c r="H823" s="32"/>
    </row>
    <row r="825" spans="2:8" ht="93" customHeight="1" x14ac:dyDescent="0.15">
      <c r="B825" s="74" t="s">
        <v>484</v>
      </c>
      <c r="C825" s="37" t="s">
        <v>485</v>
      </c>
      <c r="D825" s="70" t="s">
        <v>2</v>
      </c>
      <c r="E825" s="71" t="s">
        <v>3</v>
      </c>
      <c r="F825" s="71"/>
      <c r="G825" s="71"/>
      <c r="H825" s="71"/>
    </row>
    <row r="826" spans="2:8" ht="11.1" customHeight="1" x14ac:dyDescent="0.15">
      <c r="B826" s="74"/>
      <c r="C826" s="7" t="s">
        <v>166</v>
      </c>
      <c r="D826" s="70"/>
      <c r="E826" s="8" t="s">
        <v>5</v>
      </c>
      <c r="F826" s="9" t="s">
        <v>6</v>
      </c>
      <c r="G826" s="10" t="s">
        <v>7</v>
      </c>
      <c r="H826" s="10" t="s">
        <v>24</v>
      </c>
    </row>
    <row r="827" spans="2:8" x14ac:dyDescent="0.15">
      <c r="B827" s="43">
        <v>1</v>
      </c>
      <c r="C827" s="23" t="s">
        <v>480</v>
      </c>
      <c r="D827" s="13">
        <f t="shared" ref="D827:D830" si="38">SUMPRODUCT(E827:H827,$E$822:$H$822)/$D$822</f>
        <v>45.75</v>
      </c>
      <c r="E827" s="33">
        <v>46.4</v>
      </c>
      <c r="F827" s="25">
        <v>43.8</v>
      </c>
      <c r="G827" s="25">
        <v>46.6</v>
      </c>
      <c r="H827" s="25">
        <v>46.2</v>
      </c>
    </row>
    <row r="828" spans="2:8" x14ac:dyDescent="0.15">
      <c r="B828" s="43">
        <v>2</v>
      </c>
      <c r="C828" s="23" t="s">
        <v>481</v>
      </c>
      <c r="D828" s="13">
        <f t="shared" si="38"/>
        <v>38.85</v>
      </c>
      <c r="E828" s="33">
        <v>45.6</v>
      </c>
      <c r="F828" s="25">
        <v>36.4</v>
      </c>
      <c r="G828" s="25">
        <v>36.199999999999996</v>
      </c>
      <c r="H828" s="25">
        <v>37.200000000000003</v>
      </c>
    </row>
    <row r="829" spans="2:8" x14ac:dyDescent="0.15">
      <c r="B829" s="43">
        <v>3</v>
      </c>
      <c r="C829" s="23" t="s">
        <v>482</v>
      </c>
      <c r="D829" s="13">
        <f t="shared" si="38"/>
        <v>8</v>
      </c>
      <c r="E829" s="33">
        <v>2.8</v>
      </c>
      <c r="F829" s="25">
        <v>9.8000000000000007</v>
      </c>
      <c r="G829" s="25">
        <v>10</v>
      </c>
      <c r="H829" s="25">
        <v>9.4</v>
      </c>
    </row>
    <row r="830" spans="2:8" x14ac:dyDescent="0.15">
      <c r="B830" s="43">
        <v>4</v>
      </c>
      <c r="C830" s="23" t="s">
        <v>483</v>
      </c>
      <c r="D830" s="13">
        <f t="shared" si="38"/>
        <v>7.4</v>
      </c>
      <c r="E830" s="33">
        <v>5.2</v>
      </c>
      <c r="F830" s="25">
        <v>10</v>
      </c>
      <c r="G830" s="25">
        <v>7.1999999999999993</v>
      </c>
      <c r="H830" s="25">
        <v>7.1999999999999993</v>
      </c>
    </row>
    <row r="831" spans="2:8" x14ac:dyDescent="0.15">
      <c r="B831" s="43"/>
      <c r="C831" s="12" t="s">
        <v>15</v>
      </c>
      <c r="D831" s="18">
        <f>SUM(E831:H831)</f>
        <v>2000</v>
      </c>
      <c r="E831" s="17">
        <v>500</v>
      </c>
      <c r="F831" s="17">
        <v>500</v>
      </c>
      <c r="G831" s="17">
        <v>500</v>
      </c>
      <c r="H831" s="17">
        <v>500</v>
      </c>
    </row>
    <row r="832" spans="2:8" x14ac:dyDescent="0.15">
      <c r="B832" s="44"/>
      <c r="C832" s="46"/>
      <c r="D832" s="48"/>
      <c r="E832" s="32"/>
      <c r="F832" s="65"/>
      <c r="G832" s="32"/>
      <c r="H832" s="32"/>
    </row>
    <row r="834" spans="2:8" ht="21.9" customHeight="1" x14ac:dyDescent="0.15">
      <c r="B834" s="69" t="s">
        <v>486</v>
      </c>
      <c r="C834" s="6" t="s">
        <v>487</v>
      </c>
      <c r="D834" s="70" t="s">
        <v>2</v>
      </c>
      <c r="E834" s="79" t="s">
        <v>488</v>
      </c>
      <c r="F834" s="79"/>
      <c r="G834" s="79"/>
      <c r="H834" s="79"/>
    </row>
    <row r="835" spans="2:8" ht="11.1" customHeight="1" x14ac:dyDescent="0.15">
      <c r="B835" s="69"/>
      <c r="C835" s="7" t="s">
        <v>166</v>
      </c>
      <c r="D835" s="70"/>
      <c r="E835" s="67" t="s">
        <v>5</v>
      </c>
      <c r="F835" s="68" t="s">
        <v>6</v>
      </c>
      <c r="G835" s="13" t="s">
        <v>7</v>
      </c>
      <c r="H835" s="13" t="s">
        <v>24</v>
      </c>
    </row>
    <row r="836" spans="2:8" x14ac:dyDescent="0.15">
      <c r="B836" s="11">
        <v>1</v>
      </c>
      <c r="C836" s="12" t="s">
        <v>489</v>
      </c>
      <c r="D836" s="13">
        <f>SUMPRODUCT(E836:H836,$E$843:$H$843)/$D$843</f>
        <v>57.89239436619718</v>
      </c>
      <c r="E836" s="13">
        <v>63.6</v>
      </c>
      <c r="F836" s="14">
        <v>94.554455445544548</v>
      </c>
      <c r="G836" s="13">
        <f>[1]u!E534</f>
        <v>33.139534883720927</v>
      </c>
      <c r="H836" s="13">
        <f>[1]d!E534</f>
        <v>36.216216216216218</v>
      </c>
    </row>
    <row r="837" spans="2:8" x14ac:dyDescent="0.15">
      <c r="B837" s="11">
        <v>2</v>
      </c>
      <c r="C837" s="12" t="s">
        <v>490</v>
      </c>
      <c r="D837" s="13">
        <f t="shared" ref="D837:D842" si="39">SUMPRODUCT(E837:H837,$E$843:$H$843)/$D$843</f>
        <v>22.114366197183099</v>
      </c>
      <c r="E837" s="13">
        <v>21.2</v>
      </c>
      <c r="F837" s="14">
        <v>33.663366336633665</v>
      </c>
      <c r="G837" s="13">
        <f>[1]u!E535</f>
        <v>15.697674418604651</v>
      </c>
      <c r="H837" s="13">
        <f>[1]d!E535</f>
        <v>16.216216216216218</v>
      </c>
    </row>
    <row r="838" spans="2:8" x14ac:dyDescent="0.15">
      <c r="B838" s="11">
        <v>3</v>
      </c>
      <c r="C838" s="12" t="s">
        <v>491</v>
      </c>
      <c r="D838" s="13">
        <f t="shared" si="39"/>
        <v>65.631971830985918</v>
      </c>
      <c r="E838" s="13">
        <v>43.7</v>
      </c>
      <c r="F838" s="14">
        <v>45.049504950495049</v>
      </c>
      <c r="G838" s="13">
        <f>[1]u!E536</f>
        <v>86.04651162790698</v>
      </c>
      <c r="H838" s="13">
        <f>[1]d!E536</f>
        <v>87.027027027027032</v>
      </c>
    </row>
    <row r="839" spans="2:8" x14ac:dyDescent="0.15">
      <c r="B839" s="11">
        <v>4</v>
      </c>
      <c r="C839" s="12" t="s">
        <v>492</v>
      </c>
      <c r="D839" s="13">
        <f t="shared" si="39"/>
        <v>35.062253521126763</v>
      </c>
      <c r="E839" s="13">
        <v>64.2</v>
      </c>
      <c r="F839" s="14">
        <v>33.168316831683171</v>
      </c>
      <c r="G839" s="13">
        <f>[1]u!E537</f>
        <v>16.86046511627907</v>
      </c>
      <c r="H839" s="13">
        <f>[1]d!E537</f>
        <v>30.270270270270274</v>
      </c>
    </row>
    <row r="840" spans="2:8" x14ac:dyDescent="0.15">
      <c r="B840" s="11">
        <v>5</v>
      </c>
      <c r="C840" s="12" t="s">
        <v>493</v>
      </c>
      <c r="D840" s="13">
        <f t="shared" si="39"/>
        <v>25.925352112676055</v>
      </c>
      <c r="E840" s="13">
        <v>57</v>
      </c>
      <c r="F840" s="14">
        <v>22.277227722772277</v>
      </c>
      <c r="G840" s="13">
        <f>[1]u!E538</f>
        <v>12.790697674418606</v>
      </c>
      <c r="H840" s="13">
        <f>[1]d!E538</f>
        <v>16.756756756756758</v>
      </c>
    </row>
    <row r="841" spans="2:8" x14ac:dyDescent="0.15">
      <c r="B841" s="11">
        <v>6</v>
      </c>
      <c r="C841" s="12" t="s">
        <v>494</v>
      </c>
      <c r="D841" s="13">
        <f t="shared" si="39"/>
        <v>22.679436619718309</v>
      </c>
      <c r="E841" s="13">
        <v>42.4</v>
      </c>
      <c r="F841" s="14">
        <v>25.742574257425744</v>
      </c>
      <c r="G841" s="13">
        <f>[1]u!E539</f>
        <v>14.534883720930234</v>
      </c>
      <c r="H841" s="13">
        <f>[1]d!E539</f>
        <v>10.810810810810811</v>
      </c>
    </row>
    <row r="842" spans="2:8" x14ac:dyDescent="0.15">
      <c r="B842" s="11">
        <v>7</v>
      </c>
      <c r="C842" s="12" t="s">
        <v>495</v>
      </c>
      <c r="D842" s="13">
        <f t="shared" si="39"/>
        <v>14.093802816901409</v>
      </c>
      <c r="E842" s="13">
        <v>16.600000000000001</v>
      </c>
      <c r="F842" s="14">
        <v>20.297029702970299</v>
      </c>
      <c r="G842" s="13">
        <f>[1]u!E540</f>
        <v>11.046511627906977</v>
      </c>
      <c r="H842" s="13">
        <f>[1]d!E540</f>
        <v>8.1081081081081088</v>
      </c>
    </row>
    <row r="843" spans="2:8" x14ac:dyDescent="0.15">
      <c r="B843" s="11" t="s">
        <v>14</v>
      </c>
      <c r="C843" s="12" t="s">
        <v>15</v>
      </c>
      <c r="D843" s="18">
        <f>SUM(E843:H843)</f>
        <v>710</v>
      </c>
      <c r="E843" s="17">
        <v>151</v>
      </c>
      <c r="F843" s="17">
        <v>202</v>
      </c>
      <c r="G843" s="17">
        <f>[1]u!E541</f>
        <v>172</v>
      </c>
      <c r="H843" s="17">
        <f>[1]d!E541</f>
        <v>185</v>
      </c>
    </row>
    <row r="846" spans="2:8" ht="33" customHeight="1" x14ac:dyDescent="0.15">
      <c r="B846" s="69" t="s">
        <v>496</v>
      </c>
      <c r="C846" s="6" t="s">
        <v>497</v>
      </c>
      <c r="D846" s="70" t="s">
        <v>2</v>
      </c>
      <c r="E846" s="71" t="s">
        <v>3</v>
      </c>
      <c r="F846" s="71"/>
      <c r="G846" s="71"/>
      <c r="H846" s="71"/>
    </row>
    <row r="847" spans="2:8" x14ac:dyDescent="0.15">
      <c r="B847" s="69"/>
      <c r="C847" s="7" t="s">
        <v>4</v>
      </c>
      <c r="D847" s="70"/>
      <c r="E847" s="8" t="s">
        <v>5</v>
      </c>
      <c r="F847" s="9" t="s">
        <v>6</v>
      </c>
      <c r="G847" s="10" t="s">
        <v>7</v>
      </c>
      <c r="H847" s="10" t="s">
        <v>8</v>
      </c>
    </row>
    <row r="848" spans="2:8" x14ac:dyDescent="0.15">
      <c r="B848" s="11">
        <v>1</v>
      </c>
      <c r="C848" s="12" t="s">
        <v>498</v>
      </c>
      <c r="D848" s="13">
        <v>0.7</v>
      </c>
      <c r="E848" s="13">
        <v>0.7</v>
      </c>
      <c r="F848" s="22">
        <v>0</v>
      </c>
      <c r="G848" s="22">
        <f>[1]u!E546</f>
        <v>0</v>
      </c>
      <c r="H848" s="22">
        <f>[1]d!E546</f>
        <v>0</v>
      </c>
    </row>
    <row r="849" spans="2:8" x14ac:dyDescent="0.15">
      <c r="B849" s="11">
        <v>2</v>
      </c>
      <c r="C849" s="12" t="s">
        <v>499</v>
      </c>
      <c r="D849" s="13">
        <v>46.4</v>
      </c>
      <c r="E849" s="13">
        <v>46.4</v>
      </c>
      <c r="F849" s="22">
        <v>0</v>
      </c>
      <c r="G849" s="22">
        <f>[1]u!E547</f>
        <v>0</v>
      </c>
      <c r="H849" s="22">
        <f>[1]d!E547</f>
        <v>0</v>
      </c>
    </row>
    <row r="850" spans="2:8" x14ac:dyDescent="0.15">
      <c r="B850" s="11">
        <v>3</v>
      </c>
      <c r="C850" s="12" t="s">
        <v>500</v>
      </c>
      <c r="D850" s="13">
        <v>12.6</v>
      </c>
      <c r="E850" s="13">
        <v>12.6</v>
      </c>
      <c r="F850" s="22">
        <v>0</v>
      </c>
      <c r="G850" s="22">
        <f>[1]u!E548</f>
        <v>0</v>
      </c>
      <c r="H850" s="22">
        <f>[1]d!E548</f>
        <v>0</v>
      </c>
    </row>
    <row r="851" spans="2:8" x14ac:dyDescent="0.15">
      <c r="B851" s="11">
        <v>4</v>
      </c>
      <c r="C851" s="12" t="s">
        <v>501</v>
      </c>
      <c r="D851" s="13">
        <v>11.9</v>
      </c>
      <c r="E851" s="13">
        <v>11.9</v>
      </c>
      <c r="F851" s="22">
        <v>0</v>
      </c>
      <c r="G851" s="22">
        <f>[1]u!E549</f>
        <v>0</v>
      </c>
      <c r="H851" s="22">
        <f>[1]d!E549</f>
        <v>0</v>
      </c>
    </row>
    <row r="852" spans="2:8" x14ac:dyDescent="0.15">
      <c r="B852" s="11">
        <v>5</v>
      </c>
      <c r="C852" s="12" t="s">
        <v>502</v>
      </c>
      <c r="D852" s="13">
        <v>0.7</v>
      </c>
      <c r="E852" s="13">
        <v>0.7</v>
      </c>
      <c r="F852" s="22">
        <v>0</v>
      </c>
      <c r="G852" s="22">
        <f>[1]u!E550</f>
        <v>0</v>
      </c>
      <c r="H852" s="22">
        <f>[1]d!E550</f>
        <v>0</v>
      </c>
    </row>
    <row r="853" spans="2:8" x14ac:dyDescent="0.15">
      <c r="B853" s="11">
        <v>6</v>
      </c>
      <c r="C853" s="12" t="s">
        <v>151</v>
      </c>
      <c r="D853" s="13">
        <v>27.8</v>
      </c>
      <c r="E853" s="13">
        <v>27.8</v>
      </c>
      <c r="F853" s="22">
        <v>0</v>
      </c>
      <c r="G853" s="22">
        <f>[1]u!E551</f>
        <v>0</v>
      </c>
      <c r="H853" s="22">
        <f>[1]d!E551</f>
        <v>0</v>
      </c>
    </row>
    <row r="854" spans="2:8" x14ac:dyDescent="0.15">
      <c r="B854" s="11" t="s">
        <v>14</v>
      </c>
      <c r="C854" s="12" t="s">
        <v>15</v>
      </c>
      <c r="D854" s="18">
        <f>SUM(E854:H854)</f>
        <v>151</v>
      </c>
      <c r="E854" s="17">
        <v>151</v>
      </c>
      <c r="F854" s="22">
        <v>0</v>
      </c>
      <c r="G854" s="22">
        <f>[1]u!E552</f>
        <v>0</v>
      </c>
      <c r="H854" s="22">
        <f>[1]d!E552</f>
        <v>0</v>
      </c>
    </row>
    <row r="857" spans="2:8" ht="66" customHeight="1" x14ac:dyDescent="0.15">
      <c r="B857" s="69" t="s">
        <v>503</v>
      </c>
      <c r="C857" s="6" t="s">
        <v>504</v>
      </c>
      <c r="D857" s="70" t="s">
        <v>2</v>
      </c>
      <c r="E857" s="71" t="s">
        <v>3</v>
      </c>
      <c r="F857" s="71"/>
      <c r="G857" s="71"/>
      <c r="H857" s="71"/>
    </row>
    <row r="858" spans="2:8" x14ac:dyDescent="0.15">
      <c r="B858" s="69"/>
      <c r="C858" s="7" t="s">
        <v>4</v>
      </c>
      <c r="D858" s="70"/>
      <c r="E858" s="8" t="s">
        <v>5</v>
      </c>
      <c r="F858" s="9" t="s">
        <v>6</v>
      </c>
      <c r="G858" s="10" t="s">
        <v>7</v>
      </c>
      <c r="H858" s="10" t="s">
        <v>24</v>
      </c>
    </row>
    <row r="859" spans="2:8" x14ac:dyDescent="0.15">
      <c r="B859" s="11">
        <v>1</v>
      </c>
      <c r="C859" s="12" t="s">
        <v>505</v>
      </c>
      <c r="D859" s="13">
        <f>SUMPRODUCT(E859:H859,$E$863:$H$863)/$D$863</f>
        <v>33</v>
      </c>
      <c r="E859" s="13">
        <v>33.200000000000003</v>
      </c>
      <c r="F859" s="14">
        <v>24.8</v>
      </c>
      <c r="G859" s="13">
        <f>[1]u!E557</f>
        <v>35.6</v>
      </c>
      <c r="H859" s="13">
        <f>[1]d!E557</f>
        <v>38.4</v>
      </c>
    </row>
    <row r="860" spans="2:8" x14ac:dyDescent="0.15">
      <c r="B860" s="11">
        <v>2</v>
      </c>
      <c r="C860" s="12" t="s">
        <v>506</v>
      </c>
      <c r="D860" s="13">
        <f t="shared" ref="D860:D862" si="40">SUMPRODUCT(E860:H860,$E$863:$H$863)/$D$863</f>
        <v>47.15</v>
      </c>
      <c r="E860" s="13">
        <v>39.799999999999997</v>
      </c>
      <c r="F860" s="14">
        <v>56.000000000000007</v>
      </c>
      <c r="G860" s="13">
        <f>[1]u!E558</f>
        <v>52.800000000000004</v>
      </c>
      <c r="H860" s="13">
        <f>[1]d!E558</f>
        <v>40</v>
      </c>
    </row>
    <row r="861" spans="2:8" x14ac:dyDescent="0.15">
      <c r="B861" s="11">
        <v>3</v>
      </c>
      <c r="C861" s="12" t="s">
        <v>507</v>
      </c>
      <c r="D861" s="13">
        <f t="shared" si="40"/>
        <v>3.25</v>
      </c>
      <c r="E861" s="13">
        <v>3</v>
      </c>
      <c r="F861" s="14">
        <v>4.8</v>
      </c>
      <c r="G861" s="13">
        <f>[1]u!E559</f>
        <v>2.1999999999999997</v>
      </c>
      <c r="H861" s="13">
        <f>[1]d!E559</f>
        <v>3</v>
      </c>
    </row>
    <row r="862" spans="2:8" x14ac:dyDescent="0.15">
      <c r="B862" s="11">
        <v>4</v>
      </c>
      <c r="C862" s="12" t="s">
        <v>508</v>
      </c>
      <c r="D862" s="13">
        <f t="shared" si="40"/>
        <v>16.600000000000001</v>
      </c>
      <c r="E862" s="13">
        <v>24</v>
      </c>
      <c r="F862" s="14">
        <v>14.399999999999999</v>
      </c>
      <c r="G862" s="13">
        <f>[1]u!E560</f>
        <v>9.4</v>
      </c>
      <c r="H862" s="13">
        <f>[1]d!E560</f>
        <v>18.600000000000001</v>
      </c>
    </row>
    <row r="863" spans="2:8" x14ac:dyDescent="0.15">
      <c r="B863" s="11" t="s">
        <v>14</v>
      </c>
      <c r="C863" s="12" t="s">
        <v>15</v>
      </c>
      <c r="D863" s="18">
        <f>SUM(E863:H863)</f>
        <v>2000</v>
      </c>
      <c r="E863" s="17">
        <v>500</v>
      </c>
      <c r="F863" s="17">
        <v>500</v>
      </c>
      <c r="G863" s="17">
        <f>[1]u!E561</f>
        <v>500</v>
      </c>
      <c r="H863" s="17">
        <f>[1]d!E561</f>
        <v>500</v>
      </c>
    </row>
    <row r="866" spans="2:8" ht="44.1" customHeight="1" x14ac:dyDescent="0.15">
      <c r="B866" s="69" t="s">
        <v>509</v>
      </c>
      <c r="C866" s="6" t="s">
        <v>510</v>
      </c>
      <c r="D866" s="70" t="s">
        <v>2</v>
      </c>
      <c r="E866" s="71" t="s">
        <v>3</v>
      </c>
      <c r="F866" s="71"/>
      <c r="G866" s="71"/>
      <c r="H866" s="71"/>
    </row>
    <row r="867" spans="2:8" x14ac:dyDescent="0.15">
      <c r="B867" s="69"/>
      <c r="C867" s="7" t="s">
        <v>4</v>
      </c>
      <c r="D867" s="70"/>
      <c r="E867" s="8" t="s">
        <v>5</v>
      </c>
      <c r="F867" s="9" t="s">
        <v>6</v>
      </c>
      <c r="G867" s="10" t="s">
        <v>7</v>
      </c>
      <c r="H867" s="10" t="s">
        <v>24</v>
      </c>
    </row>
    <row r="868" spans="2:8" x14ac:dyDescent="0.15">
      <c r="B868" s="11">
        <v>1</v>
      </c>
      <c r="C868" s="12" t="s">
        <v>511</v>
      </c>
      <c r="D868" s="13">
        <f>SUMPRODUCT(E868:H868,$E$863:$H$863)/$D$863</f>
        <v>25.6</v>
      </c>
      <c r="E868" s="13">
        <v>27.2</v>
      </c>
      <c r="F868" s="14">
        <v>21.2</v>
      </c>
      <c r="G868" s="13">
        <f>[1]u!E566</f>
        <v>32</v>
      </c>
      <c r="H868" s="13">
        <f>[1]d!E566</f>
        <v>22</v>
      </c>
    </row>
    <row r="869" spans="2:8" x14ac:dyDescent="0.15">
      <c r="B869" s="11">
        <v>2</v>
      </c>
      <c r="C869" s="12" t="s">
        <v>512</v>
      </c>
      <c r="D869" s="13">
        <f t="shared" ref="D869:D872" si="41">SUMPRODUCT(E869:H869,$E$863:$H$863)/$D$863</f>
        <v>34.450000000000003</v>
      </c>
      <c r="E869" s="13">
        <v>27.6</v>
      </c>
      <c r="F869" s="14">
        <v>33.200000000000003</v>
      </c>
      <c r="G869" s="13">
        <f>[1]u!E567</f>
        <v>35.6</v>
      </c>
      <c r="H869" s="13">
        <f>[1]d!E567</f>
        <v>41.4</v>
      </c>
    </row>
    <row r="870" spans="2:8" x14ac:dyDescent="0.15">
      <c r="B870" s="11">
        <v>3</v>
      </c>
      <c r="C870" s="12" t="s">
        <v>513</v>
      </c>
      <c r="D870" s="13">
        <f t="shared" si="41"/>
        <v>16.600000000000001</v>
      </c>
      <c r="E870" s="13">
        <v>13</v>
      </c>
      <c r="F870" s="14">
        <v>18.8</v>
      </c>
      <c r="G870" s="13">
        <f>[1]u!E568</f>
        <v>15.4</v>
      </c>
      <c r="H870" s="13">
        <f>[1]d!E568</f>
        <v>19.2</v>
      </c>
    </row>
    <row r="871" spans="2:8" x14ac:dyDescent="0.15">
      <c r="B871" s="11">
        <v>4</v>
      </c>
      <c r="C871" s="12" t="s">
        <v>514</v>
      </c>
      <c r="D871" s="13">
        <f t="shared" si="41"/>
        <v>6</v>
      </c>
      <c r="E871" s="13">
        <v>5.2</v>
      </c>
      <c r="F871" s="14">
        <v>7.6</v>
      </c>
      <c r="G871" s="13">
        <f>[1]u!E569</f>
        <v>5.2</v>
      </c>
      <c r="H871" s="13">
        <f>[1]d!E569</f>
        <v>6</v>
      </c>
    </row>
    <row r="872" spans="2:8" x14ac:dyDescent="0.15">
      <c r="B872" s="11">
        <v>5</v>
      </c>
      <c r="C872" s="12" t="s">
        <v>515</v>
      </c>
      <c r="D872" s="13">
        <f t="shared" si="41"/>
        <v>17.350000000000001</v>
      </c>
      <c r="E872" s="13">
        <v>27</v>
      </c>
      <c r="F872" s="14">
        <v>19.2</v>
      </c>
      <c r="G872" s="13">
        <f>[1]u!E570</f>
        <v>11.799999999999999</v>
      </c>
      <c r="H872" s="13">
        <f>[1]d!E570</f>
        <v>11.4</v>
      </c>
    </row>
    <row r="873" spans="2:8" x14ac:dyDescent="0.15">
      <c r="B873" s="11" t="s">
        <v>14</v>
      </c>
      <c r="C873" s="12" t="s">
        <v>15</v>
      </c>
      <c r="D873" s="18">
        <f>SUM(E873:H873)</f>
        <v>2000</v>
      </c>
      <c r="E873" s="17">
        <v>500</v>
      </c>
      <c r="F873" s="17">
        <v>500</v>
      </c>
      <c r="G873" s="17">
        <f>[1]u!E571</f>
        <v>500</v>
      </c>
      <c r="H873" s="17">
        <f>[1]d!E571</f>
        <v>500</v>
      </c>
    </row>
    <row r="876" spans="2:8" ht="44.1" customHeight="1" x14ac:dyDescent="0.15">
      <c r="B876" s="69" t="s">
        <v>516</v>
      </c>
      <c r="C876" s="6" t="s">
        <v>517</v>
      </c>
      <c r="D876" s="70" t="s">
        <v>2</v>
      </c>
      <c r="E876" s="71" t="s">
        <v>3</v>
      </c>
      <c r="F876" s="71"/>
      <c r="G876" s="71"/>
      <c r="H876" s="71"/>
    </row>
    <row r="877" spans="2:8" x14ac:dyDescent="0.15">
      <c r="B877" s="69"/>
      <c r="C877" s="7" t="s">
        <v>4</v>
      </c>
      <c r="D877" s="70"/>
      <c r="E877" s="8" t="s">
        <v>5</v>
      </c>
      <c r="F877" s="9" t="s">
        <v>6</v>
      </c>
      <c r="G877" s="10" t="s">
        <v>7</v>
      </c>
      <c r="H877" s="10" t="s">
        <v>8</v>
      </c>
    </row>
    <row r="878" spans="2:8" x14ac:dyDescent="0.15">
      <c r="B878" s="11">
        <v>1</v>
      </c>
      <c r="C878" s="12" t="s">
        <v>518</v>
      </c>
      <c r="D878" s="13">
        <v>6.2</v>
      </c>
      <c r="E878" s="13">
        <v>6.2</v>
      </c>
      <c r="F878" s="22">
        <v>0</v>
      </c>
      <c r="G878" s="22">
        <f>[1]u!E576</f>
        <v>0</v>
      </c>
      <c r="H878" s="22">
        <f>[1]d!E576</f>
        <v>0</v>
      </c>
    </row>
    <row r="879" spans="2:8" x14ac:dyDescent="0.15">
      <c r="B879" s="11">
        <v>2</v>
      </c>
      <c r="C879" s="12" t="s">
        <v>519</v>
      </c>
      <c r="D879" s="13">
        <v>9.4</v>
      </c>
      <c r="E879" s="13">
        <v>9.4</v>
      </c>
      <c r="F879" s="22">
        <v>0</v>
      </c>
      <c r="G879" s="22">
        <f>[1]u!E577</f>
        <v>0</v>
      </c>
      <c r="H879" s="22">
        <f>[1]d!E577</f>
        <v>0</v>
      </c>
    </row>
    <row r="880" spans="2:8" x14ac:dyDescent="0.15">
      <c r="B880" s="11">
        <v>3</v>
      </c>
      <c r="C880" s="12" t="s">
        <v>520</v>
      </c>
      <c r="D880" s="13">
        <v>12.2</v>
      </c>
      <c r="E880" s="13">
        <v>12.2</v>
      </c>
      <c r="F880" s="22">
        <v>0</v>
      </c>
      <c r="G880" s="22">
        <f>[1]u!E578</f>
        <v>0</v>
      </c>
      <c r="H880" s="22">
        <f>[1]d!E578</f>
        <v>0</v>
      </c>
    </row>
    <row r="881" spans="2:8" x14ac:dyDescent="0.15">
      <c r="B881" s="11">
        <v>4</v>
      </c>
      <c r="C881" s="12" t="s">
        <v>521</v>
      </c>
      <c r="D881" s="13">
        <v>5.2</v>
      </c>
      <c r="E881" s="13">
        <v>5.2</v>
      </c>
      <c r="F881" s="22">
        <v>0</v>
      </c>
      <c r="G881" s="22">
        <f>[1]u!E579</f>
        <v>0</v>
      </c>
      <c r="H881" s="22">
        <f>[1]d!E579</f>
        <v>0</v>
      </c>
    </row>
    <row r="882" spans="2:8" x14ac:dyDescent="0.15">
      <c r="B882" s="11">
        <v>5</v>
      </c>
      <c r="C882" s="12" t="s">
        <v>522</v>
      </c>
      <c r="D882" s="13">
        <v>1.6</v>
      </c>
      <c r="E882" s="13">
        <v>1.6</v>
      </c>
      <c r="F882" s="22">
        <v>0</v>
      </c>
      <c r="G882" s="22">
        <f>[1]u!E580</f>
        <v>0</v>
      </c>
      <c r="H882" s="22">
        <f>[1]d!E580</f>
        <v>0</v>
      </c>
    </row>
    <row r="883" spans="2:8" x14ac:dyDescent="0.15">
      <c r="B883" s="11">
        <v>6</v>
      </c>
      <c r="C883" s="12" t="s">
        <v>523</v>
      </c>
      <c r="D883" s="13">
        <v>2.2000000000000002</v>
      </c>
      <c r="E883" s="13">
        <v>2.2000000000000002</v>
      </c>
      <c r="F883" s="22">
        <v>0</v>
      </c>
      <c r="G883" s="22">
        <f>[1]u!E581</f>
        <v>0</v>
      </c>
      <c r="H883" s="22">
        <f>[1]d!E581</f>
        <v>0</v>
      </c>
    </row>
    <row r="884" spans="2:8" x14ac:dyDescent="0.15">
      <c r="B884" s="11">
        <v>7</v>
      </c>
      <c r="C884" s="12" t="s">
        <v>524</v>
      </c>
      <c r="D884" s="13">
        <v>1.6</v>
      </c>
      <c r="E884" s="13">
        <v>1.6</v>
      </c>
      <c r="F884" s="22">
        <v>0</v>
      </c>
      <c r="G884" s="22">
        <f>[1]u!E582</f>
        <v>0</v>
      </c>
      <c r="H884" s="22">
        <f>[1]d!E582</f>
        <v>0</v>
      </c>
    </row>
    <row r="885" spans="2:8" x14ac:dyDescent="0.15">
      <c r="B885" s="11">
        <v>8</v>
      </c>
      <c r="C885" s="12" t="s">
        <v>525</v>
      </c>
      <c r="D885" s="13">
        <v>8.6</v>
      </c>
      <c r="E885" s="13">
        <v>8.6</v>
      </c>
      <c r="F885" s="22">
        <v>0</v>
      </c>
      <c r="G885" s="22">
        <f>[1]u!E583</f>
        <v>0</v>
      </c>
      <c r="H885" s="22">
        <f>[1]d!E583</f>
        <v>0</v>
      </c>
    </row>
    <row r="886" spans="2:8" x14ac:dyDescent="0.15">
      <c r="B886" s="11">
        <v>9</v>
      </c>
      <c r="C886" s="12" t="s">
        <v>54</v>
      </c>
      <c r="D886" s="13">
        <v>8.8000000000000007</v>
      </c>
      <c r="E886" s="13">
        <v>8.8000000000000007</v>
      </c>
      <c r="F886" s="22">
        <v>0</v>
      </c>
      <c r="G886" s="22">
        <f>[1]u!E584</f>
        <v>0</v>
      </c>
      <c r="H886" s="22">
        <f>[1]d!E584</f>
        <v>0</v>
      </c>
    </row>
    <row r="887" spans="2:8" x14ac:dyDescent="0.15">
      <c r="B887" s="11">
        <v>10</v>
      </c>
      <c r="C887" s="12" t="s">
        <v>515</v>
      </c>
      <c r="D887" s="13">
        <v>44.2</v>
      </c>
      <c r="E887" s="13">
        <v>44.2</v>
      </c>
      <c r="F887" s="22">
        <v>0</v>
      </c>
      <c r="G887" s="22">
        <f>[1]u!E585</f>
        <v>0</v>
      </c>
      <c r="H887" s="22">
        <f>[1]d!E585</f>
        <v>0</v>
      </c>
    </row>
    <row r="888" spans="2:8" x14ac:dyDescent="0.15">
      <c r="B888" s="11" t="s">
        <v>14</v>
      </c>
      <c r="C888" s="12" t="s">
        <v>15</v>
      </c>
      <c r="D888" s="18">
        <f>SUM(E888:H888)</f>
        <v>500</v>
      </c>
      <c r="E888" s="17">
        <v>500</v>
      </c>
      <c r="F888" s="22">
        <v>0</v>
      </c>
      <c r="G888" s="22">
        <f>[1]u!E586</f>
        <v>0</v>
      </c>
      <c r="H888" s="22">
        <f>[1]d!E586</f>
        <v>0</v>
      </c>
    </row>
  </sheetData>
  <mergeCells count="176">
    <mergeCell ref="B876:B877"/>
    <mergeCell ref="D876:D877"/>
    <mergeCell ref="E876:H876"/>
    <mergeCell ref="B857:B858"/>
    <mergeCell ref="D857:D858"/>
    <mergeCell ref="E857:H857"/>
    <mergeCell ref="B866:B867"/>
    <mergeCell ref="D866:D867"/>
    <mergeCell ref="E866:H866"/>
    <mergeCell ref="B834:B835"/>
    <mergeCell ref="D834:D835"/>
    <mergeCell ref="E834:H834"/>
    <mergeCell ref="B846:B847"/>
    <mergeCell ref="D846:D847"/>
    <mergeCell ref="E846:H846"/>
    <mergeCell ref="B816:B817"/>
    <mergeCell ref="D816:D817"/>
    <mergeCell ref="E816:H816"/>
    <mergeCell ref="B825:B826"/>
    <mergeCell ref="D825:D826"/>
    <mergeCell ref="E825:H825"/>
    <mergeCell ref="B794:B795"/>
    <mergeCell ref="D794:D795"/>
    <mergeCell ref="E794:H794"/>
    <mergeCell ref="B807:B808"/>
    <mergeCell ref="D807:D808"/>
    <mergeCell ref="E807:H807"/>
    <mergeCell ref="B764:B765"/>
    <mergeCell ref="D764:D765"/>
    <mergeCell ref="E764:H764"/>
    <mergeCell ref="B779:B780"/>
    <mergeCell ref="D779:D780"/>
    <mergeCell ref="E779:H779"/>
    <mergeCell ref="B724:B725"/>
    <mergeCell ref="D724:D725"/>
    <mergeCell ref="E724:H724"/>
    <mergeCell ref="B747:B748"/>
    <mergeCell ref="D747:D748"/>
    <mergeCell ref="E747:H747"/>
    <mergeCell ref="B696:B697"/>
    <mergeCell ref="D696:D697"/>
    <mergeCell ref="E696:H696"/>
    <mergeCell ref="B710:B711"/>
    <mergeCell ref="D710:D711"/>
    <mergeCell ref="E710:H710"/>
    <mergeCell ref="B677:B678"/>
    <mergeCell ref="D677:D678"/>
    <mergeCell ref="E677:H677"/>
    <mergeCell ref="B687:B688"/>
    <mergeCell ref="D687:D688"/>
    <mergeCell ref="E687:H687"/>
    <mergeCell ref="B657:B658"/>
    <mergeCell ref="D657:D658"/>
    <mergeCell ref="E657:H657"/>
    <mergeCell ref="B667:B668"/>
    <mergeCell ref="D667:D668"/>
    <mergeCell ref="E667:H667"/>
    <mergeCell ref="D611:D612"/>
    <mergeCell ref="E611:H611"/>
    <mergeCell ref="D629:D630"/>
    <mergeCell ref="E629:H629"/>
    <mergeCell ref="B647:B648"/>
    <mergeCell ref="D647:D648"/>
    <mergeCell ref="E647:H647"/>
    <mergeCell ref="B573:B574"/>
    <mergeCell ref="D573:D574"/>
    <mergeCell ref="E573:H573"/>
    <mergeCell ref="B592:B593"/>
    <mergeCell ref="D592:D593"/>
    <mergeCell ref="E592:H592"/>
    <mergeCell ref="B535:B536"/>
    <mergeCell ref="D535:D536"/>
    <mergeCell ref="E535:H535"/>
    <mergeCell ref="B554:B555"/>
    <mergeCell ref="D554:D555"/>
    <mergeCell ref="E554:H554"/>
    <mergeCell ref="B493:B494"/>
    <mergeCell ref="D493:D494"/>
    <mergeCell ref="E493:H493"/>
    <mergeCell ref="B515:B516"/>
    <mergeCell ref="D515:D516"/>
    <mergeCell ref="E515:H515"/>
    <mergeCell ref="D443:D444"/>
    <mergeCell ref="E443:H443"/>
    <mergeCell ref="D457:D458"/>
    <mergeCell ref="E457:H457"/>
    <mergeCell ref="B471:B472"/>
    <mergeCell ref="D471:D472"/>
    <mergeCell ref="E471:H471"/>
    <mergeCell ref="B401:B402"/>
    <mergeCell ref="D401:D402"/>
    <mergeCell ref="E401:H401"/>
    <mergeCell ref="D417:D418"/>
    <mergeCell ref="E417:H417"/>
    <mergeCell ref="D430:D431"/>
    <mergeCell ref="E430:H430"/>
    <mergeCell ref="D357:D358"/>
    <mergeCell ref="E357:H357"/>
    <mergeCell ref="B366:B367"/>
    <mergeCell ref="D366:D367"/>
    <mergeCell ref="E366:H366"/>
    <mergeCell ref="B386:B387"/>
    <mergeCell ref="D386:D387"/>
    <mergeCell ref="E386:H386"/>
    <mergeCell ref="D330:D331"/>
    <mergeCell ref="E330:H330"/>
    <mergeCell ref="D339:D340"/>
    <mergeCell ref="E339:H339"/>
    <mergeCell ref="D348:D349"/>
    <mergeCell ref="E348:H348"/>
    <mergeCell ref="B300:B301"/>
    <mergeCell ref="D300:D301"/>
    <mergeCell ref="E300:H300"/>
    <mergeCell ref="B311:B312"/>
    <mergeCell ref="D311:D312"/>
    <mergeCell ref="E311:H311"/>
    <mergeCell ref="B271:B272"/>
    <mergeCell ref="D271:D272"/>
    <mergeCell ref="E271:H271"/>
    <mergeCell ref="B286:B287"/>
    <mergeCell ref="D286:D287"/>
    <mergeCell ref="E286:H286"/>
    <mergeCell ref="B240:B241"/>
    <mergeCell ref="D240:D241"/>
    <mergeCell ref="E240:H240"/>
    <mergeCell ref="B256:B257"/>
    <mergeCell ref="D256:D257"/>
    <mergeCell ref="E256:H256"/>
    <mergeCell ref="D210:D211"/>
    <mergeCell ref="E210:H210"/>
    <mergeCell ref="D220:D221"/>
    <mergeCell ref="E220:H220"/>
    <mergeCell ref="D230:D231"/>
    <mergeCell ref="E230:H230"/>
    <mergeCell ref="D180:D181"/>
    <mergeCell ref="E180:H180"/>
    <mergeCell ref="D190:D191"/>
    <mergeCell ref="E190:H190"/>
    <mergeCell ref="D200:D201"/>
    <mergeCell ref="E200:H200"/>
    <mergeCell ref="B159:B160"/>
    <mergeCell ref="D159:D160"/>
    <mergeCell ref="E159:H159"/>
    <mergeCell ref="B170:B171"/>
    <mergeCell ref="D170:D171"/>
    <mergeCell ref="E170:H170"/>
    <mergeCell ref="B134:B135"/>
    <mergeCell ref="D134:D135"/>
    <mergeCell ref="E134:H134"/>
    <mergeCell ref="B147:B148"/>
    <mergeCell ref="D147:D148"/>
    <mergeCell ref="E147:H147"/>
    <mergeCell ref="B106:B107"/>
    <mergeCell ref="D106:D107"/>
    <mergeCell ref="E106:H106"/>
    <mergeCell ref="B124:B125"/>
    <mergeCell ref="D124:D125"/>
    <mergeCell ref="E124:H124"/>
    <mergeCell ref="B63:B64"/>
    <mergeCell ref="D63:D64"/>
    <mergeCell ref="E63:H63"/>
    <mergeCell ref="B22:B23"/>
    <mergeCell ref="D22:D23"/>
    <mergeCell ref="E22:H22"/>
    <mergeCell ref="B29:B30"/>
    <mergeCell ref="D29:D30"/>
    <mergeCell ref="E29:H29"/>
    <mergeCell ref="B3:B4"/>
    <mergeCell ref="D3:D4"/>
    <mergeCell ref="E3:H3"/>
    <mergeCell ref="B13:B14"/>
    <mergeCell ref="D13:D14"/>
    <mergeCell ref="E13:H13"/>
    <mergeCell ref="B47:B48"/>
    <mergeCell ref="D47:D48"/>
    <mergeCell ref="E47:H47"/>
  </mergeCells>
  <phoneticPr fontId="2"/>
  <pageMargins left="0.74803149606299213" right="0.74803149606299213" top="0.78740157480314965" bottom="0.78740157480314965" header="0.51181102362204722" footer="0.51181102362204722"/>
  <pageSetup paperSize="9" scale="60" fitToHeight="0" orientation="portrait" r:id="rId1"/>
  <headerFooter alignWithMargins="0">
    <oddFooter>&amp;C&amp;P</oddFooter>
  </headerFooter>
  <rowBreaks count="11" manualBreakCount="11">
    <brk id="104" min="1" max="7" man="1"/>
    <brk id="188" min="1" max="7" man="1"/>
    <brk id="238" min="1" max="7" man="1"/>
    <brk id="328" min="1" max="7" man="1"/>
    <brk id="415" min="1" max="7" man="1"/>
    <brk id="491" min="1" max="7" man="1"/>
    <brk id="571" min="1" max="7" man="1"/>
    <brk id="645" min="1" max="7" man="1"/>
    <brk id="708" min="1" max="7" man="1"/>
    <brk id="777" min="1" max="7" man="1"/>
    <brk id="843"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集計表</vt:lpstr>
      <vt:lpstr>集計表!Print_Area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2018-07-24T08:50:05Z</cp:lastPrinted>
  <dcterms:created xsi:type="dcterms:W3CDTF">2018-06-04T07:27:04Z</dcterms:created>
  <dcterms:modified xsi:type="dcterms:W3CDTF">2018-08-06T07:53:59Z</dcterms:modified>
</cp:coreProperties>
</file>