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640" tabRatio="926" firstSheet="12" activeTab="0"/>
  </bookViews>
  <sheets>
    <sheet name="1ＩＴ投資（日本）" sheetId="1" r:id="rId1"/>
    <sheet name="2ＩＴ投資（米国）" sheetId="2" r:id="rId2"/>
    <sheet name="3ＩＴストック（日本）" sheetId="3" r:id="rId3"/>
    <sheet name="4ＩＴストック（米国）" sheetId="4" r:id="rId4"/>
    <sheet name="5名目国内生産額（日本）" sheetId="5" r:id="rId5"/>
    <sheet name="6実質国内生産額（日本）" sheetId="6" r:id="rId6"/>
    <sheet name="7名目GDP（日本）" sheetId="7" r:id="rId7"/>
    <sheet name="8実質GDP（日本）" sheetId="8" r:id="rId8"/>
    <sheet name="9雇用（日本）" sheetId="9" r:id="rId9"/>
    <sheet name="10労働生産性（日本）" sheetId="10" r:id="rId10"/>
    <sheet name="11実質生産額（米国）" sheetId="11" r:id="rId11"/>
    <sheet name="12実質付加価値（米国）" sheetId="12" r:id="rId12"/>
    <sheet name="13雇用（米国）" sheetId="13" r:id="rId13"/>
    <sheet name="14名目産出額（他産業）" sheetId="14" r:id="rId14"/>
    <sheet name="15実質産出額（他産業）" sheetId="15" r:id="rId15"/>
    <sheet name="16名目GDP（他産業）" sheetId="16" r:id="rId16"/>
    <sheet name="17実質GDP（他産業）" sheetId="17" r:id="rId17"/>
    <sheet name="18雇用者数（他産業）" sheetId="18" r:id="rId18"/>
    <sheet name="19労働生産性（GDP)（他産業）" sheetId="19" r:id="rId19"/>
  </sheets>
  <externalReferences>
    <externalReference r:id="rId22"/>
  </externalReferences>
  <definedNames>
    <definedName name="data">'[1]29c'!#REF!</definedName>
    <definedName name="department">'[1]29c'!#REF!</definedName>
    <definedName name="_xlnm.Print_Area" localSheetId="9">'10労働生産性（日本）'!$D$2:$R$79</definedName>
    <definedName name="_xlnm.Print_Area" localSheetId="10">'11実質生産額（米国）'!$B$1:$P$70</definedName>
    <definedName name="_xlnm.Print_Area" localSheetId="11">'12実質付加価値（米国）'!$B$1:$P$70</definedName>
    <definedName name="_xlnm.Print_Area" localSheetId="12">'13雇用（米国）'!$B$1:$P$70</definedName>
    <definedName name="_xlnm.Print_Area" localSheetId="13">'14名目産出額（他産業）'!$D$3:$Q$62</definedName>
    <definedName name="_xlnm.Print_Area" localSheetId="14">'15実質産出額（他産業）'!$D$3:$Q$62</definedName>
    <definedName name="_xlnm.Print_Area" localSheetId="15">'16名目GDP（他産業）'!$D$3:$Q$62</definedName>
    <definedName name="_xlnm.Print_Area" localSheetId="16">'17実質GDP（他産業）'!$D$3:$Q$62</definedName>
    <definedName name="_xlnm.Print_Area" localSheetId="17">'18雇用者数（他産業）'!$D$3:$Q$63</definedName>
    <definedName name="_xlnm.Print_Area" localSheetId="18">'19労働生産性（GDP)（他産業）'!$D$3:$Q$38</definedName>
    <definedName name="_xlnm.Print_Area" localSheetId="0">'1ＩＴ投資（日本）'!$B$2:$K$33</definedName>
    <definedName name="_xlnm.Print_Area" localSheetId="1">'2ＩＴ投資（米国）'!$B$2:$K$33</definedName>
    <definedName name="_xlnm.Print_Area" localSheetId="2">'3ＩＴストック（日本）'!$B$2:$H$33</definedName>
    <definedName name="_xlnm.Print_Area" localSheetId="3">'4ＩＴストック（米国）'!$B$2:$H$33</definedName>
    <definedName name="_xlnm.Print_Area" localSheetId="4">'5名目国内生産額（日本）'!$C$2:$R$79</definedName>
    <definedName name="_xlnm.Print_Area" localSheetId="5">'6実質国内生産額（日本）'!$C$2:$R$79</definedName>
    <definedName name="_xlnm.Print_Area" localSheetId="6">'7名目GDP（日本）'!$C$2:$R$78</definedName>
    <definedName name="_xlnm.Print_Area" localSheetId="7">'8実質GDP（日本）'!$C$2:$R$78</definedName>
    <definedName name="_xlnm.Print_Area" localSheetId="8">'9雇用（日本）'!$D$2:$R$79</definedName>
    <definedName name="year">'[1]29c'!#REF!</definedName>
  </definedNames>
  <calcPr calcMode="manual" fullCalcOnLoad="1"/>
</workbook>
</file>

<file path=xl/comments10.xml><?xml version="1.0" encoding="utf-8"?>
<comments xmlns="http://schemas.openxmlformats.org/spreadsheetml/2006/main">
  <authors>
    <author>木崎　徹</author>
  </authors>
  <commentList>
    <comment ref="E5" authorId="0">
      <text>
        <r>
          <rPr>
            <b/>
            <sz val="9"/>
            <rFont val="ＭＳ Ｐゴシック"/>
            <family val="3"/>
          </rPr>
          <t>木崎　徹:</t>
        </r>
        <r>
          <rPr>
            <sz val="9"/>
            <rFont val="ＭＳ Ｐゴシック"/>
            <family val="3"/>
          </rPr>
          <t xml:space="preserve">
郵便受託を含まない
</t>
        </r>
      </text>
    </comment>
  </commentList>
</comments>
</file>

<file path=xl/comments7.xml><?xml version="1.0" encoding="utf-8"?>
<comments xmlns="http://schemas.openxmlformats.org/spreadsheetml/2006/main">
  <authors>
    <author>木崎　徹</author>
  </authors>
  <commentList>
    <comment ref="E5" authorId="0">
      <text>
        <r>
          <rPr>
            <b/>
            <sz val="9"/>
            <rFont val="ＭＳ Ｐゴシック"/>
            <family val="3"/>
          </rPr>
          <t>木崎　徹:</t>
        </r>
        <r>
          <rPr>
            <sz val="9"/>
            <rFont val="ＭＳ Ｐゴシック"/>
            <family val="3"/>
          </rPr>
          <t xml:space="preserve">
郵便受託を含まない
</t>
        </r>
      </text>
    </comment>
  </commentList>
</comments>
</file>

<file path=xl/comments8.xml><?xml version="1.0" encoding="utf-8"?>
<comments xmlns="http://schemas.openxmlformats.org/spreadsheetml/2006/main">
  <authors>
    <author>木崎　徹</author>
  </authors>
  <commentList>
    <comment ref="E5" authorId="0">
      <text>
        <r>
          <rPr>
            <b/>
            <sz val="9"/>
            <rFont val="ＭＳ Ｐゴシック"/>
            <family val="3"/>
          </rPr>
          <t>木崎　徹:</t>
        </r>
        <r>
          <rPr>
            <sz val="9"/>
            <rFont val="ＭＳ Ｐゴシック"/>
            <family val="3"/>
          </rPr>
          <t xml:space="preserve">
郵便受託を含まない
</t>
        </r>
      </text>
    </comment>
  </commentList>
</comments>
</file>

<file path=xl/comments9.xml><?xml version="1.0" encoding="utf-8"?>
<comments xmlns="http://schemas.openxmlformats.org/spreadsheetml/2006/main">
  <authors>
    <author>木崎　徹</author>
  </authors>
  <commentList>
    <comment ref="E5" authorId="0">
      <text>
        <r>
          <rPr>
            <b/>
            <sz val="9"/>
            <rFont val="ＭＳ Ｐゴシック"/>
            <family val="3"/>
          </rPr>
          <t>木崎　徹:</t>
        </r>
        <r>
          <rPr>
            <sz val="9"/>
            <rFont val="ＭＳ Ｐゴシック"/>
            <family val="3"/>
          </rPr>
          <t xml:space="preserve">
郵便受託を含まない
</t>
        </r>
      </text>
    </comment>
  </commentList>
</comments>
</file>

<file path=xl/sharedStrings.xml><?xml version="1.0" encoding="utf-8"?>
<sst xmlns="http://schemas.openxmlformats.org/spreadsheetml/2006/main" count="1918" uniqueCount="267">
  <si>
    <t>情報化投資</t>
  </si>
  <si>
    <t>ソフトウェア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</si>
  <si>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</si>
  <si>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</si>
  <si>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</si>
  <si>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</si>
  <si>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</si>
  <si>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</si>
  <si>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</si>
  <si>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</si>
  <si>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</si>
  <si>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</si>
  <si>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</si>
  <si>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</si>
  <si>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</si>
  <si>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</si>
  <si>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</si>
  <si>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</si>
  <si>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</si>
  <si>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</si>
  <si>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</si>
  <si>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</si>
  <si>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</si>
  <si>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</si>
  <si>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</si>
  <si>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情報通信ストック</t>
  </si>
  <si>
    <t>1.情報化投資（日本）</t>
  </si>
  <si>
    <t>ＧＤＰ</t>
  </si>
  <si>
    <t>民間設備投資にしめる情報化投資（％）</t>
  </si>
  <si>
    <t>ＧＤＰにしめる情報化投資（％）</t>
  </si>
  <si>
    <t>電気通信機器</t>
  </si>
  <si>
    <t>電子計算機本体
同付属装置</t>
  </si>
  <si>
    <t>2.情報化投資（米国）</t>
  </si>
  <si>
    <t>民間企業
資本ストック</t>
  </si>
  <si>
    <t>民間企業資本ストックにしめる情報通信ストック（％）</t>
  </si>
  <si>
    <t>１．通信業</t>
  </si>
  <si>
    <t>郵便</t>
  </si>
  <si>
    <t>固定電気通信</t>
  </si>
  <si>
    <t>移動電気通信</t>
  </si>
  <si>
    <t>電気通信に付帯するサービス</t>
  </si>
  <si>
    <t>２．放送業</t>
  </si>
  <si>
    <t>公共放送</t>
  </si>
  <si>
    <t>民間放送</t>
  </si>
  <si>
    <t>有線放送</t>
  </si>
  <si>
    <t>３．情報サービス業</t>
  </si>
  <si>
    <t>情報処理・提供サービス</t>
  </si>
  <si>
    <t>４．映像・音声・文字情報制作業</t>
  </si>
  <si>
    <t>映像情報制作・配給</t>
  </si>
  <si>
    <t>新聞</t>
  </si>
  <si>
    <t>出版</t>
  </si>
  <si>
    <t>ニュース供給</t>
  </si>
  <si>
    <t>５．情報通信関連製造業</t>
  </si>
  <si>
    <t>通信ケーブル製造</t>
  </si>
  <si>
    <t>有線通信機械器具製造</t>
  </si>
  <si>
    <t>無線通信機械器具製造</t>
  </si>
  <si>
    <t>ラジオ・テレビ受信機・ビデオ機器製造</t>
  </si>
  <si>
    <t>電気音響機械器具製造</t>
  </si>
  <si>
    <t>電子計算機・同付属装置製造</t>
  </si>
  <si>
    <t>磁気テープ・磁気ディスク製造</t>
  </si>
  <si>
    <t>事務用機械器具製造</t>
  </si>
  <si>
    <t>情報記録物製造</t>
  </si>
  <si>
    <t>６．情報通信関連サービス業</t>
  </si>
  <si>
    <t>情報通信機器賃貸業</t>
  </si>
  <si>
    <t>広告業</t>
  </si>
  <si>
    <t>印刷・製版・製本業</t>
  </si>
  <si>
    <t>映画・劇場等</t>
  </si>
  <si>
    <t>７．情報通信関連建設業</t>
  </si>
  <si>
    <t>電気通信施設建設業</t>
  </si>
  <si>
    <t>８．研究</t>
  </si>
  <si>
    <t>研究</t>
  </si>
  <si>
    <t>情報通信産業合計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</si>
  <si>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</si>
  <si>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</si>
  <si>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</si>
  <si>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</si>
  <si>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</si>
  <si>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</si>
  <si>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</si>
  <si>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</si>
  <si>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</si>
  <si>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１．通信業</t>
  </si>
  <si>
    <t>２．放送業</t>
  </si>
  <si>
    <t>３．情報サービス業</t>
  </si>
  <si>
    <t>４．映像・音声・文字情報制作業</t>
  </si>
  <si>
    <t>５．情報通信関連製造業</t>
  </si>
  <si>
    <t>６．情報通信関連サービス業</t>
  </si>
  <si>
    <t>７．情報通信関連建設業</t>
  </si>
  <si>
    <t>８．研究</t>
  </si>
  <si>
    <t>構成</t>
  </si>
  <si>
    <t>郵便</t>
  </si>
  <si>
    <t>固定電気通信</t>
  </si>
  <si>
    <t>移動電気通信</t>
  </si>
  <si>
    <t>電気通信に付帯するサービス</t>
  </si>
  <si>
    <t>公共放送</t>
  </si>
  <si>
    <t>民間放送</t>
  </si>
  <si>
    <t>有線放送</t>
  </si>
  <si>
    <t>ラジオ・テレビ受信機・ビデオ機器製造</t>
  </si>
  <si>
    <t>電気通信施設建設業</t>
  </si>
  <si>
    <t>研究</t>
  </si>
  <si>
    <t>印刷・製版・製本業</t>
  </si>
  <si>
    <t>単位：人</t>
  </si>
  <si>
    <t>単位：万円/人</t>
  </si>
  <si>
    <t>３．情報サービス業</t>
  </si>
  <si>
    <t>ソフトウェア業</t>
  </si>
  <si>
    <t>情報サービス
(ソフトウェアを除く）</t>
  </si>
  <si>
    <t>映画ビデオ制作</t>
  </si>
  <si>
    <t>音声情報制作業</t>
  </si>
  <si>
    <t xml:space="preserve">新聞                 </t>
  </si>
  <si>
    <t xml:space="preserve">出版                 </t>
  </si>
  <si>
    <t>ニュース供給業</t>
  </si>
  <si>
    <t>５．情報通信関連製造業</t>
  </si>
  <si>
    <t>事務用機械</t>
  </si>
  <si>
    <t>コンピュータ</t>
  </si>
  <si>
    <t>通信機器</t>
  </si>
  <si>
    <t>音響機器・ビデオ（家庭用）</t>
  </si>
  <si>
    <t>磁気及び光学的記録媒体</t>
  </si>
  <si>
    <t>通信ケーブル</t>
  </si>
  <si>
    <t>情報記録物製造業</t>
  </si>
  <si>
    <t>６．情報通信関連サービス業</t>
  </si>
  <si>
    <t>情報通信機器賃貸業</t>
  </si>
  <si>
    <t>広告</t>
  </si>
  <si>
    <t xml:space="preserve">印刷･製版･製本等     </t>
  </si>
  <si>
    <t>映画館・劇業</t>
  </si>
  <si>
    <t>２．放送</t>
  </si>
  <si>
    <t>構成</t>
  </si>
  <si>
    <t>単位：％</t>
  </si>
  <si>
    <t>指数</t>
  </si>
  <si>
    <t>単位：千人</t>
  </si>
  <si>
    <t>郵便</t>
  </si>
  <si>
    <t>電気通信</t>
  </si>
  <si>
    <t>（単位：10億円）</t>
  </si>
  <si>
    <t>95年</t>
  </si>
  <si>
    <t>96年</t>
  </si>
  <si>
    <t>97年</t>
  </si>
  <si>
    <t>98年</t>
  </si>
  <si>
    <t>99年</t>
  </si>
  <si>
    <t>2000年</t>
  </si>
  <si>
    <t>鉄鋼</t>
  </si>
  <si>
    <t>電気機械（除情報通信機器）</t>
  </si>
  <si>
    <t>輸送機械</t>
  </si>
  <si>
    <t>建設（除電気通信施設建設）</t>
  </si>
  <si>
    <t>卸売</t>
  </si>
  <si>
    <t>小売</t>
  </si>
  <si>
    <t>運輸</t>
  </si>
  <si>
    <t>情報通信産業</t>
  </si>
  <si>
    <t>全産業</t>
  </si>
  <si>
    <t>95年</t>
  </si>
  <si>
    <t>2000年</t>
  </si>
  <si>
    <t>95年</t>
  </si>
  <si>
    <t>2000年</t>
  </si>
  <si>
    <t>（単位：％）</t>
  </si>
  <si>
    <t>全産業成長率</t>
  </si>
  <si>
    <t>実質国内額の比較（構成）</t>
  </si>
  <si>
    <t>実質国内生産額の比較（指数）</t>
  </si>
  <si>
    <t>実質国内生産額成長率の比較</t>
  </si>
  <si>
    <t>実質国内生産額寄与度の比較（全産業成長率への寄与度）</t>
  </si>
  <si>
    <t>名目GDPの比較（構成）</t>
  </si>
  <si>
    <t>名目GDPの比較（指数）</t>
  </si>
  <si>
    <t>名目GDP成長率の比較</t>
  </si>
  <si>
    <t>名目GDP寄与度の比較（全産業成長率への寄与度）</t>
  </si>
  <si>
    <t>実質GDPの比較（構成）</t>
  </si>
  <si>
    <t>実質GDPの比較（指数）</t>
  </si>
  <si>
    <t>実質GDP成長率の比較</t>
  </si>
  <si>
    <t>実質GDP寄与度の比較（全産業成長率への寄与度）</t>
  </si>
  <si>
    <t>（単位：万人）</t>
  </si>
  <si>
    <t>雇用者数の比較（構成）</t>
  </si>
  <si>
    <t>雇用者数の比較（指数）</t>
  </si>
  <si>
    <t>雇用者数成長率の比較</t>
  </si>
  <si>
    <t>雇用者数の比較（寄与度）</t>
  </si>
  <si>
    <t>（単位：万円/人）</t>
  </si>
  <si>
    <t>労働生産性（GDPベース）の比較（指数）</t>
  </si>
  <si>
    <t>労働生産性（GDPベース）成長率の比較</t>
  </si>
  <si>
    <t>95年</t>
  </si>
  <si>
    <t>2000年</t>
  </si>
  <si>
    <t>95年</t>
  </si>
  <si>
    <t>2000年</t>
  </si>
  <si>
    <t>建設（除電気通信施設建設）</t>
  </si>
  <si>
    <t>95年</t>
  </si>
  <si>
    <t>2000年</t>
  </si>
  <si>
    <t>95年</t>
  </si>
  <si>
    <t>2000年</t>
  </si>
  <si>
    <t>（再掲）情報通信産業　実質国内生産額</t>
  </si>
  <si>
    <t>（再掲）情報通信産業　名目国内生産額</t>
  </si>
  <si>
    <t>（再掲）　情報通信産業　名目GDP（日本）</t>
  </si>
  <si>
    <t>名目国内生産額の比較（構成）</t>
  </si>
  <si>
    <t>名目国内生産額の比較（指数）</t>
  </si>
  <si>
    <t>名目国内生産額成長率の比較</t>
  </si>
  <si>
    <t>名目国内生産額寄与度の比較（全産業成長率への寄与度）</t>
  </si>
  <si>
    <t>（単位：10億円）</t>
  </si>
  <si>
    <t>（単位：％）</t>
  </si>
  <si>
    <t>（再掲）　情報通信産業　実質GDP</t>
  </si>
  <si>
    <t>（再掲）　情報通信産業　雇用者数（米国）</t>
  </si>
  <si>
    <t>（再掲）　情報通信産業　実質GDP（米国）　</t>
  </si>
  <si>
    <t>（再掲）　情報通信産業　実質国内生産額（米国）</t>
  </si>
  <si>
    <t>（再掲）　情報通信産業　労働生産性（日本）</t>
  </si>
  <si>
    <t>（再掲）　情報通信産業　雇用者数（日本）</t>
  </si>
  <si>
    <t>２．放送業</t>
  </si>
  <si>
    <t>郵便</t>
  </si>
  <si>
    <t>電気通信</t>
  </si>
  <si>
    <t>８．研究</t>
  </si>
  <si>
    <t>（単位：万円/人）</t>
  </si>
  <si>
    <t>比較（情報通信産業合計＝100）</t>
  </si>
  <si>
    <t>ＧＤＰにしめる
情報化投資（％）</t>
  </si>
  <si>
    <t>民間企業
設備投資</t>
  </si>
  <si>
    <t>指数
（2000年＝100）</t>
  </si>
  <si>
    <t>2003年</t>
  </si>
  <si>
    <t>2004年</t>
  </si>
  <si>
    <t>（単位：2000年価格、10億円）</t>
  </si>
  <si>
    <t>（単位：2000年＝100）</t>
  </si>
  <si>
    <t>（単位：2000年＝100）</t>
  </si>
  <si>
    <t>指数（2000年＝100）</t>
  </si>
  <si>
    <t>3.情報通信資本ストック（日本）</t>
  </si>
  <si>
    <t>4.情報通信資本ストック（米国）</t>
  </si>
  <si>
    <t>5.名目国内生産額（日本）</t>
  </si>
  <si>
    <t>6.実質国内生産額（日本）</t>
  </si>
  <si>
    <t>7.名目GDP（日本）</t>
  </si>
  <si>
    <t>8.実質GDP（日本）</t>
  </si>
  <si>
    <t>（単位：2000年価格、10億円）</t>
  </si>
  <si>
    <t>9.雇用者数（日本）</t>
  </si>
  <si>
    <t>10.労働生産性（GDPベース）（日本）</t>
  </si>
  <si>
    <t>単位：百万ドル（2000年価格）</t>
  </si>
  <si>
    <t>11.実質国内生産額（米国）</t>
  </si>
  <si>
    <t>-</t>
  </si>
  <si>
    <t>単位：百万ドル(2000年価格）</t>
  </si>
  <si>
    <t>12.実質GDP（米国）</t>
  </si>
  <si>
    <t>13.雇用者数（米国）</t>
  </si>
  <si>
    <t>14.名目国内生産額の比較</t>
  </si>
  <si>
    <t>15.実質国内生産額の他産業との比較</t>
  </si>
  <si>
    <t>16.名目GDPの他産業との比較</t>
  </si>
  <si>
    <t>17.実質GDPの他産業との比較</t>
  </si>
  <si>
    <t>18.雇用者数の他産業との比較</t>
  </si>
  <si>
    <t>19.労働生産性（GDPベース）の他産業との比較</t>
  </si>
  <si>
    <t>2004年</t>
  </si>
  <si>
    <t>2005年</t>
  </si>
  <si>
    <t>2005年</t>
  </si>
  <si>
    <t>2005年</t>
  </si>
  <si>
    <t>2005年</t>
  </si>
  <si>
    <t>単位：2000年価格、10億円</t>
  </si>
  <si>
    <t>1991年</t>
  </si>
  <si>
    <t>2006年</t>
  </si>
  <si>
    <r>
      <t>単位：2</t>
    </r>
    <r>
      <rPr>
        <sz val="11"/>
        <rFont val="ＭＳ Ｐゴシック"/>
        <family val="3"/>
      </rPr>
      <t>000</t>
    </r>
    <r>
      <rPr>
        <sz val="11"/>
        <rFont val="ＭＳ Ｐゴシック"/>
        <family val="3"/>
      </rPr>
      <t>年価格、10億円</t>
    </r>
  </si>
  <si>
    <r>
      <t xml:space="preserve">単位：Millions of </t>
    </r>
    <r>
      <rPr>
        <sz val="11"/>
        <rFont val="ＭＳ Ｐゴシック"/>
        <family val="3"/>
      </rPr>
      <t>2000</t>
    </r>
    <r>
      <rPr>
        <sz val="11"/>
        <rFont val="ＭＳ Ｐゴシック"/>
        <family val="3"/>
      </rPr>
      <t>dollars</t>
    </r>
  </si>
  <si>
    <t>2006年</t>
  </si>
  <si>
    <r>
      <t>（単位：2</t>
    </r>
    <r>
      <rPr>
        <b/>
        <sz val="11"/>
        <rFont val="ＭＳ Ｐゴシック"/>
        <family val="3"/>
      </rPr>
      <t>000</t>
    </r>
    <r>
      <rPr>
        <b/>
        <sz val="11"/>
        <rFont val="ＭＳ Ｐゴシック"/>
        <family val="3"/>
      </rPr>
      <t>年＝100）</t>
    </r>
  </si>
  <si>
    <r>
      <t>（単位：</t>
    </r>
    <r>
      <rPr>
        <sz val="11"/>
        <rFont val="ＭＳ Ｐゴシック"/>
        <family val="3"/>
      </rPr>
      <t>10億円）</t>
    </r>
  </si>
  <si>
    <t>2007年</t>
  </si>
  <si>
    <t>2007年</t>
  </si>
  <si>
    <t>（単位：％）</t>
  </si>
  <si>
    <t>2006年</t>
  </si>
  <si>
    <t>2006年</t>
  </si>
  <si>
    <t>2007年</t>
  </si>
  <si>
    <t>2007年</t>
  </si>
  <si>
    <t>96～97</t>
  </si>
  <si>
    <t>97～98</t>
  </si>
  <si>
    <t>98～99</t>
  </si>
  <si>
    <t>00～'01</t>
  </si>
  <si>
    <t>04～'05</t>
  </si>
  <si>
    <t>05～'06</t>
  </si>
  <si>
    <t>95～07</t>
  </si>
  <si>
    <t>99～00</t>
  </si>
  <si>
    <t>03～'04</t>
  </si>
  <si>
    <t>95～96</t>
  </si>
  <si>
    <t>01～'02</t>
  </si>
  <si>
    <t>02～'03</t>
  </si>
  <si>
    <r>
      <t>0</t>
    </r>
    <r>
      <rPr>
        <b/>
        <sz val="11"/>
        <rFont val="ＭＳ Ｐゴシック"/>
        <family val="3"/>
      </rPr>
      <t>6</t>
    </r>
    <r>
      <rPr>
        <b/>
        <sz val="11"/>
        <rFont val="ＭＳ Ｐゴシック"/>
        <family val="3"/>
      </rPr>
      <t>～'0</t>
    </r>
    <r>
      <rPr>
        <b/>
        <sz val="11"/>
        <rFont val="ＭＳ Ｐゴシック"/>
        <family val="3"/>
      </rPr>
      <t>7</t>
    </r>
  </si>
  <si>
    <t>06～'07</t>
  </si>
  <si>
    <r>
      <t>200</t>
    </r>
    <r>
      <rPr>
        <b/>
        <sz val="11"/>
        <rFont val="ＭＳ Ｐゴシック"/>
        <family val="3"/>
      </rPr>
      <t>7年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</si>
</sst>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00;[Red]\-#,##0.000"/>
    <numFmt numFmtId="179" formatCode="0.000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明朝"/>
      <family val="1"/>
    </font>
    <font>
      <sz val="9"/>
      <color indexed="8"/>
      <name val="明朝"/>
      <family val="1"/>
    </font>
    <font>
      <sz val="11"/>
      <color indexed="8"/>
      <name val="明朝"/>
      <family val="1"/>
    </font>
    <font>
      <sz val="11"/>
      <color indexed="10"/>
      <name val="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0"/>
      <name val="Arial"/>
      <family val="2"/>
    </font>
    <font>
      <sz val="12"/>
      <name val="Arial Narrow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ＭＳ Ｐ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3">
    <border>
      <left/>
      <right/>
      <top/>
      <bottom/>
      <diagonal/>
    </border>
    <border>
      <left/>
      <right/>
      <top style="double">
        <color indexed="63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 style="double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double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medium"/>
      <bottom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hair"/>
      <right style="thin"/>
      <top style="hair"/>
      <bottom style="thin"/>
    </border>
    <border>
      <left/>
      <right/>
      <top style="hair"/>
      <bottom style="thin"/>
    </border>
    <border>
      <left/>
      <right style="thin"/>
      <top/>
      <bottom/>
    </border>
    <border>
      <left style="hair"/>
      <right style="thin"/>
      <top style="hair"/>
      <bottom/>
    </border>
    <border>
      <left/>
      <right/>
      <top style="hair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/>
      <bottom style="double"/>
    </border>
    <border>
      <left/>
      <right/>
      <top style="hair"/>
      <bottom style="double"/>
    </border>
    <border>
      <left style="thin"/>
      <right/>
      <top style="hair"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/>
      <bottom/>
    </border>
    <border>
      <left style="hair"/>
      <right/>
      <top/>
      <bottom/>
    </border>
    <border>
      <left style="hair"/>
      <right/>
      <top style="hair"/>
      <bottom style="hair"/>
    </border>
    <border>
      <left style="hair"/>
      <right/>
      <top/>
      <bottom style="thin"/>
    </border>
    <border>
      <left style="hair"/>
      <right style="hair"/>
      <top/>
      <bottom style="thin"/>
    </border>
    <border>
      <left style="thin"/>
      <right style="hair"/>
      <top style="thin"/>
      <bottom/>
    </border>
    <border>
      <left style="hair"/>
      <right/>
      <top style="thin"/>
      <bottom/>
    </border>
    <border>
      <left style="hair"/>
      <right style="hair"/>
      <top style="thin"/>
      <bottom/>
    </border>
    <border>
      <left style="hair"/>
      <right/>
      <top style="hair"/>
      <bottom/>
    </border>
    <border>
      <left style="hair"/>
      <right/>
      <top style="hair"/>
      <bottom style="thin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double"/>
    </border>
    <border>
      <left style="thin"/>
      <right style="hair"/>
      <top style="thin"/>
      <bottom style="double"/>
    </border>
    <border>
      <left style="hair"/>
      <right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/>
      <right style="hair"/>
      <top style="medium"/>
      <bottom style="medium"/>
    </border>
    <border>
      <left style="medium"/>
      <right/>
      <top/>
      <bottom style="hair"/>
    </border>
    <border>
      <left/>
      <right style="hair"/>
      <top/>
      <bottom style="hair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double"/>
      <bottom style="medium"/>
    </border>
    <border>
      <left/>
      <right style="hair"/>
      <top style="double"/>
      <bottom style="medium"/>
    </border>
    <border>
      <left/>
      <right style="hair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double"/>
    </border>
    <border>
      <left style="medium"/>
      <right/>
      <top/>
      <bottom style="medium"/>
    </border>
    <border>
      <left style="thin"/>
      <right/>
      <top style="thin"/>
      <bottom style="double"/>
    </border>
    <border>
      <left style="hair"/>
      <right style="hair"/>
      <top style="medium"/>
      <bottom style="thin"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 style="double"/>
      <right style="medium"/>
      <top/>
      <bottom/>
    </border>
    <border>
      <left style="double"/>
      <right style="medium"/>
      <top style="hair"/>
      <bottom style="hair"/>
    </border>
    <border>
      <left style="double"/>
      <right style="medium"/>
      <top/>
      <bottom style="double"/>
    </border>
    <border>
      <left style="double"/>
      <right style="medium"/>
      <top/>
      <bottom style="medium"/>
    </border>
    <border>
      <left/>
      <right/>
      <top/>
      <bottom style="double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medium"/>
      <right/>
      <top style="medium"/>
      <bottom/>
    </border>
    <border>
      <left style="hair"/>
      <right style="hair"/>
      <top style="medium"/>
      <bottom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hair"/>
      <top style="thin"/>
      <bottom style="hair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/>
      <right/>
      <top/>
      <bottom style="thin"/>
    </border>
    <border>
      <left style="hair"/>
      <right/>
      <top style="medium"/>
      <bottom style="thin"/>
    </border>
    <border>
      <left style="hair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hair"/>
      <bottom style="hair"/>
    </border>
    <border>
      <left/>
      <right style="medium"/>
      <top style="hair"/>
      <bottom style="thin"/>
    </border>
    <border>
      <left/>
      <right style="medium"/>
      <top/>
      <bottom/>
    </border>
    <border>
      <left/>
      <right style="medium"/>
      <top style="hair"/>
      <bottom/>
    </border>
    <border>
      <left/>
      <right style="medium"/>
      <top style="thin"/>
      <bottom/>
    </border>
    <border>
      <left/>
      <right style="medium"/>
      <top style="hair"/>
      <bottom style="double"/>
    </border>
    <border>
      <left/>
      <right style="medium"/>
      <top style="double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hair"/>
    </border>
    <border>
      <left style="hair"/>
      <right/>
      <top style="medium"/>
      <bottom/>
    </border>
    <border>
      <left style="hair"/>
      <right/>
      <top style="thin"/>
      <bottom style="hair"/>
    </border>
    <border>
      <left style="hair"/>
      <right/>
      <top style="hair"/>
      <bottom style="double"/>
    </border>
    <border>
      <left style="hair"/>
      <right style="double"/>
      <top/>
      <bottom/>
    </border>
    <border>
      <left style="hair"/>
      <right style="double"/>
      <top style="thin"/>
      <bottom style="thin"/>
    </border>
    <border>
      <left style="hair"/>
      <right style="double"/>
      <top style="thin"/>
      <bottom style="double"/>
    </border>
    <border>
      <left style="hair"/>
      <right style="double"/>
      <top/>
      <bottom style="medium"/>
    </border>
    <border>
      <left style="hair"/>
      <right/>
      <top/>
      <bottom style="double"/>
    </border>
    <border>
      <left/>
      <right style="hair"/>
      <top style="medium"/>
      <bottom/>
    </border>
    <border>
      <left/>
      <right style="hair"/>
      <top style="hair"/>
      <bottom style="thin"/>
    </border>
    <border>
      <left/>
      <right style="hair"/>
      <top style="hair"/>
      <bottom/>
    </border>
    <border>
      <left/>
      <right style="hair"/>
      <top style="thin"/>
      <bottom/>
    </border>
    <border>
      <left/>
      <right style="hair"/>
      <top style="hair"/>
      <bottom style="double"/>
    </border>
    <border>
      <left/>
      <right style="hair"/>
      <top style="thin"/>
      <bottom style="thin"/>
    </border>
    <border>
      <left/>
      <right style="hair"/>
      <top/>
      <bottom style="thin"/>
    </border>
    <border>
      <left/>
      <right style="hair"/>
      <top style="thin"/>
      <bottom style="hair"/>
    </border>
    <border>
      <left/>
      <right style="medium"/>
      <top/>
      <bottom style="hair"/>
    </border>
    <border>
      <left/>
      <right style="medium"/>
      <top style="thin"/>
      <bottom style="double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double"/>
    </border>
    <border>
      <left/>
      <right style="hair"/>
      <top/>
      <bottom style="double"/>
    </border>
    <border>
      <left/>
      <right style="hair"/>
      <top/>
      <bottom style="medium"/>
    </border>
    <border>
      <left style="thin"/>
      <right style="thin"/>
      <top style="hair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thin"/>
      <bottom/>
    </border>
    <border>
      <left style="hair"/>
      <right style="medium"/>
      <top style="thin"/>
      <bottom style="thin"/>
    </border>
    <border>
      <left style="hair"/>
      <right style="medium"/>
      <top/>
      <bottom style="thin"/>
    </border>
    <border>
      <left style="hair"/>
      <right style="medium"/>
      <top/>
      <bottom/>
    </border>
    <border>
      <left style="hair"/>
      <right style="medium"/>
      <top style="double"/>
      <bottom style="medium"/>
    </border>
    <border>
      <left style="thin"/>
      <right style="hair"/>
      <top/>
      <bottom style="thin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 style="hair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hair"/>
      <right style="double"/>
      <top style="hair"/>
      <bottom style="hair"/>
    </border>
    <border>
      <left style="hair"/>
      <right style="double"/>
      <top/>
      <bottom style="double"/>
    </border>
    <border>
      <left style="medium"/>
      <right style="double"/>
      <top style="medium"/>
      <bottom/>
    </border>
    <border>
      <left style="medium"/>
      <right style="double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/>
      <right style="thin"/>
      <top/>
      <bottom style="double"/>
    </border>
  </borders>
  <cellStyleXfs count="8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6" fillId="0" borderId="0">
      <alignment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15" fillId="0" borderId="0">
      <alignment horizontal="left" wrapText="1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ont="0" applyFill="0" applyAlignment="0" applyProtection="0"/>
    <xf numFmtId="0" fontId="19" fillId="0" borderId="0" applyNumberFormat="0" applyFont="0" applyFill="0" applyAlignment="0" applyProtection="0"/>
    <xf numFmtId="0" fontId="2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1" applyNumberFormat="0" applyFon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5" fillId="0" borderId="0">
      <alignment horizontal="left" wrapText="1"/>
      <protection/>
    </xf>
    <xf numFmtId="0" fontId="41" fillId="0" borderId="0" applyNumberFormat="0" applyFill="0" applyBorder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44" fillId="0" borderId="4" applyNumberFormat="0" applyFill="0" applyAlignment="0" applyProtection="0"/>
    <xf numFmtId="0" fontId="45" fillId="29" borderId="0" applyNumberFormat="0" applyBorder="0" applyAlignment="0" applyProtection="0"/>
    <xf numFmtId="0" fontId="46" fillId="30" borderId="5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0" borderId="10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5" applyNumberFormat="0" applyAlignment="0" applyProtection="0"/>
    <xf numFmtId="0" fontId="55" fillId="32" borderId="0" applyNumberFormat="0" applyBorder="0" applyAlignment="0" applyProtection="0"/>
  </cellStyleXfs>
  <cellXfs count="85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11" xfId="0" applyFill="1" applyBorder="1" applyAlignment="1">
      <alignment horizontal="centerContinuous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centerContinuous"/>
    </xf>
    <xf numFmtId="0" fontId="6" fillId="33" borderId="13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/>
    </xf>
    <xf numFmtId="38" fontId="8" fillId="33" borderId="16" xfId="75" applyFont="1" applyFill="1" applyBorder="1" applyAlignment="1">
      <alignment/>
    </xf>
    <xf numFmtId="38" fontId="8" fillId="33" borderId="17" xfId="75" applyFont="1" applyFill="1" applyBorder="1" applyAlignment="1">
      <alignment/>
    </xf>
    <xf numFmtId="38" fontId="8" fillId="33" borderId="18" xfId="75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9" fillId="33" borderId="19" xfId="0" applyNumberFormat="1" applyFont="1" applyFill="1" applyBorder="1" applyAlignment="1">
      <alignment/>
    </xf>
    <xf numFmtId="176" fontId="9" fillId="33" borderId="0" xfId="75" applyNumberFormat="1" applyFont="1" applyFill="1" applyBorder="1" applyAlignment="1">
      <alignment/>
    </xf>
    <xf numFmtId="176" fontId="9" fillId="33" borderId="20" xfId="75" applyNumberFormat="1" applyFont="1" applyFill="1" applyBorder="1" applyAlignment="1">
      <alignment/>
    </xf>
    <xf numFmtId="177" fontId="0" fillId="33" borderId="0" xfId="0" applyNumberFormat="1" applyFill="1" applyAlignment="1">
      <alignment/>
    </xf>
    <xf numFmtId="0" fontId="0" fillId="33" borderId="21" xfId="0" applyFill="1" applyBorder="1" applyAlignment="1">
      <alignment/>
    </xf>
    <xf numFmtId="38" fontId="8" fillId="33" borderId="22" xfId="75" applyFont="1" applyFill="1" applyBorder="1" applyAlignment="1">
      <alignment/>
    </xf>
    <xf numFmtId="38" fontId="8" fillId="33" borderId="23" xfId="75" applyFont="1" applyFill="1" applyBorder="1" applyAlignment="1">
      <alignment/>
    </xf>
    <xf numFmtId="38" fontId="8" fillId="33" borderId="24" xfId="75" applyFont="1" applyFill="1" applyBorder="1" applyAlignment="1">
      <alignment/>
    </xf>
    <xf numFmtId="3" fontId="9" fillId="33" borderId="25" xfId="0" applyNumberFormat="1" applyFont="1" applyFill="1" applyBorder="1" applyAlignment="1">
      <alignment/>
    </xf>
    <xf numFmtId="3" fontId="9" fillId="33" borderId="26" xfId="0" applyNumberFormat="1" applyFont="1" applyFill="1" applyBorder="1" applyAlignment="1">
      <alignment/>
    </xf>
    <xf numFmtId="176" fontId="9" fillId="33" borderId="25" xfId="75" applyNumberFormat="1" applyFont="1" applyFill="1" applyBorder="1" applyAlignment="1">
      <alignment/>
    </xf>
    <xf numFmtId="176" fontId="9" fillId="33" borderId="27" xfId="75" applyNumberFormat="1" applyFont="1" applyFill="1" applyBorder="1" applyAlignment="1">
      <alignment/>
    </xf>
    <xf numFmtId="38" fontId="0" fillId="33" borderId="0" xfId="0" applyNumberFormat="1" applyFill="1" applyAlignment="1">
      <alignment/>
    </xf>
    <xf numFmtId="176" fontId="0" fillId="33" borderId="0" xfId="75" applyNumberFormat="1" applyFill="1" applyAlignment="1">
      <alignment/>
    </xf>
    <xf numFmtId="40" fontId="0" fillId="33" borderId="0" xfId="75" applyNumberFormat="1" applyFill="1" applyAlignment="1">
      <alignment/>
    </xf>
    <xf numFmtId="0" fontId="10" fillId="33" borderId="0" xfId="0" applyFont="1" applyFill="1" applyAlignment="1">
      <alignment/>
    </xf>
    <xf numFmtId="0" fontId="1" fillId="33" borderId="21" xfId="0" applyFont="1" applyFill="1" applyBorder="1" applyAlignment="1">
      <alignment/>
    </xf>
    <xf numFmtId="38" fontId="10" fillId="33" borderId="0" xfId="0" applyNumberFormat="1" applyFont="1" applyFill="1" applyAlignment="1">
      <alignment/>
    </xf>
    <xf numFmtId="176" fontId="10" fillId="33" borderId="0" xfId="75" applyNumberFormat="1" applyFont="1" applyFill="1" applyAlignment="1">
      <alignment/>
    </xf>
    <xf numFmtId="40" fontId="10" fillId="33" borderId="0" xfId="75" applyNumberFormat="1" applyFont="1" applyFill="1" applyAlignment="1">
      <alignment/>
    </xf>
    <xf numFmtId="0" fontId="1" fillId="33" borderId="15" xfId="0" applyFont="1" applyFill="1" applyBorder="1" applyAlignment="1">
      <alignment/>
    </xf>
    <xf numFmtId="38" fontId="11" fillId="33" borderId="0" xfId="0" applyNumberFormat="1" applyFont="1" applyFill="1" applyAlignment="1">
      <alignment/>
    </xf>
    <xf numFmtId="176" fontId="11" fillId="33" borderId="0" xfId="75" applyNumberFormat="1" applyFont="1" applyFill="1" applyAlignment="1">
      <alignment/>
    </xf>
    <xf numFmtId="40" fontId="11" fillId="33" borderId="0" xfId="75" applyNumberFormat="1" applyFont="1" applyFill="1" applyAlignment="1">
      <alignment/>
    </xf>
    <xf numFmtId="0" fontId="1" fillId="33" borderId="28" xfId="0" applyFont="1" applyFill="1" applyBorder="1" applyAlignment="1">
      <alignment/>
    </xf>
    <xf numFmtId="38" fontId="8" fillId="33" borderId="29" xfId="75" applyFont="1" applyFill="1" applyBorder="1" applyAlignment="1">
      <alignment/>
    </xf>
    <xf numFmtId="38" fontId="8" fillId="33" borderId="30" xfId="75" applyFont="1" applyFill="1" applyBorder="1" applyAlignment="1">
      <alignment/>
    </xf>
    <xf numFmtId="38" fontId="8" fillId="33" borderId="31" xfId="75" applyFont="1" applyFill="1" applyBorder="1" applyAlignment="1">
      <alignment/>
    </xf>
    <xf numFmtId="3" fontId="9" fillId="33" borderId="32" xfId="0" applyNumberFormat="1" applyFont="1" applyFill="1" applyBorder="1" applyAlignment="1">
      <alignment/>
    </xf>
    <xf numFmtId="3" fontId="9" fillId="33" borderId="33" xfId="0" applyNumberFormat="1" applyFont="1" applyFill="1" applyBorder="1" applyAlignment="1">
      <alignment/>
    </xf>
    <xf numFmtId="176" fontId="9" fillId="33" borderId="32" xfId="75" applyNumberFormat="1" applyFont="1" applyFill="1" applyBorder="1" applyAlignment="1">
      <alignment/>
    </xf>
    <xf numFmtId="176" fontId="9" fillId="33" borderId="34" xfId="75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6" fillId="33" borderId="35" xfId="0" applyFont="1" applyFill="1" applyBorder="1" applyAlignment="1">
      <alignment horizontal="left" vertical="top"/>
    </xf>
    <xf numFmtId="0" fontId="6" fillId="33" borderId="36" xfId="0" applyFont="1" applyFill="1" applyBorder="1" applyAlignment="1">
      <alignment horizontal="left" vertical="top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38" fontId="0" fillId="33" borderId="0" xfId="0" applyNumberFormat="1" applyFill="1" applyAlignment="1">
      <alignment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38" fontId="12" fillId="33" borderId="39" xfId="75" applyFont="1" applyFill="1" applyBorder="1" applyAlignment="1">
      <alignment horizontal="right"/>
    </xf>
    <xf numFmtId="38" fontId="12" fillId="33" borderId="40" xfId="75" applyFont="1" applyFill="1" applyBorder="1" applyAlignment="1">
      <alignment horizontal="right"/>
    </xf>
    <xf numFmtId="0" fontId="0" fillId="33" borderId="12" xfId="0" applyFill="1" applyBorder="1" applyAlignment="1">
      <alignment vertical="center"/>
    </xf>
    <xf numFmtId="38" fontId="12" fillId="33" borderId="11" xfId="75" applyFont="1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24" xfId="0" applyFill="1" applyBorder="1" applyAlignment="1">
      <alignment/>
    </xf>
    <xf numFmtId="38" fontId="0" fillId="33" borderId="25" xfId="75" applyFont="1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/>
    </xf>
    <xf numFmtId="38" fontId="0" fillId="33" borderId="44" xfId="75" applyFont="1" applyFill="1" applyBorder="1" applyAlignment="1">
      <alignment vertical="center"/>
    </xf>
    <xf numFmtId="0" fontId="0" fillId="33" borderId="41" xfId="0" applyFill="1" applyBorder="1" applyAlignment="1">
      <alignment/>
    </xf>
    <xf numFmtId="0" fontId="0" fillId="33" borderId="45" xfId="0" applyFill="1" applyBorder="1" applyAlignment="1">
      <alignment/>
    </xf>
    <xf numFmtId="38" fontId="12" fillId="33" borderId="0" xfId="75" applyFont="1" applyFill="1" applyBorder="1" applyAlignment="1">
      <alignment vertical="center"/>
    </xf>
    <xf numFmtId="38" fontId="12" fillId="33" borderId="16" xfId="75" applyFont="1" applyFill="1" applyBorder="1" applyAlignment="1">
      <alignment vertical="center"/>
    </xf>
    <xf numFmtId="0" fontId="0" fillId="33" borderId="42" xfId="0" applyFill="1" applyBorder="1" applyAlignment="1">
      <alignment/>
    </xf>
    <xf numFmtId="0" fontId="0" fillId="33" borderId="45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25" xfId="75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38" fontId="0" fillId="33" borderId="44" xfId="75" applyFill="1" applyBorder="1" applyAlignment="1">
      <alignment vertical="center"/>
    </xf>
    <xf numFmtId="0" fontId="0" fillId="33" borderId="46" xfId="0" applyFill="1" applyBorder="1" applyAlignment="1">
      <alignment/>
    </xf>
    <xf numFmtId="38" fontId="0" fillId="33" borderId="47" xfId="75" applyFont="1" applyFill="1" applyBorder="1" applyAlignment="1">
      <alignment vertical="center"/>
    </xf>
    <xf numFmtId="0" fontId="0" fillId="33" borderId="48" xfId="0" applyFill="1" applyBorder="1" applyAlignment="1">
      <alignment/>
    </xf>
    <xf numFmtId="38" fontId="12" fillId="33" borderId="49" xfId="75" applyFont="1" applyFill="1" applyBorder="1" applyAlignment="1">
      <alignment vertical="center"/>
    </xf>
    <xf numFmtId="38" fontId="12" fillId="33" borderId="50" xfId="75" applyFont="1" applyFill="1" applyBorder="1" applyAlignment="1">
      <alignment vertical="center"/>
    </xf>
    <xf numFmtId="0" fontId="0" fillId="33" borderId="51" xfId="0" applyFill="1" applyBorder="1" applyAlignment="1">
      <alignment/>
    </xf>
    <xf numFmtId="0" fontId="0" fillId="33" borderId="14" xfId="0" applyFill="1" applyBorder="1" applyAlignment="1">
      <alignment/>
    </xf>
    <xf numFmtId="38" fontId="0" fillId="33" borderId="52" xfId="75" applyFont="1" applyFill="1" applyBorder="1" applyAlignment="1">
      <alignment vertical="center"/>
    </xf>
    <xf numFmtId="38" fontId="0" fillId="33" borderId="53" xfId="75" applyFont="1" applyFill="1" applyBorder="1" applyAlignment="1">
      <alignment vertical="center"/>
    </xf>
    <xf numFmtId="0" fontId="13" fillId="33" borderId="54" xfId="0" applyFont="1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38" fontId="12" fillId="33" borderId="56" xfId="75" applyFont="1" applyFill="1" applyBorder="1" applyAlignment="1">
      <alignment vertical="center"/>
    </xf>
    <xf numFmtId="38" fontId="12" fillId="33" borderId="57" xfId="75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12" fillId="33" borderId="41" xfId="0" applyFont="1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12" fillId="33" borderId="58" xfId="0" applyFont="1" applyFill="1" applyBorder="1" applyAlignment="1">
      <alignment vertical="center"/>
    </xf>
    <xf numFmtId="0" fontId="0" fillId="33" borderId="59" xfId="0" applyFill="1" applyBorder="1" applyAlignment="1">
      <alignment vertical="center"/>
    </xf>
    <xf numFmtId="38" fontId="12" fillId="33" borderId="59" xfId="75" applyFont="1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38" fontId="12" fillId="33" borderId="60" xfId="75" applyFont="1" applyFill="1" applyBorder="1" applyAlignment="1">
      <alignment vertical="center"/>
    </xf>
    <xf numFmtId="0" fontId="13" fillId="33" borderId="61" xfId="0" applyFont="1" applyFill="1" applyBorder="1" applyAlignment="1">
      <alignment vertical="center"/>
    </xf>
    <xf numFmtId="0" fontId="13" fillId="33" borderId="58" xfId="0" applyFont="1" applyFill="1" applyBorder="1" applyAlignment="1">
      <alignment vertical="center"/>
    </xf>
    <xf numFmtId="0" fontId="0" fillId="33" borderId="62" xfId="0" applyFill="1" applyBorder="1" applyAlignment="1">
      <alignment vertical="center"/>
    </xf>
    <xf numFmtId="0" fontId="13" fillId="33" borderId="41" xfId="0" applyFont="1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13" fillId="33" borderId="0" xfId="0" applyFont="1" applyFill="1" applyAlignment="1">
      <alignment vertical="center"/>
    </xf>
    <xf numFmtId="176" fontId="12" fillId="33" borderId="50" xfId="75" applyNumberFormat="1" applyFont="1" applyFill="1" applyBorder="1" applyAlignment="1">
      <alignment vertical="center"/>
    </xf>
    <xf numFmtId="176" fontId="12" fillId="33" borderId="59" xfId="75" applyNumberFormat="1" applyFont="1" applyFill="1" applyBorder="1" applyAlignment="1">
      <alignment vertical="center"/>
    </xf>
    <xf numFmtId="176" fontId="12" fillId="33" borderId="60" xfId="75" applyNumberFormat="1" applyFont="1" applyFill="1" applyBorder="1" applyAlignment="1">
      <alignment vertical="center"/>
    </xf>
    <xf numFmtId="176" fontId="12" fillId="33" borderId="16" xfId="75" applyNumberFormat="1" applyFont="1" applyFill="1" applyBorder="1" applyAlignment="1">
      <alignment vertical="center"/>
    </xf>
    <xf numFmtId="176" fontId="12" fillId="33" borderId="57" xfId="75" applyNumberFormat="1" applyFont="1" applyFill="1" applyBorder="1" applyAlignment="1">
      <alignment vertical="center"/>
    </xf>
    <xf numFmtId="176" fontId="0" fillId="33" borderId="0" xfId="0" applyNumberFormat="1" applyFill="1" applyAlignment="1">
      <alignment/>
    </xf>
    <xf numFmtId="0" fontId="0" fillId="33" borderId="46" xfId="0" applyFill="1" applyBorder="1" applyAlignment="1">
      <alignment vertical="center"/>
    </xf>
    <xf numFmtId="0" fontId="0" fillId="33" borderId="63" xfId="0" applyFill="1" applyBorder="1" applyAlignment="1">
      <alignment/>
    </xf>
    <xf numFmtId="38" fontId="12" fillId="33" borderId="64" xfId="75" applyFont="1" applyFill="1" applyBorder="1" applyAlignment="1">
      <alignment vertical="center"/>
    </xf>
    <xf numFmtId="177" fontId="0" fillId="33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38" fontId="12" fillId="0" borderId="65" xfId="75" applyFont="1" applyBorder="1" applyAlignment="1">
      <alignment horizontal="right"/>
    </xf>
    <xf numFmtId="38" fontId="12" fillId="0" borderId="66" xfId="75" applyFont="1" applyBorder="1" applyAlignment="1">
      <alignment horizontal="right"/>
    </xf>
    <xf numFmtId="38" fontId="12" fillId="0" borderId="67" xfId="75" applyFont="1" applyBorder="1" applyAlignment="1">
      <alignment horizontal="right"/>
    </xf>
    <xf numFmtId="38" fontId="12" fillId="0" borderId="39" xfId="75" applyFont="1" applyBorder="1" applyAlignment="1">
      <alignment horizontal="right"/>
    </xf>
    <xf numFmtId="0" fontId="12" fillId="0" borderId="41" xfId="0" applyFont="1" applyBorder="1" applyAlignment="1">
      <alignment/>
    </xf>
    <xf numFmtId="38" fontId="12" fillId="0" borderId="68" xfId="75" applyFont="1" applyBorder="1" applyAlignment="1">
      <alignment horizontal="right"/>
    </xf>
    <xf numFmtId="38" fontId="12" fillId="0" borderId="69" xfId="75" applyFont="1" applyBorder="1" applyAlignment="1">
      <alignment horizontal="right"/>
    </xf>
    <xf numFmtId="38" fontId="12" fillId="0" borderId="17" xfId="75" applyFont="1" applyBorder="1" applyAlignment="1">
      <alignment horizontal="right"/>
    </xf>
    <xf numFmtId="38" fontId="12" fillId="0" borderId="0" xfId="75" applyFont="1" applyBorder="1" applyAlignment="1">
      <alignment horizontal="right"/>
    </xf>
    <xf numFmtId="0" fontId="0" fillId="0" borderId="70" xfId="0" applyBorder="1" applyAlignment="1">
      <alignment/>
    </xf>
    <xf numFmtId="0" fontId="12" fillId="0" borderId="42" xfId="0" applyFont="1" applyBorder="1" applyAlignment="1">
      <alignment/>
    </xf>
    <xf numFmtId="0" fontId="0" fillId="0" borderId="71" xfId="0" applyBorder="1" applyAlignment="1">
      <alignment/>
    </xf>
    <xf numFmtId="0" fontId="0" fillId="0" borderId="16" xfId="0" applyBorder="1" applyAlignment="1">
      <alignment/>
    </xf>
    <xf numFmtId="38" fontId="12" fillId="0" borderId="68" xfId="75" applyFont="1" applyBorder="1" applyAlignment="1">
      <alignment/>
    </xf>
    <xf numFmtId="38" fontId="12" fillId="0" borderId="69" xfId="75" applyFont="1" applyBorder="1" applyAlignment="1">
      <alignment/>
    </xf>
    <xf numFmtId="38" fontId="12" fillId="0" borderId="17" xfId="75" applyFont="1" applyBorder="1" applyAlignment="1">
      <alignment/>
    </xf>
    <xf numFmtId="38" fontId="12" fillId="0" borderId="72" xfId="75" applyFont="1" applyBorder="1" applyAlignment="1">
      <alignment/>
    </xf>
    <xf numFmtId="38" fontId="12" fillId="0" borderId="0" xfId="75" applyFont="1" applyBorder="1" applyAlignment="1">
      <alignment/>
    </xf>
    <xf numFmtId="0" fontId="0" fillId="0" borderId="49" xfId="0" applyBorder="1" applyAlignment="1">
      <alignment/>
    </xf>
    <xf numFmtId="38" fontId="12" fillId="0" borderId="73" xfId="75" applyFont="1" applyBorder="1" applyAlignment="1">
      <alignment/>
    </xf>
    <xf numFmtId="38" fontId="12" fillId="0" borderId="74" xfId="75" applyFont="1" applyBorder="1" applyAlignment="1">
      <alignment/>
    </xf>
    <xf numFmtId="38" fontId="12" fillId="0" borderId="75" xfId="75" applyFont="1" applyBorder="1" applyAlignment="1">
      <alignment/>
    </xf>
    <xf numFmtId="38" fontId="12" fillId="0" borderId="49" xfId="75" applyFont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 wrapText="1"/>
    </xf>
    <xf numFmtId="0" fontId="0" fillId="0" borderId="63" xfId="0" applyBorder="1" applyAlignment="1">
      <alignment wrapText="1"/>
    </xf>
    <xf numFmtId="38" fontId="12" fillId="0" borderId="78" xfId="75" applyFont="1" applyBorder="1" applyAlignment="1">
      <alignment/>
    </xf>
    <xf numFmtId="38" fontId="12" fillId="0" borderId="79" xfId="75" applyFont="1" applyBorder="1" applyAlignment="1">
      <alignment/>
    </xf>
    <xf numFmtId="38" fontId="12" fillId="0" borderId="80" xfId="75" applyFont="1" applyBorder="1" applyAlignment="1">
      <alignment/>
    </xf>
    <xf numFmtId="38" fontId="12" fillId="0" borderId="81" xfId="75" applyFont="1" applyBorder="1" applyAlignment="1">
      <alignment/>
    </xf>
    <xf numFmtId="0" fontId="0" fillId="0" borderId="24" xfId="0" applyBorder="1" applyAlignment="1">
      <alignment/>
    </xf>
    <xf numFmtId="0" fontId="0" fillId="0" borderId="46" xfId="0" applyBorder="1" applyAlignment="1">
      <alignment/>
    </xf>
    <xf numFmtId="38" fontId="12" fillId="0" borderId="74" xfId="75" applyFont="1" applyBorder="1" applyAlignment="1">
      <alignment wrapText="1"/>
    </xf>
    <xf numFmtId="38" fontId="12" fillId="0" borderId="75" xfId="75" applyFont="1" applyBorder="1" applyAlignment="1">
      <alignment wrapText="1"/>
    </xf>
    <xf numFmtId="38" fontId="12" fillId="0" borderId="49" xfId="75" applyFont="1" applyBorder="1" applyAlignment="1">
      <alignment wrapText="1"/>
    </xf>
    <xf numFmtId="38" fontId="0" fillId="0" borderId="82" xfId="75" applyFont="1" applyBorder="1" applyAlignment="1">
      <alignment/>
    </xf>
    <xf numFmtId="0" fontId="0" fillId="0" borderId="79" xfId="0" applyBorder="1" applyAlignment="1">
      <alignment/>
    </xf>
    <xf numFmtId="38" fontId="0" fillId="0" borderId="78" xfId="75" applyFont="1" applyBorder="1" applyAlignment="1">
      <alignment/>
    </xf>
    <xf numFmtId="0" fontId="0" fillId="0" borderId="0" xfId="0" applyBorder="1" applyAlignment="1">
      <alignment wrapText="1"/>
    </xf>
    <xf numFmtId="0" fontId="0" fillId="0" borderId="77" xfId="0" applyBorder="1" applyAlignment="1">
      <alignment/>
    </xf>
    <xf numFmtId="0" fontId="0" fillId="0" borderId="62" xfId="0" applyBorder="1" applyAlignment="1">
      <alignment/>
    </xf>
    <xf numFmtId="38" fontId="12" fillId="0" borderId="83" xfId="75" applyFont="1" applyBorder="1" applyAlignment="1">
      <alignment/>
    </xf>
    <xf numFmtId="38" fontId="12" fillId="0" borderId="84" xfId="75" applyFont="1" applyBorder="1" applyAlignment="1">
      <alignment/>
    </xf>
    <xf numFmtId="38" fontId="12" fillId="0" borderId="85" xfId="75" applyFont="1" applyBorder="1" applyAlignment="1">
      <alignment/>
    </xf>
    <xf numFmtId="38" fontId="12" fillId="0" borderId="62" xfId="75" applyFont="1" applyBorder="1" applyAlignment="1">
      <alignment/>
    </xf>
    <xf numFmtId="0" fontId="0" fillId="0" borderId="86" xfId="0" applyBorder="1" applyAlignment="1">
      <alignment/>
    </xf>
    <xf numFmtId="38" fontId="12" fillId="0" borderId="87" xfId="75" applyFont="1" applyBorder="1" applyAlignment="1">
      <alignment/>
    </xf>
    <xf numFmtId="38" fontId="12" fillId="0" borderId="88" xfId="75" applyFont="1" applyBorder="1" applyAlignment="1">
      <alignment/>
    </xf>
    <xf numFmtId="38" fontId="12" fillId="0" borderId="89" xfId="75" applyFont="1" applyBorder="1" applyAlignment="1">
      <alignment/>
    </xf>
    <xf numFmtId="38" fontId="12" fillId="0" borderId="86" xfId="75" applyFont="1" applyBorder="1" applyAlignment="1">
      <alignment/>
    </xf>
    <xf numFmtId="0" fontId="13" fillId="0" borderId="54" xfId="0" applyFont="1" applyBorder="1" applyAlignment="1">
      <alignment/>
    </xf>
    <xf numFmtId="0" fontId="0" fillId="0" borderId="56" xfId="0" applyBorder="1" applyAlignment="1">
      <alignment/>
    </xf>
    <xf numFmtId="38" fontId="12" fillId="0" borderId="90" xfId="75" applyFont="1" applyBorder="1" applyAlignment="1">
      <alignment/>
    </xf>
    <xf numFmtId="38" fontId="12" fillId="0" borderId="91" xfId="75" applyFont="1" applyBorder="1" applyAlignment="1">
      <alignment/>
    </xf>
    <xf numFmtId="38" fontId="12" fillId="0" borderId="56" xfId="75" applyFont="1" applyBorder="1" applyAlignment="1">
      <alignment/>
    </xf>
    <xf numFmtId="38" fontId="12" fillId="0" borderId="0" xfId="75" applyFont="1" applyAlignment="1">
      <alignment/>
    </xf>
    <xf numFmtId="0" fontId="0" fillId="0" borderId="0" xfId="0" applyBorder="1" applyAlignment="1">
      <alignment horizontal="right"/>
    </xf>
    <xf numFmtId="38" fontId="12" fillId="0" borderId="92" xfId="75" applyFont="1" applyBorder="1" applyAlignment="1">
      <alignment horizontal="right"/>
    </xf>
    <xf numFmtId="0" fontId="12" fillId="0" borderId="93" xfId="0" applyFont="1" applyBorder="1" applyAlignment="1">
      <alignment/>
    </xf>
    <xf numFmtId="0" fontId="0" fillId="0" borderId="81" xfId="0" applyBorder="1" applyAlignment="1">
      <alignment/>
    </xf>
    <xf numFmtId="38" fontId="12" fillId="0" borderId="78" xfId="75" applyFont="1" applyBorder="1" applyAlignment="1">
      <alignment horizontal="right"/>
    </xf>
    <xf numFmtId="38" fontId="12" fillId="0" borderId="79" xfId="75" applyFont="1" applyBorder="1" applyAlignment="1">
      <alignment horizontal="right"/>
    </xf>
    <xf numFmtId="38" fontId="12" fillId="0" borderId="80" xfId="75" applyFont="1" applyBorder="1" applyAlignment="1">
      <alignment horizontal="right"/>
    </xf>
    <xf numFmtId="38" fontId="12" fillId="0" borderId="94" xfId="75" applyFont="1" applyBorder="1" applyAlignment="1">
      <alignment horizontal="right"/>
    </xf>
    <xf numFmtId="38" fontId="12" fillId="0" borderId="81" xfId="75" applyFont="1" applyBorder="1" applyAlignment="1">
      <alignment horizontal="right"/>
    </xf>
    <xf numFmtId="0" fontId="12" fillId="0" borderId="95" xfId="0" applyFont="1" applyBorder="1" applyAlignment="1">
      <alignment/>
    </xf>
    <xf numFmtId="0" fontId="0" fillId="0" borderId="25" xfId="0" applyBorder="1" applyAlignment="1">
      <alignment/>
    </xf>
    <xf numFmtId="38" fontId="12" fillId="0" borderId="82" xfId="75" applyFont="1" applyBorder="1" applyAlignment="1">
      <alignment horizontal="right"/>
    </xf>
    <xf numFmtId="38" fontId="12" fillId="0" borderId="70" xfId="75" applyFont="1" applyBorder="1" applyAlignment="1">
      <alignment horizontal="right"/>
    </xf>
    <xf numFmtId="38" fontId="12" fillId="0" borderId="23" xfId="75" applyFont="1" applyBorder="1" applyAlignment="1">
      <alignment horizontal="right"/>
    </xf>
    <xf numFmtId="38" fontId="12" fillId="0" borderId="96" xfId="75" applyFont="1" applyBorder="1" applyAlignment="1">
      <alignment horizontal="right"/>
    </xf>
    <xf numFmtId="38" fontId="12" fillId="0" borderId="25" xfId="75" applyFont="1" applyBorder="1" applyAlignment="1">
      <alignment horizontal="right"/>
    </xf>
    <xf numFmtId="0" fontId="13" fillId="0" borderId="95" xfId="0" applyFont="1" applyBorder="1" applyAlignment="1">
      <alignment/>
    </xf>
    <xf numFmtId="38" fontId="12" fillId="0" borderId="82" xfId="75" applyFont="1" applyBorder="1" applyAlignment="1">
      <alignment/>
    </xf>
    <xf numFmtId="38" fontId="12" fillId="0" borderId="23" xfId="75" applyFont="1" applyBorder="1" applyAlignment="1">
      <alignment/>
    </xf>
    <xf numFmtId="38" fontId="12" fillId="0" borderId="70" xfId="75" applyFont="1" applyBorder="1" applyAlignment="1">
      <alignment/>
    </xf>
    <xf numFmtId="38" fontId="12" fillId="0" borderId="96" xfId="75" applyFont="1" applyBorder="1" applyAlignment="1">
      <alignment/>
    </xf>
    <xf numFmtId="38" fontId="12" fillId="0" borderId="25" xfId="75" applyFont="1" applyBorder="1" applyAlignment="1">
      <alignment/>
    </xf>
    <xf numFmtId="38" fontId="12" fillId="0" borderId="97" xfId="75" applyFont="1" applyBorder="1" applyAlignment="1">
      <alignment/>
    </xf>
    <xf numFmtId="38" fontId="12" fillId="0" borderId="98" xfId="75" applyFont="1" applyBorder="1" applyAlignment="1">
      <alignment/>
    </xf>
    <xf numFmtId="0" fontId="12" fillId="0" borderId="0" xfId="0" applyFont="1" applyAlignment="1">
      <alignment/>
    </xf>
    <xf numFmtId="176" fontId="12" fillId="0" borderId="17" xfId="75" applyNumberFormat="1" applyFont="1" applyBorder="1" applyAlignment="1">
      <alignment/>
    </xf>
    <xf numFmtId="176" fontId="12" fillId="0" borderId="69" xfId="75" applyNumberFormat="1" applyFont="1" applyBorder="1" applyAlignment="1">
      <alignment/>
    </xf>
    <xf numFmtId="176" fontId="12" fillId="0" borderId="99" xfId="75" applyNumberFormat="1" applyFont="1" applyBorder="1" applyAlignment="1">
      <alignment/>
    </xf>
    <xf numFmtId="176" fontId="12" fillId="0" borderId="0" xfId="75" applyNumberFormat="1" applyFont="1" applyBorder="1" applyAlignment="1">
      <alignment/>
    </xf>
    <xf numFmtId="176" fontId="12" fillId="0" borderId="23" xfId="75" applyNumberFormat="1" applyFont="1" applyBorder="1" applyAlignment="1">
      <alignment/>
    </xf>
    <xf numFmtId="176" fontId="12" fillId="0" borderId="70" xfId="75" applyNumberFormat="1" applyFont="1" applyBorder="1" applyAlignment="1">
      <alignment/>
    </xf>
    <xf numFmtId="176" fontId="12" fillId="0" borderId="96" xfId="75" applyNumberFormat="1" applyFont="1" applyBorder="1" applyAlignment="1">
      <alignment/>
    </xf>
    <xf numFmtId="176" fontId="12" fillId="0" borderId="25" xfId="75" applyNumberFormat="1" applyFont="1" applyBorder="1" applyAlignment="1">
      <alignment/>
    </xf>
    <xf numFmtId="176" fontId="12" fillId="0" borderId="91" xfId="75" applyNumberFormat="1" applyFont="1" applyBorder="1" applyAlignment="1">
      <alignment/>
    </xf>
    <xf numFmtId="176" fontId="12" fillId="0" borderId="97" xfId="75" applyNumberFormat="1" applyFont="1" applyBorder="1" applyAlignment="1">
      <alignment/>
    </xf>
    <xf numFmtId="176" fontId="12" fillId="0" borderId="98" xfId="75" applyNumberFormat="1" applyFont="1" applyBorder="1" applyAlignment="1">
      <alignment/>
    </xf>
    <xf numFmtId="176" fontId="12" fillId="0" borderId="56" xfId="75" applyNumberFormat="1" applyFont="1" applyBorder="1" applyAlignment="1">
      <alignment/>
    </xf>
    <xf numFmtId="0" fontId="21" fillId="33" borderId="0" xfId="0" applyFont="1" applyFill="1" applyAlignment="1">
      <alignment vertical="center"/>
    </xf>
    <xf numFmtId="0" fontId="12" fillId="0" borderId="0" xfId="0" applyFont="1" applyAlignment="1">
      <alignment/>
    </xf>
    <xf numFmtId="0" fontId="12" fillId="0" borderId="100" xfId="0" applyFont="1" applyBorder="1" applyAlignment="1">
      <alignment/>
    </xf>
    <xf numFmtId="0" fontId="12" fillId="0" borderId="101" xfId="0" applyFont="1" applyBorder="1" applyAlignment="1">
      <alignment horizontal="center"/>
    </xf>
    <xf numFmtId="0" fontId="12" fillId="0" borderId="102" xfId="0" applyFont="1" applyBorder="1" applyAlignment="1">
      <alignment horizontal="center"/>
    </xf>
    <xf numFmtId="0" fontId="12" fillId="0" borderId="41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103" xfId="0" applyFont="1" applyBorder="1" applyAlignment="1">
      <alignment/>
    </xf>
    <xf numFmtId="0" fontId="12" fillId="0" borderId="104" xfId="0" applyFont="1" applyBorder="1" applyAlignment="1">
      <alignment/>
    </xf>
    <xf numFmtId="38" fontId="0" fillId="0" borderId="0" xfId="75" applyAlignment="1">
      <alignment/>
    </xf>
    <xf numFmtId="40" fontId="12" fillId="0" borderId="0" xfId="75" applyNumberFormat="1" applyFont="1" applyBorder="1" applyAlignment="1">
      <alignment/>
    </xf>
    <xf numFmtId="176" fontId="12" fillId="0" borderId="16" xfId="75" applyNumberFormat="1" applyFont="1" applyBorder="1" applyAlignment="1">
      <alignment/>
    </xf>
    <xf numFmtId="176" fontId="12" fillId="0" borderId="59" xfId="75" applyNumberFormat="1" applyFont="1" applyBorder="1" applyAlignment="1">
      <alignment/>
    </xf>
    <xf numFmtId="176" fontId="12" fillId="0" borderId="105" xfId="75" applyNumberFormat="1" applyFont="1" applyBorder="1" applyAlignment="1">
      <alignment/>
    </xf>
    <xf numFmtId="0" fontId="12" fillId="0" borderId="0" xfId="0" applyFont="1" applyBorder="1" applyAlignment="1">
      <alignment/>
    </xf>
    <xf numFmtId="40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178" fontId="0" fillId="0" borderId="0" xfId="75" applyNumberFormat="1" applyAlignment="1">
      <alignment/>
    </xf>
    <xf numFmtId="178" fontId="0" fillId="0" borderId="0" xfId="75" applyNumberFormat="1" applyFont="1" applyAlignment="1">
      <alignment/>
    </xf>
    <xf numFmtId="38" fontId="12" fillId="0" borderId="0" xfId="75" applyNumberFormat="1" applyFon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38" fontId="12" fillId="0" borderId="0" xfId="75" applyFont="1" applyAlignment="1">
      <alignment/>
    </xf>
    <xf numFmtId="178" fontId="0" fillId="0" borderId="0" xfId="0" applyNumberFormat="1" applyAlignment="1">
      <alignment/>
    </xf>
    <xf numFmtId="178" fontId="12" fillId="0" borderId="0" xfId="75" applyNumberFormat="1" applyFont="1" applyAlignment="1">
      <alignment/>
    </xf>
    <xf numFmtId="178" fontId="0" fillId="0" borderId="0" xfId="75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178" fontId="0" fillId="0" borderId="0" xfId="75" applyNumberFormat="1" applyAlignment="1">
      <alignment/>
    </xf>
    <xf numFmtId="0" fontId="0" fillId="0" borderId="0" xfId="0" applyFont="1" applyAlignment="1">
      <alignment/>
    </xf>
    <xf numFmtId="38" fontId="12" fillId="0" borderId="0" xfId="0" applyNumberFormat="1" applyFont="1" applyAlignment="1">
      <alignment/>
    </xf>
    <xf numFmtId="176" fontId="12" fillId="0" borderId="0" xfId="75" applyNumberFormat="1" applyFont="1" applyAlignment="1">
      <alignment/>
    </xf>
    <xf numFmtId="40" fontId="0" fillId="0" borderId="0" xfId="75" applyNumberFormat="1" applyAlignment="1">
      <alignment/>
    </xf>
    <xf numFmtId="0" fontId="12" fillId="33" borderId="100" xfId="0" applyFont="1" applyFill="1" applyBorder="1" applyAlignment="1">
      <alignment/>
    </xf>
    <xf numFmtId="0" fontId="12" fillId="33" borderId="102" xfId="0" applyFont="1" applyFill="1" applyBorder="1" applyAlignment="1">
      <alignment horizontal="center" vertical="center"/>
    </xf>
    <xf numFmtId="0" fontId="12" fillId="33" borderId="58" xfId="0" applyFont="1" applyFill="1" applyBorder="1" applyAlignment="1">
      <alignment vertical="center" wrapText="1"/>
    </xf>
    <xf numFmtId="0" fontId="12" fillId="33" borderId="103" xfId="0" applyFont="1" applyFill="1" applyBorder="1" applyAlignment="1">
      <alignment vertical="center"/>
    </xf>
    <xf numFmtId="0" fontId="12" fillId="33" borderId="104" xfId="0" applyFont="1" applyFill="1" applyBorder="1" applyAlignment="1">
      <alignment vertical="center"/>
    </xf>
    <xf numFmtId="38" fontId="0" fillId="33" borderId="0" xfId="75" applyFill="1" applyAlignment="1">
      <alignment/>
    </xf>
    <xf numFmtId="0" fontId="12" fillId="33" borderId="41" xfId="0" applyFont="1" applyFill="1" applyBorder="1" applyAlignment="1">
      <alignment/>
    </xf>
    <xf numFmtId="176" fontId="12" fillId="33" borderId="16" xfId="75" applyNumberFormat="1" applyFont="1" applyFill="1" applyBorder="1" applyAlignment="1">
      <alignment/>
    </xf>
    <xf numFmtId="0" fontId="12" fillId="33" borderId="58" xfId="0" applyFont="1" applyFill="1" applyBorder="1" applyAlignment="1">
      <alignment/>
    </xf>
    <xf numFmtId="176" fontId="12" fillId="33" borderId="59" xfId="75" applyNumberFormat="1" applyFont="1" applyFill="1" applyBorder="1" applyAlignment="1">
      <alignment/>
    </xf>
    <xf numFmtId="0" fontId="12" fillId="33" borderId="103" xfId="0" applyFont="1" applyFill="1" applyBorder="1" applyAlignment="1">
      <alignment/>
    </xf>
    <xf numFmtId="176" fontId="12" fillId="33" borderId="105" xfId="75" applyNumberFormat="1" applyFont="1" applyFill="1" applyBorder="1" applyAlignment="1">
      <alignment/>
    </xf>
    <xf numFmtId="0" fontId="12" fillId="33" borderId="104" xfId="0" applyFont="1" applyFill="1" applyBorder="1" applyAlignment="1">
      <alignment/>
    </xf>
    <xf numFmtId="176" fontId="12" fillId="33" borderId="29" xfId="75" applyNumberFormat="1" applyFont="1" applyFill="1" applyBorder="1" applyAlignment="1">
      <alignment/>
    </xf>
    <xf numFmtId="182" fontId="12" fillId="33" borderId="16" xfId="75" applyNumberFormat="1" applyFont="1" applyFill="1" applyBorder="1" applyAlignment="1">
      <alignment vertical="center"/>
    </xf>
    <xf numFmtId="182" fontId="12" fillId="33" borderId="59" xfId="75" applyNumberFormat="1" applyFont="1" applyFill="1" applyBorder="1" applyAlignment="1">
      <alignment vertical="center"/>
    </xf>
    <xf numFmtId="182" fontId="12" fillId="33" borderId="105" xfId="75" applyNumberFormat="1" applyFont="1" applyFill="1" applyBorder="1" applyAlignment="1">
      <alignment vertical="center"/>
    </xf>
    <xf numFmtId="182" fontId="12" fillId="33" borderId="29" xfId="75" applyNumberFormat="1" applyFont="1" applyFill="1" applyBorder="1" applyAlignment="1">
      <alignment vertical="center"/>
    </xf>
    <xf numFmtId="0" fontId="12" fillId="33" borderId="0" xfId="0" applyFont="1" applyFill="1" applyAlignment="1">
      <alignment/>
    </xf>
    <xf numFmtId="0" fontId="12" fillId="0" borderId="102" xfId="0" applyFont="1" applyBorder="1" applyAlignment="1">
      <alignment horizontal="center" vertical="center"/>
    </xf>
    <xf numFmtId="176" fontId="12" fillId="0" borderId="0" xfId="0" applyNumberFormat="1" applyFont="1" applyAlignment="1">
      <alignment/>
    </xf>
    <xf numFmtId="176" fontId="0" fillId="0" borderId="0" xfId="75" applyNumberFormat="1" applyAlignment="1">
      <alignment/>
    </xf>
    <xf numFmtId="176" fontId="0" fillId="0" borderId="0" xfId="0" applyNumberFormat="1" applyAlignment="1">
      <alignment/>
    </xf>
    <xf numFmtId="176" fontId="12" fillId="0" borderId="0" xfId="75" applyNumberFormat="1" applyFont="1" applyAlignment="1">
      <alignment/>
    </xf>
    <xf numFmtId="0" fontId="12" fillId="0" borderId="106" xfId="0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38" fontId="12" fillId="0" borderId="16" xfId="75" applyFont="1" applyBorder="1" applyAlignment="1">
      <alignment vertical="center"/>
    </xf>
    <xf numFmtId="38" fontId="12" fillId="0" borderId="17" xfId="75" applyFont="1" applyBorder="1" applyAlignment="1">
      <alignment vertical="center"/>
    </xf>
    <xf numFmtId="0" fontId="12" fillId="0" borderId="95" xfId="0" applyFont="1" applyBorder="1" applyAlignment="1">
      <alignment vertical="center"/>
    </xf>
    <xf numFmtId="38" fontId="12" fillId="0" borderId="22" xfId="75" applyFont="1" applyBorder="1" applyAlignment="1">
      <alignment vertical="center"/>
    </xf>
    <xf numFmtId="38" fontId="12" fillId="0" borderId="23" xfId="75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38" fontId="12" fillId="0" borderId="107" xfId="75" applyFont="1" applyBorder="1" applyAlignment="1">
      <alignment vertical="center"/>
    </xf>
    <xf numFmtId="38" fontId="12" fillId="0" borderId="108" xfId="75" applyFont="1" applyBorder="1" applyAlignment="1">
      <alignment vertical="center"/>
    </xf>
    <xf numFmtId="0" fontId="12" fillId="0" borderId="104" xfId="0" applyFont="1" applyBorder="1" applyAlignment="1">
      <alignment vertical="center"/>
    </xf>
    <xf numFmtId="38" fontId="12" fillId="0" borderId="29" xfId="75" applyFont="1" applyBorder="1" applyAlignment="1">
      <alignment vertical="center"/>
    </xf>
    <xf numFmtId="38" fontId="12" fillId="0" borderId="30" xfId="75" applyFont="1" applyBorder="1" applyAlignment="1">
      <alignment vertical="center"/>
    </xf>
    <xf numFmtId="0" fontId="12" fillId="0" borderId="106" xfId="0" applyFont="1" applyBorder="1" applyAlignment="1">
      <alignment horizontal="center"/>
    </xf>
    <xf numFmtId="176" fontId="12" fillId="0" borderId="17" xfId="75" applyNumberFormat="1" applyFont="1" applyBorder="1" applyAlignment="1">
      <alignment/>
    </xf>
    <xf numFmtId="0" fontId="12" fillId="0" borderId="95" xfId="0" applyFont="1" applyBorder="1" applyAlignment="1">
      <alignment/>
    </xf>
    <xf numFmtId="176" fontId="12" fillId="0" borderId="22" xfId="75" applyNumberFormat="1" applyFont="1" applyBorder="1" applyAlignment="1">
      <alignment/>
    </xf>
    <xf numFmtId="176" fontId="12" fillId="0" borderId="23" xfId="75" applyNumberFormat="1" applyFont="1" applyBorder="1" applyAlignment="1">
      <alignment/>
    </xf>
    <xf numFmtId="0" fontId="12" fillId="0" borderId="51" xfId="0" applyFont="1" applyBorder="1" applyAlignment="1">
      <alignment/>
    </xf>
    <xf numFmtId="176" fontId="12" fillId="0" borderId="107" xfId="75" applyNumberFormat="1" applyFont="1" applyBorder="1" applyAlignment="1">
      <alignment/>
    </xf>
    <xf numFmtId="176" fontId="12" fillId="0" borderId="108" xfId="75" applyNumberFormat="1" applyFont="1" applyBorder="1" applyAlignment="1">
      <alignment/>
    </xf>
    <xf numFmtId="176" fontId="12" fillId="0" borderId="29" xfId="75" applyNumberFormat="1" applyFont="1" applyBorder="1" applyAlignment="1">
      <alignment/>
    </xf>
    <xf numFmtId="176" fontId="12" fillId="0" borderId="30" xfId="75" applyNumberFormat="1" applyFont="1" applyBorder="1" applyAlignment="1">
      <alignment/>
    </xf>
    <xf numFmtId="176" fontId="12" fillId="0" borderId="16" xfId="75" applyNumberFormat="1" applyFont="1" applyBorder="1" applyAlignment="1">
      <alignment vertical="center"/>
    </xf>
    <xf numFmtId="176" fontId="12" fillId="0" borderId="17" xfId="75" applyNumberFormat="1" applyFont="1" applyBorder="1" applyAlignment="1">
      <alignment vertical="center"/>
    </xf>
    <xf numFmtId="176" fontId="12" fillId="0" borderId="75" xfId="75" applyNumberFormat="1" applyFont="1" applyBorder="1" applyAlignment="1">
      <alignment vertical="center"/>
    </xf>
    <xf numFmtId="176" fontId="12" fillId="0" borderId="22" xfId="75" applyNumberFormat="1" applyFont="1" applyBorder="1" applyAlignment="1">
      <alignment vertical="center"/>
    </xf>
    <xf numFmtId="176" fontId="12" fillId="0" borderId="23" xfId="75" applyNumberFormat="1" applyFont="1" applyBorder="1" applyAlignment="1">
      <alignment vertical="center"/>
    </xf>
    <xf numFmtId="176" fontId="12" fillId="0" borderId="107" xfId="75" applyNumberFormat="1" applyFont="1" applyBorder="1" applyAlignment="1">
      <alignment vertical="center"/>
    </xf>
    <xf numFmtId="176" fontId="12" fillId="0" borderId="108" xfId="75" applyNumberFormat="1" applyFont="1" applyBorder="1" applyAlignment="1">
      <alignment vertical="center"/>
    </xf>
    <xf numFmtId="176" fontId="12" fillId="0" borderId="29" xfId="75" applyNumberFormat="1" applyFont="1" applyBorder="1" applyAlignment="1">
      <alignment vertical="center"/>
    </xf>
    <xf numFmtId="176" fontId="12" fillId="0" borderId="30" xfId="75" applyNumberFormat="1" applyFont="1" applyBorder="1" applyAlignment="1">
      <alignment vertical="center"/>
    </xf>
    <xf numFmtId="0" fontId="12" fillId="33" borderId="106" xfId="0" applyFont="1" applyFill="1" applyBorder="1" applyAlignment="1">
      <alignment horizontal="center" vertical="center"/>
    </xf>
    <xf numFmtId="182" fontId="12" fillId="0" borderId="16" xfId="75" applyNumberFormat="1" applyFont="1" applyBorder="1" applyAlignment="1">
      <alignment vertical="center"/>
    </xf>
    <xf numFmtId="182" fontId="12" fillId="0" borderId="17" xfId="75" applyNumberFormat="1" applyFont="1" applyBorder="1" applyAlignment="1">
      <alignment vertical="center"/>
    </xf>
    <xf numFmtId="182" fontId="12" fillId="0" borderId="109" xfId="75" applyNumberFormat="1" applyFont="1" applyBorder="1" applyAlignment="1">
      <alignment vertical="center"/>
    </xf>
    <xf numFmtId="182" fontId="12" fillId="0" borderId="22" xfId="75" applyNumberFormat="1" applyFont="1" applyBorder="1" applyAlignment="1">
      <alignment vertical="center"/>
    </xf>
    <xf numFmtId="182" fontId="12" fillId="0" borderId="23" xfId="75" applyNumberFormat="1" applyFont="1" applyBorder="1" applyAlignment="1">
      <alignment vertical="center"/>
    </xf>
    <xf numFmtId="182" fontId="12" fillId="0" borderId="110" xfId="75" applyNumberFormat="1" applyFont="1" applyBorder="1" applyAlignment="1">
      <alignment vertical="center"/>
    </xf>
    <xf numFmtId="182" fontId="12" fillId="0" borderId="107" xfId="75" applyNumberFormat="1" applyFont="1" applyBorder="1" applyAlignment="1">
      <alignment vertical="center"/>
    </xf>
    <xf numFmtId="182" fontId="12" fillId="0" borderId="108" xfId="75" applyNumberFormat="1" applyFont="1" applyBorder="1" applyAlignment="1">
      <alignment vertical="center"/>
    </xf>
    <xf numFmtId="182" fontId="12" fillId="0" borderId="111" xfId="75" applyNumberFormat="1" applyFont="1" applyBorder="1" applyAlignment="1">
      <alignment vertical="center"/>
    </xf>
    <xf numFmtId="182" fontId="12" fillId="0" borderId="29" xfId="75" applyNumberFormat="1" applyFont="1" applyBorder="1" applyAlignment="1">
      <alignment vertical="center"/>
    </xf>
    <xf numFmtId="182" fontId="12" fillId="0" borderId="30" xfId="75" applyNumberFormat="1" applyFont="1" applyBorder="1" applyAlignment="1">
      <alignment vertical="center"/>
    </xf>
    <xf numFmtId="182" fontId="12" fillId="0" borderId="112" xfId="75" applyNumberFormat="1" applyFont="1" applyBorder="1" applyAlignment="1">
      <alignment vertical="center"/>
    </xf>
    <xf numFmtId="182" fontId="12" fillId="0" borderId="75" xfId="75" applyNumberFormat="1" applyFont="1" applyBorder="1" applyAlignment="1">
      <alignment vertical="center"/>
    </xf>
    <xf numFmtId="0" fontId="12" fillId="0" borderId="106" xfId="0" applyFont="1" applyBorder="1" applyAlignment="1" quotePrefix="1">
      <alignment horizontal="center" vertical="center"/>
    </xf>
    <xf numFmtId="0" fontId="12" fillId="0" borderId="101" xfId="0" applyFont="1" applyBorder="1" applyAlignment="1" quotePrefix="1">
      <alignment horizontal="center" vertical="center"/>
    </xf>
    <xf numFmtId="182" fontId="12" fillId="0" borderId="0" xfId="75" applyNumberFormat="1" applyFont="1" applyBorder="1" applyAlignment="1">
      <alignment vertical="center"/>
    </xf>
    <xf numFmtId="182" fontId="12" fillId="0" borderId="25" xfId="75" applyNumberFormat="1" applyFont="1" applyBorder="1" applyAlignment="1">
      <alignment vertical="center"/>
    </xf>
    <xf numFmtId="182" fontId="12" fillId="0" borderId="113" xfId="75" applyNumberFormat="1" applyFont="1" applyBorder="1" applyAlignment="1">
      <alignment vertical="center"/>
    </xf>
    <xf numFmtId="182" fontId="12" fillId="0" borderId="32" xfId="75" applyNumberFormat="1" applyFont="1" applyBorder="1" applyAlignment="1">
      <alignment vertical="center"/>
    </xf>
    <xf numFmtId="177" fontId="12" fillId="0" borderId="16" xfId="75" applyNumberFormat="1" applyFont="1" applyBorder="1" applyAlignment="1">
      <alignment/>
    </xf>
    <xf numFmtId="177" fontId="12" fillId="0" borderId="17" xfId="75" applyNumberFormat="1" applyFont="1" applyBorder="1" applyAlignment="1">
      <alignment/>
    </xf>
    <xf numFmtId="177" fontId="12" fillId="0" borderId="75" xfId="75" applyNumberFormat="1" applyFont="1" applyBorder="1" applyAlignment="1">
      <alignment/>
    </xf>
    <xf numFmtId="182" fontId="12" fillId="0" borderId="109" xfId="75" applyNumberFormat="1" applyFont="1" applyBorder="1" applyAlignment="1">
      <alignment/>
    </xf>
    <xf numFmtId="177" fontId="12" fillId="0" borderId="22" xfId="75" applyNumberFormat="1" applyFont="1" applyBorder="1" applyAlignment="1">
      <alignment/>
    </xf>
    <xf numFmtId="177" fontId="12" fillId="0" borderId="23" xfId="75" applyNumberFormat="1" applyFont="1" applyBorder="1" applyAlignment="1">
      <alignment/>
    </xf>
    <xf numFmtId="182" fontId="12" fillId="0" borderId="110" xfId="75" applyNumberFormat="1" applyFont="1" applyBorder="1" applyAlignment="1">
      <alignment/>
    </xf>
    <xf numFmtId="177" fontId="12" fillId="0" borderId="107" xfId="75" applyNumberFormat="1" applyFont="1" applyBorder="1" applyAlignment="1">
      <alignment/>
    </xf>
    <xf numFmtId="177" fontId="12" fillId="0" borderId="108" xfId="75" applyNumberFormat="1" applyFont="1" applyBorder="1" applyAlignment="1">
      <alignment/>
    </xf>
    <xf numFmtId="182" fontId="12" fillId="0" borderId="111" xfId="75" applyNumberFormat="1" applyFont="1" applyBorder="1" applyAlignment="1">
      <alignment/>
    </xf>
    <xf numFmtId="182" fontId="12" fillId="0" borderId="29" xfId="75" applyNumberFormat="1" applyFont="1" applyBorder="1" applyAlignment="1">
      <alignment/>
    </xf>
    <xf numFmtId="182" fontId="12" fillId="0" borderId="30" xfId="75" applyNumberFormat="1" applyFont="1" applyBorder="1" applyAlignment="1">
      <alignment/>
    </xf>
    <xf numFmtId="182" fontId="12" fillId="0" borderId="112" xfId="75" applyNumberFormat="1" applyFont="1" applyBorder="1" applyAlignment="1">
      <alignment/>
    </xf>
    <xf numFmtId="0" fontId="12" fillId="0" borderId="95" xfId="0" applyFont="1" applyBorder="1" applyAlignment="1">
      <alignment vertical="center" wrapText="1"/>
    </xf>
    <xf numFmtId="0" fontId="22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right"/>
    </xf>
    <xf numFmtId="0" fontId="12" fillId="0" borderId="0" xfId="0" applyFont="1" applyBorder="1" applyAlignment="1">
      <alignment horizontal="right"/>
    </xf>
    <xf numFmtId="176" fontId="12" fillId="0" borderId="0" xfId="75" applyNumberFormat="1" applyFont="1" applyBorder="1" applyAlignment="1">
      <alignment/>
    </xf>
    <xf numFmtId="176" fontId="12" fillId="0" borderId="62" xfId="75" applyNumberFormat="1" applyFont="1" applyBorder="1" applyAlignment="1">
      <alignment/>
    </xf>
    <xf numFmtId="176" fontId="12" fillId="0" borderId="86" xfId="75" applyNumberFormat="1" applyFont="1" applyBorder="1" applyAlignment="1">
      <alignment/>
    </xf>
    <xf numFmtId="176" fontId="12" fillId="0" borderId="32" xfId="75" applyNumberFormat="1" applyFont="1" applyBorder="1" applyAlignment="1">
      <alignment/>
    </xf>
    <xf numFmtId="182" fontId="12" fillId="0" borderId="16" xfId="75" applyNumberFormat="1" applyFont="1" applyBorder="1" applyAlignment="1">
      <alignment/>
    </xf>
    <xf numFmtId="182" fontId="12" fillId="0" borderId="59" xfId="75" applyNumberFormat="1" applyFont="1" applyBorder="1" applyAlignment="1">
      <alignment/>
    </xf>
    <xf numFmtId="182" fontId="12" fillId="0" borderId="114" xfId="75" applyNumberFormat="1" applyFont="1" applyBorder="1" applyAlignment="1">
      <alignment/>
    </xf>
    <xf numFmtId="182" fontId="12" fillId="0" borderId="105" xfId="75" applyNumberFormat="1" applyFont="1" applyBorder="1" applyAlignment="1">
      <alignment/>
    </xf>
    <xf numFmtId="182" fontId="12" fillId="0" borderId="115" xfId="75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22" fillId="0" borderId="0" xfId="0" applyFont="1" applyAlignment="1">
      <alignment/>
    </xf>
    <xf numFmtId="0" fontId="12" fillId="0" borderId="0" xfId="0" applyFont="1" applyBorder="1" applyAlignment="1">
      <alignment/>
    </xf>
    <xf numFmtId="9" fontId="12" fillId="0" borderId="0" xfId="69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0" fontId="0" fillId="0" borderId="55" xfId="0" applyBorder="1" applyAlignment="1">
      <alignment/>
    </xf>
    <xf numFmtId="0" fontId="0" fillId="0" borderId="0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61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77" xfId="0" applyFont="1" applyBorder="1" applyAlignment="1">
      <alignment wrapText="1"/>
    </xf>
    <xf numFmtId="0" fontId="0" fillId="0" borderId="63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77" xfId="0" applyFont="1" applyBorder="1" applyAlignment="1">
      <alignment/>
    </xf>
    <xf numFmtId="0" fontId="12" fillId="0" borderId="58" xfId="0" applyFont="1" applyBorder="1" applyAlignment="1">
      <alignment/>
    </xf>
    <xf numFmtId="0" fontId="0" fillId="0" borderId="62" xfId="0" applyFont="1" applyBorder="1" applyAlignment="1">
      <alignment/>
    </xf>
    <xf numFmtId="0" fontId="12" fillId="0" borderId="103" xfId="0" applyFont="1" applyBorder="1" applyAlignment="1">
      <alignment/>
    </xf>
    <xf numFmtId="0" fontId="0" fillId="0" borderId="86" xfId="0" applyFont="1" applyBorder="1" applyAlignment="1">
      <alignment/>
    </xf>
    <xf numFmtId="0" fontId="12" fillId="0" borderId="54" xfId="0" applyFont="1" applyBorder="1" applyAlignment="1">
      <alignment/>
    </xf>
    <xf numFmtId="0" fontId="0" fillId="0" borderId="56" xfId="0" applyFont="1" applyBorder="1" applyAlignment="1">
      <alignment/>
    </xf>
    <xf numFmtId="0" fontId="12" fillId="33" borderId="118" xfId="0" applyFont="1" applyFill="1" applyBorder="1" applyAlignment="1">
      <alignment vertical="center"/>
    </xf>
    <xf numFmtId="0" fontId="12" fillId="33" borderId="61" xfId="0" applyFont="1" applyFill="1" applyBorder="1" applyAlignment="1">
      <alignment/>
    </xf>
    <xf numFmtId="0" fontId="0" fillId="0" borderId="17" xfId="0" applyBorder="1" applyAlignment="1">
      <alignment/>
    </xf>
    <xf numFmtId="176" fontId="12" fillId="0" borderId="85" xfId="75" applyNumberFormat="1" applyFont="1" applyBorder="1" applyAlignment="1">
      <alignment/>
    </xf>
    <xf numFmtId="176" fontId="12" fillId="0" borderId="89" xfId="75" applyNumberFormat="1" applyFont="1" applyBorder="1" applyAlignment="1">
      <alignment/>
    </xf>
    <xf numFmtId="182" fontId="12" fillId="0" borderId="0" xfId="75" applyNumberFormat="1" applyFont="1" applyBorder="1" applyAlignment="1">
      <alignment/>
    </xf>
    <xf numFmtId="182" fontId="12" fillId="0" borderId="62" xfId="75" applyNumberFormat="1" applyFont="1" applyBorder="1" applyAlignment="1">
      <alignment/>
    </xf>
    <xf numFmtId="182" fontId="12" fillId="0" borderId="86" xfId="75" applyNumberFormat="1" applyFont="1" applyBorder="1" applyAlignment="1">
      <alignment/>
    </xf>
    <xf numFmtId="182" fontId="12" fillId="0" borderId="32" xfId="75" applyNumberFormat="1" applyFont="1" applyBorder="1" applyAlignment="1">
      <alignment/>
    </xf>
    <xf numFmtId="182" fontId="12" fillId="0" borderId="17" xfId="75" applyNumberFormat="1" applyFont="1" applyBorder="1" applyAlignment="1">
      <alignment/>
    </xf>
    <xf numFmtId="182" fontId="12" fillId="0" borderId="85" xfId="75" applyNumberFormat="1" applyFont="1" applyBorder="1" applyAlignment="1">
      <alignment/>
    </xf>
    <xf numFmtId="182" fontId="12" fillId="0" borderId="89" xfId="75" applyNumberFormat="1" applyFont="1" applyBorder="1" applyAlignment="1">
      <alignment/>
    </xf>
    <xf numFmtId="38" fontId="12" fillId="33" borderId="17" xfId="75" applyFont="1" applyFill="1" applyBorder="1" applyAlignment="1">
      <alignment vertical="center"/>
    </xf>
    <xf numFmtId="38" fontId="12" fillId="33" borderId="85" xfId="75" applyFont="1" applyFill="1" applyBorder="1" applyAlignment="1">
      <alignment vertical="center"/>
    </xf>
    <xf numFmtId="176" fontId="12" fillId="33" borderId="17" xfId="75" applyNumberFormat="1" applyFont="1" applyFill="1" applyBorder="1" applyAlignment="1">
      <alignment/>
    </xf>
    <xf numFmtId="176" fontId="12" fillId="33" borderId="85" xfId="75" applyNumberFormat="1" applyFont="1" applyFill="1" applyBorder="1" applyAlignment="1">
      <alignment/>
    </xf>
    <xf numFmtId="176" fontId="12" fillId="33" borderId="89" xfId="75" applyNumberFormat="1" applyFont="1" applyFill="1" applyBorder="1" applyAlignment="1">
      <alignment/>
    </xf>
    <xf numFmtId="176" fontId="12" fillId="33" borderId="30" xfId="75" applyNumberFormat="1" applyFont="1" applyFill="1" applyBorder="1" applyAlignment="1">
      <alignment/>
    </xf>
    <xf numFmtId="182" fontId="12" fillId="33" borderId="0" xfId="75" applyNumberFormat="1" applyFont="1" applyFill="1" applyBorder="1" applyAlignment="1">
      <alignment vertical="center"/>
    </xf>
    <xf numFmtId="182" fontId="12" fillId="33" borderId="62" xfId="75" applyNumberFormat="1" applyFont="1" applyFill="1" applyBorder="1" applyAlignment="1">
      <alignment vertical="center"/>
    </xf>
    <xf numFmtId="182" fontId="12" fillId="33" borderId="86" xfId="75" applyNumberFormat="1" applyFont="1" applyFill="1" applyBorder="1" applyAlignment="1">
      <alignment vertical="center"/>
    </xf>
    <xf numFmtId="182" fontId="12" fillId="33" borderId="32" xfId="75" applyNumberFormat="1" applyFont="1" applyFill="1" applyBorder="1" applyAlignment="1">
      <alignment vertical="center"/>
    </xf>
    <xf numFmtId="182" fontId="12" fillId="33" borderId="17" xfId="75" applyNumberFormat="1" applyFont="1" applyFill="1" applyBorder="1" applyAlignment="1">
      <alignment vertical="center"/>
    </xf>
    <xf numFmtId="182" fontId="12" fillId="33" borderId="85" xfId="75" applyNumberFormat="1" applyFont="1" applyFill="1" applyBorder="1" applyAlignment="1">
      <alignment vertical="center"/>
    </xf>
    <xf numFmtId="182" fontId="12" fillId="33" borderId="89" xfId="75" applyNumberFormat="1" applyFont="1" applyFill="1" applyBorder="1" applyAlignment="1">
      <alignment vertical="center"/>
    </xf>
    <xf numFmtId="182" fontId="12" fillId="33" borderId="30" xfId="75" applyNumberFormat="1" applyFont="1" applyFill="1" applyBorder="1" applyAlignment="1">
      <alignment vertical="center"/>
    </xf>
    <xf numFmtId="40" fontId="12" fillId="0" borderId="17" xfId="75" applyNumberFormat="1" applyFont="1" applyBorder="1" applyAlignment="1">
      <alignment/>
    </xf>
    <xf numFmtId="0" fontId="0" fillId="0" borderId="69" xfId="0" applyBorder="1" applyAlignment="1">
      <alignment/>
    </xf>
    <xf numFmtId="0" fontId="0" fillId="0" borderId="0" xfId="0" applyBorder="1" applyAlignment="1">
      <alignment/>
    </xf>
    <xf numFmtId="38" fontId="0" fillId="0" borderId="11" xfId="75" applyBorder="1" applyAlignment="1">
      <alignment/>
    </xf>
    <xf numFmtId="0" fontId="0" fillId="0" borderId="32" xfId="0" applyBorder="1" applyAlignment="1">
      <alignment/>
    </xf>
    <xf numFmtId="38" fontId="12" fillId="33" borderId="67" xfId="75" applyFont="1" applyFill="1" applyBorder="1" applyAlignment="1">
      <alignment horizontal="right"/>
    </xf>
    <xf numFmtId="38" fontId="12" fillId="33" borderId="119" xfId="75" applyFont="1" applyFill="1" applyBorder="1" applyAlignment="1">
      <alignment vertical="center"/>
    </xf>
    <xf numFmtId="38" fontId="0" fillId="33" borderId="23" xfId="75" applyFont="1" applyFill="1" applyBorder="1" applyAlignment="1">
      <alignment vertical="center"/>
    </xf>
    <xf numFmtId="38" fontId="0" fillId="33" borderId="120" xfId="75" applyFont="1" applyFill="1" applyBorder="1" applyAlignment="1">
      <alignment vertical="center"/>
    </xf>
    <xf numFmtId="38" fontId="12" fillId="33" borderId="17" xfId="75" applyFont="1" applyFill="1" applyBorder="1" applyAlignment="1">
      <alignment vertical="center" wrapText="1"/>
    </xf>
    <xf numFmtId="38" fontId="0" fillId="33" borderId="23" xfId="75" applyFill="1" applyBorder="1" applyAlignment="1">
      <alignment vertical="center"/>
    </xf>
    <xf numFmtId="38" fontId="0" fillId="33" borderId="120" xfId="75" applyFill="1" applyBorder="1" applyAlignment="1">
      <alignment vertical="center"/>
    </xf>
    <xf numFmtId="38" fontId="0" fillId="33" borderId="121" xfId="75" applyFont="1" applyFill="1" applyBorder="1" applyAlignment="1">
      <alignment vertical="center"/>
    </xf>
    <xf numFmtId="38" fontId="12" fillId="33" borderId="122" xfId="75" applyFont="1" applyFill="1" applyBorder="1" applyAlignment="1">
      <alignment vertical="center"/>
    </xf>
    <xf numFmtId="38" fontId="0" fillId="33" borderId="13" xfId="75" applyFont="1" applyFill="1" applyBorder="1" applyAlignment="1">
      <alignment vertical="center"/>
    </xf>
    <xf numFmtId="38" fontId="12" fillId="33" borderId="91" xfId="75" applyFont="1" applyFill="1" applyBorder="1" applyAlignment="1">
      <alignment vertical="center"/>
    </xf>
    <xf numFmtId="38" fontId="12" fillId="33" borderId="75" xfId="75" applyFont="1" applyFill="1" applyBorder="1" applyAlignment="1">
      <alignment vertical="center"/>
    </xf>
    <xf numFmtId="38" fontId="12" fillId="33" borderId="72" xfId="75" applyFont="1" applyFill="1" applyBorder="1" applyAlignment="1">
      <alignment vertical="center"/>
    </xf>
    <xf numFmtId="176" fontId="12" fillId="33" borderId="75" xfId="75" applyNumberFormat="1" applyFont="1" applyFill="1" applyBorder="1" applyAlignment="1">
      <alignment vertical="center"/>
    </xf>
    <xf numFmtId="176" fontId="12" fillId="33" borderId="85" xfId="75" applyNumberFormat="1" applyFont="1" applyFill="1" applyBorder="1" applyAlignment="1">
      <alignment vertical="center"/>
    </xf>
    <xf numFmtId="176" fontId="12" fillId="33" borderId="72" xfId="75" applyNumberFormat="1" applyFont="1" applyFill="1" applyBorder="1" applyAlignment="1">
      <alignment vertical="center"/>
    </xf>
    <xf numFmtId="176" fontId="12" fillId="33" borderId="17" xfId="75" applyNumberFormat="1" applyFont="1" applyFill="1" applyBorder="1" applyAlignment="1">
      <alignment vertical="center"/>
    </xf>
    <xf numFmtId="176" fontId="12" fillId="33" borderId="91" xfId="75" applyNumberFormat="1" applyFont="1" applyFill="1" applyBorder="1" applyAlignment="1">
      <alignment vertical="center"/>
    </xf>
    <xf numFmtId="38" fontId="8" fillId="33" borderId="19" xfId="75" applyFont="1" applyFill="1" applyBorder="1" applyAlignment="1">
      <alignment/>
    </xf>
    <xf numFmtId="38" fontId="8" fillId="33" borderId="26" xfId="75" applyFont="1" applyFill="1" applyBorder="1" applyAlignment="1">
      <alignment/>
    </xf>
    <xf numFmtId="38" fontId="8" fillId="33" borderId="33" xfId="75" applyFont="1" applyFill="1" applyBorder="1" applyAlignment="1">
      <alignment/>
    </xf>
    <xf numFmtId="0" fontId="7" fillId="33" borderId="123" xfId="0" applyFont="1" applyFill="1" applyBorder="1" applyAlignment="1">
      <alignment horizontal="centerContinuous"/>
    </xf>
    <xf numFmtId="0" fontId="7" fillId="33" borderId="124" xfId="0" applyFont="1" applyFill="1" applyBorder="1" applyAlignment="1">
      <alignment horizontal="center" vertical="top" wrapText="1"/>
    </xf>
    <xf numFmtId="38" fontId="8" fillId="33" borderId="19" xfId="75" applyNumberFormat="1" applyFont="1" applyFill="1" applyBorder="1" applyAlignment="1">
      <alignment/>
    </xf>
    <xf numFmtId="38" fontId="8" fillId="33" borderId="26" xfId="75" applyNumberFormat="1" applyFont="1" applyFill="1" applyBorder="1" applyAlignment="1">
      <alignment/>
    </xf>
    <xf numFmtId="38" fontId="8" fillId="33" borderId="125" xfId="75" applyFont="1" applyFill="1" applyBorder="1" applyAlignment="1">
      <alignment/>
    </xf>
    <xf numFmtId="38" fontId="12" fillId="33" borderId="0" xfId="75" applyFont="1" applyFill="1" applyBorder="1" applyAlignment="1">
      <alignment vertical="center" wrapText="1"/>
    </xf>
    <xf numFmtId="38" fontId="12" fillId="33" borderId="62" xfId="75" applyFont="1" applyFill="1" applyBorder="1" applyAlignment="1">
      <alignment vertical="center"/>
    </xf>
    <xf numFmtId="38" fontId="12" fillId="33" borderId="126" xfId="75" applyFont="1" applyFill="1" applyBorder="1" applyAlignment="1">
      <alignment vertical="center"/>
    </xf>
    <xf numFmtId="176" fontId="12" fillId="33" borderId="49" xfId="75" applyNumberFormat="1" applyFont="1" applyFill="1" applyBorder="1" applyAlignment="1">
      <alignment vertical="center"/>
    </xf>
    <xf numFmtId="176" fontId="12" fillId="33" borderId="62" xfId="75" applyNumberFormat="1" applyFont="1" applyFill="1" applyBorder="1" applyAlignment="1">
      <alignment vertical="center"/>
    </xf>
    <xf numFmtId="176" fontId="12" fillId="33" borderId="126" xfId="75" applyNumberFormat="1" applyFont="1" applyFill="1" applyBorder="1" applyAlignment="1">
      <alignment vertical="center"/>
    </xf>
    <xf numFmtId="176" fontId="12" fillId="33" borderId="0" xfId="75" applyNumberFormat="1" applyFont="1" applyFill="1" applyBorder="1" applyAlignment="1">
      <alignment vertical="center"/>
    </xf>
    <xf numFmtId="176" fontId="12" fillId="33" borderId="56" xfId="75" applyNumberFormat="1" applyFont="1" applyFill="1" applyBorder="1" applyAlignment="1">
      <alignment vertical="center"/>
    </xf>
    <xf numFmtId="0" fontId="12" fillId="0" borderId="127" xfId="0" applyFont="1" applyBorder="1" applyAlignment="1">
      <alignment horizontal="center"/>
    </xf>
    <xf numFmtId="176" fontId="12" fillId="0" borderId="69" xfId="75" applyNumberFormat="1" applyFont="1" applyBorder="1" applyAlignment="1">
      <alignment/>
    </xf>
    <xf numFmtId="176" fontId="12" fillId="0" borderId="84" xfId="75" applyNumberFormat="1" applyFont="1" applyBorder="1" applyAlignment="1">
      <alignment/>
    </xf>
    <xf numFmtId="176" fontId="12" fillId="0" borderId="88" xfId="75" applyNumberFormat="1" applyFont="1" applyBorder="1" applyAlignment="1">
      <alignment/>
    </xf>
    <xf numFmtId="176" fontId="12" fillId="0" borderId="128" xfId="75" applyNumberFormat="1" applyFont="1" applyBorder="1" applyAlignment="1">
      <alignment/>
    </xf>
    <xf numFmtId="0" fontId="12" fillId="33" borderId="101" xfId="0" applyFont="1" applyFill="1" applyBorder="1" applyAlignment="1">
      <alignment horizontal="center" vertical="center"/>
    </xf>
    <xf numFmtId="176" fontId="12" fillId="33" borderId="0" xfId="75" applyNumberFormat="1" applyFont="1" applyFill="1" applyBorder="1" applyAlignment="1">
      <alignment/>
    </xf>
    <xf numFmtId="176" fontId="12" fillId="33" borderId="62" xfId="75" applyNumberFormat="1" applyFont="1" applyFill="1" applyBorder="1" applyAlignment="1">
      <alignment/>
    </xf>
    <xf numFmtId="176" fontId="12" fillId="33" borderId="86" xfId="75" applyNumberFormat="1" applyFont="1" applyFill="1" applyBorder="1" applyAlignment="1">
      <alignment/>
    </xf>
    <xf numFmtId="176" fontId="12" fillId="33" borderId="32" xfId="75" applyNumberFormat="1" applyFont="1" applyFill="1" applyBorder="1" applyAlignment="1">
      <alignment/>
    </xf>
    <xf numFmtId="0" fontId="12" fillId="0" borderId="101" xfId="0" applyFont="1" applyBorder="1" applyAlignment="1">
      <alignment horizontal="center" vertical="center"/>
    </xf>
    <xf numFmtId="38" fontId="12" fillId="0" borderId="0" xfId="75" applyFont="1" applyBorder="1" applyAlignment="1">
      <alignment vertical="center"/>
    </xf>
    <xf numFmtId="38" fontId="12" fillId="0" borderId="25" xfId="75" applyFont="1" applyBorder="1" applyAlignment="1">
      <alignment vertical="center"/>
    </xf>
    <xf numFmtId="38" fontId="12" fillId="0" borderId="113" xfId="75" applyFont="1" applyBorder="1" applyAlignment="1">
      <alignment vertical="center"/>
    </xf>
    <xf numFmtId="38" fontId="12" fillId="0" borderId="32" xfId="75" applyFont="1" applyBorder="1" applyAlignment="1">
      <alignment vertical="center"/>
    </xf>
    <xf numFmtId="176" fontId="12" fillId="0" borderId="25" xfId="75" applyNumberFormat="1" applyFont="1" applyBorder="1" applyAlignment="1">
      <alignment/>
    </xf>
    <xf numFmtId="176" fontId="12" fillId="0" borderId="113" xfId="75" applyNumberFormat="1" applyFont="1" applyBorder="1" applyAlignment="1">
      <alignment/>
    </xf>
    <xf numFmtId="176" fontId="12" fillId="0" borderId="49" xfId="75" applyNumberFormat="1" applyFont="1" applyBorder="1" applyAlignment="1">
      <alignment vertical="center"/>
    </xf>
    <xf numFmtId="176" fontId="12" fillId="0" borderId="25" xfId="75" applyNumberFormat="1" applyFont="1" applyBorder="1" applyAlignment="1">
      <alignment vertical="center"/>
    </xf>
    <xf numFmtId="176" fontId="12" fillId="0" borderId="113" xfId="75" applyNumberFormat="1" applyFont="1" applyBorder="1" applyAlignment="1">
      <alignment vertical="center"/>
    </xf>
    <xf numFmtId="176" fontId="12" fillId="0" borderId="32" xfId="75" applyNumberFormat="1" applyFont="1" applyBorder="1" applyAlignment="1">
      <alignment vertical="center"/>
    </xf>
    <xf numFmtId="182" fontId="12" fillId="0" borderId="49" xfId="75" applyNumberFormat="1" applyFont="1" applyBorder="1" applyAlignment="1">
      <alignment vertical="center"/>
    </xf>
    <xf numFmtId="177" fontId="12" fillId="0" borderId="49" xfId="75" applyNumberFormat="1" applyFont="1" applyBorder="1" applyAlignment="1">
      <alignment/>
    </xf>
    <xf numFmtId="177" fontId="12" fillId="0" borderId="25" xfId="75" applyNumberFormat="1" applyFont="1" applyBorder="1" applyAlignment="1">
      <alignment/>
    </xf>
    <xf numFmtId="177" fontId="12" fillId="0" borderId="113" xfId="75" applyNumberFormat="1" applyFont="1" applyBorder="1" applyAlignment="1">
      <alignment/>
    </xf>
    <xf numFmtId="38" fontId="12" fillId="33" borderId="129" xfId="75" applyFont="1" applyFill="1" applyBorder="1" applyAlignment="1">
      <alignment horizontal="right"/>
    </xf>
    <xf numFmtId="38" fontId="12" fillId="33" borderId="130" xfId="75" applyFont="1" applyFill="1" applyBorder="1" applyAlignment="1">
      <alignment vertical="center"/>
    </xf>
    <xf numFmtId="38" fontId="0" fillId="33" borderId="131" xfId="75" applyFont="1" applyFill="1" applyBorder="1" applyAlignment="1">
      <alignment vertical="center"/>
    </xf>
    <xf numFmtId="38" fontId="0" fillId="33" borderId="132" xfId="75" applyFont="1" applyFill="1" applyBorder="1" applyAlignment="1">
      <alignment vertical="center"/>
    </xf>
    <xf numFmtId="38" fontId="12" fillId="33" borderId="133" xfId="75" applyFont="1" applyFill="1" applyBorder="1" applyAlignment="1">
      <alignment vertical="center"/>
    </xf>
    <xf numFmtId="38" fontId="12" fillId="33" borderId="133" xfId="75" applyFont="1" applyFill="1" applyBorder="1" applyAlignment="1">
      <alignment vertical="center" wrapText="1"/>
    </xf>
    <xf numFmtId="38" fontId="0" fillId="33" borderId="131" xfId="75" applyFill="1" applyBorder="1" applyAlignment="1">
      <alignment vertical="center"/>
    </xf>
    <xf numFmtId="38" fontId="0" fillId="33" borderId="132" xfId="75" applyFill="1" applyBorder="1" applyAlignment="1">
      <alignment vertical="center"/>
    </xf>
    <xf numFmtId="38" fontId="0" fillId="33" borderId="134" xfId="75" applyFont="1" applyFill="1" applyBorder="1" applyAlignment="1">
      <alignment vertical="center"/>
    </xf>
    <xf numFmtId="38" fontId="12" fillId="33" borderId="135" xfId="75" applyFont="1" applyFill="1" applyBorder="1" applyAlignment="1">
      <alignment vertical="center"/>
    </xf>
    <xf numFmtId="38" fontId="0" fillId="33" borderId="136" xfId="75" applyFont="1" applyFill="1" applyBorder="1" applyAlignment="1">
      <alignment vertical="center"/>
    </xf>
    <xf numFmtId="38" fontId="12" fillId="33" borderId="137" xfId="75" applyFont="1" applyFill="1" applyBorder="1" applyAlignment="1">
      <alignment vertical="center"/>
    </xf>
    <xf numFmtId="38" fontId="12" fillId="33" borderId="138" xfId="75" applyFont="1" applyFill="1" applyBorder="1" applyAlignment="1">
      <alignment vertical="center"/>
    </xf>
    <xf numFmtId="38" fontId="12" fillId="33" borderId="139" xfId="75" applyFont="1" applyFill="1" applyBorder="1" applyAlignment="1">
      <alignment vertical="center"/>
    </xf>
    <xf numFmtId="176" fontId="12" fillId="33" borderId="135" xfId="75" applyNumberFormat="1" applyFont="1" applyFill="1" applyBorder="1" applyAlignment="1">
      <alignment vertical="center"/>
    </xf>
    <xf numFmtId="176" fontId="12" fillId="33" borderId="138" xfId="75" applyNumberFormat="1" applyFont="1" applyFill="1" applyBorder="1" applyAlignment="1">
      <alignment vertical="center"/>
    </xf>
    <xf numFmtId="176" fontId="12" fillId="33" borderId="139" xfId="75" applyNumberFormat="1" applyFont="1" applyFill="1" applyBorder="1" applyAlignment="1">
      <alignment vertical="center"/>
    </xf>
    <xf numFmtId="176" fontId="12" fillId="33" borderId="133" xfId="75" applyNumberFormat="1" applyFont="1" applyFill="1" applyBorder="1" applyAlignment="1">
      <alignment vertical="center"/>
    </xf>
    <xf numFmtId="176" fontId="12" fillId="33" borderId="137" xfId="75" applyNumberFormat="1" applyFont="1" applyFill="1" applyBorder="1" applyAlignment="1">
      <alignment vertical="center"/>
    </xf>
    <xf numFmtId="38" fontId="12" fillId="33" borderId="140" xfId="75" applyFont="1" applyFill="1" applyBorder="1" applyAlignment="1">
      <alignment vertical="center"/>
    </xf>
    <xf numFmtId="38" fontId="21" fillId="33" borderId="56" xfId="75" applyFont="1" applyFill="1" applyBorder="1" applyAlignment="1">
      <alignment vertical="center"/>
    </xf>
    <xf numFmtId="38" fontId="21" fillId="33" borderId="91" xfId="75" applyFont="1" applyFill="1" applyBorder="1" applyAlignment="1">
      <alignment vertical="center"/>
    </xf>
    <xf numFmtId="38" fontId="21" fillId="33" borderId="137" xfId="75" applyFont="1" applyFill="1" applyBorder="1" applyAlignment="1">
      <alignment vertical="center"/>
    </xf>
    <xf numFmtId="38" fontId="21" fillId="33" borderId="57" xfId="75" applyFont="1" applyFill="1" applyBorder="1" applyAlignment="1">
      <alignment vertical="center"/>
    </xf>
    <xf numFmtId="38" fontId="12" fillId="33" borderId="141" xfId="75" applyFont="1" applyFill="1" applyBorder="1" applyAlignment="1">
      <alignment vertical="center"/>
    </xf>
    <xf numFmtId="38" fontId="0" fillId="33" borderId="70" xfId="75" applyFont="1" applyFill="1" applyBorder="1" applyAlignment="1">
      <alignment vertical="center"/>
    </xf>
    <xf numFmtId="38" fontId="0" fillId="33" borderId="77" xfId="75" applyFont="1" applyFill="1" applyBorder="1" applyAlignment="1">
      <alignment vertical="center"/>
    </xf>
    <xf numFmtId="38" fontId="12" fillId="33" borderId="69" xfId="75" applyFont="1" applyFill="1" applyBorder="1" applyAlignment="1">
      <alignment vertical="center"/>
    </xf>
    <xf numFmtId="38" fontId="12" fillId="33" borderId="69" xfId="75" applyFont="1" applyFill="1" applyBorder="1" applyAlignment="1">
      <alignment vertical="center" wrapText="1"/>
    </xf>
    <xf numFmtId="38" fontId="0" fillId="33" borderId="70" xfId="75" applyFill="1" applyBorder="1" applyAlignment="1">
      <alignment vertical="center"/>
    </xf>
    <xf numFmtId="38" fontId="0" fillId="33" borderId="77" xfId="75" applyFill="1" applyBorder="1" applyAlignment="1">
      <alignment vertical="center"/>
    </xf>
    <xf numFmtId="38" fontId="0" fillId="33" borderId="76" xfId="75" applyFont="1" applyFill="1" applyBorder="1" applyAlignment="1">
      <alignment vertical="center"/>
    </xf>
    <xf numFmtId="38" fontId="12" fillId="33" borderId="142" xfId="75" applyFont="1" applyFill="1" applyBorder="1" applyAlignment="1">
      <alignment vertical="center"/>
    </xf>
    <xf numFmtId="38" fontId="0" fillId="33" borderId="143" xfId="75" applyFont="1" applyFill="1" applyBorder="1" applyAlignment="1">
      <alignment vertical="center"/>
    </xf>
    <xf numFmtId="38" fontId="12" fillId="33" borderId="97" xfId="75" applyFont="1" applyFill="1" applyBorder="1" applyAlignment="1">
      <alignment vertical="center"/>
    </xf>
    <xf numFmtId="38" fontId="12" fillId="33" borderId="74" xfId="75" applyFont="1" applyFill="1" applyBorder="1" applyAlignment="1">
      <alignment vertical="center"/>
    </xf>
    <xf numFmtId="38" fontId="12" fillId="33" borderId="84" xfId="75" applyFont="1" applyFill="1" applyBorder="1" applyAlignment="1">
      <alignment vertical="center"/>
    </xf>
    <xf numFmtId="38" fontId="12" fillId="33" borderId="71" xfId="75" applyFont="1" applyFill="1" applyBorder="1" applyAlignment="1">
      <alignment vertical="center"/>
    </xf>
    <xf numFmtId="176" fontId="12" fillId="33" borderId="74" xfId="75" applyNumberFormat="1" applyFont="1" applyFill="1" applyBorder="1" applyAlignment="1">
      <alignment vertical="center"/>
    </xf>
    <xf numFmtId="176" fontId="12" fillId="33" borderId="84" xfId="75" applyNumberFormat="1" applyFont="1" applyFill="1" applyBorder="1" applyAlignment="1">
      <alignment vertical="center"/>
    </xf>
    <xf numFmtId="176" fontId="12" fillId="33" borderId="71" xfId="75" applyNumberFormat="1" applyFont="1" applyFill="1" applyBorder="1" applyAlignment="1">
      <alignment vertical="center"/>
    </xf>
    <xf numFmtId="176" fontId="12" fillId="33" borderId="69" xfId="75" applyNumberFormat="1" applyFont="1" applyFill="1" applyBorder="1" applyAlignment="1">
      <alignment vertical="center"/>
    </xf>
    <xf numFmtId="176" fontId="12" fillId="33" borderId="97" xfId="75" applyNumberFormat="1" applyFont="1" applyFill="1" applyBorder="1" applyAlignment="1">
      <alignment vertical="center"/>
    </xf>
    <xf numFmtId="0" fontId="12" fillId="0" borderId="69" xfId="0" applyFont="1" applyBorder="1" applyAlignment="1">
      <alignment horizontal="right"/>
    </xf>
    <xf numFmtId="182" fontId="12" fillId="0" borderId="144" xfId="75" applyNumberFormat="1" applyFont="1" applyBorder="1" applyAlignment="1">
      <alignment/>
    </xf>
    <xf numFmtId="182" fontId="12" fillId="0" borderId="145" xfId="75" applyNumberFormat="1" applyFont="1" applyBorder="1" applyAlignment="1">
      <alignment/>
    </xf>
    <xf numFmtId="182" fontId="12" fillId="0" borderId="146" xfId="75" applyNumberFormat="1" applyFont="1" applyBorder="1" applyAlignment="1">
      <alignment/>
    </xf>
    <xf numFmtId="182" fontId="12" fillId="0" borderId="147" xfId="75" applyNumberFormat="1" applyFont="1" applyBorder="1" applyAlignment="1">
      <alignment/>
    </xf>
    <xf numFmtId="176" fontId="12" fillId="33" borderId="69" xfId="75" applyNumberFormat="1" applyFont="1" applyFill="1" applyBorder="1" applyAlignment="1">
      <alignment/>
    </xf>
    <xf numFmtId="176" fontId="12" fillId="33" borderId="84" xfId="75" applyNumberFormat="1" applyFont="1" applyFill="1" applyBorder="1" applyAlignment="1">
      <alignment/>
    </xf>
    <xf numFmtId="176" fontId="12" fillId="33" borderId="88" xfId="75" applyNumberFormat="1" applyFont="1" applyFill="1" applyBorder="1" applyAlignment="1">
      <alignment/>
    </xf>
    <xf numFmtId="176" fontId="12" fillId="33" borderId="128" xfId="75" applyNumberFormat="1" applyFont="1" applyFill="1" applyBorder="1" applyAlignment="1">
      <alignment/>
    </xf>
    <xf numFmtId="0" fontId="0" fillId="0" borderId="69" xfId="0" applyBorder="1" applyAlignment="1">
      <alignment horizontal="right"/>
    </xf>
    <xf numFmtId="0" fontId="12" fillId="0" borderId="127" xfId="0" applyFont="1" applyBorder="1" applyAlignment="1">
      <alignment horizontal="center" vertical="center"/>
    </xf>
    <xf numFmtId="38" fontId="12" fillId="0" borderId="128" xfId="75" applyFont="1" applyBorder="1" applyAlignment="1">
      <alignment vertical="center"/>
    </xf>
    <xf numFmtId="176" fontId="12" fillId="0" borderId="70" xfId="75" applyNumberFormat="1" applyFont="1" applyBorder="1" applyAlignment="1">
      <alignment/>
    </xf>
    <xf numFmtId="176" fontId="12" fillId="0" borderId="148" xfId="75" applyNumberFormat="1" applyFont="1" applyBorder="1" applyAlignment="1">
      <alignment/>
    </xf>
    <xf numFmtId="176" fontId="12" fillId="0" borderId="74" xfId="75" applyNumberFormat="1" applyFont="1" applyBorder="1" applyAlignment="1">
      <alignment vertical="center"/>
    </xf>
    <xf numFmtId="176" fontId="12" fillId="0" borderId="70" xfId="75" applyNumberFormat="1" applyFont="1" applyBorder="1" applyAlignment="1">
      <alignment vertical="center"/>
    </xf>
    <xf numFmtId="176" fontId="12" fillId="0" borderId="148" xfId="75" applyNumberFormat="1" applyFont="1" applyBorder="1" applyAlignment="1">
      <alignment vertical="center"/>
    </xf>
    <xf numFmtId="176" fontId="12" fillId="0" borderId="128" xfId="75" applyNumberFormat="1" applyFont="1" applyBorder="1" applyAlignment="1">
      <alignment vertical="center"/>
    </xf>
    <xf numFmtId="182" fontId="12" fillId="0" borderId="25" xfId="75" applyNumberFormat="1" applyFont="1" applyBorder="1" applyAlignment="1">
      <alignment/>
    </xf>
    <xf numFmtId="182" fontId="12" fillId="0" borderId="113" xfId="75" applyNumberFormat="1" applyFont="1" applyBorder="1" applyAlignment="1">
      <alignment/>
    </xf>
    <xf numFmtId="182" fontId="12" fillId="0" borderId="23" xfId="75" applyNumberFormat="1" applyFont="1" applyBorder="1" applyAlignment="1">
      <alignment/>
    </xf>
    <xf numFmtId="182" fontId="12" fillId="0" borderId="108" xfId="75" applyNumberFormat="1" applyFont="1" applyBorder="1" applyAlignment="1">
      <alignment/>
    </xf>
    <xf numFmtId="176" fontId="12" fillId="0" borderId="0" xfId="75" applyNumberFormat="1" applyFont="1" applyBorder="1" applyAlignment="1">
      <alignment vertical="center"/>
    </xf>
    <xf numFmtId="176" fontId="12" fillId="0" borderId="69" xfId="75" applyNumberFormat="1" applyFont="1" applyBorder="1" applyAlignment="1">
      <alignment vertical="center"/>
    </xf>
    <xf numFmtId="0" fontId="0" fillId="33" borderId="0" xfId="0" applyFont="1" applyFill="1" applyAlignment="1">
      <alignment horizontal="right"/>
    </xf>
    <xf numFmtId="0" fontId="12" fillId="0" borderId="99" xfId="0" applyFont="1" applyBorder="1" applyAlignment="1">
      <alignment horizontal="right"/>
    </xf>
    <xf numFmtId="38" fontId="12" fillId="33" borderId="92" xfId="75" applyFont="1" applyFill="1" applyBorder="1" applyAlignment="1">
      <alignment horizontal="right"/>
    </xf>
    <xf numFmtId="38" fontId="12" fillId="33" borderId="149" xfId="75" applyFont="1" applyFill="1" applyBorder="1" applyAlignment="1">
      <alignment vertical="center"/>
    </xf>
    <xf numFmtId="38" fontId="0" fillId="33" borderId="96" xfId="75" applyFont="1" applyFill="1" applyBorder="1" applyAlignment="1">
      <alignment vertical="center"/>
    </xf>
    <xf numFmtId="38" fontId="0" fillId="33" borderId="150" xfId="75" applyFont="1" applyFill="1" applyBorder="1" applyAlignment="1">
      <alignment vertical="center"/>
    </xf>
    <xf numFmtId="38" fontId="12" fillId="33" borderId="99" xfId="75" applyFont="1" applyFill="1" applyBorder="1" applyAlignment="1">
      <alignment vertical="center"/>
    </xf>
    <xf numFmtId="38" fontId="12" fillId="33" borderId="99" xfId="75" applyFont="1" applyFill="1" applyBorder="1" applyAlignment="1">
      <alignment vertical="center" wrapText="1"/>
    </xf>
    <xf numFmtId="38" fontId="0" fillId="33" borderId="96" xfId="75" applyFill="1" applyBorder="1" applyAlignment="1">
      <alignment vertical="center"/>
    </xf>
    <xf numFmtId="38" fontId="0" fillId="33" borderId="150" xfId="75" applyFill="1" applyBorder="1" applyAlignment="1">
      <alignment vertical="center"/>
    </xf>
    <xf numFmtId="38" fontId="0" fillId="33" borderId="151" xfId="75" applyFont="1" applyFill="1" applyBorder="1" applyAlignment="1">
      <alignment vertical="center"/>
    </xf>
    <xf numFmtId="38" fontId="12" fillId="33" borderId="152" xfId="75" applyFont="1" applyFill="1" applyBorder="1" applyAlignment="1">
      <alignment vertical="center"/>
    </xf>
    <xf numFmtId="38" fontId="0" fillId="33" borderId="153" xfId="75" applyFont="1" applyFill="1" applyBorder="1" applyAlignment="1">
      <alignment vertical="center"/>
    </xf>
    <xf numFmtId="38" fontId="12" fillId="33" borderId="98" xfId="75" applyFont="1" applyFill="1" applyBorder="1" applyAlignment="1">
      <alignment vertical="center"/>
    </xf>
    <xf numFmtId="38" fontId="12" fillId="33" borderId="154" xfId="75" applyFont="1" applyFill="1" applyBorder="1" applyAlignment="1">
      <alignment vertical="center"/>
    </xf>
    <xf numFmtId="38" fontId="12" fillId="33" borderId="155" xfId="75" applyFont="1" applyFill="1" applyBorder="1" applyAlignment="1">
      <alignment vertical="center"/>
    </xf>
    <xf numFmtId="176" fontId="12" fillId="33" borderId="152" xfId="75" applyNumberFormat="1" applyFont="1" applyFill="1" applyBorder="1" applyAlignment="1">
      <alignment vertical="center"/>
    </xf>
    <xf numFmtId="176" fontId="12" fillId="33" borderId="154" xfId="75" applyNumberFormat="1" applyFont="1" applyFill="1" applyBorder="1" applyAlignment="1">
      <alignment vertical="center"/>
    </xf>
    <xf numFmtId="176" fontId="12" fillId="33" borderId="155" xfId="75" applyNumberFormat="1" applyFont="1" applyFill="1" applyBorder="1" applyAlignment="1">
      <alignment vertical="center"/>
    </xf>
    <xf numFmtId="176" fontId="12" fillId="33" borderId="99" xfId="75" applyNumberFormat="1" applyFont="1" applyFill="1" applyBorder="1" applyAlignment="1">
      <alignment vertical="center"/>
    </xf>
    <xf numFmtId="176" fontId="12" fillId="33" borderId="98" xfId="75" applyNumberFormat="1" applyFont="1" applyFill="1" applyBorder="1" applyAlignment="1">
      <alignment vertical="center"/>
    </xf>
    <xf numFmtId="38" fontId="12" fillId="33" borderId="156" xfId="75" applyFont="1" applyFill="1" applyBorder="1" applyAlignment="1">
      <alignment vertical="center"/>
    </xf>
    <xf numFmtId="38" fontId="21" fillId="33" borderId="98" xfId="75" applyFont="1" applyFill="1" applyBorder="1" applyAlignment="1">
      <alignment vertical="center"/>
    </xf>
    <xf numFmtId="38" fontId="12" fillId="0" borderId="129" xfId="75" applyFont="1" applyBorder="1" applyAlignment="1">
      <alignment horizontal="right"/>
    </xf>
    <xf numFmtId="38" fontId="12" fillId="0" borderId="133" xfId="75" applyFont="1" applyBorder="1" applyAlignment="1">
      <alignment horizontal="right"/>
    </xf>
    <xf numFmtId="38" fontId="12" fillId="0" borderId="133" xfId="75" applyFont="1" applyBorder="1" applyAlignment="1">
      <alignment/>
    </xf>
    <xf numFmtId="38" fontId="12" fillId="0" borderId="135" xfId="75" applyFont="1" applyBorder="1" applyAlignment="1">
      <alignment/>
    </xf>
    <xf numFmtId="38" fontId="12" fillId="0" borderId="157" xfId="75" applyFont="1" applyBorder="1" applyAlignment="1">
      <alignment/>
    </xf>
    <xf numFmtId="38" fontId="12" fillId="0" borderId="135" xfId="75" applyFont="1" applyBorder="1" applyAlignment="1">
      <alignment wrapText="1"/>
    </xf>
    <xf numFmtId="38" fontId="12" fillId="0" borderId="138" xfId="75" applyFont="1" applyBorder="1" applyAlignment="1">
      <alignment/>
    </xf>
    <xf numFmtId="38" fontId="12" fillId="0" borderId="158" xfId="75" applyFont="1" applyBorder="1" applyAlignment="1">
      <alignment/>
    </xf>
    <xf numFmtId="38" fontId="12" fillId="0" borderId="137" xfId="75" applyFont="1" applyBorder="1" applyAlignment="1">
      <alignment/>
    </xf>
    <xf numFmtId="38" fontId="12" fillId="0" borderId="157" xfId="75" applyFont="1" applyBorder="1" applyAlignment="1">
      <alignment horizontal="right"/>
    </xf>
    <xf numFmtId="38" fontId="12" fillId="0" borderId="131" xfId="75" applyFont="1" applyBorder="1" applyAlignment="1">
      <alignment horizontal="right"/>
    </xf>
    <xf numFmtId="38" fontId="12" fillId="0" borderId="131" xfId="75" applyFont="1" applyBorder="1" applyAlignment="1">
      <alignment/>
    </xf>
    <xf numFmtId="176" fontId="12" fillId="0" borderId="133" xfId="75" applyNumberFormat="1" applyFont="1" applyBorder="1" applyAlignment="1">
      <alignment/>
    </xf>
    <xf numFmtId="176" fontId="12" fillId="0" borderId="131" xfId="75" applyNumberFormat="1" applyFont="1" applyBorder="1" applyAlignment="1">
      <alignment/>
    </xf>
    <xf numFmtId="176" fontId="12" fillId="0" borderId="137" xfId="75" applyNumberFormat="1" applyFont="1" applyBorder="1" applyAlignment="1">
      <alignment/>
    </xf>
    <xf numFmtId="0" fontId="12" fillId="0" borderId="159" xfId="0" applyFont="1" applyBorder="1" applyAlignment="1">
      <alignment horizontal="center"/>
    </xf>
    <xf numFmtId="176" fontId="12" fillId="0" borderId="133" xfId="75" applyNumberFormat="1" applyFont="1" applyBorder="1" applyAlignment="1">
      <alignment/>
    </xf>
    <xf numFmtId="176" fontId="12" fillId="0" borderId="138" xfId="75" applyNumberFormat="1" applyFont="1" applyBorder="1" applyAlignment="1">
      <alignment/>
    </xf>
    <xf numFmtId="176" fontId="12" fillId="0" borderId="158" xfId="75" applyNumberFormat="1" applyFont="1" applyBorder="1" applyAlignment="1">
      <alignment/>
    </xf>
    <xf numFmtId="176" fontId="12" fillId="0" borderId="160" xfId="75" applyNumberFormat="1" applyFont="1" applyBorder="1" applyAlignment="1">
      <alignment/>
    </xf>
    <xf numFmtId="0" fontId="0" fillId="0" borderId="99" xfId="0" applyBorder="1" applyAlignment="1">
      <alignment/>
    </xf>
    <xf numFmtId="0" fontId="12" fillId="33" borderId="159" xfId="0" applyFont="1" applyFill="1" applyBorder="1" applyAlignment="1">
      <alignment horizontal="center" vertical="center"/>
    </xf>
    <xf numFmtId="176" fontId="12" fillId="33" borderId="133" xfId="75" applyNumberFormat="1" applyFont="1" applyFill="1" applyBorder="1" applyAlignment="1">
      <alignment/>
    </xf>
    <xf numFmtId="176" fontId="12" fillId="33" borderId="138" xfId="75" applyNumberFormat="1" applyFont="1" applyFill="1" applyBorder="1" applyAlignment="1">
      <alignment/>
    </xf>
    <xf numFmtId="176" fontId="12" fillId="33" borderId="158" xfId="75" applyNumberFormat="1" applyFont="1" applyFill="1" applyBorder="1" applyAlignment="1">
      <alignment/>
    </xf>
    <xf numFmtId="176" fontId="12" fillId="33" borderId="160" xfId="75" applyNumberFormat="1" applyFont="1" applyFill="1" applyBorder="1" applyAlignment="1">
      <alignment/>
    </xf>
    <xf numFmtId="0" fontId="0" fillId="33" borderId="99" xfId="0" applyFill="1" applyBorder="1" applyAlignment="1">
      <alignment/>
    </xf>
    <xf numFmtId="0" fontId="0" fillId="33" borderId="99" xfId="0" applyFill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159" xfId="0" applyFont="1" applyBorder="1" applyAlignment="1">
      <alignment horizontal="center" vertical="center"/>
    </xf>
    <xf numFmtId="38" fontId="12" fillId="0" borderId="133" xfId="75" applyFont="1" applyBorder="1" applyAlignment="1">
      <alignment vertical="center"/>
    </xf>
    <xf numFmtId="38" fontId="12" fillId="0" borderId="131" xfId="75" applyFont="1" applyBorder="1" applyAlignment="1">
      <alignment vertical="center"/>
    </xf>
    <xf numFmtId="38" fontId="12" fillId="0" borderId="161" xfId="75" applyFont="1" applyBorder="1" applyAlignment="1">
      <alignment vertical="center"/>
    </xf>
    <xf numFmtId="38" fontId="12" fillId="0" borderId="160" xfId="75" applyFont="1" applyBorder="1" applyAlignment="1">
      <alignment vertical="center"/>
    </xf>
    <xf numFmtId="176" fontId="12" fillId="0" borderId="131" xfId="75" applyNumberFormat="1" applyFont="1" applyBorder="1" applyAlignment="1">
      <alignment/>
    </xf>
    <xf numFmtId="176" fontId="12" fillId="0" borderId="161" xfId="75" applyNumberFormat="1" applyFont="1" applyBorder="1" applyAlignment="1">
      <alignment/>
    </xf>
    <xf numFmtId="176" fontId="12" fillId="0" borderId="135" xfId="75" applyNumberFormat="1" applyFont="1" applyBorder="1" applyAlignment="1">
      <alignment vertical="center"/>
    </xf>
    <xf numFmtId="176" fontId="12" fillId="0" borderId="131" xfId="75" applyNumberFormat="1" applyFont="1" applyBorder="1" applyAlignment="1">
      <alignment vertical="center"/>
    </xf>
    <xf numFmtId="176" fontId="12" fillId="0" borderId="161" xfId="75" applyNumberFormat="1" applyFont="1" applyBorder="1" applyAlignment="1">
      <alignment vertical="center"/>
    </xf>
    <xf numFmtId="176" fontId="12" fillId="0" borderId="160" xfId="75" applyNumberFormat="1" applyFont="1" applyBorder="1" applyAlignment="1">
      <alignment vertical="center"/>
    </xf>
    <xf numFmtId="182" fontId="12" fillId="0" borderId="99" xfId="75" applyNumberFormat="1" applyFont="1" applyBorder="1" applyAlignment="1">
      <alignment vertical="center"/>
    </xf>
    <xf numFmtId="182" fontId="12" fillId="0" borderId="96" xfId="75" applyNumberFormat="1" applyFont="1" applyBorder="1" applyAlignment="1">
      <alignment vertical="center"/>
    </xf>
    <xf numFmtId="182" fontId="12" fillId="0" borderId="162" xfId="75" applyNumberFormat="1" applyFont="1" applyBorder="1" applyAlignment="1">
      <alignment vertical="center"/>
    </xf>
    <xf numFmtId="182" fontId="12" fillId="0" borderId="163" xfId="75" applyNumberFormat="1" applyFont="1" applyBorder="1" applyAlignment="1">
      <alignment vertical="center"/>
    </xf>
    <xf numFmtId="176" fontId="12" fillId="0" borderId="133" xfId="75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38" fontId="8" fillId="33" borderId="164" xfId="75" applyNumberFormat="1" applyFont="1" applyFill="1" applyBorder="1" applyAlignment="1">
      <alignment/>
    </xf>
    <xf numFmtId="38" fontId="0" fillId="33" borderId="0" xfId="75" applyFont="1" applyFill="1" applyAlignment="1">
      <alignment/>
    </xf>
    <xf numFmtId="38" fontId="10" fillId="33" borderId="0" xfId="75" applyFont="1" applyFill="1" applyAlignment="1">
      <alignment/>
    </xf>
    <xf numFmtId="38" fontId="11" fillId="33" borderId="0" xfId="75" applyFont="1" applyFill="1" applyAlignment="1">
      <alignment/>
    </xf>
    <xf numFmtId="38" fontId="12" fillId="33" borderId="165" xfId="75" applyFont="1" applyFill="1" applyBorder="1" applyAlignment="1">
      <alignment horizontal="right"/>
    </xf>
    <xf numFmtId="176" fontId="12" fillId="33" borderId="166" xfId="75" applyNumberFormat="1" applyFont="1" applyFill="1" applyBorder="1" applyAlignment="1">
      <alignment vertical="center"/>
    </xf>
    <xf numFmtId="176" fontId="12" fillId="33" borderId="167" xfId="75" applyNumberFormat="1" applyFont="1" applyFill="1" applyBorder="1" applyAlignment="1">
      <alignment vertical="center"/>
    </xf>
    <xf numFmtId="176" fontId="12" fillId="33" borderId="168" xfId="75" applyNumberFormat="1" applyFont="1" applyFill="1" applyBorder="1" applyAlignment="1">
      <alignment vertical="center"/>
    </xf>
    <xf numFmtId="176" fontId="12" fillId="33" borderId="169" xfId="75" applyNumberFormat="1" applyFont="1" applyFill="1" applyBorder="1" applyAlignment="1">
      <alignment vertical="center"/>
    </xf>
    <xf numFmtId="176" fontId="12" fillId="33" borderId="170" xfId="75" applyNumberFormat="1" applyFont="1" applyFill="1" applyBorder="1" applyAlignment="1">
      <alignment vertical="center"/>
    </xf>
    <xf numFmtId="38" fontId="21" fillId="33" borderId="11" xfId="75" applyFont="1" applyFill="1" applyBorder="1" applyAlignment="1">
      <alignment vertical="center"/>
    </xf>
    <xf numFmtId="38" fontId="21" fillId="33" borderId="119" xfId="75" applyFont="1" applyFill="1" applyBorder="1" applyAlignment="1">
      <alignment vertical="center"/>
    </xf>
    <xf numFmtId="38" fontId="21" fillId="33" borderId="149" xfId="75" applyFont="1" applyFill="1" applyBorder="1" applyAlignment="1">
      <alignment vertical="center"/>
    </xf>
    <xf numFmtId="38" fontId="21" fillId="33" borderId="130" xfId="75" applyFont="1" applyFill="1" applyBorder="1" applyAlignment="1">
      <alignment vertical="center"/>
    </xf>
    <xf numFmtId="38" fontId="6" fillId="33" borderId="25" xfId="75" applyFont="1" applyFill="1" applyBorder="1" applyAlignment="1">
      <alignment vertical="center"/>
    </xf>
    <xf numFmtId="38" fontId="6" fillId="33" borderId="23" xfId="75" applyFont="1" applyFill="1" applyBorder="1" applyAlignment="1">
      <alignment vertical="center"/>
    </xf>
    <xf numFmtId="38" fontId="6" fillId="33" borderId="96" xfId="75" applyFont="1" applyFill="1" applyBorder="1" applyAlignment="1">
      <alignment vertical="center"/>
    </xf>
    <xf numFmtId="38" fontId="6" fillId="33" borderId="131" xfId="75" applyFont="1" applyFill="1" applyBorder="1" applyAlignment="1">
      <alignment vertical="center"/>
    </xf>
    <xf numFmtId="38" fontId="6" fillId="33" borderId="44" xfId="75" applyFont="1" applyFill="1" applyBorder="1" applyAlignment="1">
      <alignment vertical="center"/>
    </xf>
    <xf numFmtId="38" fontId="6" fillId="33" borderId="120" xfId="75" applyFont="1" applyFill="1" applyBorder="1" applyAlignment="1">
      <alignment vertical="center"/>
    </xf>
    <xf numFmtId="38" fontId="6" fillId="33" borderId="150" xfId="75" applyFont="1" applyFill="1" applyBorder="1" applyAlignment="1">
      <alignment vertical="center"/>
    </xf>
    <xf numFmtId="38" fontId="6" fillId="33" borderId="132" xfId="75" applyFont="1" applyFill="1" applyBorder="1" applyAlignment="1">
      <alignment vertical="center"/>
    </xf>
    <xf numFmtId="38" fontId="21" fillId="33" borderId="0" xfId="75" applyFont="1" applyFill="1" applyBorder="1" applyAlignment="1">
      <alignment vertical="center"/>
    </xf>
    <xf numFmtId="38" fontId="21" fillId="33" borderId="17" xfId="75" applyFont="1" applyFill="1" applyBorder="1" applyAlignment="1">
      <alignment vertical="center"/>
    </xf>
    <xf numFmtId="38" fontId="21" fillId="33" borderId="99" xfId="75" applyFont="1" applyFill="1" applyBorder="1" applyAlignment="1">
      <alignment vertical="center"/>
    </xf>
    <xf numFmtId="38" fontId="21" fillId="33" borderId="133" xfId="75" applyFont="1" applyFill="1" applyBorder="1" applyAlignment="1">
      <alignment vertical="center"/>
    </xf>
    <xf numFmtId="38" fontId="21" fillId="33" borderId="17" xfId="75" applyFont="1" applyFill="1" applyBorder="1" applyAlignment="1">
      <alignment vertical="center" wrapText="1"/>
    </xf>
    <xf numFmtId="38" fontId="21" fillId="33" borderId="0" xfId="75" applyFont="1" applyFill="1" applyBorder="1" applyAlignment="1">
      <alignment vertical="center" wrapText="1"/>
    </xf>
    <xf numFmtId="38" fontId="21" fillId="33" borderId="99" xfId="75" applyFont="1" applyFill="1" applyBorder="1" applyAlignment="1">
      <alignment vertical="center" wrapText="1"/>
    </xf>
    <xf numFmtId="38" fontId="21" fillId="33" borderId="133" xfId="75" applyFont="1" applyFill="1" applyBorder="1" applyAlignment="1">
      <alignment vertical="center" wrapText="1"/>
    </xf>
    <xf numFmtId="38" fontId="6" fillId="33" borderId="47" xfId="75" applyFont="1" applyFill="1" applyBorder="1" applyAlignment="1">
      <alignment vertical="center"/>
    </xf>
    <xf numFmtId="38" fontId="6" fillId="33" borderId="121" xfId="75" applyFont="1" applyFill="1" applyBorder="1" applyAlignment="1">
      <alignment vertical="center"/>
    </xf>
    <xf numFmtId="38" fontId="6" fillId="33" borderId="151" xfId="75" applyFont="1" applyFill="1" applyBorder="1" applyAlignment="1">
      <alignment vertical="center"/>
    </xf>
    <xf numFmtId="38" fontId="6" fillId="33" borderId="134" xfId="75" applyFont="1" applyFill="1" applyBorder="1" applyAlignment="1">
      <alignment vertical="center"/>
    </xf>
    <xf numFmtId="38" fontId="21" fillId="33" borderId="64" xfId="75" applyFont="1" applyFill="1" applyBorder="1" applyAlignment="1">
      <alignment vertical="center"/>
    </xf>
    <xf numFmtId="38" fontId="21" fillId="33" borderId="122" xfId="75" applyFont="1" applyFill="1" applyBorder="1" applyAlignment="1">
      <alignment vertical="center"/>
    </xf>
    <xf numFmtId="38" fontId="21" fillId="33" borderId="156" xfId="75" applyFont="1" applyFill="1" applyBorder="1" applyAlignment="1">
      <alignment vertical="center"/>
    </xf>
    <xf numFmtId="38" fontId="21" fillId="33" borderId="140" xfId="75" applyFont="1" applyFill="1" applyBorder="1" applyAlignment="1">
      <alignment vertical="center"/>
    </xf>
    <xf numFmtId="38" fontId="6" fillId="33" borderId="52" xfId="75" applyFont="1" applyFill="1" applyBorder="1" applyAlignment="1">
      <alignment vertical="center"/>
    </xf>
    <xf numFmtId="38" fontId="6" fillId="33" borderId="13" xfId="75" applyFont="1" applyFill="1" applyBorder="1" applyAlignment="1">
      <alignment vertical="center"/>
    </xf>
    <xf numFmtId="38" fontId="6" fillId="33" borderId="153" xfId="75" applyFont="1" applyFill="1" applyBorder="1" applyAlignment="1">
      <alignment vertical="center"/>
    </xf>
    <xf numFmtId="38" fontId="6" fillId="33" borderId="136" xfId="75" applyFont="1" applyFill="1" applyBorder="1" applyAlignment="1">
      <alignment vertical="center"/>
    </xf>
    <xf numFmtId="38" fontId="21" fillId="33" borderId="50" xfId="75" applyFont="1" applyFill="1" applyBorder="1" applyAlignment="1">
      <alignment vertical="center"/>
    </xf>
    <xf numFmtId="38" fontId="21" fillId="33" borderId="75" xfId="75" applyFont="1" applyFill="1" applyBorder="1" applyAlignment="1">
      <alignment vertical="center"/>
    </xf>
    <xf numFmtId="38" fontId="21" fillId="33" borderId="49" xfId="75" applyFont="1" applyFill="1" applyBorder="1" applyAlignment="1">
      <alignment vertical="center"/>
    </xf>
    <xf numFmtId="38" fontId="21" fillId="33" borderId="152" xfId="75" applyFont="1" applyFill="1" applyBorder="1" applyAlignment="1">
      <alignment vertical="center"/>
    </xf>
    <xf numFmtId="38" fontId="21" fillId="33" borderId="135" xfId="75" applyFont="1" applyFill="1" applyBorder="1" applyAlignment="1">
      <alignment vertical="center"/>
    </xf>
    <xf numFmtId="38" fontId="21" fillId="33" borderId="59" xfId="75" applyFont="1" applyFill="1" applyBorder="1" applyAlignment="1">
      <alignment vertical="center"/>
    </xf>
    <xf numFmtId="38" fontId="21" fillId="33" borderId="85" xfId="75" applyFont="1" applyFill="1" applyBorder="1" applyAlignment="1">
      <alignment vertical="center"/>
    </xf>
    <xf numFmtId="38" fontId="21" fillId="33" borderId="62" xfId="75" applyFont="1" applyFill="1" applyBorder="1" applyAlignment="1">
      <alignment vertical="center"/>
    </xf>
    <xf numFmtId="38" fontId="21" fillId="33" borderId="154" xfId="75" applyFont="1" applyFill="1" applyBorder="1" applyAlignment="1">
      <alignment vertical="center"/>
    </xf>
    <xf numFmtId="38" fontId="21" fillId="33" borderId="138" xfId="75" applyFont="1" applyFill="1" applyBorder="1" applyAlignment="1">
      <alignment vertical="center"/>
    </xf>
    <xf numFmtId="38" fontId="21" fillId="33" borderId="60" xfId="75" applyFont="1" applyFill="1" applyBorder="1" applyAlignment="1">
      <alignment vertical="center"/>
    </xf>
    <xf numFmtId="38" fontId="21" fillId="33" borderId="72" xfId="75" applyFont="1" applyFill="1" applyBorder="1" applyAlignment="1">
      <alignment vertical="center"/>
    </xf>
    <xf numFmtId="38" fontId="21" fillId="33" borderId="126" xfId="75" applyFont="1" applyFill="1" applyBorder="1" applyAlignment="1">
      <alignment vertical="center"/>
    </xf>
    <xf numFmtId="38" fontId="21" fillId="33" borderId="155" xfId="75" applyFont="1" applyFill="1" applyBorder="1" applyAlignment="1">
      <alignment vertical="center"/>
    </xf>
    <xf numFmtId="38" fontId="21" fillId="33" borderId="139" xfId="75" applyFont="1" applyFill="1" applyBorder="1" applyAlignment="1">
      <alignment vertical="center"/>
    </xf>
    <xf numFmtId="38" fontId="21" fillId="33" borderId="16" xfId="75" applyFont="1" applyFill="1" applyBorder="1" applyAlignment="1">
      <alignment vertical="center"/>
    </xf>
    <xf numFmtId="38" fontId="21" fillId="0" borderId="68" xfId="75" applyFont="1" applyBorder="1" applyAlignment="1">
      <alignment horizontal="right"/>
    </xf>
    <xf numFmtId="38" fontId="21" fillId="0" borderId="69" xfId="75" applyFont="1" applyBorder="1" applyAlignment="1">
      <alignment horizontal="right"/>
    </xf>
    <xf numFmtId="38" fontId="21" fillId="0" borderId="17" xfId="75" applyFont="1" applyBorder="1" applyAlignment="1">
      <alignment horizontal="right"/>
    </xf>
    <xf numFmtId="38" fontId="21" fillId="0" borderId="0" xfId="75" applyFont="1" applyBorder="1" applyAlignment="1">
      <alignment horizontal="right"/>
    </xf>
    <xf numFmtId="38" fontId="21" fillId="0" borderId="133" xfId="75" applyFont="1" applyBorder="1" applyAlignment="1">
      <alignment horizontal="right"/>
    </xf>
    <xf numFmtId="38" fontId="6" fillId="0" borderId="82" xfId="75" applyFont="1" applyBorder="1" applyAlignment="1">
      <alignment/>
    </xf>
    <xf numFmtId="38" fontId="6" fillId="0" borderId="70" xfId="75" applyFont="1" applyBorder="1" applyAlignment="1">
      <alignment/>
    </xf>
    <xf numFmtId="38" fontId="6" fillId="0" borderId="23" xfId="75" applyFont="1" applyBorder="1" applyAlignment="1">
      <alignment/>
    </xf>
    <xf numFmtId="38" fontId="6" fillId="0" borderId="25" xfId="75" applyFont="1" applyBorder="1" applyAlignment="1">
      <alignment/>
    </xf>
    <xf numFmtId="38" fontId="6" fillId="0" borderId="131" xfId="75" applyFont="1" applyBorder="1" applyAlignment="1">
      <alignment/>
    </xf>
    <xf numFmtId="38" fontId="6" fillId="0" borderId="171" xfId="75" applyFont="1" applyBorder="1" applyAlignment="1">
      <alignment/>
    </xf>
    <xf numFmtId="38" fontId="6" fillId="0" borderId="71" xfId="75" applyFont="1" applyBorder="1" applyAlignment="1">
      <alignment/>
    </xf>
    <xf numFmtId="38" fontId="6" fillId="0" borderId="72" xfId="75" applyFont="1" applyBorder="1" applyAlignment="1">
      <alignment/>
    </xf>
    <xf numFmtId="38" fontId="6" fillId="0" borderId="126" xfId="75" applyFont="1" applyBorder="1" applyAlignment="1">
      <alignment/>
    </xf>
    <xf numFmtId="38" fontId="6" fillId="0" borderId="139" xfId="75" applyFont="1" applyBorder="1" applyAlignment="1">
      <alignment/>
    </xf>
    <xf numFmtId="38" fontId="21" fillId="0" borderId="68" xfId="75" applyFont="1" applyBorder="1" applyAlignment="1">
      <alignment/>
    </xf>
    <xf numFmtId="38" fontId="21" fillId="0" borderId="69" xfId="75" applyFont="1" applyBorder="1" applyAlignment="1">
      <alignment/>
    </xf>
    <xf numFmtId="38" fontId="21" fillId="0" borderId="17" xfId="75" applyFont="1" applyBorder="1" applyAlignment="1">
      <alignment/>
    </xf>
    <xf numFmtId="38" fontId="21" fillId="0" borderId="72" xfId="75" applyFont="1" applyBorder="1" applyAlignment="1">
      <alignment/>
    </xf>
    <xf numFmtId="38" fontId="21" fillId="0" borderId="0" xfId="75" applyFont="1" applyBorder="1" applyAlignment="1">
      <alignment/>
    </xf>
    <xf numFmtId="38" fontId="21" fillId="0" borderId="133" xfId="75" applyFont="1" applyBorder="1" applyAlignment="1">
      <alignment/>
    </xf>
    <xf numFmtId="38" fontId="21" fillId="0" borderId="73" xfId="75" applyFont="1" applyBorder="1" applyAlignment="1">
      <alignment/>
    </xf>
    <xf numFmtId="38" fontId="21" fillId="0" borderId="74" xfId="75" applyFont="1" applyBorder="1" applyAlignment="1">
      <alignment/>
    </xf>
    <xf numFmtId="38" fontId="21" fillId="0" borderId="75" xfId="75" applyFont="1" applyBorder="1" applyAlignment="1">
      <alignment/>
    </xf>
    <xf numFmtId="38" fontId="21" fillId="0" borderId="49" xfId="75" applyFont="1" applyBorder="1" applyAlignment="1">
      <alignment/>
    </xf>
    <xf numFmtId="38" fontId="21" fillId="0" borderId="135" xfId="75" applyFont="1" applyBorder="1" applyAlignment="1">
      <alignment/>
    </xf>
    <xf numFmtId="38" fontId="6" fillId="0" borderId="172" xfId="75" applyFont="1" applyBorder="1" applyAlignment="1">
      <alignment/>
    </xf>
    <xf numFmtId="38" fontId="6" fillId="0" borderId="76" xfId="75" applyFont="1" applyBorder="1" applyAlignment="1">
      <alignment/>
    </xf>
    <xf numFmtId="38" fontId="6" fillId="0" borderId="121" xfId="75" applyFont="1" applyBorder="1" applyAlignment="1">
      <alignment/>
    </xf>
    <xf numFmtId="38" fontId="6" fillId="0" borderId="47" xfId="75" applyFont="1" applyBorder="1" applyAlignment="1">
      <alignment/>
    </xf>
    <xf numFmtId="38" fontId="6" fillId="0" borderId="134" xfId="75" applyFont="1" applyBorder="1" applyAlignment="1">
      <alignment/>
    </xf>
    <xf numFmtId="38" fontId="6" fillId="0" borderId="173" xfId="75" applyFont="1" applyBorder="1" applyAlignment="1">
      <alignment/>
    </xf>
    <xf numFmtId="38" fontId="6" fillId="0" borderId="77" xfId="75" applyFont="1" applyBorder="1" applyAlignment="1">
      <alignment/>
    </xf>
    <xf numFmtId="38" fontId="6" fillId="0" borderId="120" xfId="75" applyFont="1" applyBorder="1" applyAlignment="1">
      <alignment/>
    </xf>
    <xf numFmtId="38" fontId="6" fillId="0" borderId="44" xfId="75" applyFont="1" applyBorder="1" applyAlignment="1">
      <alignment/>
    </xf>
    <xf numFmtId="38" fontId="6" fillId="0" borderId="132" xfId="75" applyFont="1" applyBorder="1" applyAlignment="1">
      <alignment/>
    </xf>
    <xf numFmtId="38" fontId="21" fillId="0" borderId="78" xfId="75" applyFont="1" applyBorder="1" applyAlignment="1">
      <alignment/>
    </xf>
    <xf numFmtId="38" fontId="21" fillId="0" borderId="79" xfId="75" applyFont="1" applyBorder="1" applyAlignment="1">
      <alignment/>
    </xf>
    <xf numFmtId="38" fontId="21" fillId="0" borderId="80" xfId="75" applyFont="1" applyBorder="1" applyAlignment="1">
      <alignment/>
    </xf>
    <xf numFmtId="38" fontId="21" fillId="0" borderId="81" xfId="75" applyFont="1" applyBorder="1" applyAlignment="1">
      <alignment/>
    </xf>
    <xf numFmtId="38" fontId="21" fillId="0" borderId="157" xfId="75" applyFont="1" applyBorder="1" applyAlignment="1">
      <alignment/>
    </xf>
    <xf numFmtId="38" fontId="6" fillId="0" borderId="172" xfId="75" applyFont="1" applyFill="1" applyBorder="1" applyAlignment="1">
      <alignment/>
    </xf>
    <xf numFmtId="38" fontId="21" fillId="0" borderId="74" xfId="75" applyFont="1" applyBorder="1" applyAlignment="1">
      <alignment wrapText="1"/>
    </xf>
    <xf numFmtId="38" fontId="21" fillId="0" borderId="75" xfId="75" applyFont="1" applyBorder="1" applyAlignment="1">
      <alignment wrapText="1"/>
    </xf>
    <xf numFmtId="38" fontId="21" fillId="0" borderId="49" xfId="75" applyFont="1" applyBorder="1" applyAlignment="1">
      <alignment wrapText="1"/>
    </xf>
    <xf numFmtId="38" fontId="21" fillId="0" borderId="135" xfId="75" applyFont="1" applyBorder="1" applyAlignment="1">
      <alignment wrapText="1"/>
    </xf>
    <xf numFmtId="38" fontId="6" fillId="0" borderId="70" xfId="75" applyFont="1" applyBorder="1" applyAlignment="1">
      <alignment wrapText="1"/>
    </xf>
    <xf numFmtId="38" fontId="6" fillId="0" borderId="23" xfId="75" applyFont="1" applyBorder="1" applyAlignment="1">
      <alignment wrapText="1"/>
    </xf>
    <xf numFmtId="38" fontId="6" fillId="0" borderId="25" xfId="75" applyFont="1" applyBorder="1" applyAlignment="1">
      <alignment wrapText="1"/>
    </xf>
    <xf numFmtId="38" fontId="6" fillId="0" borderId="131" xfId="75" applyFont="1" applyBorder="1" applyAlignment="1">
      <alignment wrapText="1"/>
    </xf>
    <xf numFmtId="38" fontId="6" fillId="0" borderId="78" xfId="75" applyFont="1" applyBorder="1" applyAlignment="1">
      <alignment/>
    </xf>
    <xf numFmtId="38" fontId="6" fillId="0" borderId="79" xfId="75" applyFont="1" applyBorder="1" applyAlignment="1">
      <alignment wrapText="1"/>
    </xf>
    <xf numFmtId="38" fontId="6" fillId="0" borderId="80" xfId="75" applyFont="1" applyBorder="1" applyAlignment="1">
      <alignment wrapText="1"/>
    </xf>
    <xf numFmtId="38" fontId="6" fillId="0" borderId="81" xfId="75" applyFont="1" applyBorder="1" applyAlignment="1">
      <alignment wrapText="1"/>
    </xf>
    <xf numFmtId="38" fontId="6" fillId="0" borderId="157" xfId="75" applyFont="1" applyBorder="1" applyAlignment="1">
      <alignment wrapText="1"/>
    </xf>
    <xf numFmtId="38" fontId="21" fillId="0" borderId="83" xfId="75" applyFont="1" applyBorder="1" applyAlignment="1">
      <alignment/>
    </xf>
    <xf numFmtId="38" fontId="21" fillId="0" borderId="84" xfId="75" applyFont="1" applyBorder="1" applyAlignment="1">
      <alignment/>
    </xf>
    <xf numFmtId="38" fontId="21" fillId="0" borderId="85" xfId="75" applyFont="1" applyBorder="1" applyAlignment="1">
      <alignment/>
    </xf>
    <xf numFmtId="38" fontId="21" fillId="0" borderId="62" xfId="75" applyFont="1" applyBorder="1" applyAlignment="1">
      <alignment/>
    </xf>
    <xf numFmtId="38" fontId="21" fillId="0" borderId="138" xfId="75" applyFont="1" applyBorder="1" applyAlignment="1">
      <alignment/>
    </xf>
    <xf numFmtId="38" fontId="21" fillId="0" borderId="87" xfId="75" applyFont="1" applyBorder="1" applyAlignment="1">
      <alignment/>
    </xf>
    <xf numFmtId="38" fontId="21" fillId="0" borderId="88" xfId="75" applyFont="1" applyBorder="1" applyAlignment="1">
      <alignment/>
    </xf>
    <xf numFmtId="38" fontId="21" fillId="0" borderId="89" xfId="75" applyFont="1" applyBorder="1" applyAlignment="1">
      <alignment/>
    </xf>
    <xf numFmtId="38" fontId="21" fillId="0" borderId="86" xfId="75" applyFont="1" applyBorder="1" applyAlignment="1">
      <alignment/>
    </xf>
    <xf numFmtId="38" fontId="21" fillId="0" borderId="158" xfId="75" applyFont="1" applyBorder="1" applyAlignment="1">
      <alignment/>
    </xf>
    <xf numFmtId="38" fontId="21" fillId="0" borderId="90" xfId="75" applyFont="1" applyBorder="1" applyAlignment="1">
      <alignment/>
    </xf>
    <xf numFmtId="38" fontId="21" fillId="0" borderId="91" xfId="75" applyFont="1" applyBorder="1" applyAlignment="1">
      <alignment/>
    </xf>
    <xf numFmtId="38" fontId="21" fillId="0" borderId="56" xfId="75" applyFont="1" applyBorder="1" applyAlignment="1">
      <alignment/>
    </xf>
    <xf numFmtId="38" fontId="21" fillId="0" borderId="97" xfId="75" applyFont="1" applyBorder="1" applyAlignment="1">
      <alignment/>
    </xf>
    <xf numFmtId="38" fontId="21" fillId="0" borderId="137" xfId="75" applyFont="1" applyBorder="1" applyAlignment="1">
      <alignment/>
    </xf>
    <xf numFmtId="38" fontId="21" fillId="0" borderId="78" xfId="75" applyFont="1" applyBorder="1" applyAlignment="1">
      <alignment horizontal="right"/>
    </xf>
    <xf numFmtId="38" fontId="21" fillId="0" borderId="79" xfId="75" applyFont="1" applyBorder="1" applyAlignment="1">
      <alignment horizontal="right"/>
    </xf>
    <xf numFmtId="38" fontId="21" fillId="0" borderId="80" xfId="75" applyFont="1" applyBorder="1" applyAlignment="1">
      <alignment horizontal="right"/>
    </xf>
    <xf numFmtId="38" fontId="21" fillId="0" borderId="81" xfId="75" applyFont="1" applyBorder="1" applyAlignment="1">
      <alignment horizontal="right"/>
    </xf>
    <xf numFmtId="38" fontId="21" fillId="0" borderId="157" xfId="75" applyFont="1" applyBorder="1" applyAlignment="1">
      <alignment horizontal="right"/>
    </xf>
    <xf numFmtId="38" fontId="21" fillId="0" borderId="82" xfId="75" applyFont="1" applyBorder="1" applyAlignment="1">
      <alignment horizontal="right"/>
    </xf>
    <xf numFmtId="38" fontId="21" fillId="0" borderId="70" xfId="75" applyFont="1" applyBorder="1" applyAlignment="1">
      <alignment horizontal="right"/>
    </xf>
    <xf numFmtId="38" fontId="21" fillId="0" borderId="23" xfId="75" applyFont="1" applyBorder="1" applyAlignment="1">
      <alignment horizontal="right"/>
    </xf>
    <xf numFmtId="38" fontId="21" fillId="0" borderId="25" xfId="75" applyFont="1" applyBorder="1" applyAlignment="1">
      <alignment horizontal="right"/>
    </xf>
    <xf numFmtId="38" fontId="21" fillId="0" borderId="131" xfId="75" applyFont="1" applyBorder="1" applyAlignment="1">
      <alignment horizontal="right"/>
    </xf>
    <xf numFmtId="38" fontId="21" fillId="0" borderId="82" xfId="75" applyFont="1" applyBorder="1" applyAlignment="1">
      <alignment/>
    </xf>
    <xf numFmtId="38" fontId="21" fillId="0" borderId="23" xfId="75" applyFont="1" applyBorder="1" applyAlignment="1">
      <alignment/>
    </xf>
    <xf numFmtId="38" fontId="21" fillId="0" borderId="70" xfId="75" applyFont="1" applyBorder="1" applyAlignment="1">
      <alignment/>
    </xf>
    <xf numFmtId="38" fontId="21" fillId="0" borderId="25" xfId="75" applyFont="1" applyBorder="1" applyAlignment="1">
      <alignment/>
    </xf>
    <xf numFmtId="38" fontId="21" fillId="0" borderId="131" xfId="75" applyFont="1" applyBorder="1" applyAlignment="1">
      <alignment/>
    </xf>
    <xf numFmtId="38" fontId="0" fillId="0" borderId="70" xfId="75" applyFont="1" applyBorder="1" applyAlignment="1">
      <alignment/>
    </xf>
    <xf numFmtId="38" fontId="0" fillId="0" borderId="23" xfId="75" applyFont="1" applyBorder="1" applyAlignment="1">
      <alignment/>
    </xf>
    <xf numFmtId="38" fontId="0" fillId="0" borderId="25" xfId="75" applyFont="1" applyBorder="1" applyAlignment="1">
      <alignment/>
    </xf>
    <xf numFmtId="38" fontId="0" fillId="0" borderId="131" xfId="75" applyFont="1" applyBorder="1" applyAlignment="1">
      <alignment/>
    </xf>
    <xf numFmtId="38" fontId="0" fillId="0" borderId="171" xfId="75" applyFont="1" applyBorder="1" applyAlignment="1">
      <alignment/>
    </xf>
    <xf numFmtId="38" fontId="0" fillId="0" borderId="71" xfId="75" applyFont="1" applyBorder="1" applyAlignment="1">
      <alignment/>
    </xf>
    <xf numFmtId="38" fontId="0" fillId="0" borderId="72" xfId="75" applyFont="1" applyBorder="1" applyAlignment="1">
      <alignment/>
    </xf>
    <xf numFmtId="38" fontId="0" fillId="0" borderId="126" xfId="75" applyFont="1" applyBorder="1" applyAlignment="1">
      <alignment/>
    </xf>
    <xf numFmtId="38" fontId="0" fillId="0" borderId="139" xfId="75" applyFont="1" applyBorder="1" applyAlignment="1">
      <alignment/>
    </xf>
    <xf numFmtId="38" fontId="0" fillId="0" borderId="172" xfId="75" applyFont="1" applyBorder="1" applyAlignment="1">
      <alignment/>
    </xf>
    <xf numFmtId="38" fontId="0" fillId="0" borderId="76" xfId="75" applyFont="1" applyBorder="1" applyAlignment="1">
      <alignment/>
    </xf>
    <xf numFmtId="38" fontId="0" fillId="0" borderId="121" xfId="75" applyFont="1" applyBorder="1" applyAlignment="1">
      <alignment/>
    </xf>
    <xf numFmtId="38" fontId="0" fillId="0" borderId="47" xfId="75" applyFont="1" applyBorder="1" applyAlignment="1">
      <alignment/>
    </xf>
    <xf numFmtId="38" fontId="0" fillId="0" borderId="134" xfId="75" applyFont="1" applyBorder="1" applyAlignment="1">
      <alignment/>
    </xf>
    <xf numFmtId="38" fontId="0" fillId="0" borderId="173" xfId="75" applyFont="1" applyBorder="1" applyAlignment="1">
      <alignment/>
    </xf>
    <xf numFmtId="38" fontId="0" fillId="0" borderId="77" xfId="75" applyFont="1" applyBorder="1" applyAlignment="1">
      <alignment/>
    </xf>
    <xf numFmtId="38" fontId="0" fillId="0" borderId="120" xfId="75" applyFont="1" applyBorder="1" applyAlignment="1">
      <alignment/>
    </xf>
    <xf numFmtId="38" fontId="0" fillId="0" borderId="44" xfId="75" applyFont="1" applyBorder="1" applyAlignment="1">
      <alignment/>
    </xf>
    <xf numFmtId="38" fontId="0" fillId="0" borderId="132" xfId="75" applyFont="1" applyBorder="1" applyAlignment="1">
      <alignment/>
    </xf>
    <xf numFmtId="38" fontId="0" fillId="0" borderId="172" xfId="75" applyFont="1" applyFill="1" applyBorder="1" applyAlignment="1">
      <alignment/>
    </xf>
    <xf numFmtId="38" fontId="0" fillId="0" borderId="70" xfId="75" applyFont="1" applyBorder="1" applyAlignment="1">
      <alignment wrapText="1"/>
    </xf>
    <xf numFmtId="38" fontId="0" fillId="0" borderId="23" xfId="75" applyFont="1" applyBorder="1" applyAlignment="1">
      <alignment wrapText="1"/>
    </xf>
    <xf numFmtId="38" fontId="0" fillId="0" borderId="25" xfId="75" applyFont="1" applyBorder="1" applyAlignment="1">
      <alignment wrapText="1"/>
    </xf>
    <xf numFmtId="38" fontId="0" fillId="0" borderId="131" xfId="75" applyFont="1" applyBorder="1" applyAlignment="1">
      <alignment wrapText="1"/>
    </xf>
    <xf numFmtId="38" fontId="0" fillId="0" borderId="79" xfId="75" applyFont="1" applyBorder="1" applyAlignment="1">
      <alignment wrapText="1"/>
    </xf>
    <xf numFmtId="38" fontId="0" fillId="0" borderId="80" xfId="75" applyFont="1" applyBorder="1" applyAlignment="1">
      <alignment wrapText="1"/>
    </xf>
    <xf numFmtId="38" fontId="0" fillId="0" borderId="81" xfId="75" applyFont="1" applyBorder="1" applyAlignment="1">
      <alignment wrapText="1"/>
    </xf>
    <xf numFmtId="38" fontId="0" fillId="0" borderId="157" xfId="75" applyFont="1" applyBorder="1" applyAlignment="1">
      <alignment wrapText="1"/>
    </xf>
    <xf numFmtId="38" fontId="21" fillId="0" borderId="16" xfId="75" applyFont="1" applyBorder="1" applyAlignment="1">
      <alignment/>
    </xf>
    <xf numFmtId="38" fontId="21" fillId="0" borderId="17" xfId="75" applyFont="1" applyBorder="1" applyAlignment="1">
      <alignment/>
    </xf>
    <xf numFmtId="38" fontId="21" fillId="0" borderId="0" xfId="75" applyFont="1" applyBorder="1" applyAlignment="1">
      <alignment/>
    </xf>
    <xf numFmtId="38" fontId="21" fillId="0" borderId="69" xfId="75" applyFont="1" applyBorder="1" applyAlignment="1">
      <alignment/>
    </xf>
    <xf numFmtId="38" fontId="21" fillId="0" borderId="133" xfId="75" applyFont="1" applyBorder="1" applyAlignment="1">
      <alignment/>
    </xf>
    <xf numFmtId="38" fontId="21" fillId="0" borderId="59" xfId="75" applyFont="1" applyBorder="1" applyAlignment="1">
      <alignment/>
    </xf>
    <xf numFmtId="38" fontId="21" fillId="0" borderId="85" xfId="75" applyFont="1" applyBorder="1" applyAlignment="1">
      <alignment/>
    </xf>
    <xf numFmtId="38" fontId="21" fillId="0" borderId="62" xfId="75" applyFont="1" applyBorder="1" applyAlignment="1">
      <alignment/>
    </xf>
    <xf numFmtId="38" fontId="21" fillId="0" borderId="84" xfId="75" applyFont="1" applyBorder="1" applyAlignment="1">
      <alignment/>
    </xf>
    <xf numFmtId="38" fontId="21" fillId="0" borderId="138" xfId="75" applyFont="1" applyBorder="1" applyAlignment="1">
      <alignment/>
    </xf>
    <xf numFmtId="38" fontId="21" fillId="0" borderId="105" xfId="75" applyFont="1" applyBorder="1" applyAlignment="1">
      <alignment/>
    </xf>
    <xf numFmtId="38" fontId="21" fillId="0" borderId="89" xfId="75" applyFont="1" applyBorder="1" applyAlignment="1">
      <alignment/>
    </xf>
    <xf numFmtId="38" fontId="21" fillId="0" borderId="86" xfId="75" applyFont="1" applyBorder="1" applyAlignment="1">
      <alignment/>
    </xf>
    <xf numFmtId="38" fontId="21" fillId="0" borderId="88" xfId="75" applyFont="1" applyBorder="1" applyAlignment="1">
      <alignment/>
    </xf>
    <xf numFmtId="38" fontId="21" fillId="0" borderId="158" xfId="75" applyFont="1" applyBorder="1" applyAlignment="1">
      <alignment/>
    </xf>
    <xf numFmtId="38" fontId="21" fillId="0" borderId="29" xfId="75" applyFont="1" applyBorder="1" applyAlignment="1">
      <alignment/>
    </xf>
    <xf numFmtId="38" fontId="21" fillId="0" borderId="30" xfId="75" applyFont="1" applyBorder="1" applyAlignment="1">
      <alignment/>
    </xf>
    <xf numFmtId="38" fontId="21" fillId="0" borderId="32" xfId="75" applyFont="1" applyBorder="1" applyAlignment="1">
      <alignment/>
    </xf>
    <xf numFmtId="38" fontId="21" fillId="0" borderId="128" xfId="75" applyFont="1" applyBorder="1" applyAlignment="1">
      <alignment/>
    </xf>
    <xf numFmtId="38" fontId="21" fillId="0" borderId="160" xfId="75" applyFont="1" applyBorder="1" applyAlignment="1">
      <alignment/>
    </xf>
    <xf numFmtId="38" fontId="21" fillId="0" borderId="16" xfId="75" applyFont="1" applyBorder="1" applyAlignment="1">
      <alignment vertical="center"/>
    </xf>
    <xf numFmtId="38" fontId="21" fillId="0" borderId="17" xfId="75" applyFont="1" applyBorder="1" applyAlignment="1">
      <alignment vertical="center"/>
    </xf>
    <xf numFmtId="38" fontId="21" fillId="0" borderId="0" xfId="75" applyFont="1" applyBorder="1" applyAlignment="1">
      <alignment vertical="center"/>
    </xf>
    <xf numFmtId="38" fontId="21" fillId="0" borderId="69" xfId="75" applyFont="1" applyBorder="1" applyAlignment="1">
      <alignment vertical="center"/>
    </xf>
    <xf numFmtId="38" fontId="21" fillId="0" borderId="133" xfId="75" applyFont="1" applyBorder="1" applyAlignment="1">
      <alignment vertical="center"/>
    </xf>
    <xf numFmtId="38" fontId="21" fillId="0" borderId="22" xfId="75" applyFont="1" applyBorder="1" applyAlignment="1">
      <alignment vertical="center"/>
    </xf>
    <xf numFmtId="38" fontId="21" fillId="0" borderId="23" xfId="75" applyFont="1" applyBorder="1" applyAlignment="1">
      <alignment vertical="center"/>
    </xf>
    <xf numFmtId="38" fontId="21" fillId="0" borderId="25" xfId="75" applyFont="1" applyBorder="1" applyAlignment="1">
      <alignment vertical="center"/>
    </xf>
    <xf numFmtId="38" fontId="21" fillId="0" borderId="70" xfId="75" applyFont="1" applyBorder="1" applyAlignment="1">
      <alignment vertical="center"/>
    </xf>
    <xf numFmtId="38" fontId="21" fillId="0" borderId="131" xfId="75" applyFont="1" applyBorder="1" applyAlignment="1">
      <alignment vertical="center"/>
    </xf>
    <xf numFmtId="38" fontId="21" fillId="0" borderId="107" xfId="75" applyFont="1" applyBorder="1" applyAlignment="1">
      <alignment vertical="center"/>
    </xf>
    <xf numFmtId="38" fontId="21" fillId="0" borderId="108" xfId="75" applyFont="1" applyBorder="1" applyAlignment="1">
      <alignment vertical="center"/>
    </xf>
    <xf numFmtId="38" fontId="21" fillId="0" borderId="113" xfId="75" applyFont="1" applyBorder="1" applyAlignment="1">
      <alignment vertical="center"/>
    </xf>
    <xf numFmtId="38" fontId="21" fillId="0" borderId="148" xfId="75" applyFont="1" applyBorder="1" applyAlignment="1">
      <alignment vertical="center"/>
    </xf>
    <xf numFmtId="38" fontId="21" fillId="0" borderId="161" xfId="75" applyFont="1" applyBorder="1" applyAlignment="1">
      <alignment vertical="center"/>
    </xf>
    <xf numFmtId="38" fontId="21" fillId="0" borderId="29" xfId="75" applyFont="1" applyBorder="1" applyAlignment="1">
      <alignment vertical="center"/>
    </xf>
    <xf numFmtId="38" fontId="21" fillId="0" borderId="30" xfId="75" applyFont="1" applyBorder="1" applyAlignment="1">
      <alignment vertical="center"/>
    </xf>
    <xf numFmtId="38" fontId="21" fillId="0" borderId="32" xfId="75" applyFont="1" applyBorder="1" applyAlignment="1">
      <alignment vertical="center"/>
    </xf>
    <xf numFmtId="38" fontId="21" fillId="0" borderId="128" xfId="75" applyFont="1" applyBorder="1" applyAlignment="1">
      <alignment vertical="center"/>
    </xf>
    <xf numFmtId="38" fontId="21" fillId="0" borderId="160" xfId="75" applyFont="1" applyBorder="1" applyAlignment="1">
      <alignment vertical="center"/>
    </xf>
    <xf numFmtId="38" fontId="21" fillId="33" borderId="69" xfId="75" applyFont="1" applyFill="1" applyBorder="1" applyAlignment="1">
      <alignment vertical="center"/>
    </xf>
    <xf numFmtId="38" fontId="21" fillId="33" borderId="84" xfId="75" applyFont="1" applyFill="1" applyBorder="1" applyAlignment="1">
      <alignment vertical="center"/>
    </xf>
    <xf numFmtId="38" fontId="21" fillId="33" borderId="105" xfId="75" applyFont="1" applyFill="1" applyBorder="1" applyAlignment="1">
      <alignment vertical="center"/>
    </xf>
    <xf numFmtId="38" fontId="21" fillId="33" borderId="89" xfId="75" applyFont="1" applyFill="1" applyBorder="1" applyAlignment="1">
      <alignment vertical="center"/>
    </xf>
    <xf numFmtId="38" fontId="21" fillId="33" borderId="86" xfId="75" applyFont="1" applyFill="1" applyBorder="1" applyAlignment="1">
      <alignment vertical="center"/>
    </xf>
    <xf numFmtId="38" fontId="21" fillId="33" borderId="88" xfId="75" applyFont="1" applyFill="1" applyBorder="1" applyAlignment="1">
      <alignment vertical="center"/>
    </xf>
    <xf numFmtId="38" fontId="21" fillId="33" borderId="158" xfId="75" applyFont="1" applyFill="1" applyBorder="1" applyAlignment="1">
      <alignment vertical="center"/>
    </xf>
    <xf numFmtId="38" fontId="21" fillId="33" borderId="29" xfId="75" applyFont="1" applyFill="1" applyBorder="1" applyAlignment="1">
      <alignment vertical="center"/>
    </xf>
    <xf numFmtId="38" fontId="21" fillId="33" borderId="30" xfId="75" applyFont="1" applyFill="1" applyBorder="1" applyAlignment="1">
      <alignment vertical="center"/>
    </xf>
    <xf numFmtId="38" fontId="21" fillId="33" borderId="32" xfId="75" applyFont="1" applyFill="1" applyBorder="1" applyAlignment="1">
      <alignment vertical="center"/>
    </xf>
    <xf numFmtId="38" fontId="21" fillId="33" borderId="128" xfId="75" applyFont="1" applyFill="1" applyBorder="1" applyAlignment="1">
      <alignment vertical="center"/>
    </xf>
    <xf numFmtId="38" fontId="21" fillId="33" borderId="160" xfId="75" applyFont="1" applyFill="1" applyBorder="1" applyAlignment="1">
      <alignment vertical="center"/>
    </xf>
    <xf numFmtId="0" fontId="12" fillId="0" borderId="174" xfId="0" applyFont="1" applyBorder="1" applyAlignment="1">
      <alignment horizontal="center" vertical="center"/>
    </xf>
    <xf numFmtId="0" fontId="12" fillId="0" borderId="175" xfId="0" applyFont="1" applyBorder="1" applyAlignment="1">
      <alignment horizontal="center" vertical="center"/>
    </xf>
    <xf numFmtId="0" fontId="12" fillId="0" borderId="127" xfId="0" applyFont="1" applyBorder="1" applyAlignment="1">
      <alignment horizontal="center" vertical="center"/>
    </xf>
    <xf numFmtId="182" fontId="12" fillId="0" borderId="69" xfId="75" applyNumberFormat="1" applyFont="1" applyBorder="1" applyAlignment="1">
      <alignment/>
    </xf>
    <xf numFmtId="182" fontId="12" fillId="0" borderId="84" xfId="75" applyNumberFormat="1" applyFont="1" applyBorder="1" applyAlignment="1">
      <alignment/>
    </xf>
    <xf numFmtId="182" fontId="12" fillId="0" borderId="88" xfId="75" applyNumberFormat="1" applyFont="1" applyBorder="1" applyAlignment="1">
      <alignment/>
    </xf>
    <xf numFmtId="182" fontId="12" fillId="0" borderId="128" xfId="75" applyNumberFormat="1" applyFont="1" applyBorder="1" applyAlignment="1">
      <alignment/>
    </xf>
    <xf numFmtId="0" fontId="12" fillId="0" borderId="106" xfId="0" applyFont="1" applyBorder="1" applyAlignment="1">
      <alignment horizontal="center" vertical="center"/>
    </xf>
    <xf numFmtId="182" fontId="12" fillId="0" borderId="144" xfId="75" applyNumberFormat="1" applyFont="1" applyBorder="1" applyAlignment="1">
      <alignment vertical="center"/>
    </xf>
    <xf numFmtId="182" fontId="12" fillId="0" borderId="176" xfId="75" applyNumberFormat="1" applyFont="1" applyBorder="1" applyAlignment="1">
      <alignment vertical="center"/>
    </xf>
    <xf numFmtId="182" fontId="12" fillId="0" borderId="177" xfId="75" applyNumberFormat="1" applyFont="1" applyBorder="1" applyAlignment="1">
      <alignment vertical="center"/>
    </xf>
    <xf numFmtId="182" fontId="12" fillId="0" borderId="147" xfId="75" applyNumberFormat="1" applyFont="1" applyBorder="1" applyAlignment="1">
      <alignment vertical="center"/>
    </xf>
    <xf numFmtId="182" fontId="12" fillId="0" borderId="70" xfId="75" applyNumberFormat="1" applyFont="1" applyBorder="1" applyAlignment="1">
      <alignment/>
    </xf>
    <xf numFmtId="182" fontId="12" fillId="0" borderId="148" xfId="75" applyNumberFormat="1" applyFont="1" applyBorder="1" applyAlignment="1">
      <alignment/>
    </xf>
    <xf numFmtId="182" fontId="12" fillId="0" borderId="69" xfId="75" applyNumberFormat="1" applyFont="1" applyBorder="1" applyAlignment="1">
      <alignment vertical="center"/>
    </xf>
    <xf numFmtId="182" fontId="12" fillId="0" borderId="70" xfId="75" applyNumberFormat="1" applyFont="1" applyBorder="1" applyAlignment="1">
      <alignment vertical="center"/>
    </xf>
    <xf numFmtId="182" fontId="12" fillId="0" borderId="148" xfId="75" applyNumberFormat="1" applyFont="1" applyBorder="1" applyAlignment="1">
      <alignment vertical="center"/>
    </xf>
    <xf numFmtId="182" fontId="12" fillId="0" borderId="128" xfId="75" applyNumberFormat="1" applyFont="1" applyBorder="1" applyAlignment="1">
      <alignment vertical="center"/>
    </xf>
    <xf numFmtId="0" fontId="0" fillId="33" borderId="178" xfId="0" applyFill="1" applyBorder="1" applyAlignment="1">
      <alignment horizontal="center"/>
    </xf>
    <xf numFmtId="0" fontId="0" fillId="33" borderId="179" xfId="0" applyFill="1" applyBorder="1" applyAlignment="1">
      <alignment horizontal="center"/>
    </xf>
    <xf numFmtId="0" fontId="7" fillId="33" borderId="123" xfId="0" applyFont="1" applyFill="1" applyBorder="1" applyAlignment="1">
      <alignment horizontal="center" vertical="center" wrapText="1"/>
    </xf>
    <xf numFmtId="0" fontId="0" fillId="33" borderId="124" xfId="0" applyFont="1" applyFill="1" applyBorder="1" applyAlignment="1">
      <alignment horizontal="center" vertical="center" wrapText="1"/>
    </xf>
    <xf numFmtId="0" fontId="7" fillId="33" borderId="180" xfId="0" applyFont="1" applyFill="1" applyBorder="1" applyAlignment="1">
      <alignment horizontal="center" vertical="center" wrapText="1"/>
    </xf>
    <xf numFmtId="0" fontId="0" fillId="33" borderId="18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33" borderId="182" xfId="0" applyFont="1" applyFill="1" applyBorder="1" applyAlignment="1">
      <alignment horizontal="center" vertical="center"/>
    </xf>
    <xf numFmtId="0" fontId="7" fillId="33" borderId="123" xfId="0" applyFont="1" applyFill="1" applyBorder="1" applyAlignment="1">
      <alignment horizontal="center" vertical="center"/>
    </xf>
    <xf numFmtId="0" fontId="0" fillId="33" borderId="12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top"/>
    </xf>
    <xf numFmtId="0" fontId="6" fillId="33" borderId="36" xfId="0" applyFont="1" applyFill="1" applyBorder="1" applyAlignment="1">
      <alignment horizontal="center" vertical="top"/>
    </xf>
  </cellXfs>
  <cellStyles count="74">
    <cellStyle name="Normal" xfId="0"/>
    <cellStyle name="_29b" xfId="15"/>
    <cellStyle name="_29c" xfId="16"/>
    <cellStyle name="_29e" xfId="17"/>
    <cellStyle name="_29g" xfId="18"/>
    <cellStyle name="_29i" xfId="19"/>
    <cellStyle name="_Appendix-29 tables -- May 19" xfId="20"/>
    <cellStyle name="_Data Generation for 1998, August 17" xfId="21"/>
    <cellStyle name="_hist7" xfId="22"/>
    <cellStyle name="_SEI Tables, May 19" xfId="23"/>
    <cellStyle name="_SEI Tables, May 3" xfId="24"/>
    <cellStyle name="_Sept. 19, Tables and Database for NP98.xls Chart 12" xfId="25"/>
    <cellStyle name="_Sept. 19, Tables and Database for NP98.xls Chart 4" xfId="26"/>
    <cellStyle name="_Sept. 19, Tables and Database for NP98.xls Chart 6" xfId="27"/>
    <cellStyle name="_Sept. 19, Tables and Database for NP98.xls Chart 8" xfId="28"/>
    <cellStyle name="20% - アクセント 1" xfId="29"/>
    <cellStyle name="20% - アクセント 2" xfId="30"/>
    <cellStyle name="20% - アクセント 3" xfId="31"/>
    <cellStyle name="20% - アクセント 4" xfId="32"/>
    <cellStyle name="20% - アクセント 5" xfId="33"/>
    <cellStyle name="20% - アクセント 6" xfId="34"/>
    <cellStyle name="40% - アクセント 1" xfId="35"/>
    <cellStyle name="40% - アクセント 2" xfId="36"/>
    <cellStyle name="40% - アクセント 3" xfId="37"/>
    <cellStyle name="40% - アクセント 4" xfId="38"/>
    <cellStyle name="40% - アクセント 5" xfId="39"/>
    <cellStyle name="40% - アクセント 6" xfId="40"/>
    <cellStyle name="60% - アクセント 1" xfId="41"/>
    <cellStyle name="60% - アクセント 2" xfId="42"/>
    <cellStyle name="60% - アクセント 3" xfId="43"/>
    <cellStyle name="60% - アクセント 4" xfId="44"/>
    <cellStyle name="60% - アクセント 5" xfId="45"/>
    <cellStyle name="60% - アクセント 6" xfId="46"/>
    <cellStyle name="Comma_Data Generation for 1998, August 17" xfId="47"/>
    <cellStyle name="Comma0" xfId="48"/>
    <cellStyle name="Currency_Data Generation for 1998, August 17" xfId="49"/>
    <cellStyle name="Currency0" xfId="50"/>
    <cellStyle name="Date" xfId="51"/>
    <cellStyle name="Fixed" xfId="52"/>
    <cellStyle name="Followed Hyperlink" xfId="53"/>
    <cellStyle name="Heading 1" xfId="54"/>
    <cellStyle name="Heading 2" xfId="55"/>
    <cellStyle name="Hyperlink" xfId="56"/>
    <cellStyle name="Normal_1a" xfId="57"/>
    <cellStyle name="Total" xfId="58"/>
    <cellStyle name="アクセント 1" xfId="59"/>
    <cellStyle name="アクセント 2" xfId="60"/>
    <cellStyle name="アクセント 3" xfId="61"/>
    <cellStyle name="アクセント 4" xfId="62"/>
    <cellStyle name="アクセント 5" xfId="63"/>
    <cellStyle name="アクセント 6" xfId="64"/>
    <cellStyle name="スタイル 1" xfId="65"/>
    <cellStyle name="タイトル" xfId="66"/>
    <cellStyle name="チェック セル" xfId="67"/>
    <cellStyle name="どちらでもない" xfId="68"/>
    <cellStyle name="Percent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\R\99%20Indicators\Indicators%20Appendix%20Tables\SEI%20Tables--%20Sep%2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3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00390625" defaultRowHeight="13.5"/>
  <cols>
    <col min="1" max="1" width="3.375" style="1" customWidth="1"/>
    <col min="2" max="2" width="9.25390625" style="1" customWidth="1"/>
    <col min="3" max="3" width="9.125" style="1" customWidth="1"/>
    <col min="4" max="6" width="13.75390625" style="1" customWidth="1"/>
    <col min="7" max="7" width="11.50390625" style="1" customWidth="1"/>
    <col min="8" max="8" width="11.875" style="1" customWidth="1"/>
    <col min="9" max="9" width="11.50390625" style="1" customWidth="1"/>
    <col min="10" max="11" width="13.75390625" style="1" customWidth="1"/>
    <col min="12" max="16384" width="9.00390625" style="1" customWidth="1"/>
  </cols>
  <sheetData>
    <row r="1" ht="12.75" customHeight="1"/>
    <row r="2" ht="13.5">
      <c r="B2" s="2" t="s">
        <v>26</v>
      </c>
    </row>
    <row r="3" ht="14.25" thickBot="1">
      <c r="K3" s="3" t="s">
        <v>237</v>
      </c>
    </row>
    <row r="4" spans="2:11" ht="12.75" customHeight="1">
      <c r="B4" s="845"/>
      <c r="C4" s="855" t="s">
        <v>0</v>
      </c>
      <c r="D4" s="4"/>
      <c r="E4" s="5"/>
      <c r="F4" s="6"/>
      <c r="G4" s="430" t="s">
        <v>0</v>
      </c>
      <c r="H4" s="851" t="s">
        <v>203</v>
      </c>
      <c r="I4" s="853" t="s">
        <v>27</v>
      </c>
      <c r="J4" s="847" t="s">
        <v>28</v>
      </c>
      <c r="K4" s="849" t="s">
        <v>29</v>
      </c>
    </row>
    <row r="5" spans="2:11" ht="24.75" thickBot="1">
      <c r="B5" s="846"/>
      <c r="C5" s="856"/>
      <c r="D5" s="7" t="s">
        <v>30</v>
      </c>
      <c r="E5" s="7" t="s">
        <v>31</v>
      </c>
      <c r="F5" s="8" t="s">
        <v>1</v>
      </c>
      <c r="G5" s="431" t="s">
        <v>204</v>
      </c>
      <c r="H5" s="852"/>
      <c r="I5" s="854"/>
      <c r="J5" s="848"/>
      <c r="K5" s="850"/>
    </row>
    <row r="6" spans="2:12" ht="16.5" customHeight="1" thickTop="1">
      <c r="B6" s="9" t="s">
        <v>2</v>
      </c>
      <c r="C6" s="10">
        <v>1036.816231271158</v>
      </c>
      <c r="D6" s="11">
        <v>264.0928088461608</v>
      </c>
      <c r="E6" s="11">
        <v>617.5807119335196</v>
      </c>
      <c r="F6" s="12">
        <v>155.14271049147743</v>
      </c>
      <c r="G6" s="434">
        <f aca="true" t="shared" si="0" ref="G6:G25">100*C6/C$26</f>
        <v>7.42622422642494</v>
      </c>
      <c r="H6" s="13">
        <v>37900.94558389109</v>
      </c>
      <c r="I6" s="14">
        <v>301921.01932934223</v>
      </c>
      <c r="J6" s="15">
        <v>2.7355946277810874</v>
      </c>
      <c r="K6" s="16">
        <v>0.34340644237828816</v>
      </c>
      <c r="L6" s="17"/>
    </row>
    <row r="7" spans="2:12" ht="16.5" customHeight="1">
      <c r="B7" s="18" t="s">
        <v>3</v>
      </c>
      <c r="C7" s="19">
        <v>1267.0508614157995</v>
      </c>
      <c r="D7" s="20">
        <v>313.6418606678303</v>
      </c>
      <c r="E7" s="20">
        <v>723.1124932764974</v>
      </c>
      <c r="F7" s="21">
        <v>230.29650747147187</v>
      </c>
      <c r="G7" s="428">
        <f t="shared" si="0"/>
        <v>9.075285975820881</v>
      </c>
      <c r="H7" s="22">
        <v>38930.88544255888</v>
      </c>
      <c r="I7" s="23">
        <v>311678.7974419898</v>
      </c>
      <c r="J7" s="24">
        <v>3.2546160895448617</v>
      </c>
      <c r="K7" s="25">
        <v>0.40652456048173286</v>
      </c>
      <c r="L7" s="17"/>
    </row>
    <row r="8" spans="2:12" ht="16.5" customHeight="1">
      <c r="B8" s="18" t="s">
        <v>4</v>
      </c>
      <c r="C8" s="19">
        <v>1925.2438954209547</v>
      </c>
      <c r="D8" s="20">
        <v>520.8120311694082</v>
      </c>
      <c r="E8" s="20">
        <v>1110.978938681557</v>
      </c>
      <c r="F8" s="21">
        <v>293.4529255699895</v>
      </c>
      <c r="G8" s="428">
        <f t="shared" si="0"/>
        <v>13.789611337799991</v>
      </c>
      <c r="H8" s="22">
        <v>39354.23607693671</v>
      </c>
      <c r="I8" s="23">
        <v>318456.97953282465</v>
      </c>
      <c r="J8" s="24">
        <v>4.89208808845163</v>
      </c>
      <c r="K8" s="25">
        <v>0.6045538390288324</v>
      </c>
      <c r="L8" s="17"/>
    </row>
    <row r="9" spans="2:12" ht="16.5" customHeight="1">
      <c r="B9" s="18" t="s">
        <v>5</v>
      </c>
      <c r="C9" s="19">
        <v>2648.6270736899837</v>
      </c>
      <c r="D9" s="20">
        <v>1324.313536844992</v>
      </c>
      <c r="E9" s="20">
        <v>963.1498692764437</v>
      </c>
      <c r="F9" s="21">
        <v>361.1636675685483</v>
      </c>
      <c r="G9" s="428">
        <f t="shared" si="0"/>
        <v>18.97086286668814</v>
      </c>
      <c r="H9" s="22">
        <v>38519.5129794777</v>
      </c>
      <c r="I9" s="23">
        <v>324597.18094697857</v>
      </c>
      <c r="J9" s="24">
        <v>6.876065839931855</v>
      </c>
      <c r="K9" s="25">
        <v>0.8159735293950764</v>
      </c>
      <c r="L9" s="17"/>
    </row>
    <row r="10" spans="2:12" ht="16.5" customHeight="1">
      <c r="B10" s="18" t="s">
        <v>6</v>
      </c>
      <c r="C10" s="19">
        <v>2299.454048203644</v>
      </c>
      <c r="D10" s="20">
        <v>671.9112036370568</v>
      </c>
      <c r="E10" s="20">
        <v>1119.3992138237948</v>
      </c>
      <c r="F10" s="21">
        <v>508.1436307427924</v>
      </c>
      <c r="G10" s="428">
        <f t="shared" si="0"/>
        <v>16.469901652084435</v>
      </c>
      <c r="H10" s="22">
        <v>41795.679983744994</v>
      </c>
      <c r="I10" s="23">
        <v>334753.62446277187</v>
      </c>
      <c r="J10" s="24">
        <v>5.501654833939628</v>
      </c>
      <c r="K10" s="25">
        <v>0.6869093805612754</v>
      </c>
      <c r="L10" s="17"/>
    </row>
    <row r="11" spans="2:12" ht="16.5" customHeight="1">
      <c r="B11" s="18" t="s">
        <v>7</v>
      </c>
      <c r="C11" s="19">
        <v>3382.193202297258</v>
      </c>
      <c r="D11" s="20">
        <v>805.0252671000883</v>
      </c>
      <c r="E11" s="20">
        <v>1641.4317580429542</v>
      </c>
      <c r="F11" s="21">
        <v>935.7361771542157</v>
      </c>
      <c r="G11" s="428">
        <f t="shared" si="0"/>
        <v>24.225050052077002</v>
      </c>
      <c r="H11" s="22">
        <v>48629.546735961936</v>
      </c>
      <c r="I11" s="23">
        <v>352360.2666960947</v>
      </c>
      <c r="J11" s="24">
        <v>6.95501691730986</v>
      </c>
      <c r="K11" s="25">
        <v>0.9598679311973467</v>
      </c>
      <c r="L11" s="17"/>
    </row>
    <row r="12" spans="2:12" ht="16.5" customHeight="1">
      <c r="B12" s="18" t="s">
        <v>8</v>
      </c>
      <c r="C12" s="19">
        <v>4028.810619403175</v>
      </c>
      <c r="D12" s="20">
        <v>942.8930776959569</v>
      </c>
      <c r="E12" s="20">
        <v>1989.4383385775234</v>
      </c>
      <c r="F12" s="21">
        <v>1096.4792031296947</v>
      </c>
      <c r="G12" s="428">
        <f t="shared" si="0"/>
        <v>28.85646474574265</v>
      </c>
      <c r="H12" s="22">
        <v>51656.092307863895</v>
      </c>
      <c r="I12" s="23">
        <v>360900.67943750677</v>
      </c>
      <c r="J12" s="24">
        <v>7.7992942156599145</v>
      </c>
      <c r="K12" s="25">
        <v>1.116321151204926</v>
      </c>
      <c r="L12" s="17"/>
    </row>
    <row r="13" spans="2:12" ht="16.5" customHeight="1">
      <c r="B13" s="18" t="s">
        <v>9</v>
      </c>
      <c r="C13" s="19">
        <v>5317.7071317374575</v>
      </c>
      <c r="D13" s="20">
        <v>1116.8794528444862</v>
      </c>
      <c r="E13" s="20">
        <v>2453.061864253401</v>
      </c>
      <c r="F13" s="21">
        <v>1747.7658146395709</v>
      </c>
      <c r="G13" s="428">
        <f t="shared" si="0"/>
        <v>38.08822078559211</v>
      </c>
      <c r="H13" s="22">
        <v>53676.56292726926</v>
      </c>
      <c r="I13" s="23">
        <v>374992.6263666961</v>
      </c>
      <c r="J13" s="24">
        <v>9.906944188924413</v>
      </c>
      <c r="K13" s="25">
        <v>1.4180831189297578</v>
      </c>
      <c r="L13" s="17"/>
    </row>
    <row r="14" spans="2:12" ht="16.5" customHeight="1">
      <c r="B14" s="18" t="s">
        <v>10</v>
      </c>
      <c r="C14" s="19">
        <v>6539.4961458048565</v>
      </c>
      <c r="D14" s="20">
        <v>1326.6252687624283</v>
      </c>
      <c r="E14" s="20">
        <v>2795.28511020364</v>
      </c>
      <c r="F14" s="21">
        <v>2417.585766838788</v>
      </c>
      <c r="G14" s="428">
        <f t="shared" si="0"/>
        <v>46.839317558761955</v>
      </c>
      <c r="H14" s="22">
        <v>62842.69849829296</v>
      </c>
      <c r="I14" s="23">
        <v>398657.571009452</v>
      </c>
      <c r="J14" s="24">
        <v>10.406135162993507</v>
      </c>
      <c r="K14" s="25">
        <v>1.640379268163907</v>
      </c>
      <c r="L14" s="17"/>
    </row>
    <row r="15" spans="2:12" ht="16.5" customHeight="1">
      <c r="B15" s="18" t="s">
        <v>11</v>
      </c>
      <c r="C15" s="19">
        <v>7686.046318217293</v>
      </c>
      <c r="D15" s="20">
        <v>1318.2397476858587</v>
      </c>
      <c r="E15" s="20">
        <v>3119.454891131819</v>
      </c>
      <c r="F15" s="21">
        <v>3248.3516793996155</v>
      </c>
      <c r="G15" s="428">
        <f t="shared" si="0"/>
        <v>55.05151409887778</v>
      </c>
      <c r="H15" s="22">
        <v>72725.7870550956</v>
      </c>
      <c r="I15" s="23">
        <v>418828.99612379324</v>
      </c>
      <c r="J15" s="24">
        <v>10.568529581391122</v>
      </c>
      <c r="K15" s="25">
        <v>1.8351275554822208</v>
      </c>
      <c r="L15" s="17"/>
    </row>
    <row r="16" spans="2:12" ht="16.5" customHeight="1">
      <c r="B16" s="18" t="s">
        <v>12</v>
      </c>
      <c r="C16" s="19">
        <v>8789.13808812484</v>
      </c>
      <c r="D16" s="20">
        <v>1636.5444970297071</v>
      </c>
      <c r="E16" s="20">
        <v>3396.5776374867196</v>
      </c>
      <c r="F16" s="21">
        <v>3756.015953608414</v>
      </c>
      <c r="G16" s="428">
        <f t="shared" si="0"/>
        <v>62.952438658685324</v>
      </c>
      <c r="H16" s="22">
        <v>80481.23547497133</v>
      </c>
      <c r="I16" s="23">
        <v>445071.43136757583</v>
      </c>
      <c r="J16" s="24">
        <v>10.92072957908077</v>
      </c>
      <c r="K16" s="25">
        <v>1.9747702208426094</v>
      </c>
      <c r="L16" s="17"/>
    </row>
    <row r="17" spans="2:15" ht="16.5" customHeight="1">
      <c r="B17" s="18" t="s">
        <v>238</v>
      </c>
      <c r="C17" s="19">
        <v>9056.74668288029</v>
      </c>
      <c r="D17" s="20">
        <v>1689.7920065338474</v>
      </c>
      <c r="E17" s="20">
        <v>3549.7916357407075</v>
      </c>
      <c r="F17" s="21">
        <v>3817.1630406057357</v>
      </c>
      <c r="G17" s="428">
        <f t="shared" si="0"/>
        <v>64.86919243783476</v>
      </c>
      <c r="H17" s="22">
        <v>83902.63352130231</v>
      </c>
      <c r="I17" s="23">
        <v>462420.2010887405</v>
      </c>
      <c r="J17" s="24">
        <v>10.794353291164386</v>
      </c>
      <c r="K17" s="25">
        <v>1.9585534242571423</v>
      </c>
      <c r="L17" s="17"/>
      <c r="M17" s="26"/>
      <c r="N17" s="27"/>
      <c r="O17" s="28"/>
    </row>
    <row r="18" spans="2:15" ht="16.5" customHeight="1">
      <c r="B18" s="18" t="s">
        <v>13</v>
      </c>
      <c r="C18" s="19">
        <v>7549.659822092377</v>
      </c>
      <c r="D18" s="20">
        <v>1590.4476669677604</v>
      </c>
      <c r="E18" s="20">
        <v>2934.544119575251</v>
      </c>
      <c r="F18" s="21">
        <v>3024.668035549365</v>
      </c>
      <c r="G18" s="428">
        <f t="shared" si="0"/>
        <v>54.07464214111695</v>
      </c>
      <c r="H18" s="22">
        <v>77978.63635073476</v>
      </c>
      <c r="I18" s="23">
        <v>466062.7622037971</v>
      </c>
      <c r="J18" s="24">
        <v>9.681702804002985</v>
      </c>
      <c r="K18" s="25">
        <v>1.6198805041607482</v>
      </c>
      <c r="L18" s="17"/>
      <c r="M18" s="26"/>
      <c r="N18" s="27"/>
      <c r="O18" s="28"/>
    </row>
    <row r="19" spans="2:15" ht="16.5" customHeight="1">
      <c r="B19" s="18" t="s">
        <v>14</v>
      </c>
      <c r="C19" s="19">
        <v>7726.044392256572</v>
      </c>
      <c r="D19" s="20">
        <v>1527.7238022031363</v>
      </c>
      <c r="E19" s="20">
        <v>3314.1884592001725</v>
      </c>
      <c r="F19" s="21">
        <v>2884.132130853264</v>
      </c>
      <c r="G19" s="428">
        <f t="shared" si="0"/>
        <v>55.33800138320265</v>
      </c>
      <c r="H19" s="22">
        <v>69909.76424872129</v>
      </c>
      <c r="I19" s="23">
        <v>466876.87340124877</v>
      </c>
      <c r="J19" s="24">
        <v>11.051452504930866</v>
      </c>
      <c r="K19" s="25">
        <v>1.6548355321118176</v>
      </c>
      <c r="L19" s="17"/>
      <c r="M19" s="26"/>
      <c r="N19" s="27"/>
      <c r="O19" s="28"/>
    </row>
    <row r="20" spans="2:15" ht="16.5" customHeight="1">
      <c r="B20" s="18" t="s">
        <v>15</v>
      </c>
      <c r="C20" s="19">
        <v>7993.09976037145</v>
      </c>
      <c r="D20" s="20">
        <v>1621.8056320731314</v>
      </c>
      <c r="E20" s="20">
        <v>3296.642451407655</v>
      </c>
      <c r="F20" s="21">
        <v>3074.651676890664</v>
      </c>
      <c r="G20" s="428">
        <f t="shared" si="0"/>
        <v>57.250792661614724</v>
      </c>
      <c r="H20" s="22">
        <v>65913.6</v>
      </c>
      <c r="I20" s="23">
        <v>469969.1</v>
      </c>
      <c r="J20" s="24">
        <v>12.126632076493243</v>
      </c>
      <c r="K20" s="25">
        <v>1.7007713401522466</v>
      </c>
      <c r="L20" s="17"/>
      <c r="M20" s="26"/>
      <c r="N20" s="27"/>
      <c r="O20" s="28"/>
    </row>
    <row r="21" spans="2:15" ht="16.5" customHeight="1">
      <c r="B21" s="18" t="s">
        <v>16</v>
      </c>
      <c r="C21" s="19">
        <v>10191.796</v>
      </c>
      <c r="D21" s="20">
        <v>2382.369</v>
      </c>
      <c r="E21" s="20">
        <v>4042.559</v>
      </c>
      <c r="F21" s="21">
        <v>3766.868</v>
      </c>
      <c r="G21" s="428">
        <f t="shared" si="0"/>
        <v>72.99901379166057</v>
      </c>
      <c r="H21" s="22">
        <v>67919.6</v>
      </c>
      <c r="I21" s="23">
        <v>479181.4</v>
      </c>
      <c r="J21" s="24">
        <v>15.005677300808602</v>
      </c>
      <c r="K21" s="25">
        <v>2.126918114935179</v>
      </c>
      <c r="L21" s="17"/>
      <c r="M21" s="26"/>
      <c r="N21" s="27"/>
      <c r="O21" s="28"/>
    </row>
    <row r="22" spans="2:15" ht="16.5" customHeight="1">
      <c r="B22" s="18" t="s">
        <v>17</v>
      </c>
      <c r="C22" s="19">
        <v>12503.478000000001</v>
      </c>
      <c r="D22" s="20">
        <v>2981.485</v>
      </c>
      <c r="E22" s="20">
        <v>5233.162</v>
      </c>
      <c r="F22" s="21">
        <v>4288.831</v>
      </c>
      <c r="G22" s="428">
        <f t="shared" si="0"/>
        <v>89.55649847835696</v>
      </c>
      <c r="H22" s="22">
        <v>69023.4</v>
      </c>
      <c r="I22" s="23">
        <v>492340.1</v>
      </c>
      <c r="J22" s="24">
        <v>18.11483931536262</v>
      </c>
      <c r="K22" s="25">
        <v>2.5396017915258176</v>
      </c>
      <c r="L22" s="17"/>
      <c r="M22" s="26"/>
      <c r="N22" s="27"/>
      <c r="O22" s="28"/>
    </row>
    <row r="23" spans="2:15" ht="16.5" customHeight="1">
      <c r="B23" s="18" t="s">
        <v>18</v>
      </c>
      <c r="C23" s="19">
        <v>14247.276000000002</v>
      </c>
      <c r="D23" s="20">
        <v>3257.206</v>
      </c>
      <c r="E23" s="20">
        <v>5905.212</v>
      </c>
      <c r="F23" s="21">
        <v>5084.858</v>
      </c>
      <c r="G23" s="428">
        <f t="shared" si="0"/>
        <v>102.04649869538153</v>
      </c>
      <c r="H23" s="22">
        <v>74795</v>
      </c>
      <c r="I23" s="23">
        <v>500072.3</v>
      </c>
      <c r="J23" s="24">
        <v>19.048433718831475</v>
      </c>
      <c r="K23" s="25">
        <v>2.849043228349181</v>
      </c>
      <c r="L23" s="17"/>
      <c r="M23" s="26"/>
      <c r="N23" s="27"/>
      <c r="O23" s="28"/>
    </row>
    <row r="24" spans="2:15" ht="16.5" customHeight="1">
      <c r="B24" s="18" t="s">
        <v>19</v>
      </c>
      <c r="C24" s="19">
        <v>13312.75</v>
      </c>
      <c r="D24" s="20">
        <v>2751.112</v>
      </c>
      <c r="E24" s="20">
        <v>5127.965</v>
      </c>
      <c r="F24" s="21">
        <v>5433.673</v>
      </c>
      <c r="G24" s="428">
        <f t="shared" si="0"/>
        <v>95.35293100989553</v>
      </c>
      <c r="H24" s="22">
        <v>69911.7</v>
      </c>
      <c r="I24" s="23">
        <v>489824.1</v>
      </c>
      <c r="J24" s="24">
        <v>19.042234704634563</v>
      </c>
      <c r="K24" s="25">
        <v>2.7178634126005643</v>
      </c>
      <c r="L24" s="17"/>
      <c r="M24" s="26"/>
      <c r="N24" s="27"/>
      <c r="O24" s="28"/>
    </row>
    <row r="25" spans="2:15" ht="16.5" customHeight="1">
      <c r="B25" s="18" t="s">
        <v>20</v>
      </c>
      <c r="C25" s="19">
        <v>13051.131000000001</v>
      </c>
      <c r="D25" s="20">
        <v>2755.505</v>
      </c>
      <c r="E25" s="20">
        <v>4752.131</v>
      </c>
      <c r="F25" s="21">
        <v>5543.495</v>
      </c>
      <c r="G25" s="428">
        <f t="shared" si="0"/>
        <v>93.4790778647619</v>
      </c>
      <c r="H25" s="22">
        <v>66877.7</v>
      </c>
      <c r="I25" s="23">
        <v>489130</v>
      </c>
      <c r="J25" s="24">
        <v>19.514922014363535</v>
      </c>
      <c r="K25" s="25">
        <v>2.6682335984298655</v>
      </c>
      <c r="L25" s="17"/>
      <c r="M25" s="26"/>
      <c r="N25" s="27"/>
      <c r="O25" s="28"/>
    </row>
    <row r="26" spans="2:15" s="29" customFormat="1" ht="16.5" customHeight="1">
      <c r="B26" s="30" t="s">
        <v>21</v>
      </c>
      <c r="C26" s="19">
        <v>13961.553</v>
      </c>
      <c r="D26" s="20">
        <v>2792.934</v>
      </c>
      <c r="E26" s="20">
        <v>5153.608</v>
      </c>
      <c r="F26" s="21">
        <v>6015.011</v>
      </c>
      <c r="G26" s="428">
        <f>100*C26/C$26</f>
        <v>100</v>
      </c>
      <c r="H26" s="22">
        <v>71900.1</v>
      </c>
      <c r="I26" s="23">
        <v>503119.8</v>
      </c>
      <c r="J26" s="24">
        <v>19.4179882920886</v>
      </c>
      <c r="K26" s="25">
        <v>2.7749957366018987</v>
      </c>
      <c r="L26" s="17"/>
      <c r="M26" s="31"/>
      <c r="N26" s="32"/>
      <c r="O26" s="33"/>
    </row>
    <row r="27" spans="2:15" s="29" customFormat="1" ht="16.5" customHeight="1">
      <c r="B27" s="34" t="s">
        <v>22</v>
      </c>
      <c r="C27" s="10">
        <v>14971.509</v>
      </c>
      <c r="D27" s="11">
        <v>2293.045</v>
      </c>
      <c r="E27" s="11">
        <v>5693.483</v>
      </c>
      <c r="F27" s="12">
        <v>6984.981</v>
      </c>
      <c r="G27" s="427">
        <f>100*C27/C$26</f>
        <v>107.23383709534319</v>
      </c>
      <c r="H27" s="13">
        <v>72853.8</v>
      </c>
      <c r="I27" s="14">
        <v>504047.5</v>
      </c>
      <c r="J27" s="15">
        <v>20.55007288569711</v>
      </c>
      <c r="K27" s="16">
        <v>2.970257565011234</v>
      </c>
      <c r="L27" s="17"/>
      <c r="M27" s="31"/>
      <c r="N27" s="32"/>
      <c r="O27" s="33"/>
    </row>
    <row r="28" spans="2:15" ht="16.5" customHeight="1">
      <c r="B28" s="30" t="s">
        <v>23</v>
      </c>
      <c r="C28" s="19">
        <v>13492.012</v>
      </c>
      <c r="D28" s="20">
        <v>1722.387</v>
      </c>
      <c r="E28" s="20">
        <v>4781.195</v>
      </c>
      <c r="F28" s="21">
        <v>6988.43</v>
      </c>
      <c r="G28" s="428">
        <f>100*C28/C$26</f>
        <v>96.63689992080394</v>
      </c>
      <c r="H28" s="22">
        <v>69033.6</v>
      </c>
      <c r="I28" s="23">
        <v>505369.4</v>
      </c>
      <c r="J28" s="24">
        <v>19.54412344133871</v>
      </c>
      <c r="K28" s="25">
        <v>2.6697326747523693</v>
      </c>
      <c r="L28" s="17"/>
      <c r="M28" s="35"/>
      <c r="N28" s="36"/>
      <c r="O28" s="37"/>
    </row>
    <row r="29" spans="2:15" ht="16.5" customHeight="1">
      <c r="B29" s="30" t="s">
        <v>24</v>
      </c>
      <c r="C29" s="19">
        <v>15578.712000000001</v>
      </c>
      <c r="D29" s="20">
        <v>1798.313</v>
      </c>
      <c r="E29" s="20">
        <v>6261.024</v>
      </c>
      <c r="F29" s="21">
        <v>7519.375</v>
      </c>
      <c r="G29" s="428">
        <f>100*C29/C$26</f>
        <v>111.58294496321435</v>
      </c>
      <c r="H29" s="22">
        <v>72073.1</v>
      </c>
      <c r="I29" s="23">
        <v>512513</v>
      </c>
      <c r="J29" s="24">
        <v>21.61515461385732</v>
      </c>
      <c r="K29" s="25">
        <v>3.039671579062385</v>
      </c>
      <c r="L29" s="17"/>
      <c r="M29" s="35"/>
      <c r="N29" s="36"/>
      <c r="O29" s="37"/>
    </row>
    <row r="30" spans="2:15" ht="16.5" customHeight="1">
      <c r="B30" s="30" t="s">
        <v>232</v>
      </c>
      <c r="C30" s="19">
        <v>16568.66</v>
      </c>
      <c r="D30" s="20">
        <v>1630.729</v>
      </c>
      <c r="E30" s="20">
        <v>6855.142</v>
      </c>
      <c r="F30" s="21">
        <v>8082.789</v>
      </c>
      <c r="G30" s="428">
        <f>100*C30/C$26</f>
        <v>118.67347421880646</v>
      </c>
      <c r="H30" s="22">
        <v>76108.5</v>
      </c>
      <c r="I30" s="23">
        <v>526577.7</v>
      </c>
      <c r="J30" s="24">
        <v>21.7697891825486</v>
      </c>
      <c r="K30" s="25">
        <v>3.146479617348019</v>
      </c>
      <c r="L30" s="17"/>
      <c r="M30" s="35"/>
      <c r="N30" s="36"/>
      <c r="O30" s="37"/>
    </row>
    <row r="31" spans="2:12" ht="16.5" customHeight="1">
      <c r="B31" s="30" t="s">
        <v>233</v>
      </c>
      <c r="C31" s="19">
        <v>17906.11</v>
      </c>
      <c r="D31" s="20">
        <v>1765.049</v>
      </c>
      <c r="E31" s="20">
        <v>7868.634</v>
      </c>
      <c r="F31" s="21">
        <v>8272.427</v>
      </c>
      <c r="G31" s="428">
        <f>100*C31/C$26</f>
        <v>128.25299592387753</v>
      </c>
      <c r="H31" s="22">
        <v>83087.2</v>
      </c>
      <c r="I31" s="23">
        <v>536762.2</v>
      </c>
      <c r="J31" s="24">
        <v>21.550984989264293</v>
      </c>
      <c r="K31" s="25">
        <v>3.3359483957700458</v>
      </c>
      <c r="L31" s="17"/>
    </row>
    <row r="32" spans="2:11" ht="16.5" customHeight="1">
      <c r="B32" s="30" t="s">
        <v>239</v>
      </c>
      <c r="C32" s="19">
        <f>SUM(D32:F32)</f>
        <v>18626.997</v>
      </c>
      <c r="D32" s="20">
        <v>1765.049</v>
      </c>
      <c r="E32" s="20">
        <v>8176.808</v>
      </c>
      <c r="F32" s="21">
        <v>8685.14</v>
      </c>
      <c r="G32" s="428">
        <f>100*C32/C$26</f>
        <v>133.41636850857495</v>
      </c>
      <c r="H32" s="22">
        <v>85013.3</v>
      </c>
      <c r="I32" s="23">
        <v>547709.3</v>
      </c>
      <c r="J32" s="24">
        <v>21.91068573976072</v>
      </c>
      <c r="K32" s="25">
        <v>3.4008911296558226</v>
      </c>
    </row>
    <row r="33" spans="2:11" ht="16.5" customHeight="1" thickBot="1">
      <c r="B33" s="38" t="s">
        <v>245</v>
      </c>
      <c r="C33" s="39">
        <f>SUM(D33:F33)</f>
        <v>19753.284999999996</v>
      </c>
      <c r="D33" s="40">
        <v>1878.729</v>
      </c>
      <c r="E33" s="40">
        <v>8335.782</v>
      </c>
      <c r="F33" s="41">
        <v>9538.774</v>
      </c>
      <c r="G33" s="429">
        <f>100*C33/C$26</f>
        <v>141.48343669217883</v>
      </c>
      <c r="H33" s="42">
        <v>89963.9</v>
      </c>
      <c r="I33" s="43">
        <v>560816.4</v>
      </c>
      <c r="J33" s="44">
        <v>21.95690271319941</v>
      </c>
      <c r="K33" s="45">
        <v>3.5222375807840143</v>
      </c>
    </row>
  </sheetData>
  <sheetProtection/>
  <mergeCells count="6">
    <mergeCell ref="B4:B5"/>
    <mergeCell ref="J4:J5"/>
    <mergeCell ref="K4:K5"/>
    <mergeCell ref="H4:H5"/>
    <mergeCell ref="I4:I5"/>
    <mergeCell ref="C4:C5"/>
  </mergeCells>
  <printOptions/>
  <pageMargins left="1.26" right="0.787" top="0.984" bottom="0.984" header="0.512" footer="0.512"/>
  <pageSetup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2:R87"/>
  <sheetViews>
    <sheetView tabSelected="1" view="pageBreakPreview" zoomScaleSheetLayoutView="100" zoomScalePageLayoutView="0" workbookViewId="0" topLeftCell="F55">
      <selection activeCell="L4" sqref="L4"/>
    </sheetView>
  </sheetViews>
  <sheetFormatPr defaultColWidth="9.00390625" defaultRowHeight="13.5"/>
  <cols>
    <col min="1" max="2" width="9.00390625" style="49" customWidth="1"/>
    <col min="3" max="3" width="1.625" style="49" customWidth="1"/>
    <col min="4" max="4" width="3.75390625" style="50" customWidth="1"/>
    <col min="5" max="5" width="32.50390625" style="50" customWidth="1"/>
    <col min="6" max="18" width="8.75390625" style="49" customWidth="1"/>
    <col min="19" max="16384" width="9.00390625" style="49" customWidth="1"/>
  </cols>
  <sheetData>
    <row r="1" ht="13.5"/>
    <row r="2" spans="4:6" ht="14.25">
      <c r="D2" s="335" t="s">
        <v>219</v>
      </c>
      <c r="F2" s="51"/>
    </row>
    <row r="3" spans="11:18" ht="14.25" thickBot="1">
      <c r="K3" s="3"/>
      <c r="L3" s="3"/>
      <c r="M3" s="3"/>
      <c r="N3" s="337"/>
      <c r="O3" s="337"/>
      <c r="P3" s="337"/>
      <c r="Q3" s="337"/>
      <c r="R3" s="337" t="s">
        <v>200</v>
      </c>
    </row>
    <row r="4" spans="4:18" ht="14.25" thickBot="1">
      <c r="D4" s="52"/>
      <c r="E4" s="53"/>
      <c r="F4" s="54" t="s">
        <v>71</v>
      </c>
      <c r="G4" s="409" t="s">
        <v>72</v>
      </c>
      <c r="H4" s="409" t="s">
        <v>73</v>
      </c>
      <c r="I4" s="409" t="s">
        <v>74</v>
      </c>
      <c r="J4" s="409" t="s">
        <v>75</v>
      </c>
      <c r="K4" s="409" t="s">
        <v>76</v>
      </c>
      <c r="L4" s="409" t="s">
        <v>77</v>
      </c>
      <c r="M4" s="409" t="s">
        <v>78</v>
      </c>
      <c r="N4" s="54" t="s">
        <v>79</v>
      </c>
      <c r="O4" s="409" t="s">
        <v>232</v>
      </c>
      <c r="P4" s="409" t="s">
        <v>236</v>
      </c>
      <c r="Q4" s="409" t="s">
        <v>242</v>
      </c>
      <c r="R4" s="468" t="s">
        <v>246</v>
      </c>
    </row>
    <row r="5" spans="4:18" ht="13.5">
      <c r="D5" s="378" t="s">
        <v>35</v>
      </c>
      <c r="E5" s="56"/>
      <c r="F5" s="57">
        <v>1231.451316245299</v>
      </c>
      <c r="G5" s="410">
        <v>1322.1234572740873</v>
      </c>
      <c r="H5" s="410">
        <v>1495.4322776291144</v>
      </c>
      <c r="I5" s="410">
        <v>1632.4108015640275</v>
      </c>
      <c r="J5" s="410">
        <v>1491.5631398300984</v>
      </c>
      <c r="K5" s="410">
        <v>1502.9789950148245</v>
      </c>
      <c r="L5" s="410">
        <v>1700.0220643203972</v>
      </c>
      <c r="M5" s="410">
        <v>1848.01234423008</v>
      </c>
      <c r="N5" s="57">
        <v>1933.6366055634696</v>
      </c>
      <c r="O5" s="492">
        <v>1958.31641280537</v>
      </c>
      <c r="P5" s="410">
        <v>1910.739646296486</v>
      </c>
      <c r="Q5" s="410">
        <v>1839.1076961709027</v>
      </c>
      <c r="R5" s="469">
        <v>1879.09802811586</v>
      </c>
    </row>
    <row r="6" spans="4:18" ht="13.5">
      <c r="D6" s="58"/>
      <c r="E6" s="59" t="s">
        <v>89</v>
      </c>
      <c r="F6" s="60">
        <v>817.2750016696035</v>
      </c>
      <c r="G6" s="411">
        <v>814.3366588633049</v>
      </c>
      <c r="H6" s="411">
        <v>784.1682449073951</v>
      </c>
      <c r="I6" s="411">
        <v>755.4503167687483</v>
      </c>
      <c r="J6" s="411">
        <v>643.9421015010722</v>
      </c>
      <c r="K6" s="411">
        <v>607.1756627711336</v>
      </c>
      <c r="L6" s="411">
        <v>619.7827496633042</v>
      </c>
      <c r="M6" s="411">
        <v>631.0686398805645</v>
      </c>
      <c r="N6" s="60">
        <v>695.909367811389</v>
      </c>
      <c r="O6" s="493">
        <v>748.843055476204</v>
      </c>
      <c r="P6" s="411">
        <v>703.0880800948885</v>
      </c>
      <c r="Q6" s="411">
        <v>660.8016200174992</v>
      </c>
      <c r="R6" s="470">
        <v>683.3355788014974</v>
      </c>
    </row>
    <row r="7" spans="4:18" ht="13.5">
      <c r="D7" s="58"/>
      <c r="E7" s="59" t="s">
        <v>90</v>
      </c>
      <c r="F7" s="60">
        <v>1714.4931418214962</v>
      </c>
      <c r="G7" s="411">
        <v>1845.3265456183467</v>
      </c>
      <c r="H7" s="411">
        <v>2051.285462234296</v>
      </c>
      <c r="I7" s="411">
        <v>2169.2347075777375</v>
      </c>
      <c r="J7" s="411">
        <v>1949.7956450538472</v>
      </c>
      <c r="K7" s="411">
        <v>2015.7945631946013</v>
      </c>
      <c r="L7" s="411">
        <v>2390.82311670464</v>
      </c>
      <c r="M7" s="411">
        <v>2774.848701584507</v>
      </c>
      <c r="N7" s="60">
        <v>2684.475508800136</v>
      </c>
      <c r="O7" s="493">
        <v>2494.8874179521977</v>
      </c>
      <c r="P7" s="411">
        <v>2377.5119133340345</v>
      </c>
      <c r="Q7" s="411">
        <v>2256.907111262334</v>
      </c>
      <c r="R7" s="470">
        <v>2210.8465901012623</v>
      </c>
    </row>
    <row r="8" spans="4:18" ht="13.5">
      <c r="D8" s="58"/>
      <c r="E8" s="59" t="s">
        <v>91</v>
      </c>
      <c r="F8" s="60">
        <v>475.04251823239457</v>
      </c>
      <c r="G8" s="411">
        <v>831.9932447251831</v>
      </c>
      <c r="H8" s="411">
        <v>1580.584772749204</v>
      </c>
      <c r="I8" s="411">
        <v>2225.2576681693627</v>
      </c>
      <c r="J8" s="411">
        <v>2207.6193783362537</v>
      </c>
      <c r="K8" s="411">
        <v>2178.401065022422</v>
      </c>
      <c r="L8" s="411">
        <v>2378.266599507345</v>
      </c>
      <c r="M8" s="411">
        <v>2390.7566221961197</v>
      </c>
      <c r="N8" s="60">
        <v>2496.3410431310836</v>
      </c>
      <c r="O8" s="493">
        <v>2770.3585989919416</v>
      </c>
      <c r="P8" s="411">
        <v>2866.943841889612</v>
      </c>
      <c r="Q8" s="411">
        <v>2847.140522875817</v>
      </c>
      <c r="R8" s="470">
        <v>2922.620969188278</v>
      </c>
    </row>
    <row r="9" spans="4:18" ht="13.5">
      <c r="D9" s="61"/>
      <c r="E9" s="62" t="s">
        <v>92</v>
      </c>
      <c r="F9" s="63">
        <v>554.0607344632768</v>
      </c>
      <c r="G9" s="412">
        <v>579.4700433814046</v>
      </c>
      <c r="H9" s="412">
        <v>584.6402103753287</v>
      </c>
      <c r="I9" s="412">
        <v>594.3793350872996</v>
      </c>
      <c r="J9" s="412">
        <v>543.278731149246</v>
      </c>
      <c r="K9" s="412">
        <v>548.7538540596095</v>
      </c>
      <c r="L9" s="412">
        <v>562.1068032187272</v>
      </c>
      <c r="M9" s="412">
        <v>575.0914205344585</v>
      </c>
      <c r="N9" s="63">
        <v>578.0225003961338</v>
      </c>
      <c r="O9" s="494">
        <v>606.1262168512924</v>
      </c>
      <c r="P9" s="412">
        <v>588.2332279592554</v>
      </c>
      <c r="Q9" s="412">
        <v>568.4154742978272</v>
      </c>
      <c r="R9" s="471">
        <v>563.7768465165008</v>
      </c>
    </row>
    <row r="10" spans="4:18" ht="13.5">
      <c r="D10" s="251" t="s">
        <v>40</v>
      </c>
      <c r="E10" s="65"/>
      <c r="F10" s="66">
        <v>2239.6776014007264</v>
      </c>
      <c r="G10" s="390">
        <v>2127.971497660576</v>
      </c>
      <c r="H10" s="390">
        <v>2060.2776739774067</v>
      </c>
      <c r="I10" s="390">
        <v>2123.65652338187</v>
      </c>
      <c r="J10" s="390">
        <v>2175.079815537424</v>
      </c>
      <c r="K10" s="390">
        <v>2113.247347935587</v>
      </c>
      <c r="L10" s="390">
        <v>2070.5404991578625</v>
      </c>
      <c r="M10" s="390">
        <v>2123.440765913908</v>
      </c>
      <c r="N10" s="66">
        <v>2241.6165156967363</v>
      </c>
      <c r="O10" s="495">
        <v>2249.8142831654586</v>
      </c>
      <c r="P10" s="390">
        <v>2132.4115981895825</v>
      </c>
      <c r="Q10" s="390">
        <v>2240.32802701399</v>
      </c>
      <c r="R10" s="472">
        <v>2309.0615194447087</v>
      </c>
    </row>
    <row r="11" spans="4:18" ht="13.5">
      <c r="D11" s="64"/>
      <c r="E11" s="59" t="s">
        <v>93</v>
      </c>
      <c r="F11" s="60">
        <v>1659.0006443676411</v>
      </c>
      <c r="G11" s="411">
        <v>1732.5839398919934</v>
      </c>
      <c r="H11" s="411">
        <v>1877.0815503117742</v>
      </c>
      <c r="I11" s="411">
        <v>2067.7883065815768</v>
      </c>
      <c r="J11" s="411">
        <v>2261.5171388006215</v>
      </c>
      <c r="K11" s="411">
        <v>2482.943239567676</v>
      </c>
      <c r="L11" s="411">
        <v>2532.3834769162804</v>
      </c>
      <c r="M11" s="411">
        <v>2565.4876083787312</v>
      </c>
      <c r="N11" s="60">
        <v>2532.8441649196366</v>
      </c>
      <c r="O11" s="493">
        <v>2506.5138254201843</v>
      </c>
      <c r="P11" s="411">
        <v>2324.8547299914776</v>
      </c>
      <c r="Q11" s="411">
        <v>2377.3384151183104</v>
      </c>
      <c r="R11" s="470">
        <v>2495.128987060084</v>
      </c>
    </row>
    <row r="12" spans="4:18" ht="13.5">
      <c r="D12" s="64"/>
      <c r="E12" s="59" t="s">
        <v>94</v>
      </c>
      <c r="F12" s="60">
        <v>3232.1678524756794</v>
      </c>
      <c r="G12" s="411">
        <v>3096.94459890544</v>
      </c>
      <c r="H12" s="411">
        <v>2833.627596655304</v>
      </c>
      <c r="I12" s="411">
        <v>2894.1974243821196</v>
      </c>
      <c r="J12" s="411">
        <v>2908.7914431984395</v>
      </c>
      <c r="K12" s="411">
        <v>2621.3154726997745</v>
      </c>
      <c r="L12" s="411">
        <v>2543.5461170362496</v>
      </c>
      <c r="M12" s="411">
        <v>2625.8494760241347</v>
      </c>
      <c r="N12" s="60">
        <v>2660.353115727003</v>
      </c>
      <c r="O12" s="493">
        <v>2505.2048994404963</v>
      </c>
      <c r="P12" s="411">
        <v>2457.72957429518</v>
      </c>
      <c r="Q12" s="411">
        <v>2672.5355503482815</v>
      </c>
      <c r="R12" s="470">
        <v>2793.548596462762</v>
      </c>
    </row>
    <row r="13" spans="4:18" ht="17.25" customHeight="1">
      <c r="D13" s="68"/>
      <c r="E13" s="62" t="s">
        <v>95</v>
      </c>
      <c r="F13" s="63">
        <v>861.138571672064</v>
      </c>
      <c r="G13" s="412">
        <v>716.4418754014131</v>
      </c>
      <c r="H13" s="412">
        <v>814.2086045404031</v>
      </c>
      <c r="I13" s="412">
        <v>851.1078361622116</v>
      </c>
      <c r="J13" s="412">
        <v>910.3795700533691</v>
      </c>
      <c r="K13" s="412">
        <v>983.6615304256986</v>
      </c>
      <c r="L13" s="412">
        <v>987.5430249038267</v>
      </c>
      <c r="M13" s="412">
        <v>1006.720339391602</v>
      </c>
      <c r="N13" s="63">
        <v>1243.3409713295703</v>
      </c>
      <c r="O13" s="494">
        <v>1499.751227913504</v>
      </c>
      <c r="P13" s="412">
        <v>1400.987178032452</v>
      </c>
      <c r="Q13" s="412">
        <v>1416.7055251314862</v>
      </c>
      <c r="R13" s="471">
        <v>1456.2766696437432</v>
      </c>
    </row>
    <row r="14" spans="4:18" ht="15" customHeight="1">
      <c r="D14" s="90" t="s">
        <v>44</v>
      </c>
      <c r="E14" s="69"/>
      <c r="F14" s="66">
        <v>742.5712819030438</v>
      </c>
      <c r="G14" s="390">
        <v>820.3020196348243</v>
      </c>
      <c r="H14" s="390">
        <v>723.3494520647532</v>
      </c>
      <c r="I14" s="390">
        <v>799.5258014820811</v>
      </c>
      <c r="J14" s="390">
        <v>858.161853893133</v>
      </c>
      <c r="K14" s="413">
        <v>905.6437937809669</v>
      </c>
      <c r="L14" s="413">
        <v>998.2746065525401</v>
      </c>
      <c r="M14" s="413">
        <v>1022.6192997630541</v>
      </c>
      <c r="N14" s="435">
        <v>1064.717757630717</v>
      </c>
      <c r="O14" s="496">
        <v>1013.2551812274194</v>
      </c>
      <c r="P14" s="413">
        <v>1042.669068736142</v>
      </c>
      <c r="Q14" s="413">
        <v>1062.5741509695786</v>
      </c>
      <c r="R14" s="473">
        <v>1162.782131474768</v>
      </c>
    </row>
    <row r="15" spans="4:18" ht="13.5">
      <c r="D15" s="58"/>
      <c r="E15" s="70" t="s">
        <v>1</v>
      </c>
      <c r="F15" s="71">
        <v>792.32981183972</v>
      </c>
      <c r="G15" s="414">
        <v>861.9679715481255</v>
      </c>
      <c r="H15" s="414">
        <v>706.5029746991136</v>
      </c>
      <c r="I15" s="414">
        <v>763.3100744724145</v>
      </c>
      <c r="J15" s="414">
        <v>790.074263460664</v>
      </c>
      <c r="K15" s="414">
        <v>864.9081004731444</v>
      </c>
      <c r="L15" s="414">
        <v>928.524781715656</v>
      </c>
      <c r="M15" s="414">
        <v>892.9745074097718</v>
      </c>
      <c r="N15" s="71">
        <v>909.7136921113675</v>
      </c>
      <c r="O15" s="497">
        <v>864.644200836644</v>
      </c>
      <c r="P15" s="414">
        <v>887.4909465879377</v>
      </c>
      <c r="Q15" s="414">
        <v>904.7275045914871</v>
      </c>
      <c r="R15" s="474">
        <v>968.2207051812235</v>
      </c>
    </row>
    <row r="16" spans="4:18" ht="13.5">
      <c r="D16" s="61"/>
      <c r="E16" s="72" t="s">
        <v>45</v>
      </c>
      <c r="F16" s="73">
        <v>672.5263692616606</v>
      </c>
      <c r="G16" s="415">
        <v>753.9693710264305</v>
      </c>
      <c r="H16" s="415">
        <v>753.7571988172725</v>
      </c>
      <c r="I16" s="415">
        <v>865.7760441853953</v>
      </c>
      <c r="J16" s="415">
        <v>1002.7574963528419</v>
      </c>
      <c r="K16" s="415">
        <v>984.449472143795</v>
      </c>
      <c r="L16" s="415">
        <v>1149.3208758234443</v>
      </c>
      <c r="M16" s="415">
        <v>1289.8585997962202</v>
      </c>
      <c r="N16" s="73">
        <v>1378.569201102279</v>
      </c>
      <c r="O16" s="498">
        <v>1312.810902689617</v>
      </c>
      <c r="P16" s="415">
        <v>1349.4067118002476</v>
      </c>
      <c r="Q16" s="415">
        <v>1389.2191758380866</v>
      </c>
      <c r="R16" s="475">
        <v>1552.478913215148</v>
      </c>
    </row>
    <row r="17" spans="4:18" ht="13.5">
      <c r="D17" s="251" t="s">
        <v>46</v>
      </c>
      <c r="E17" s="65"/>
      <c r="F17" s="66">
        <v>1239.6302758704376</v>
      </c>
      <c r="G17" s="390">
        <v>1322.1152317769988</v>
      </c>
      <c r="H17" s="390">
        <v>1321.32153608196</v>
      </c>
      <c r="I17" s="390">
        <v>1254.7719711528525</v>
      </c>
      <c r="J17" s="390">
        <v>1311.6689145311955</v>
      </c>
      <c r="K17" s="390">
        <v>1306.1011252685541</v>
      </c>
      <c r="L17" s="390">
        <v>1258.8508497088171</v>
      </c>
      <c r="M17" s="390">
        <v>1176.7600151444894</v>
      </c>
      <c r="N17" s="66">
        <v>1165.6857997682584</v>
      </c>
      <c r="O17" s="495">
        <v>1162.156328646726</v>
      </c>
      <c r="P17" s="390">
        <v>1145.4830420923436</v>
      </c>
      <c r="Q17" s="390">
        <v>1117.125827462919</v>
      </c>
      <c r="R17" s="472">
        <v>1089.7438217292372</v>
      </c>
    </row>
    <row r="18" spans="4:18" ht="13.5">
      <c r="D18" s="64"/>
      <c r="E18" s="59" t="s">
        <v>47</v>
      </c>
      <c r="F18" s="60">
        <v>970.2723036091201</v>
      </c>
      <c r="G18" s="411">
        <v>1055.699648085859</v>
      </c>
      <c r="H18" s="411">
        <v>1093.6125673510994</v>
      </c>
      <c r="I18" s="411">
        <v>1120.7883397139865</v>
      </c>
      <c r="J18" s="411">
        <v>1162.5632513617174</v>
      </c>
      <c r="K18" s="411">
        <v>1230.8076353115518</v>
      </c>
      <c r="L18" s="411">
        <v>1239.3424357115066</v>
      </c>
      <c r="M18" s="411">
        <v>1220.691757364939</v>
      </c>
      <c r="N18" s="60">
        <v>1273.3907450809395</v>
      </c>
      <c r="O18" s="493">
        <v>1231.2037021341514</v>
      </c>
      <c r="P18" s="411">
        <v>1229.9727986587516</v>
      </c>
      <c r="Q18" s="411">
        <v>1253.2559061223787</v>
      </c>
      <c r="R18" s="470">
        <v>1299.6824787592248</v>
      </c>
    </row>
    <row r="19" spans="4:18" ht="13.5">
      <c r="D19" s="64"/>
      <c r="E19" s="59" t="s">
        <v>48</v>
      </c>
      <c r="F19" s="60">
        <v>1463.6412788811592</v>
      </c>
      <c r="G19" s="411">
        <v>1570.966945921603</v>
      </c>
      <c r="H19" s="411">
        <v>1542.5220887521095</v>
      </c>
      <c r="I19" s="411">
        <v>1394.5538846807085</v>
      </c>
      <c r="J19" s="411">
        <v>1487.4461376773513</v>
      </c>
      <c r="K19" s="411">
        <v>1557.497862406862</v>
      </c>
      <c r="L19" s="411">
        <v>1498.5278152884794</v>
      </c>
      <c r="M19" s="411">
        <v>1393.5103480401942</v>
      </c>
      <c r="N19" s="60">
        <v>1413.0815027715048</v>
      </c>
      <c r="O19" s="493">
        <v>1449.3553788195898</v>
      </c>
      <c r="P19" s="411">
        <v>1422.4401748734467</v>
      </c>
      <c r="Q19" s="411">
        <v>1349.4576383201875</v>
      </c>
      <c r="R19" s="470">
        <v>1278.8829142907791</v>
      </c>
    </row>
    <row r="20" spans="4:18" ht="13.5">
      <c r="D20" s="64"/>
      <c r="E20" s="59" t="s">
        <v>49</v>
      </c>
      <c r="F20" s="60">
        <v>1173.3815431092926</v>
      </c>
      <c r="G20" s="411">
        <v>1265.7593600711032</v>
      </c>
      <c r="H20" s="411">
        <v>1274.783414646705</v>
      </c>
      <c r="I20" s="411">
        <v>1186.9620389869863</v>
      </c>
      <c r="J20" s="411">
        <v>1236.8085046544984</v>
      </c>
      <c r="K20" s="411">
        <v>1077.7562611283677</v>
      </c>
      <c r="L20" s="411">
        <v>998.3209192363423</v>
      </c>
      <c r="M20" s="411">
        <v>932.3625361091742</v>
      </c>
      <c r="N20" s="60">
        <v>889.1684698608965</v>
      </c>
      <c r="O20" s="493">
        <v>898.3700293320462</v>
      </c>
      <c r="P20" s="411">
        <v>864.9280210867803</v>
      </c>
      <c r="Q20" s="411">
        <v>827.2644660890044</v>
      </c>
      <c r="R20" s="470">
        <v>754.5942805499968</v>
      </c>
    </row>
    <row r="21" spans="4:18" ht="13.5">
      <c r="D21" s="68"/>
      <c r="E21" s="62" t="s">
        <v>50</v>
      </c>
      <c r="F21" s="63">
        <v>1231.8605236656597</v>
      </c>
      <c r="G21" s="412">
        <v>1247.7732160312805</v>
      </c>
      <c r="H21" s="412">
        <v>1259.040468778612</v>
      </c>
      <c r="I21" s="412">
        <v>1308.3410981122959</v>
      </c>
      <c r="J21" s="412">
        <v>1350.3264382676148</v>
      </c>
      <c r="K21" s="412">
        <v>1425.5487079684292</v>
      </c>
      <c r="L21" s="412">
        <v>1403.5977477850458</v>
      </c>
      <c r="M21" s="412">
        <v>1214.175506268081</v>
      </c>
      <c r="N21" s="63">
        <v>1092.1428891578146</v>
      </c>
      <c r="O21" s="494">
        <v>996.5776831261453</v>
      </c>
      <c r="P21" s="412">
        <v>1040.487730217846</v>
      </c>
      <c r="Q21" s="412">
        <v>1046.7243510506798</v>
      </c>
      <c r="R21" s="471">
        <v>1150.099521222228</v>
      </c>
    </row>
    <row r="22" spans="4:18" ht="13.5">
      <c r="D22" s="251" t="s">
        <v>51</v>
      </c>
      <c r="E22" s="65"/>
      <c r="F22" s="66">
        <v>377.4645182320345</v>
      </c>
      <c r="G22" s="390">
        <v>552.776658157553</v>
      </c>
      <c r="H22" s="390">
        <v>661.0606456170527</v>
      </c>
      <c r="I22" s="390">
        <v>624.6372904665069</v>
      </c>
      <c r="J22" s="390">
        <v>855.6386552561243</v>
      </c>
      <c r="K22" s="390">
        <v>975.774843733155</v>
      </c>
      <c r="L22" s="390">
        <v>1214.6207984527168</v>
      </c>
      <c r="M22" s="390">
        <v>1432.3967630008774</v>
      </c>
      <c r="N22" s="66">
        <v>2124.415479709756</v>
      </c>
      <c r="O22" s="495">
        <v>2609.4732261191225</v>
      </c>
      <c r="P22" s="390">
        <v>3011.365579153086</v>
      </c>
      <c r="Q22" s="390">
        <v>3065.662588941302</v>
      </c>
      <c r="R22" s="472">
        <v>3185.7255440309136</v>
      </c>
    </row>
    <row r="23" spans="4:18" ht="13.5">
      <c r="D23" s="64"/>
      <c r="E23" s="59" t="s">
        <v>52</v>
      </c>
      <c r="F23" s="60">
        <v>558.5559427022841</v>
      </c>
      <c r="G23" s="414">
        <v>952.5641025641025</v>
      </c>
      <c r="H23" s="414">
        <v>1101.9241221871941</v>
      </c>
      <c r="I23" s="414">
        <v>1227.7378318584072</v>
      </c>
      <c r="J23" s="414">
        <v>1766.869688385269</v>
      </c>
      <c r="K23" s="414">
        <v>1873.6891679748821</v>
      </c>
      <c r="L23" s="414">
        <v>2679.1090629800306</v>
      </c>
      <c r="M23" s="414">
        <v>1582.7250608272507</v>
      </c>
      <c r="N23" s="71">
        <v>1613.2902443950718</v>
      </c>
      <c r="O23" s="497">
        <v>1625.0988142292492</v>
      </c>
      <c r="P23" s="414">
        <v>1754.8910005589714</v>
      </c>
      <c r="Q23" s="414">
        <v>1242.7991886409736</v>
      </c>
      <c r="R23" s="474">
        <v>550.0139236981342</v>
      </c>
    </row>
    <row r="24" spans="4:18" ht="13.5">
      <c r="D24" s="64"/>
      <c r="E24" s="59" t="s">
        <v>53</v>
      </c>
      <c r="F24" s="60">
        <v>599.7112090063632</v>
      </c>
      <c r="G24" s="414">
        <v>661.0236706477795</v>
      </c>
      <c r="H24" s="414">
        <v>702.2519133904625</v>
      </c>
      <c r="I24" s="414">
        <v>519.3330299681467</v>
      </c>
      <c r="J24" s="414">
        <v>772.1394479429431</v>
      </c>
      <c r="K24" s="414">
        <v>932.273592777219</v>
      </c>
      <c r="L24" s="414">
        <v>829.3535568656989</v>
      </c>
      <c r="M24" s="414">
        <v>656.3035936374943</v>
      </c>
      <c r="N24" s="71">
        <v>654.1512617107578</v>
      </c>
      <c r="O24" s="497">
        <v>759.9020442930154</v>
      </c>
      <c r="P24" s="414">
        <v>553.0207701637355</v>
      </c>
      <c r="Q24" s="414">
        <v>397.7055523312053</v>
      </c>
      <c r="R24" s="474">
        <v>213.2717511447971</v>
      </c>
    </row>
    <row r="25" spans="4:18" ht="13.5">
      <c r="D25" s="64"/>
      <c r="E25" s="59" t="s">
        <v>54</v>
      </c>
      <c r="F25" s="60">
        <v>-20.428718486970915</v>
      </c>
      <c r="G25" s="414">
        <v>31.139851365698295</v>
      </c>
      <c r="H25" s="414">
        <v>226.42900424156738</v>
      </c>
      <c r="I25" s="414">
        <v>371.51930101507</v>
      </c>
      <c r="J25" s="414">
        <v>656.296480331263</v>
      </c>
      <c r="K25" s="414">
        <v>1090.6972030806648</v>
      </c>
      <c r="L25" s="414">
        <v>990.154978416248</v>
      </c>
      <c r="M25" s="414">
        <v>1109.6244262845628</v>
      </c>
      <c r="N25" s="71">
        <v>1746.9473149472615</v>
      </c>
      <c r="O25" s="497">
        <v>2025.4692173913045</v>
      </c>
      <c r="P25" s="414">
        <v>2294.9125807117375</v>
      </c>
      <c r="Q25" s="414">
        <v>2328.921493119737</v>
      </c>
      <c r="R25" s="474">
        <v>3050.190557265405</v>
      </c>
    </row>
    <row r="26" spans="4:18" ht="13.5">
      <c r="D26" s="64"/>
      <c r="E26" s="59" t="s">
        <v>96</v>
      </c>
      <c r="F26" s="60">
        <v>224.00849306529528</v>
      </c>
      <c r="G26" s="414">
        <v>262.1105562979112</v>
      </c>
      <c r="H26" s="414">
        <v>327.38591826189963</v>
      </c>
      <c r="I26" s="414">
        <v>364.8546778261866</v>
      </c>
      <c r="J26" s="414">
        <v>688.3331799638048</v>
      </c>
      <c r="K26" s="414">
        <v>869.2153683235157</v>
      </c>
      <c r="L26" s="414">
        <v>929.3883489260239</v>
      </c>
      <c r="M26" s="414">
        <v>1122.9295382307776</v>
      </c>
      <c r="N26" s="71">
        <v>1899.8572757304596</v>
      </c>
      <c r="O26" s="497">
        <v>2928.725458366796</v>
      </c>
      <c r="P26" s="414">
        <v>3683.877628000238</v>
      </c>
      <c r="Q26" s="414">
        <v>5053.099676258269</v>
      </c>
      <c r="R26" s="474">
        <v>4921.655059264715</v>
      </c>
    </row>
    <row r="27" spans="4:18" ht="13.5">
      <c r="D27" s="64"/>
      <c r="E27" s="59" t="s">
        <v>56</v>
      </c>
      <c r="F27" s="60">
        <v>306.84843211189536</v>
      </c>
      <c r="G27" s="414">
        <v>313.0598269314574</v>
      </c>
      <c r="H27" s="414">
        <v>462.03164029975017</v>
      </c>
      <c r="I27" s="414">
        <v>515.7644665524111</v>
      </c>
      <c r="J27" s="414">
        <v>672.483182723677</v>
      </c>
      <c r="K27" s="414">
        <v>767.5688279675555</v>
      </c>
      <c r="L27" s="414">
        <v>810.6086424607856</v>
      </c>
      <c r="M27" s="414">
        <v>914.0451148954112</v>
      </c>
      <c r="N27" s="71">
        <v>1182.6064608979466</v>
      </c>
      <c r="O27" s="497">
        <v>1151.1040670499112</v>
      </c>
      <c r="P27" s="414">
        <v>1094.2160016227651</v>
      </c>
      <c r="Q27" s="414">
        <v>881.2542970735061</v>
      </c>
      <c r="R27" s="474">
        <v>583.1636843284139</v>
      </c>
    </row>
    <row r="28" spans="4:18" ht="13.5">
      <c r="D28" s="64"/>
      <c r="E28" s="59" t="s">
        <v>57</v>
      </c>
      <c r="F28" s="60">
        <v>382.3892299638302</v>
      </c>
      <c r="G28" s="414">
        <v>808.5488510171779</v>
      </c>
      <c r="H28" s="414">
        <v>932.0466635678133</v>
      </c>
      <c r="I28" s="414">
        <v>784.8989007647716</v>
      </c>
      <c r="J28" s="414">
        <v>935.6778195012869</v>
      </c>
      <c r="K28" s="414">
        <v>1021.4008137886891</v>
      </c>
      <c r="L28" s="414">
        <v>1817.5050696113012</v>
      </c>
      <c r="M28" s="414">
        <v>2851.386804513368</v>
      </c>
      <c r="N28" s="71">
        <v>4537.540762591751</v>
      </c>
      <c r="O28" s="497">
        <v>5465.074331020813</v>
      </c>
      <c r="P28" s="414">
        <v>6837.41086620514</v>
      </c>
      <c r="Q28" s="414">
        <v>6343.69830226819</v>
      </c>
      <c r="R28" s="474">
        <v>6499.586761288701</v>
      </c>
    </row>
    <row r="29" spans="4:18" ht="13.5">
      <c r="D29" s="64"/>
      <c r="E29" s="59" t="s">
        <v>58</v>
      </c>
      <c r="F29" s="60">
        <v>454.4744549300358</v>
      </c>
      <c r="G29" s="414">
        <v>560.7276880404634</v>
      </c>
      <c r="H29" s="414">
        <v>538.5272023674027</v>
      </c>
      <c r="I29" s="414">
        <v>525.477243172952</v>
      </c>
      <c r="J29" s="414">
        <v>1060.4957181647287</v>
      </c>
      <c r="K29" s="414">
        <v>1364.8994368463395</v>
      </c>
      <c r="L29" s="414">
        <v>1710.828583954406</v>
      </c>
      <c r="M29" s="414">
        <v>2144.954282358862</v>
      </c>
      <c r="N29" s="71">
        <v>2768.863848174193</v>
      </c>
      <c r="O29" s="497">
        <v>3114.3403279245604</v>
      </c>
      <c r="P29" s="414">
        <v>4268.980388130198</v>
      </c>
      <c r="Q29" s="414">
        <v>3540.118688771666</v>
      </c>
      <c r="R29" s="474">
        <v>3138.6170605613</v>
      </c>
    </row>
    <row r="30" spans="4:18" ht="13.5">
      <c r="D30" s="64"/>
      <c r="E30" s="59" t="s">
        <v>59</v>
      </c>
      <c r="F30" s="60">
        <v>600.0467704971703</v>
      </c>
      <c r="G30" s="411">
        <v>709.0776364132266</v>
      </c>
      <c r="H30" s="411">
        <v>795.2258026229897</v>
      </c>
      <c r="I30" s="411">
        <v>805.4234271040038</v>
      </c>
      <c r="J30" s="411">
        <v>1070.36907008382</v>
      </c>
      <c r="K30" s="411">
        <v>894.143439732622</v>
      </c>
      <c r="L30" s="411">
        <v>881.4149677254425</v>
      </c>
      <c r="M30" s="411">
        <v>650.9773197208581</v>
      </c>
      <c r="N30" s="60">
        <v>595.5979608707632</v>
      </c>
      <c r="O30" s="493">
        <v>473.2108476813906</v>
      </c>
      <c r="P30" s="411">
        <v>388.4732768956872</v>
      </c>
      <c r="Q30" s="411">
        <v>310.9828087122263</v>
      </c>
      <c r="R30" s="470">
        <v>260.2964043692769</v>
      </c>
    </row>
    <row r="31" spans="4:18" ht="13.5">
      <c r="D31" s="68"/>
      <c r="E31" s="62" t="s">
        <v>60</v>
      </c>
      <c r="F31" s="63">
        <v>2101.247947454844</v>
      </c>
      <c r="G31" s="415">
        <v>1846.7430101130278</v>
      </c>
      <c r="H31" s="415">
        <v>1659.8564852423503</v>
      </c>
      <c r="I31" s="415">
        <v>1506.1671826625388</v>
      </c>
      <c r="J31" s="415">
        <v>1501.3058696822832</v>
      </c>
      <c r="K31" s="415">
        <v>1277.9130214276659</v>
      </c>
      <c r="L31" s="415">
        <v>1107.602190245766</v>
      </c>
      <c r="M31" s="415">
        <v>1091.479053861499</v>
      </c>
      <c r="N31" s="73">
        <v>1229.2783191230208</v>
      </c>
      <c r="O31" s="498">
        <v>1201.941017153175</v>
      </c>
      <c r="P31" s="415">
        <v>1165.5621122711455</v>
      </c>
      <c r="Q31" s="415">
        <v>889.2703177391028</v>
      </c>
      <c r="R31" s="475">
        <v>812.5019857029388</v>
      </c>
    </row>
    <row r="32" spans="4:18" ht="13.5">
      <c r="D32" s="90" t="s">
        <v>61</v>
      </c>
      <c r="E32" s="69"/>
      <c r="F32" s="66">
        <v>1006.0569187686813</v>
      </c>
      <c r="G32" s="390">
        <v>1157.8712054417374</v>
      </c>
      <c r="H32" s="390">
        <v>1186.1915328850612</v>
      </c>
      <c r="I32" s="390">
        <v>1128.41192189004</v>
      </c>
      <c r="J32" s="390">
        <v>1184.744499984081</v>
      </c>
      <c r="K32" s="390">
        <v>1218.0241774808194</v>
      </c>
      <c r="L32" s="390">
        <v>1400.1208380905362</v>
      </c>
      <c r="M32" s="390">
        <v>1770.6098296926268</v>
      </c>
      <c r="N32" s="66">
        <v>1947.4101410504045</v>
      </c>
      <c r="O32" s="495">
        <v>2347.6461676452636</v>
      </c>
      <c r="P32" s="390">
        <v>2713.9154588764627</v>
      </c>
      <c r="Q32" s="390">
        <v>2731.7024630342953</v>
      </c>
      <c r="R32" s="472">
        <v>2663.213469870591</v>
      </c>
    </row>
    <row r="33" spans="4:18" ht="13.5">
      <c r="D33" s="58"/>
      <c r="E33" s="70" t="s">
        <v>62</v>
      </c>
      <c r="F33" s="60">
        <v>1461.1511992652936</v>
      </c>
      <c r="G33" s="411">
        <v>2237.663424441667</v>
      </c>
      <c r="H33" s="411">
        <v>2215.49500343541</v>
      </c>
      <c r="I33" s="411">
        <v>2258.2642549944508</v>
      </c>
      <c r="J33" s="411">
        <v>2667.832700343623</v>
      </c>
      <c r="K33" s="411">
        <v>2616.2462722622995</v>
      </c>
      <c r="L33" s="411">
        <v>4291.525329837228</v>
      </c>
      <c r="M33" s="411">
        <v>5699.944680930861</v>
      </c>
      <c r="N33" s="60">
        <v>6648.778360347753</v>
      </c>
      <c r="O33" s="493">
        <v>8793.255981888442</v>
      </c>
      <c r="P33" s="411">
        <v>11077.964203675345</v>
      </c>
      <c r="Q33" s="411">
        <v>11084.947291227427</v>
      </c>
      <c r="R33" s="470">
        <v>11848.193239605145</v>
      </c>
    </row>
    <row r="34" spans="4:18" ht="13.5">
      <c r="D34" s="58"/>
      <c r="E34" s="70" t="s">
        <v>63</v>
      </c>
      <c r="F34" s="60">
        <v>1287.5392190541622</v>
      </c>
      <c r="G34" s="411">
        <v>1395.0230472156472</v>
      </c>
      <c r="H34" s="411">
        <v>1384.9366067012054</v>
      </c>
      <c r="I34" s="411">
        <v>1469.7054690698264</v>
      </c>
      <c r="J34" s="411">
        <v>1408.013568718996</v>
      </c>
      <c r="K34" s="411">
        <v>1377.2680329561886</v>
      </c>
      <c r="L34" s="411">
        <v>1296.6900238513629</v>
      </c>
      <c r="M34" s="411">
        <v>1172.3253573012246</v>
      </c>
      <c r="N34" s="60">
        <v>1225.2499910557763</v>
      </c>
      <c r="O34" s="493">
        <v>1338.4159436474529</v>
      </c>
      <c r="P34" s="411">
        <v>1343.9635718891036</v>
      </c>
      <c r="Q34" s="411">
        <v>1302.4906980292733</v>
      </c>
      <c r="R34" s="470">
        <v>1252.48678829527</v>
      </c>
    </row>
    <row r="35" spans="4:18" ht="13.5">
      <c r="D35" s="58"/>
      <c r="E35" s="74" t="s">
        <v>99</v>
      </c>
      <c r="F35" s="60">
        <v>840.0656841583443</v>
      </c>
      <c r="G35" s="411">
        <v>882.6475991483842</v>
      </c>
      <c r="H35" s="411">
        <v>886.2692284294415</v>
      </c>
      <c r="I35" s="411">
        <v>763.6634794512089</v>
      </c>
      <c r="J35" s="411">
        <v>790.920604015137</v>
      </c>
      <c r="K35" s="411">
        <v>803.1160982497896</v>
      </c>
      <c r="L35" s="411">
        <v>805.3660798695275</v>
      </c>
      <c r="M35" s="411">
        <v>1028.2881008401328</v>
      </c>
      <c r="N35" s="60">
        <v>1050.2460722781252</v>
      </c>
      <c r="O35" s="493">
        <v>1113.58596734087</v>
      </c>
      <c r="P35" s="411">
        <v>1131.0852305555015</v>
      </c>
      <c r="Q35" s="411">
        <v>1123.3229492554383</v>
      </c>
      <c r="R35" s="470">
        <v>1068.2492415433317</v>
      </c>
    </row>
    <row r="36" spans="4:18" ht="13.5">
      <c r="D36" s="61"/>
      <c r="E36" s="72" t="s">
        <v>65</v>
      </c>
      <c r="F36" s="63">
        <v>672.1155692071416</v>
      </c>
      <c r="G36" s="412">
        <v>687.695044472681</v>
      </c>
      <c r="H36" s="412">
        <v>606.4292440715692</v>
      </c>
      <c r="I36" s="412">
        <v>544.1229870539944</v>
      </c>
      <c r="J36" s="412">
        <v>525.0970245795602</v>
      </c>
      <c r="K36" s="412">
        <v>514.5993265993266</v>
      </c>
      <c r="L36" s="412">
        <v>483.6437339860033</v>
      </c>
      <c r="M36" s="412">
        <v>478.264581473864</v>
      </c>
      <c r="N36" s="63">
        <v>476.3280099671537</v>
      </c>
      <c r="O36" s="494">
        <v>459.5158839279253</v>
      </c>
      <c r="P36" s="412">
        <v>436.7886837274592</v>
      </c>
      <c r="Q36" s="412">
        <v>506.6723909699117</v>
      </c>
      <c r="R36" s="471">
        <v>507.4566032242803</v>
      </c>
    </row>
    <row r="37" spans="4:18" ht="13.5">
      <c r="D37" s="251" t="s">
        <v>66</v>
      </c>
      <c r="E37" s="65"/>
      <c r="F37" s="66">
        <v>785.4922921352951</v>
      </c>
      <c r="G37" s="390">
        <v>725.6412297283853</v>
      </c>
      <c r="H37" s="390">
        <v>758.1282599204982</v>
      </c>
      <c r="I37" s="390">
        <v>764.0974039042061</v>
      </c>
      <c r="J37" s="390">
        <v>732.8705660943446</v>
      </c>
      <c r="K37" s="390">
        <v>717.6177671546658</v>
      </c>
      <c r="L37" s="390">
        <v>845.5372794356913</v>
      </c>
      <c r="M37" s="390">
        <v>715.6170820472659</v>
      </c>
      <c r="N37" s="66">
        <v>563.0179139307694</v>
      </c>
      <c r="O37" s="495">
        <v>572.7392331046891</v>
      </c>
      <c r="P37" s="390">
        <v>528.9493767489189</v>
      </c>
      <c r="Q37" s="390">
        <v>464.04978213925204</v>
      </c>
      <c r="R37" s="472">
        <v>452.82991778503197</v>
      </c>
    </row>
    <row r="38" spans="4:18" ht="13.5">
      <c r="D38" s="64"/>
      <c r="E38" s="74" t="s">
        <v>97</v>
      </c>
      <c r="F38" s="75">
        <v>785.4922921352951</v>
      </c>
      <c r="G38" s="416">
        <v>725.6412297283853</v>
      </c>
      <c r="H38" s="416">
        <v>758.1282599204982</v>
      </c>
      <c r="I38" s="416">
        <v>764.0974039042061</v>
      </c>
      <c r="J38" s="416">
        <v>732.8705660943446</v>
      </c>
      <c r="K38" s="416">
        <v>717.6177671546658</v>
      </c>
      <c r="L38" s="416">
        <v>845.5372794356913</v>
      </c>
      <c r="M38" s="416">
        <v>715.6170820472659</v>
      </c>
      <c r="N38" s="75">
        <v>563.0179139307694</v>
      </c>
      <c r="O38" s="499">
        <v>572.7392331046891</v>
      </c>
      <c r="P38" s="416">
        <v>528.9493767489189</v>
      </c>
      <c r="Q38" s="416">
        <v>464.04978213925204</v>
      </c>
      <c r="R38" s="476">
        <v>452.82991778503197</v>
      </c>
    </row>
    <row r="39" spans="4:18" ht="13.5">
      <c r="D39" s="379" t="s">
        <v>68</v>
      </c>
      <c r="E39" s="110"/>
      <c r="F39" s="111">
        <v>859.6970479495625</v>
      </c>
      <c r="G39" s="417">
        <v>916.2352813157169</v>
      </c>
      <c r="H39" s="417">
        <v>940.0091780517022</v>
      </c>
      <c r="I39" s="417">
        <v>966.1354142514509</v>
      </c>
      <c r="J39" s="417">
        <v>943.4710159751539</v>
      </c>
      <c r="K39" s="417">
        <v>995.8428423203578</v>
      </c>
      <c r="L39" s="417">
        <v>1049.6022992338042</v>
      </c>
      <c r="M39" s="417">
        <v>1125.637386228554</v>
      </c>
      <c r="N39" s="111">
        <v>1131.9175528647656</v>
      </c>
      <c r="O39" s="500">
        <v>1155.3619474695709</v>
      </c>
      <c r="P39" s="417">
        <v>1194.9489210306551</v>
      </c>
      <c r="Q39" s="417">
        <v>1248.896611361795</v>
      </c>
      <c r="R39" s="487">
        <v>1330.528256441517</v>
      </c>
    </row>
    <row r="40" spans="4:18" ht="14.25" thickBot="1">
      <c r="D40" s="79"/>
      <c r="E40" s="80" t="s">
        <v>98</v>
      </c>
      <c r="F40" s="82">
        <v>859.6970479495625</v>
      </c>
      <c r="G40" s="418">
        <v>916.2352813157169</v>
      </c>
      <c r="H40" s="418">
        <v>940.0091780517022</v>
      </c>
      <c r="I40" s="418">
        <v>966.1354142514509</v>
      </c>
      <c r="J40" s="418">
        <v>943.4710159751539</v>
      </c>
      <c r="K40" s="418">
        <v>995.8428423203578</v>
      </c>
      <c r="L40" s="418">
        <v>1049.6022992338042</v>
      </c>
      <c r="M40" s="418">
        <v>1125.637386228554</v>
      </c>
      <c r="N40" s="81">
        <v>1131.9175528647656</v>
      </c>
      <c r="O40" s="501">
        <v>1155.3619474695709</v>
      </c>
      <c r="P40" s="418">
        <v>1194.9489210306551</v>
      </c>
      <c r="Q40" s="418">
        <v>1248.896611361795</v>
      </c>
      <c r="R40" s="478">
        <v>1330.528256441517</v>
      </c>
    </row>
    <row r="41" spans="4:18" ht="21.75" customHeight="1" thickBot="1" thickTop="1">
      <c r="D41" s="83" t="s">
        <v>70</v>
      </c>
      <c r="E41" s="84"/>
      <c r="F41" s="85">
        <v>903.1469491157911</v>
      </c>
      <c r="G41" s="419">
        <v>1010.2678300955777</v>
      </c>
      <c r="H41" s="419">
        <v>1035.0719219003677</v>
      </c>
      <c r="I41" s="419">
        <v>1058.680432143385</v>
      </c>
      <c r="J41" s="419">
        <v>1091.1601877915618</v>
      </c>
      <c r="K41" s="419">
        <v>1132.8599945159333</v>
      </c>
      <c r="L41" s="419">
        <v>1259.5755256779964</v>
      </c>
      <c r="M41" s="419">
        <v>1385.1819854884789</v>
      </c>
      <c r="N41" s="85">
        <v>1503.10994945709</v>
      </c>
      <c r="O41" s="502">
        <v>1600.0344593034042</v>
      </c>
      <c r="P41" s="419">
        <v>1701.1729365722576</v>
      </c>
      <c r="Q41" s="419">
        <v>1714.6263502813217</v>
      </c>
      <c r="R41" s="479">
        <v>1747.8782743929357</v>
      </c>
    </row>
    <row r="42" spans="4:17" ht="21.75" customHeight="1">
      <c r="D42" s="87"/>
      <c r="E42" s="88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4:17" ht="13.5">
      <c r="D43" s="335" t="s">
        <v>194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ht="14.25" thickBot="1">
      <c r="R44" s="337" t="s">
        <v>101</v>
      </c>
    </row>
    <row r="45" spans="4:18" ht="14.25" thickBot="1">
      <c r="D45" s="52"/>
      <c r="E45" s="89"/>
      <c r="F45" s="55" t="s">
        <v>71</v>
      </c>
      <c r="G45" s="409" t="s">
        <v>72</v>
      </c>
      <c r="H45" s="409" t="s">
        <v>73</v>
      </c>
      <c r="I45" s="409" t="s">
        <v>74</v>
      </c>
      <c r="J45" s="409" t="s">
        <v>75</v>
      </c>
      <c r="K45" s="409" t="s">
        <v>76</v>
      </c>
      <c r="L45" s="409" t="s">
        <v>77</v>
      </c>
      <c r="M45" s="409" t="s">
        <v>78</v>
      </c>
      <c r="N45" s="54" t="s">
        <v>79</v>
      </c>
      <c r="O45" s="409" t="s">
        <v>232</v>
      </c>
      <c r="P45" s="409" t="s">
        <v>236</v>
      </c>
      <c r="Q45" s="409" t="s">
        <v>242</v>
      </c>
      <c r="R45" s="468" t="s">
        <v>246</v>
      </c>
    </row>
    <row r="46" spans="4:18" ht="15.75" customHeight="1">
      <c r="D46" s="90" t="s">
        <v>80</v>
      </c>
      <c r="E46" s="91"/>
      <c r="F46" s="78">
        <v>1231.451316245299</v>
      </c>
      <c r="G46" s="420">
        <v>1322.1234572740873</v>
      </c>
      <c r="H46" s="420">
        <v>1495.4322776291144</v>
      </c>
      <c r="I46" s="420">
        <v>1632.4108015640275</v>
      </c>
      <c r="J46" s="420">
        <v>1491.5631398300984</v>
      </c>
      <c r="K46" s="420">
        <v>1502.9789950148245</v>
      </c>
      <c r="L46" s="420">
        <v>1700.0220643203972</v>
      </c>
      <c r="M46" s="420">
        <v>1848.01234423008</v>
      </c>
      <c r="N46" s="77">
        <v>1933.6366055634696</v>
      </c>
      <c r="O46" s="503">
        <v>1958.31641280537</v>
      </c>
      <c r="P46" s="420">
        <v>1910.739646296486</v>
      </c>
      <c r="Q46" s="420">
        <v>1839.1076961709027</v>
      </c>
      <c r="R46" s="477">
        <v>1879.09802811586</v>
      </c>
    </row>
    <row r="47" spans="4:18" ht="15.75" customHeight="1">
      <c r="D47" s="92" t="s">
        <v>81</v>
      </c>
      <c r="E47" s="93"/>
      <c r="F47" s="94">
        <v>2239.6776014007264</v>
      </c>
      <c r="G47" s="391">
        <v>2127.971497660576</v>
      </c>
      <c r="H47" s="391">
        <v>2060.2776739774067</v>
      </c>
      <c r="I47" s="391">
        <v>2123.65652338187</v>
      </c>
      <c r="J47" s="391">
        <v>2175.079815537424</v>
      </c>
      <c r="K47" s="391">
        <v>2113.247347935587</v>
      </c>
      <c r="L47" s="391">
        <v>2070.5404991578625</v>
      </c>
      <c r="M47" s="391">
        <v>2123.440765913908</v>
      </c>
      <c r="N47" s="436">
        <v>2241.6165156967363</v>
      </c>
      <c r="O47" s="504">
        <v>2249.8142831654586</v>
      </c>
      <c r="P47" s="391">
        <v>2132.4115981895825</v>
      </c>
      <c r="Q47" s="391">
        <v>2240.32802701399</v>
      </c>
      <c r="R47" s="480">
        <v>2309.0615194447087</v>
      </c>
    </row>
    <row r="48" spans="4:18" ht="15.75" customHeight="1">
      <c r="D48" s="90" t="s">
        <v>82</v>
      </c>
      <c r="E48" s="95"/>
      <c r="F48" s="96">
        <v>742.5712819030438</v>
      </c>
      <c r="G48" s="421">
        <v>820.3020196348243</v>
      </c>
      <c r="H48" s="421">
        <v>723.3494520647532</v>
      </c>
      <c r="I48" s="421">
        <v>799.5258014820811</v>
      </c>
      <c r="J48" s="421">
        <v>858.161853893133</v>
      </c>
      <c r="K48" s="421">
        <v>905.6437937809669</v>
      </c>
      <c r="L48" s="421">
        <v>998.2746065525401</v>
      </c>
      <c r="M48" s="421">
        <v>1022.6192997630541</v>
      </c>
      <c r="N48" s="437">
        <v>1064.717757630717</v>
      </c>
      <c r="O48" s="505">
        <v>1013.2551812274194</v>
      </c>
      <c r="P48" s="421">
        <v>1042.669068736142</v>
      </c>
      <c r="Q48" s="421">
        <v>1062.5741509695786</v>
      </c>
      <c r="R48" s="481">
        <v>1162.782131474768</v>
      </c>
    </row>
    <row r="49" spans="4:18" ht="15.75" customHeight="1">
      <c r="D49" s="97" t="s">
        <v>83</v>
      </c>
      <c r="E49" s="88"/>
      <c r="F49" s="67">
        <v>1239.6302758704376</v>
      </c>
      <c r="G49" s="390">
        <v>1322.1152317769988</v>
      </c>
      <c r="H49" s="390">
        <v>1321.32153608196</v>
      </c>
      <c r="I49" s="390">
        <v>1254.7719711528525</v>
      </c>
      <c r="J49" s="390">
        <v>1311.6689145311955</v>
      </c>
      <c r="K49" s="390">
        <v>1306.1011252685541</v>
      </c>
      <c r="L49" s="390">
        <v>1258.8508497088171</v>
      </c>
      <c r="M49" s="390">
        <v>1176.7600151444894</v>
      </c>
      <c r="N49" s="66">
        <v>1165.6857997682584</v>
      </c>
      <c r="O49" s="495">
        <v>1162.156328646726</v>
      </c>
      <c r="P49" s="390">
        <v>1145.4830420923436</v>
      </c>
      <c r="Q49" s="390">
        <v>1117.125827462919</v>
      </c>
      <c r="R49" s="472">
        <v>1089.7438217292372</v>
      </c>
    </row>
    <row r="50" spans="4:18" ht="15.75" customHeight="1">
      <c r="D50" s="98" t="s">
        <v>84</v>
      </c>
      <c r="E50" s="99"/>
      <c r="F50" s="94">
        <v>377.4645182320345</v>
      </c>
      <c r="G50" s="391">
        <v>552.776658157553</v>
      </c>
      <c r="H50" s="391">
        <v>661.0606456170527</v>
      </c>
      <c r="I50" s="391">
        <v>624.6372904665069</v>
      </c>
      <c r="J50" s="391">
        <v>855.6386552561243</v>
      </c>
      <c r="K50" s="391">
        <v>975.774843733155</v>
      </c>
      <c r="L50" s="391">
        <v>1214.6207984527168</v>
      </c>
      <c r="M50" s="391">
        <v>1432.3967630008774</v>
      </c>
      <c r="N50" s="436">
        <v>2124.415479709756</v>
      </c>
      <c r="O50" s="504">
        <v>2609.4732261191225</v>
      </c>
      <c r="P50" s="391">
        <v>3011.365579153086</v>
      </c>
      <c r="Q50" s="391">
        <v>3065.662588941302</v>
      </c>
      <c r="R50" s="480">
        <v>3185.7255440309136</v>
      </c>
    </row>
    <row r="51" spans="4:18" ht="15.75" customHeight="1">
      <c r="D51" s="98" t="s">
        <v>85</v>
      </c>
      <c r="E51" s="99"/>
      <c r="F51" s="94">
        <v>1006.0569187686813</v>
      </c>
      <c r="G51" s="391">
        <v>1157.8712054417374</v>
      </c>
      <c r="H51" s="391">
        <v>1186.1915328850612</v>
      </c>
      <c r="I51" s="391">
        <v>1128.41192189004</v>
      </c>
      <c r="J51" s="391">
        <v>1184.744499984081</v>
      </c>
      <c r="K51" s="391">
        <v>1218.0241774808194</v>
      </c>
      <c r="L51" s="391">
        <v>1400.1208380905362</v>
      </c>
      <c r="M51" s="391">
        <v>1770.6098296926268</v>
      </c>
      <c r="N51" s="436">
        <v>1947.4101410504045</v>
      </c>
      <c r="O51" s="504">
        <v>2347.6461676452636</v>
      </c>
      <c r="P51" s="391">
        <v>2713.9154588764627</v>
      </c>
      <c r="Q51" s="391">
        <v>2731.7024630342953</v>
      </c>
      <c r="R51" s="480">
        <v>2663.213469870591</v>
      </c>
    </row>
    <row r="52" spans="4:18" ht="15.75" customHeight="1">
      <c r="D52" s="98" t="s">
        <v>86</v>
      </c>
      <c r="E52" s="99"/>
      <c r="F52" s="94">
        <v>785.4922921352951</v>
      </c>
      <c r="G52" s="391">
        <v>725.6412297283853</v>
      </c>
      <c r="H52" s="391">
        <v>758.1282599204982</v>
      </c>
      <c r="I52" s="391">
        <v>764.0974039042061</v>
      </c>
      <c r="J52" s="391">
        <v>732.8705660943446</v>
      </c>
      <c r="K52" s="391">
        <v>717.6177671546658</v>
      </c>
      <c r="L52" s="391">
        <v>845.5372794356913</v>
      </c>
      <c r="M52" s="391">
        <v>715.6170820472659</v>
      </c>
      <c r="N52" s="436">
        <v>563.0179139307694</v>
      </c>
      <c r="O52" s="504">
        <v>572.7392331046891</v>
      </c>
      <c r="P52" s="391">
        <v>528.9493767489189</v>
      </c>
      <c r="Q52" s="391">
        <v>464.04978213925204</v>
      </c>
      <c r="R52" s="480">
        <v>452.82991778503197</v>
      </c>
    </row>
    <row r="53" spans="4:18" ht="15.75" customHeight="1" thickBot="1">
      <c r="D53" s="100" t="s">
        <v>87</v>
      </c>
      <c r="E53" s="88"/>
      <c r="F53" s="67">
        <v>859.6970479495625</v>
      </c>
      <c r="G53" s="390">
        <v>916.2352813157169</v>
      </c>
      <c r="H53" s="390">
        <v>940.0091780517022</v>
      </c>
      <c r="I53" s="390">
        <v>966.1354142514509</v>
      </c>
      <c r="J53" s="390">
        <v>943.4710159751539</v>
      </c>
      <c r="K53" s="390">
        <v>995.8428423203578</v>
      </c>
      <c r="L53" s="390">
        <v>1049.6022992338042</v>
      </c>
      <c r="M53" s="390">
        <v>1125.637386228554</v>
      </c>
      <c r="N53" s="66">
        <v>1131.9175528647656</v>
      </c>
      <c r="O53" s="495">
        <v>1155.3619474695709</v>
      </c>
      <c r="P53" s="390">
        <v>1194.9489210306551</v>
      </c>
      <c r="Q53" s="390">
        <v>1248.896611361795</v>
      </c>
      <c r="R53" s="472">
        <v>1330.528256441517</v>
      </c>
    </row>
    <row r="54" spans="4:18" ht="21.75" customHeight="1" thickBot="1" thickTop="1">
      <c r="D54" s="83" t="s">
        <v>70</v>
      </c>
      <c r="E54" s="101"/>
      <c r="F54" s="86">
        <v>903.1469491157911</v>
      </c>
      <c r="G54" s="419">
        <v>1010.2678300955777</v>
      </c>
      <c r="H54" s="419">
        <v>1035.0719219003677</v>
      </c>
      <c r="I54" s="419">
        <v>1058.680432143385</v>
      </c>
      <c r="J54" s="419">
        <v>1091.1601877915618</v>
      </c>
      <c r="K54" s="419">
        <v>1132.8599945159333</v>
      </c>
      <c r="L54" s="419">
        <v>1259.5755256779964</v>
      </c>
      <c r="M54" s="419">
        <v>1385.1819854884789</v>
      </c>
      <c r="N54" s="85">
        <v>1503.10994945709</v>
      </c>
      <c r="O54" s="502">
        <v>1600.0344593034042</v>
      </c>
      <c r="P54" s="419">
        <v>1701.1729365722576</v>
      </c>
      <c r="Q54" s="419">
        <v>1714.6263502813217</v>
      </c>
      <c r="R54" s="479">
        <v>1747.8782743929357</v>
      </c>
    </row>
    <row r="56" ht="15" thickBot="1">
      <c r="D56" s="102" t="s">
        <v>201</v>
      </c>
    </row>
    <row r="57" spans="4:18" ht="14.25" thickBot="1">
      <c r="D57" s="52"/>
      <c r="E57" s="89"/>
      <c r="F57" s="55" t="s">
        <v>71</v>
      </c>
      <c r="G57" s="409" t="s">
        <v>72</v>
      </c>
      <c r="H57" s="409" t="s">
        <v>73</v>
      </c>
      <c r="I57" s="409" t="s">
        <v>74</v>
      </c>
      <c r="J57" s="409" t="s">
        <v>75</v>
      </c>
      <c r="K57" s="409" t="s">
        <v>76</v>
      </c>
      <c r="L57" s="409" t="s">
        <v>77</v>
      </c>
      <c r="M57" s="409" t="s">
        <v>78</v>
      </c>
      <c r="N57" s="54" t="s">
        <v>79</v>
      </c>
      <c r="O57" s="409" t="s">
        <v>232</v>
      </c>
      <c r="P57" s="409" t="s">
        <v>236</v>
      </c>
      <c r="Q57" s="409" t="s">
        <v>242</v>
      </c>
      <c r="R57" s="468" t="s">
        <v>246</v>
      </c>
    </row>
    <row r="58" spans="4:18" ht="13.5">
      <c r="D58" s="90" t="s">
        <v>80</v>
      </c>
      <c r="E58" s="91"/>
      <c r="F58" s="103">
        <v>136.35115718997093</v>
      </c>
      <c r="G58" s="422">
        <v>130.8686090844847</v>
      </c>
      <c r="H58" s="422">
        <v>144.47617078468673</v>
      </c>
      <c r="I58" s="422">
        <v>154.19297004092903</v>
      </c>
      <c r="J58" s="422">
        <v>136.6951577337995</v>
      </c>
      <c r="K58" s="422">
        <v>132.67120405792437</v>
      </c>
      <c r="L58" s="422">
        <v>134.967854619541</v>
      </c>
      <c r="M58" s="422">
        <v>133.41296404301605</v>
      </c>
      <c r="N58" s="438">
        <v>128.6423928111102</v>
      </c>
      <c r="O58" s="506">
        <v>122.39213983291013</v>
      </c>
      <c r="P58" s="422">
        <v>112.31895389462817</v>
      </c>
      <c r="Q58" s="422">
        <v>107.25996925622641</v>
      </c>
      <c r="R58" s="482">
        <v>107.50737369102542</v>
      </c>
    </row>
    <row r="59" spans="4:18" ht="13.5">
      <c r="D59" s="92" t="s">
        <v>81</v>
      </c>
      <c r="E59" s="93"/>
      <c r="F59" s="104">
        <v>247.98595661463955</v>
      </c>
      <c r="G59" s="423">
        <v>210.6343916206118</v>
      </c>
      <c r="H59" s="423">
        <v>199.04681311369993</v>
      </c>
      <c r="I59" s="423">
        <v>200.59467039381792</v>
      </c>
      <c r="J59" s="423">
        <v>199.33643473005057</v>
      </c>
      <c r="K59" s="423">
        <v>186.54091045368494</v>
      </c>
      <c r="L59" s="423">
        <v>164.3839894430582</v>
      </c>
      <c r="M59" s="423">
        <v>153.29687998830602</v>
      </c>
      <c r="N59" s="439">
        <v>149.1319059198822</v>
      </c>
      <c r="O59" s="507">
        <v>140.61036436333654</v>
      </c>
      <c r="P59" s="423">
        <v>125.3494898929112</v>
      </c>
      <c r="Q59" s="423">
        <v>130.6598388999688</v>
      </c>
      <c r="R59" s="483">
        <v>132.10654044239323</v>
      </c>
    </row>
    <row r="60" spans="4:18" ht="13.5">
      <c r="D60" s="90" t="s">
        <v>82</v>
      </c>
      <c r="E60" s="95"/>
      <c r="F60" s="105">
        <v>82.2204274321077</v>
      </c>
      <c r="G60" s="424">
        <v>81.19649019777444</v>
      </c>
      <c r="H60" s="424">
        <v>69.88397972738944</v>
      </c>
      <c r="I60" s="424">
        <v>75.52097660512868</v>
      </c>
      <c r="J60" s="424">
        <v>78.64673431955003</v>
      </c>
      <c r="K60" s="424">
        <v>79.94313491208992</v>
      </c>
      <c r="L60" s="424">
        <v>79.25484309606566</v>
      </c>
      <c r="M60" s="424">
        <v>73.82562800240514</v>
      </c>
      <c r="N60" s="440">
        <v>70.83432306567352</v>
      </c>
      <c r="O60" s="508">
        <v>63.327084947192525</v>
      </c>
      <c r="P60" s="424">
        <v>61.291185999998675</v>
      </c>
      <c r="Q60" s="424">
        <v>61.971178198401084</v>
      </c>
      <c r="R60" s="484">
        <v>66.52534953434441</v>
      </c>
    </row>
    <row r="61" spans="4:18" ht="14.25">
      <c r="D61" s="97" t="s">
        <v>83</v>
      </c>
      <c r="E61" s="88"/>
      <c r="F61" s="106">
        <v>137.25676392796035</v>
      </c>
      <c r="G61" s="425">
        <v>130.8677948947378</v>
      </c>
      <c r="H61" s="425">
        <v>127.65504581131376</v>
      </c>
      <c r="I61" s="425">
        <v>118.52225969761851</v>
      </c>
      <c r="J61" s="425">
        <v>120.20864848321942</v>
      </c>
      <c r="K61" s="425">
        <v>115.2923690121696</v>
      </c>
      <c r="L61" s="425">
        <v>99.94246665210574</v>
      </c>
      <c r="M61" s="425">
        <v>84.95345936292333</v>
      </c>
      <c r="N61" s="441">
        <v>77.55159894918492</v>
      </c>
      <c r="O61" s="509">
        <v>72.6332062343636</v>
      </c>
      <c r="P61" s="425">
        <v>67.33489685066412</v>
      </c>
      <c r="Q61" s="425">
        <v>65.1527271396261</v>
      </c>
      <c r="R61" s="485">
        <v>62.34666553697634</v>
      </c>
    </row>
    <row r="62" spans="4:18" ht="17.25" customHeight="1">
      <c r="D62" s="98" t="s">
        <v>84</v>
      </c>
      <c r="E62" s="99"/>
      <c r="F62" s="104">
        <v>41.794363431287</v>
      </c>
      <c r="G62" s="423">
        <v>54.71585273632408</v>
      </c>
      <c r="H62" s="423">
        <v>63.86615573566724</v>
      </c>
      <c r="I62" s="423">
        <v>59.00149577733082</v>
      </c>
      <c r="J62" s="423">
        <v>78.41549433615992</v>
      </c>
      <c r="K62" s="423">
        <v>86.1337542553173</v>
      </c>
      <c r="L62" s="423">
        <v>96.43096215281878</v>
      </c>
      <c r="M62" s="423">
        <v>103.40856133035462</v>
      </c>
      <c r="N62" s="439">
        <v>141.33466952813905</v>
      </c>
      <c r="O62" s="507">
        <v>163.0885641834983</v>
      </c>
      <c r="P62" s="423">
        <v>177.01701657803073</v>
      </c>
      <c r="Q62" s="423">
        <v>178.79479038907303</v>
      </c>
      <c r="R62" s="483">
        <v>182.2624373048726</v>
      </c>
    </row>
    <row r="63" spans="4:18" ht="14.25">
      <c r="D63" s="98" t="s">
        <v>85</v>
      </c>
      <c r="E63" s="99"/>
      <c r="F63" s="104">
        <v>111.39459860365383</v>
      </c>
      <c r="G63" s="423">
        <v>114.61032123849728</v>
      </c>
      <c r="H63" s="423">
        <v>114.59991405304875</v>
      </c>
      <c r="I63" s="423">
        <v>106.5866419770769</v>
      </c>
      <c r="J63" s="423">
        <v>108.57658785938</v>
      </c>
      <c r="K63" s="423">
        <v>107.51762648316277</v>
      </c>
      <c r="L63" s="423">
        <v>111.15814888010688</v>
      </c>
      <c r="M63" s="423">
        <v>127.82506906976765</v>
      </c>
      <c r="N63" s="439">
        <v>129.55872867143165</v>
      </c>
      <c r="O63" s="507">
        <v>146.7247254579343</v>
      </c>
      <c r="P63" s="423">
        <v>159.5320146783436</v>
      </c>
      <c r="Q63" s="423">
        <v>159.31765323600095</v>
      </c>
      <c r="R63" s="483">
        <v>152.36836047953997</v>
      </c>
    </row>
    <row r="64" spans="4:18" ht="14.25">
      <c r="D64" s="98" t="s">
        <v>86</v>
      </c>
      <c r="E64" s="99"/>
      <c r="F64" s="104">
        <v>86.97281133533325</v>
      </c>
      <c r="G64" s="423">
        <v>71.82661944800668</v>
      </c>
      <c r="H64" s="423">
        <v>73.24401752958312</v>
      </c>
      <c r="I64" s="423">
        <v>72.1745090118676</v>
      </c>
      <c r="J64" s="423">
        <v>67.16434253137732</v>
      </c>
      <c r="K64" s="423">
        <v>63.34567118872452</v>
      </c>
      <c r="L64" s="423">
        <v>67.12874791533925</v>
      </c>
      <c r="M64" s="423">
        <v>51.662315099694744</v>
      </c>
      <c r="N64" s="439">
        <v>37.4568682839287</v>
      </c>
      <c r="O64" s="507">
        <v>35.795431140529224</v>
      </c>
      <c r="P64" s="423">
        <v>31.093216061543643</v>
      </c>
      <c r="Q64" s="423">
        <v>27.064192852461098</v>
      </c>
      <c r="R64" s="483">
        <v>25.907405819910803</v>
      </c>
    </row>
    <row r="65" spans="4:18" ht="15" thickBot="1">
      <c r="D65" s="100" t="s">
        <v>87</v>
      </c>
      <c r="E65" s="88"/>
      <c r="F65" s="104">
        <v>95.18905520206125</v>
      </c>
      <c r="G65" s="423">
        <v>90.69231485169979</v>
      </c>
      <c r="H65" s="423">
        <v>90.81583203666345</v>
      </c>
      <c r="I65" s="423">
        <v>91.25845580194874</v>
      </c>
      <c r="J65" s="423">
        <v>86.46494131028358</v>
      </c>
      <c r="K65" s="423">
        <v>87.90519986063042</v>
      </c>
      <c r="L65" s="423">
        <v>83.32984230293224</v>
      </c>
      <c r="M65" s="423">
        <v>81.26277976619821</v>
      </c>
      <c r="N65" s="439">
        <v>75.30504027823143</v>
      </c>
      <c r="O65" s="507">
        <v>72.20856655628359</v>
      </c>
      <c r="P65" s="423">
        <v>70.24264819533235</v>
      </c>
      <c r="Q65" s="423">
        <v>72.8378291373445</v>
      </c>
      <c r="R65" s="483">
        <v>76.1224780886775</v>
      </c>
    </row>
    <row r="66" spans="4:18" ht="21.75" customHeight="1" thickBot="1" thickTop="1">
      <c r="D66" s="83" t="s">
        <v>70</v>
      </c>
      <c r="E66" s="101"/>
      <c r="F66" s="107">
        <v>100</v>
      </c>
      <c r="G66" s="426">
        <v>100</v>
      </c>
      <c r="H66" s="426">
        <v>100</v>
      </c>
      <c r="I66" s="426">
        <v>100</v>
      </c>
      <c r="J66" s="426">
        <v>100</v>
      </c>
      <c r="K66" s="426">
        <v>100</v>
      </c>
      <c r="L66" s="426">
        <v>100</v>
      </c>
      <c r="M66" s="426">
        <v>100</v>
      </c>
      <c r="N66" s="442">
        <v>100</v>
      </c>
      <c r="O66" s="510">
        <v>100</v>
      </c>
      <c r="P66" s="426">
        <v>100</v>
      </c>
      <c r="Q66" s="426">
        <v>100</v>
      </c>
      <c r="R66" s="486">
        <v>100</v>
      </c>
    </row>
    <row r="68" spans="4:18" ht="15" thickBot="1">
      <c r="D68" s="102" t="s">
        <v>210</v>
      </c>
      <c r="R68" s="348" t="s">
        <v>209</v>
      </c>
    </row>
    <row r="69" spans="4:18" ht="14.25" thickBot="1">
      <c r="D69" s="52"/>
      <c r="E69" s="89"/>
      <c r="F69" s="55" t="s">
        <v>71</v>
      </c>
      <c r="G69" s="409" t="s">
        <v>72</v>
      </c>
      <c r="H69" s="409" t="s">
        <v>73</v>
      </c>
      <c r="I69" s="409" t="s">
        <v>74</v>
      </c>
      <c r="J69" s="409" t="s">
        <v>75</v>
      </c>
      <c r="K69" s="409" t="s">
        <v>76</v>
      </c>
      <c r="L69" s="409" t="s">
        <v>77</v>
      </c>
      <c r="M69" s="409" t="s">
        <v>78</v>
      </c>
      <c r="N69" s="54" t="s">
        <v>79</v>
      </c>
      <c r="O69" s="409" t="s">
        <v>232</v>
      </c>
      <c r="P69" s="409" t="s">
        <v>236</v>
      </c>
      <c r="Q69" s="409" t="s">
        <v>242</v>
      </c>
      <c r="R69" s="468" t="s">
        <v>246</v>
      </c>
    </row>
    <row r="70" spans="4:18" ht="13.5">
      <c r="D70" s="90" t="s">
        <v>80</v>
      </c>
      <c r="E70" s="91"/>
      <c r="F70" s="103">
        <v>81.93403369773327</v>
      </c>
      <c r="G70" s="422">
        <v>87.96686192284722</v>
      </c>
      <c r="H70" s="422">
        <v>99.49788271088674</v>
      </c>
      <c r="I70" s="422">
        <v>108.61168432682763</v>
      </c>
      <c r="J70" s="422">
        <v>99.24045144858371</v>
      </c>
      <c r="K70" s="422">
        <v>100</v>
      </c>
      <c r="L70" s="422">
        <v>113.1101678705516</v>
      </c>
      <c r="M70" s="422">
        <v>122.95663148717874</v>
      </c>
      <c r="N70" s="438">
        <v>128.65360141273283</v>
      </c>
      <c r="O70" s="506">
        <v>130.29566077109777</v>
      </c>
      <c r="P70" s="422">
        <v>127.13016300521483</v>
      </c>
      <c r="Q70" s="422">
        <v>122.3641649198672</v>
      </c>
      <c r="R70" s="482">
        <v>125.02490283287864</v>
      </c>
    </row>
    <row r="71" spans="4:18" ht="13.5">
      <c r="D71" s="92" t="s">
        <v>81</v>
      </c>
      <c r="E71" s="93"/>
      <c r="F71" s="104">
        <v>105.98274752781059</v>
      </c>
      <c r="G71" s="423">
        <v>100.69675467660579</v>
      </c>
      <c r="H71" s="423">
        <v>97.49344656649275</v>
      </c>
      <c r="I71" s="423">
        <v>100.49256777520395</v>
      </c>
      <c r="J71" s="423">
        <v>102.92594559090493</v>
      </c>
      <c r="K71" s="423">
        <v>100</v>
      </c>
      <c r="L71" s="423">
        <v>97.97908896848044</v>
      </c>
      <c r="M71" s="423">
        <v>100.48235801588861</v>
      </c>
      <c r="N71" s="439">
        <v>106.07449799412036</v>
      </c>
      <c r="O71" s="507">
        <v>106.46242075558654</v>
      </c>
      <c r="P71" s="423">
        <v>100.906862619405</v>
      </c>
      <c r="Q71" s="423">
        <v>106.01352601731864</v>
      </c>
      <c r="R71" s="483">
        <v>109.26603181120329</v>
      </c>
    </row>
    <row r="72" spans="4:18" ht="13.5">
      <c r="D72" s="90" t="s">
        <v>82</v>
      </c>
      <c r="E72" s="95"/>
      <c r="F72" s="105">
        <v>81.99374710037898</v>
      </c>
      <c r="G72" s="424">
        <v>90.57667322051093</v>
      </c>
      <c r="H72" s="424">
        <v>79.87129785816187</v>
      </c>
      <c r="I72" s="424">
        <v>88.28259045911919</v>
      </c>
      <c r="J72" s="424">
        <v>94.75710646791914</v>
      </c>
      <c r="K72" s="424">
        <v>100</v>
      </c>
      <c r="L72" s="424">
        <v>110.22817286527736</v>
      </c>
      <c r="M72" s="424">
        <v>112.9162819626607</v>
      </c>
      <c r="N72" s="440">
        <v>117.56473847025805</v>
      </c>
      <c r="O72" s="508">
        <v>111.88230827455752</v>
      </c>
      <c r="P72" s="424">
        <v>115.13015115833886</v>
      </c>
      <c r="Q72" s="424">
        <v>117.32804423397461</v>
      </c>
      <c r="R72" s="484">
        <v>128.3928780232983</v>
      </c>
    </row>
    <row r="73" spans="4:18" ht="14.25">
      <c r="D73" s="97" t="s">
        <v>83</v>
      </c>
      <c r="E73" s="88"/>
      <c r="F73" s="106">
        <v>94.91074250591055</v>
      </c>
      <c r="G73" s="425">
        <v>101.2261000468208</v>
      </c>
      <c r="H73" s="425">
        <v>101.16533172806787</v>
      </c>
      <c r="I73" s="425">
        <v>96.0700474777443</v>
      </c>
      <c r="J73" s="425">
        <v>100.4262908250306</v>
      </c>
      <c r="K73" s="425">
        <v>100</v>
      </c>
      <c r="L73" s="425">
        <v>96.38234171569053</v>
      </c>
      <c r="M73" s="425">
        <v>90.09715958268774</v>
      </c>
      <c r="N73" s="441">
        <v>89.24927612542832</v>
      </c>
      <c r="O73" s="509">
        <v>88.97904658092757</v>
      </c>
      <c r="P73" s="425">
        <v>87.70247723787963</v>
      </c>
      <c r="Q73" s="425">
        <v>85.53134254694261</v>
      </c>
      <c r="R73" s="485">
        <v>83.43487350607477</v>
      </c>
    </row>
    <row r="74" spans="4:18" ht="17.25" customHeight="1">
      <c r="D74" s="98" t="s">
        <v>84</v>
      </c>
      <c r="E74" s="99"/>
      <c r="F74" s="104">
        <v>38.68356728565752</v>
      </c>
      <c r="G74" s="423">
        <v>56.65002143760132</v>
      </c>
      <c r="H74" s="423">
        <v>67.74725233619908</v>
      </c>
      <c r="I74" s="423">
        <v>64.01449007198697</v>
      </c>
      <c r="J74" s="423">
        <v>87.68812403305978</v>
      </c>
      <c r="K74" s="423">
        <v>100</v>
      </c>
      <c r="L74" s="423">
        <v>124.47756839126701</v>
      </c>
      <c r="M74" s="423">
        <v>146.79582817699642</v>
      </c>
      <c r="N74" s="439">
        <v>217.71574593807824</v>
      </c>
      <c r="O74" s="507">
        <v>267.4257532747723</v>
      </c>
      <c r="P74" s="423">
        <v>308.6127500102476</v>
      </c>
      <c r="Q74" s="423">
        <v>314.1772519173151</v>
      </c>
      <c r="R74" s="483">
        <v>326.4816227320279</v>
      </c>
    </row>
    <row r="75" spans="4:18" ht="14.25">
      <c r="D75" s="98" t="s">
        <v>85</v>
      </c>
      <c r="E75" s="99"/>
      <c r="F75" s="104">
        <v>82.59745063923609</v>
      </c>
      <c r="G75" s="423">
        <v>95.06143037624315</v>
      </c>
      <c r="H75" s="423">
        <v>97.38653425898359</v>
      </c>
      <c r="I75" s="423">
        <v>92.64281799593502</v>
      </c>
      <c r="J75" s="423">
        <v>97.2677326023553</v>
      </c>
      <c r="K75" s="423">
        <v>100</v>
      </c>
      <c r="L75" s="423">
        <v>114.95016798322825</v>
      </c>
      <c r="M75" s="423">
        <v>145.36737959953257</v>
      </c>
      <c r="N75" s="439">
        <v>159.88271637416418</v>
      </c>
      <c r="O75" s="507">
        <v>192.7421648148879</v>
      </c>
      <c r="P75" s="423">
        <v>222.81293828580013</v>
      </c>
      <c r="Q75" s="423">
        <v>224.2732544672589</v>
      </c>
      <c r="R75" s="483">
        <v>218.65029603753737</v>
      </c>
    </row>
    <row r="76" spans="4:18" ht="14.25">
      <c r="D76" s="98" t="s">
        <v>86</v>
      </c>
      <c r="E76" s="99"/>
      <c r="F76" s="104">
        <v>109.45831166496197</v>
      </c>
      <c r="G76" s="423">
        <v>101.11806910878646</v>
      </c>
      <c r="H76" s="423">
        <v>105.6451351429683</v>
      </c>
      <c r="I76" s="423">
        <v>106.47693505887275</v>
      </c>
      <c r="J76" s="423">
        <v>102.125476770197</v>
      </c>
      <c r="K76" s="423">
        <v>100</v>
      </c>
      <c r="L76" s="423">
        <v>117.82557764535608</v>
      </c>
      <c r="M76" s="423">
        <v>99.72120463024034</v>
      </c>
      <c r="N76" s="439">
        <v>78.45651817723515</v>
      </c>
      <c r="O76" s="507">
        <v>79.81118351843267</v>
      </c>
      <c r="P76" s="423">
        <v>73.70906922304728</v>
      </c>
      <c r="Q76" s="423">
        <v>64.66531395664803</v>
      </c>
      <c r="R76" s="483">
        <v>63.101826419444684</v>
      </c>
    </row>
    <row r="77" spans="4:18" ht="15" thickBot="1">
      <c r="D77" s="100" t="s">
        <v>87</v>
      </c>
      <c r="E77" s="88"/>
      <c r="F77" s="104">
        <v>86.32858634063489</v>
      </c>
      <c r="G77" s="423">
        <v>92.00601162939006</v>
      </c>
      <c r="H77" s="423">
        <v>94.39332574419467</v>
      </c>
      <c r="I77" s="423">
        <v>97.0168557922566</v>
      </c>
      <c r="J77" s="423">
        <v>94.7409546848602</v>
      </c>
      <c r="K77" s="423">
        <v>100</v>
      </c>
      <c r="L77" s="423">
        <v>105.39838763997987</v>
      </c>
      <c r="M77" s="423">
        <v>113.0336372761157</v>
      </c>
      <c r="N77" s="439">
        <v>113.66427560269929</v>
      </c>
      <c r="O77" s="507">
        <v>116.01850195333297</v>
      </c>
      <c r="P77" s="423">
        <v>119.99372493820124</v>
      </c>
      <c r="Q77" s="423">
        <v>125.41101449821247</v>
      </c>
      <c r="R77" s="483">
        <v>133.6082562326127</v>
      </c>
    </row>
    <row r="78" spans="4:18" ht="21.75" customHeight="1" thickBot="1" thickTop="1">
      <c r="D78" s="83" t="s">
        <v>70</v>
      </c>
      <c r="E78" s="101"/>
      <c r="F78" s="107">
        <v>79.72273303743083</v>
      </c>
      <c r="G78" s="426">
        <v>89.17852470615853</v>
      </c>
      <c r="H78" s="426">
        <v>91.36803549521137</v>
      </c>
      <c r="I78" s="426">
        <v>93.45200971597157</v>
      </c>
      <c r="J78" s="426">
        <v>96.31906794076617</v>
      </c>
      <c r="K78" s="426">
        <v>100</v>
      </c>
      <c r="L78" s="426">
        <v>111.1854537873595</v>
      </c>
      <c r="M78" s="426">
        <v>122.27300744964181</v>
      </c>
      <c r="N78" s="442">
        <v>132.68276368955574</v>
      </c>
      <c r="O78" s="510">
        <v>141.23849964241103</v>
      </c>
      <c r="P78" s="426">
        <v>150.16621160668333</v>
      </c>
      <c r="Q78" s="426">
        <v>151.3537735096714</v>
      </c>
      <c r="R78" s="486">
        <v>154.28899271350804</v>
      </c>
    </row>
    <row r="80" spans="6:18" ht="13.5"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</row>
    <row r="81" spans="6:18" ht="13.5"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</row>
    <row r="82" spans="6:18" ht="13.5"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</row>
    <row r="83" spans="6:18" ht="13.5"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6:18" ht="13.5"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6:18" ht="13.5"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</row>
    <row r="86" spans="6:18" ht="13.5"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</row>
    <row r="87" spans="6:18" ht="13.5"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</row>
  </sheetData>
  <sheetProtection/>
  <printOptions/>
  <pageMargins left="0.75" right="0.787" top="0.984" bottom="0.984" header="0.512" footer="0.512"/>
  <pageSetup horizontalDpi="600" verticalDpi="600" orientation="portrait" paperSize="9" scale="5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70"/>
  <sheetViews>
    <sheetView tabSelected="1" view="pageBreakPreview" zoomScale="75" zoomScaleSheetLayoutView="75" zoomScalePageLayoutView="0" workbookViewId="0" topLeftCell="A22">
      <selection activeCell="L4" sqref="L4"/>
    </sheetView>
  </sheetViews>
  <sheetFormatPr defaultColWidth="9.00390625" defaultRowHeight="13.5"/>
  <cols>
    <col min="2" max="2" width="3.00390625" style="113" customWidth="1"/>
    <col min="3" max="3" width="29.625" style="113" customWidth="1"/>
    <col min="4" max="16" width="9.125" style="113" customWidth="1"/>
  </cols>
  <sheetData>
    <row r="1" ht="13.5">
      <c r="G1" s="114"/>
    </row>
    <row r="2" spans="2:4" ht="13.5">
      <c r="B2" s="349" t="s">
        <v>221</v>
      </c>
      <c r="D2" s="115"/>
    </row>
    <row r="3" spans="7:16" ht="14.25" thickBot="1">
      <c r="G3" s="115"/>
      <c r="I3" s="116"/>
      <c r="J3" s="116"/>
      <c r="L3" s="348"/>
      <c r="M3" s="348"/>
      <c r="N3" s="348"/>
      <c r="O3" s="348"/>
      <c r="P3" s="348" t="s">
        <v>220</v>
      </c>
    </row>
    <row r="4" spans="2:16" ht="14.25" thickBot="1">
      <c r="B4" s="117"/>
      <c r="C4" s="118"/>
      <c r="D4" s="119" t="s">
        <v>16</v>
      </c>
      <c r="E4" s="120" t="s">
        <v>17</v>
      </c>
      <c r="F4" s="121" t="s">
        <v>18</v>
      </c>
      <c r="G4" s="120" t="s">
        <v>19</v>
      </c>
      <c r="H4" s="121" t="s">
        <v>20</v>
      </c>
      <c r="I4" s="120" t="s">
        <v>21</v>
      </c>
      <c r="J4" s="121" t="s">
        <v>22</v>
      </c>
      <c r="K4" s="122" t="s">
        <v>23</v>
      </c>
      <c r="L4" s="120" t="s">
        <v>24</v>
      </c>
      <c r="M4" s="120" t="s">
        <v>232</v>
      </c>
      <c r="N4" s="121" t="s">
        <v>235</v>
      </c>
      <c r="O4" s="121" t="s">
        <v>248</v>
      </c>
      <c r="P4" s="558" t="s">
        <v>250</v>
      </c>
    </row>
    <row r="5" spans="2:16" ht="13.5">
      <c r="B5" s="123" t="s">
        <v>80</v>
      </c>
      <c r="C5" s="356"/>
      <c r="D5" s="662">
        <v>281418.0361891828</v>
      </c>
      <c r="E5" s="663">
        <v>314204.54155805</v>
      </c>
      <c r="F5" s="664">
        <v>341342.82081784785</v>
      </c>
      <c r="G5" s="663">
        <v>377754.0914416624</v>
      </c>
      <c r="H5" s="663">
        <v>437386.759786382</v>
      </c>
      <c r="I5" s="663">
        <v>500210.0950451756</v>
      </c>
      <c r="J5" s="664">
        <v>522865.87241661263</v>
      </c>
      <c r="K5" s="665">
        <v>522336.36951847136</v>
      </c>
      <c r="L5" s="663">
        <v>535202.2169913794</v>
      </c>
      <c r="M5" s="663">
        <v>561888.286348373</v>
      </c>
      <c r="N5" s="664">
        <v>608557.4909957008</v>
      </c>
      <c r="O5" s="664">
        <v>649084.0928717906</v>
      </c>
      <c r="P5" s="666">
        <v>699813.5283602893</v>
      </c>
    </row>
    <row r="6" spans="2:16" ht="13.5">
      <c r="B6" s="123"/>
      <c r="C6" s="357" t="s">
        <v>197</v>
      </c>
      <c r="D6" s="667">
        <v>55575.650540777395</v>
      </c>
      <c r="E6" s="668">
        <v>57594.7103248817</v>
      </c>
      <c r="F6" s="669">
        <v>58972.31505043383</v>
      </c>
      <c r="G6" s="668">
        <v>61038.722138762</v>
      </c>
      <c r="H6" s="668">
        <v>62086.53942240433</v>
      </c>
      <c r="I6" s="668">
        <v>63786</v>
      </c>
      <c r="J6" s="669">
        <v>61347.35055628889</v>
      </c>
      <c r="K6" s="670">
        <v>59830.221630088396</v>
      </c>
      <c r="L6" s="668">
        <v>61688.931297709925</v>
      </c>
      <c r="M6" s="668">
        <v>60185.45172236324</v>
      </c>
      <c r="N6" s="669">
        <v>60977.9925507881</v>
      </c>
      <c r="O6" s="669">
        <v>59641.08626407908</v>
      </c>
      <c r="P6" s="671">
        <v>58820.568084386716</v>
      </c>
    </row>
    <row r="7" spans="2:16" ht="13.5">
      <c r="B7" s="129"/>
      <c r="C7" s="358" t="s">
        <v>198</v>
      </c>
      <c r="D7" s="672">
        <v>225842.38564840535</v>
      </c>
      <c r="E7" s="673">
        <v>256609.8312331683</v>
      </c>
      <c r="F7" s="673">
        <v>282370.50576741406</v>
      </c>
      <c r="G7" s="673">
        <v>316715.3693029004</v>
      </c>
      <c r="H7" s="673">
        <v>375300.2203639777</v>
      </c>
      <c r="I7" s="673">
        <v>436424.0950451756</v>
      </c>
      <c r="J7" s="674">
        <v>461518.52186032373</v>
      </c>
      <c r="K7" s="675">
        <v>462506.14788838295</v>
      </c>
      <c r="L7" s="673">
        <v>473513.2856936695</v>
      </c>
      <c r="M7" s="673">
        <v>501702.8346260098</v>
      </c>
      <c r="N7" s="674">
        <v>547579.4984449127</v>
      </c>
      <c r="O7" s="674">
        <v>589443.0066077115</v>
      </c>
      <c r="P7" s="676">
        <v>640992.9602759025</v>
      </c>
    </row>
    <row r="8" spans="2:16" ht="13.5">
      <c r="B8" s="123" t="s">
        <v>196</v>
      </c>
      <c r="C8" s="359"/>
      <c r="D8" s="677">
        <v>58478.729470843886</v>
      </c>
      <c r="E8" s="678">
        <v>60201.01117299339</v>
      </c>
      <c r="F8" s="679">
        <v>60188.79790423654</v>
      </c>
      <c r="G8" s="678">
        <v>61120.818916213815</v>
      </c>
      <c r="H8" s="678">
        <v>65278.89194305494</v>
      </c>
      <c r="I8" s="678">
        <v>70332.33471200688</v>
      </c>
      <c r="J8" s="680">
        <v>65917.37573107905</v>
      </c>
      <c r="K8" s="681">
        <v>70296.56797253128</v>
      </c>
      <c r="L8" s="678">
        <v>72256.93234701673</v>
      </c>
      <c r="M8" s="678">
        <v>77963.95558264096</v>
      </c>
      <c r="N8" s="679">
        <v>79235.0494020564</v>
      </c>
      <c r="O8" s="679">
        <v>81976.24022725353</v>
      </c>
      <c r="P8" s="682">
        <v>83791.90145515278</v>
      </c>
    </row>
    <row r="9" spans="2:16" ht="13.5">
      <c r="B9" s="360" t="s">
        <v>102</v>
      </c>
      <c r="C9" s="361"/>
      <c r="D9" s="683">
        <v>154862.94012446873</v>
      </c>
      <c r="E9" s="684">
        <v>179179.12365184442</v>
      </c>
      <c r="F9" s="684">
        <v>210872.0950569466</v>
      </c>
      <c r="G9" s="684">
        <v>275931.4399417421</v>
      </c>
      <c r="H9" s="684">
        <v>319708.9418797567</v>
      </c>
      <c r="I9" s="684">
        <v>351836</v>
      </c>
      <c r="J9" s="685">
        <v>354489.3799638036</v>
      </c>
      <c r="K9" s="686">
        <v>351816.5873421648</v>
      </c>
      <c r="L9" s="684">
        <v>361567.45217405906</v>
      </c>
      <c r="M9" s="684">
        <v>386992.67098807433</v>
      </c>
      <c r="N9" s="685">
        <v>422697.2690717294</v>
      </c>
      <c r="O9" s="685">
        <v>458190.7981995083</v>
      </c>
      <c r="P9" s="687">
        <v>507701.79617619305</v>
      </c>
    </row>
    <row r="10" spans="2:16" ht="13.5">
      <c r="B10" s="362"/>
      <c r="C10" s="363" t="s">
        <v>103</v>
      </c>
      <c r="D10" s="688">
        <v>108685.93436564495</v>
      </c>
      <c r="E10" s="689">
        <v>126419.4884450425</v>
      </c>
      <c r="F10" s="689">
        <v>151878.27111304709</v>
      </c>
      <c r="G10" s="689">
        <v>206572.25404203442</v>
      </c>
      <c r="H10" s="689">
        <v>235919.27621644898</v>
      </c>
      <c r="I10" s="689">
        <v>254804</v>
      </c>
      <c r="J10" s="690">
        <v>251018.06445044285</v>
      </c>
      <c r="K10" s="691">
        <v>245328.62913659215</v>
      </c>
      <c r="L10" s="689">
        <v>249538.7522766707</v>
      </c>
      <c r="M10" s="689">
        <v>265096.3710369847</v>
      </c>
      <c r="N10" s="690">
        <v>291451.26532368996</v>
      </c>
      <c r="O10" s="690">
        <v>312052.18700988847</v>
      </c>
      <c r="P10" s="692">
        <v>345064.63983324036</v>
      </c>
    </row>
    <row r="11" spans="2:16" ht="27">
      <c r="B11" s="364"/>
      <c r="C11" s="365" t="s">
        <v>104</v>
      </c>
      <c r="D11" s="693">
        <v>46177.00575882378</v>
      </c>
      <c r="E11" s="694">
        <v>52759.63520680192</v>
      </c>
      <c r="F11" s="694">
        <v>58993.82394389951</v>
      </c>
      <c r="G11" s="694">
        <v>69359.18589970768</v>
      </c>
      <c r="H11" s="694">
        <v>83789.66566330772</v>
      </c>
      <c r="I11" s="694">
        <v>97032</v>
      </c>
      <c r="J11" s="695">
        <v>103471.31551336077</v>
      </c>
      <c r="K11" s="696">
        <v>106487.95820557266</v>
      </c>
      <c r="L11" s="694">
        <v>112028.69989738836</v>
      </c>
      <c r="M11" s="694">
        <v>121896.29995108962</v>
      </c>
      <c r="N11" s="695">
        <v>131246.00374803945</v>
      </c>
      <c r="O11" s="695">
        <v>146138.6111896198</v>
      </c>
      <c r="P11" s="697">
        <v>162637.15634295266</v>
      </c>
    </row>
    <row r="12" spans="2:16" ht="13.5">
      <c r="B12" s="123" t="s">
        <v>46</v>
      </c>
      <c r="C12" s="366"/>
      <c r="D12" s="698">
        <v>185857.8656730548</v>
      </c>
      <c r="E12" s="699">
        <v>187134.2102265959</v>
      </c>
      <c r="F12" s="699">
        <v>191063.52960570806</v>
      </c>
      <c r="G12" s="699">
        <v>194566.3418130687</v>
      </c>
      <c r="H12" s="699">
        <v>202962.22516732864</v>
      </c>
      <c r="I12" s="699">
        <v>208544</v>
      </c>
      <c r="J12" s="700">
        <v>199342.12309178678</v>
      </c>
      <c r="K12" s="701">
        <v>199875.01333543402</v>
      </c>
      <c r="L12" s="699">
        <v>201937.20264922408</v>
      </c>
      <c r="M12" s="699">
        <v>204025.4742087851</v>
      </c>
      <c r="N12" s="700">
        <v>204493.0422393696</v>
      </c>
      <c r="O12" s="700">
        <v>205311.05751043968</v>
      </c>
      <c r="P12" s="702">
        <v>210528.51242446582</v>
      </c>
    </row>
    <row r="13" spans="2:16" ht="13.5">
      <c r="B13" s="362"/>
      <c r="C13" s="367" t="s">
        <v>105</v>
      </c>
      <c r="D13" s="667">
        <v>49417.2191823936</v>
      </c>
      <c r="E13" s="668">
        <v>50381.02607015323</v>
      </c>
      <c r="F13" s="668">
        <v>52175.58708098519</v>
      </c>
      <c r="G13" s="668">
        <v>44180.26488270126</v>
      </c>
      <c r="H13" s="668">
        <v>46047.233382224775</v>
      </c>
      <c r="I13" s="668">
        <v>46289</v>
      </c>
      <c r="J13" s="669">
        <v>46110.60130403284</v>
      </c>
      <c r="K13" s="670">
        <v>48791.20261523619</v>
      </c>
      <c r="L13" s="668">
        <v>52279.0215166307</v>
      </c>
      <c r="M13" s="668">
        <v>54220.877999892626</v>
      </c>
      <c r="N13" s="669">
        <v>53208.29384280274</v>
      </c>
      <c r="O13" s="669">
        <v>53297.042978378326</v>
      </c>
      <c r="P13" s="671">
        <v>56809.96674538532</v>
      </c>
    </row>
    <row r="14" spans="2:16" ht="13.5">
      <c r="B14" s="362"/>
      <c r="C14" s="368" t="s">
        <v>106</v>
      </c>
      <c r="D14" s="703">
        <v>12235.470771995328</v>
      </c>
      <c r="E14" s="689">
        <v>12843.829179894181</v>
      </c>
      <c r="F14" s="689">
        <v>12794.21558359207</v>
      </c>
      <c r="G14" s="689">
        <v>13381.155881155879</v>
      </c>
      <c r="H14" s="689">
        <v>14551.276887134454</v>
      </c>
      <c r="I14" s="689">
        <v>15582</v>
      </c>
      <c r="J14" s="690">
        <v>14479.22792877045</v>
      </c>
      <c r="K14" s="691">
        <v>14962.505858459615</v>
      </c>
      <c r="L14" s="689">
        <v>15501.592595181277</v>
      </c>
      <c r="M14" s="689">
        <v>16500.94033852187</v>
      </c>
      <c r="N14" s="690">
        <v>18093.931924770062</v>
      </c>
      <c r="O14" s="690">
        <v>20411.24501142347</v>
      </c>
      <c r="P14" s="692">
        <v>21013.6745703174</v>
      </c>
    </row>
    <row r="15" spans="2:16" ht="13.5">
      <c r="B15" s="362"/>
      <c r="C15" s="368" t="s">
        <v>107</v>
      </c>
      <c r="D15" s="703">
        <v>45194.24517966054</v>
      </c>
      <c r="E15" s="689">
        <v>43829.72794092034</v>
      </c>
      <c r="F15" s="689">
        <v>44477.777215290975</v>
      </c>
      <c r="G15" s="689">
        <v>46447.904692235345</v>
      </c>
      <c r="H15" s="689">
        <v>48173.73935020994</v>
      </c>
      <c r="I15" s="689">
        <v>50290</v>
      </c>
      <c r="J15" s="690">
        <v>44522.99211836952</v>
      </c>
      <c r="K15" s="691">
        <v>44125.981855874015</v>
      </c>
      <c r="L15" s="689">
        <v>44783.74143366874</v>
      </c>
      <c r="M15" s="689">
        <v>45413.23167640044</v>
      </c>
      <c r="N15" s="690">
        <v>45527.284657164724</v>
      </c>
      <c r="O15" s="690">
        <v>44035.76057813526</v>
      </c>
      <c r="P15" s="692">
        <v>42712.038364212276</v>
      </c>
    </row>
    <row r="16" spans="2:16" ht="13.5">
      <c r="B16" s="362"/>
      <c r="C16" s="368" t="s">
        <v>108</v>
      </c>
      <c r="D16" s="703">
        <v>77611.25415357521</v>
      </c>
      <c r="E16" s="689">
        <v>78659.70485766059</v>
      </c>
      <c r="F16" s="689">
        <v>80194.78906039645</v>
      </c>
      <c r="G16" s="689">
        <v>89095.97428739001</v>
      </c>
      <c r="H16" s="689">
        <v>92479.45693099756</v>
      </c>
      <c r="I16" s="689">
        <v>94472</v>
      </c>
      <c r="J16" s="690">
        <v>92382.1317813791</v>
      </c>
      <c r="K16" s="691">
        <v>90204.11005162563</v>
      </c>
      <c r="L16" s="689">
        <v>87569.90926803881</v>
      </c>
      <c r="M16" s="689">
        <v>85952.70249089753</v>
      </c>
      <c r="N16" s="690">
        <v>85572.97419974107</v>
      </c>
      <c r="O16" s="690">
        <v>85275.32498532778</v>
      </c>
      <c r="P16" s="692">
        <v>86918.10073453063</v>
      </c>
    </row>
    <row r="17" spans="2:16" ht="13.5">
      <c r="B17" s="362"/>
      <c r="C17" s="368" t="s">
        <v>109</v>
      </c>
      <c r="D17" s="703">
        <v>1399.676385430137</v>
      </c>
      <c r="E17" s="689">
        <v>1419.9221779675624</v>
      </c>
      <c r="F17" s="689">
        <v>1421.1606654433583</v>
      </c>
      <c r="G17" s="689">
        <v>1461.0420695861978</v>
      </c>
      <c r="H17" s="689">
        <v>1710.518616761912</v>
      </c>
      <c r="I17" s="689">
        <v>1911</v>
      </c>
      <c r="J17" s="690">
        <v>1847.16995923487</v>
      </c>
      <c r="K17" s="691">
        <v>1791.2129542385883</v>
      </c>
      <c r="L17" s="689">
        <v>1802.9378357045225</v>
      </c>
      <c r="M17" s="689">
        <v>1937.721703072645</v>
      </c>
      <c r="N17" s="690">
        <v>2090.557614890988</v>
      </c>
      <c r="O17" s="690">
        <v>2291.683957174869</v>
      </c>
      <c r="P17" s="692">
        <v>3074.7320100202182</v>
      </c>
    </row>
    <row r="18" spans="2:16" ht="13.5">
      <c r="B18" s="360" t="s">
        <v>110</v>
      </c>
      <c r="C18" s="361"/>
      <c r="D18" s="683">
        <v>145078.0726073915</v>
      </c>
      <c r="E18" s="704">
        <v>161248.756981186</v>
      </c>
      <c r="F18" s="704">
        <v>192627.4580894592</v>
      </c>
      <c r="G18" s="704">
        <v>219865.25434577314</v>
      </c>
      <c r="H18" s="704">
        <v>253306.20745028713</v>
      </c>
      <c r="I18" s="704">
        <v>290111.45</v>
      </c>
      <c r="J18" s="705">
        <v>274042.73069457716</v>
      </c>
      <c r="K18" s="706">
        <v>258668.31676513006</v>
      </c>
      <c r="L18" s="704">
        <v>244011.16557958446</v>
      </c>
      <c r="M18" s="704">
        <v>257294.81353868204</v>
      </c>
      <c r="N18" s="705">
        <v>281177.68138664495</v>
      </c>
      <c r="O18" s="705">
        <v>343560.50747985445</v>
      </c>
      <c r="P18" s="707">
        <v>398529.82214141573</v>
      </c>
    </row>
    <row r="19" spans="2:16" ht="13.5">
      <c r="B19" s="362"/>
      <c r="C19" s="357" t="s">
        <v>111</v>
      </c>
      <c r="D19" s="667">
        <v>10669.820105567269</v>
      </c>
      <c r="E19" s="708">
        <v>11232.16393932105</v>
      </c>
      <c r="F19" s="708">
        <v>10586.223491119756</v>
      </c>
      <c r="G19" s="708">
        <v>10968.254742852097</v>
      </c>
      <c r="H19" s="708">
        <v>11022.753575900173</v>
      </c>
      <c r="I19" s="708">
        <v>8173.2480000000005</v>
      </c>
      <c r="J19" s="709">
        <v>6330.798051009597</v>
      </c>
      <c r="K19" s="710">
        <v>30342.005682052226</v>
      </c>
      <c r="L19" s="708">
        <v>4184.095835131757</v>
      </c>
      <c r="M19" s="708">
        <v>4697.5674335021</v>
      </c>
      <c r="N19" s="709">
        <v>4719.901076022472</v>
      </c>
      <c r="O19" s="709">
        <v>5141.587074222647</v>
      </c>
      <c r="P19" s="711">
        <v>4603.895680415845</v>
      </c>
    </row>
    <row r="20" spans="2:16" ht="13.5">
      <c r="B20" s="362"/>
      <c r="C20" s="369" t="s">
        <v>112</v>
      </c>
      <c r="D20" s="712">
        <v>35174.05456451807</v>
      </c>
      <c r="E20" s="713">
        <v>45619.93449948026</v>
      </c>
      <c r="F20" s="713">
        <v>60429.551805592186</v>
      </c>
      <c r="G20" s="713">
        <v>77631.57514906944</v>
      </c>
      <c r="H20" s="713">
        <v>97838.399852612</v>
      </c>
      <c r="I20" s="713">
        <v>110241.992</v>
      </c>
      <c r="J20" s="714">
        <v>110682.86075988684</v>
      </c>
      <c r="K20" s="715">
        <v>111383.33166864181</v>
      </c>
      <c r="L20" s="713">
        <v>123601.60357723635</v>
      </c>
      <c r="M20" s="713">
        <v>123961.2749595589</v>
      </c>
      <c r="N20" s="714">
        <v>150448.37141371498</v>
      </c>
      <c r="O20" s="714">
        <v>195144.4012549938</v>
      </c>
      <c r="P20" s="716">
        <v>248476.58957287623</v>
      </c>
    </row>
    <row r="21" spans="2:16" ht="13.5">
      <c r="B21" s="362"/>
      <c r="C21" s="369" t="s">
        <v>113</v>
      </c>
      <c r="D21" s="712">
        <v>80615.979086447</v>
      </c>
      <c r="E21" s="713">
        <v>87067.33592718696</v>
      </c>
      <c r="F21" s="713">
        <v>99354.12602102131</v>
      </c>
      <c r="G21" s="713">
        <v>107369.54186482663</v>
      </c>
      <c r="H21" s="713">
        <v>120795.43845736742</v>
      </c>
      <c r="I21" s="713">
        <v>146912.266</v>
      </c>
      <c r="J21" s="714">
        <v>134205.28775010235</v>
      </c>
      <c r="K21" s="715">
        <v>96781.59835600009</v>
      </c>
      <c r="L21" s="713">
        <v>96112.69893530957</v>
      </c>
      <c r="M21" s="713">
        <v>105607.23147935313</v>
      </c>
      <c r="N21" s="714">
        <v>102818.33550144921</v>
      </c>
      <c r="O21" s="714">
        <v>120618.68929873861</v>
      </c>
      <c r="P21" s="716">
        <v>122753.2885681917</v>
      </c>
    </row>
    <row r="22" spans="2:16" ht="13.5">
      <c r="B22" s="362"/>
      <c r="C22" s="369" t="s">
        <v>114</v>
      </c>
      <c r="D22" s="712">
        <v>10761.729748623173</v>
      </c>
      <c r="E22" s="713">
        <v>8358.724126003966</v>
      </c>
      <c r="F22" s="713">
        <v>7831.286778299955</v>
      </c>
      <c r="G22" s="713">
        <v>8026.042951881555</v>
      </c>
      <c r="H22" s="713">
        <v>8768.495236224338</v>
      </c>
      <c r="I22" s="713">
        <v>9178.482</v>
      </c>
      <c r="J22" s="714">
        <v>9132.533333333333</v>
      </c>
      <c r="K22" s="715">
        <v>8854.77943058385</v>
      </c>
      <c r="L22" s="713">
        <v>8706.183537645942</v>
      </c>
      <c r="M22" s="713">
        <v>11320.7228476075</v>
      </c>
      <c r="N22" s="714">
        <v>11060.56739634532</v>
      </c>
      <c r="O22" s="714">
        <v>10887.412706523592</v>
      </c>
      <c r="P22" s="716">
        <v>11103.999820822914</v>
      </c>
    </row>
    <row r="23" spans="2:16" ht="13.5">
      <c r="B23" s="362"/>
      <c r="C23" s="357" t="s">
        <v>115</v>
      </c>
      <c r="D23" s="667">
        <v>5001.625926227653</v>
      </c>
      <c r="E23" s="668">
        <v>4909.502628375249</v>
      </c>
      <c r="F23" s="668">
        <v>4389.695940929318</v>
      </c>
      <c r="G23" s="668">
        <v>4104.678582864031</v>
      </c>
      <c r="H23" s="668">
        <v>3601.252535691048</v>
      </c>
      <c r="I23" s="668">
        <v>3401.568</v>
      </c>
      <c r="J23" s="669">
        <v>2563.422161921432</v>
      </c>
      <c r="K23" s="670">
        <v>2788.1606128421413</v>
      </c>
      <c r="L23" s="668">
        <v>2743.355073596748</v>
      </c>
      <c r="M23" s="668">
        <v>3233.917710616058</v>
      </c>
      <c r="N23" s="669">
        <v>2988.295140856106</v>
      </c>
      <c r="O23" s="669">
        <v>2919.2746344721804</v>
      </c>
      <c r="P23" s="671">
        <v>3054.987401724854</v>
      </c>
    </row>
    <row r="24" spans="2:16" ht="13.5">
      <c r="B24" s="362"/>
      <c r="C24" s="357" t="s">
        <v>116</v>
      </c>
      <c r="D24" s="667">
        <v>2854.863176008333</v>
      </c>
      <c r="E24" s="668">
        <v>4061.0958608185024</v>
      </c>
      <c r="F24" s="668">
        <v>5264.485313371608</v>
      </c>
      <c r="G24" s="668">
        <v>5698.996568076647</v>
      </c>
      <c r="H24" s="668">
        <v>6397.124473991076</v>
      </c>
      <c r="I24" s="668">
        <v>6906.3</v>
      </c>
      <c r="J24" s="669">
        <v>5824.916895959602</v>
      </c>
      <c r="K24" s="670">
        <v>3018.5493320146807</v>
      </c>
      <c r="L24" s="668">
        <v>2723.121833711295</v>
      </c>
      <c r="M24" s="668">
        <v>2246.7829908150125</v>
      </c>
      <c r="N24" s="669">
        <v>3004.4751890259986</v>
      </c>
      <c r="O24" s="669">
        <v>3266.9872919622626</v>
      </c>
      <c r="P24" s="671">
        <v>3138.216797612697</v>
      </c>
    </row>
    <row r="25" spans="2:16" ht="13.5">
      <c r="B25" s="364"/>
      <c r="C25" s="365" t="s">
        <v>117</v>
      </c>
      <c r="D25" s="693" t="s">
        <v>222</v>
      </c>
      <c r="E25" s="694" t="s">
        <v>222</v>
      </c>
      <c r="F25" s="694">
        <v>4772.088739125049</v>
      </c>
      <c r="G25" s="694">
        <v>6066.164486202707</v>
      </c>
      <c r="H25" s="694">
        <v>4882.743318501089</v>
      </c>
      <c r="I25" s="694">
        <v>5297.594</v>
      </c>
      <c r="J25" s="695">
        <v>5302.911742364005</v>
      </c>
      <c r="K25" s="696">
        <v>5499.891682995244</v>
      </c>
      <c r="L25" s="694">
        <v>5940.106786952788</v>
      </c>
      <c r="M25" s="694">
        <v>6227.316117229347</v>
      </c>
      <c r="N25" s="695">
        <v>6137.73566923088</v>
      </c>
      <c r="O25" s="695">
        <v>5582.155218941309</v>
      </c>
      <c r="P25" s="697">
        <v>5398.844299771501</v>
      </c>
    </row>
    <row r="26" spans="2:16" ht="13.5">
      <c r="B26" s="123" t="s">
        <v>118</v>
      </c>
      <c r="C26" s="370"/>
      <c r="D26" s="677">
        <v>152915.93024489528</v>
      </c>
      <c r="E26" s="678">
        <v>158813.8702864949</v>
      </c>
      <c r="F26" s="678">
        <v>164077.8888093527</v>
      </c>
      <c r="G26" s="678">
        <v>169441.8723281146</v>
      </c>
      <c r="H26" s="678">
        <v>174013.76648593086</v>
      </c>
      <c r="I26" s="678">
        <v>180889.989</v>
      </c>
      <c r="J26" s="679">
        <v>171744.23078668662</v>
      </c>
      <c r="K26" s="681">
        <v>162877.10793105967</v>
      </c>
      <c r="L26" s="678">
        <v>160484.3055333903</v>
      </c>
      <c r="M26" s="678">
        <v>164620.67055976577</v>
      </c>
      <c r="N26" s="679">
        <v>166512.07279605867</v>
      </c>
      <c r="O26" s="679">
        <v>170291.96531925283</v>
      </c>
      <c r="P26" s="682">
        <v>173517.59865530446</v>
      </c>
    </row>
    <row r="27" spans="2:16" ht="13.5">
      <c r="B27" s="362"/>
      <c r="C27" s="357" t="s">
        <v>119</v>
      </c>
      <c r="D27" s="667">
        <v>5086.680186712769</v>
      </c>
      <c r="E27" s="668">
        <v>5743.397097355643</v>
      </c>
      <c r="F27" s="668">
        <v>6751.793498688148</v>
      </c>
      <c r="G27" s="668">
        <v>5659.101883148239</v>
      </c>
      <c r="H27" s="668">
        <v>6516.719236702728</v>
      </c>
      <c r="I27" s="668">
        <v>7125</v>
      </c>
      <c r="J27" s="669">
        <v>6043.695921512535</v>
      </c>
      <c r="K27" s="670">
        <v>4468.566997898345</v>
      </c>
      <c r="L27" s="668">
        <v>3369.6367965148675</v>
      </c>
      <c r="M27" s="668">
        <v>2616.929812397235</v>
      </c>
      <c r="N27" s="669">
        <v>2714.048333964959</v>
      </c>
      <c r="O27" s="669">
        <v>2767.0682344797087</v>
      </c>
      <c r="P27" s="671">
        <v>2972.5711453786475</v>
      </c>
    </row>
    <row r="28" spans="2:16" ht="13.5">
      <c r="B28" s="362"/>
      <c r="C28" s="357" t="s">
        <v>120</v>
      </c>
      <c r="D28" s="667">
        <v>38016.28115123329</v>
      </c>
      <c r="E28" s="668">
        <v>42120.943961453864</v>
      </c>
      <c r="F28" s="668">
        <v>45785.800685212474</v>
      </c>
      <c r="G28" s="668">
        <v>51123.91327118466</v>
      </c>
      <c r="H28" s="668">
        <v>54137.463144900474</v>
      </c>
      <c r="I28" s="668">
        <v>59679.99999999999</v>
      </c>
      <c r="J28" s="669">
        <v>56929.52987552673</v>
      </c>
      <c r="K28" s="670">
        <v>54295.78611592731</v>
      </c>
      <c r="L28" s="668">
        <v>56094.643984768176</v>
      </c>
      <c r="M28" s="668">
        <v>60884.760856034845</v>
      </c>
      <c r="N28" s="669">
        <v>62301.95236634979</v>
      </c>
      <c r="O28" s="669">
        <v>65631.18856443309</v>
      </c>
      <c r="P28" s="671">
        <v>71137.45398248408</v>
      </c>
    </row>
    <row r="29" spans="2:16" ht="13.5">
      <c r="B29" s="362"/>
      <c r="C29" s="357" t="s">
        <v>121</v>
      </c>
      <c r="D29" s="667">
        <v>101590.25033767158</v>
      </c>
      <c r="E29" s="668">
        <v>102495.93879013171</v>
      </c>
      <c r="F29" s="668">
        <v>102660.44879088682</v>
      </c>
      <c r="G29" s="668">
        <v>103458.0254601805</v>
      </c>
      <c r="H29" s="668">
        <v>103850.19907361107</v>
      </c>
      <c r="I29" s="668">
        <v>104395.989</v>
      </c>
      <c r="J29" s="669">
        <v>98966.60991599367</v>
      </c>
      <c r="K29" s="670">
        <v>93960.91750141053</v>
      </c>
      <c r="L29" s="668">
        <v>90695.19124433142</v>
      </c>
      <c r="M29" s="668">
        <v>91114.86370757295</v>
      </c>
      <c r="N29" s="669">
        <v>92526.3176852752</v>
      </c>
      <c r="O29" s="669">
        <v>92906.22548126368</v>
      </c>
      <c r="P29" s="671">
        <v>90297.897559122</v>
      </c>
    </row>
    <row r="30" spans="2:16" ht="13.5">
      <c r="B30" s="362"/>
      <c r="C30" s="371" t="s">
        <v>122</v>
      </c>
      <c r="D30" s="693">
        <v>8222.718569277653</v>
      </c>
      <c r="E30" s="694">
        <v>8453.590437553676</v>
      </c>
      <c r="F30" s="694">
        <v>8879.845834565263</v>
      </c>
      <c r="G30" s="694">
        <v>9200.83171360123</v>
      </c>
      <c r="H30" s="694">
        <v>9509.385030716578</v>
      </c>
      <c r="I30" s="694">
        <v>9689</v>
      </c>
      <c r="J30" s="695">
        <v>9804.395073653706</v>
      </c>
      <c r="K30" s="696">
        <v>10151.83731582349</v>
      </c>
      <c r="L30" s="694">
        <v>10324.833507775813</v>
      </c>
      <c r="M30" s="694">
        <v>10004.116183760761</v>
      </c>
      <c r="N30" s="695">
        <v>8969.754410468733</v>
      </c>
      <c r="O30" s="695">
        <v>8987.48303907636</v>
      </c>
      <c r="P30" s="697">
        <v>9109.67596831976</v>
      </c>
    </row>
    <row r="31" spans="2:16" ht="13.5">
      <c r="B31" s="372" t="s">
        <v>86</v>
      </c>
      <c r="C31" s="373"/>
      <c r="D31" s="717">
        <v>12891.872928751935</v>
      </c>
      <c r="E31" s="718">
        <v>13009.936311214391</v>
      </c>
      <c r="F31" s="718">
        <v>13402.582643247111</v>
      </c>
      <c r="G31" s="718">
        <v>13418.753765384285</v>
      </c>
      <c r="H31" s="718">
        <v>19353.10880011777</v>
      </c>
      <c r="I31" s="718">
        <v>18799</v>
      </c>
      <c r="J31" s="719">
        <v>18878.97647353513</v>
      </c>
      <c r="K31" s="720">
        <v>17269.22285222403</v>
      </c>
      <c r="L31" s="718">
        <v>13413.228854574789</v>
      </c>
      <c r="M31" s="718">
        <v>13381.075753793712</v>
      </c>
      <c r="N31" s="719">
        <v>15268.445535598914</v>
      </c>
      <c r="O31" s="719">
        <v>17217.62444981712</v>
      </c>
      <c r="P31" s="721">
        <v>19924.546097618488</v>
      </c>
    </row>
    <row r="32" spans="2:16" ht="14.25" thickBot="1">
      <c r="B32" s="374" t="s">
        <v>199</v>
      </c>
      <c r="C32" s="375"/>
      <c r="D32" s="722">
        <v>199350.14447733754</v>
      </c>
      <c r="E32" s="723">
        <v>210263.46354693038</v>
      </c>
      <c r="F32" s="723">
        <v>222339.98013077563</v>
      </c>
      <c r="G32" s="723">
        <v>234737.0343546359</v>
      </c>
      <c r="H32" s="723">
        <v>250373.78952138446</v>
      </c>
      <c r="I32" s="723">
        <v>267562</v>
      </c>
      <c r="J32" s="724">
        <v>271238.384893365</v>
      </c>
      <c r="K32" s="725">
        <v>265484.6582104378</v>
      </c>
      <c r="L32" s="723">
        <v>271639.91122910735</v>
      </c>
      <c r="M32" s="723">
        <v>273981.9610813031</v>
      </c>
      <c r="N32" s="724">
        <v>285758.49487598514</v>
      </c>
      <c r="O32" s="724">
        <v>298150.3570691434</v>
      </c>
      <c r="P32" s="726">
        <v>307218.03500271594</v>
      </c>
    </row>
    <row r="33" spans="2:16" ht="15" thickBot="1" thickTop="1">
      <c r="B33" s="376" t="s">
        <v>70</v>
      </c>
      <c r="C33" s="377"/>
      <c r="D33" s="727">
        <v>1190853.5917159265</v>
      </c>
      <c r="E33" s="728">
        <v>1284054.9137353094</v>
      </c>
      <c r="F33" s="728">
        <v>1395915.1530575738</v>
      </c>
      <c r="G33" s="728">
        <v>1546835.6069065952</v>
      </c>
      <c r="H33" s="728">
        <v>1722383.6910342425</v>
      </c>
      <c r="I33" s="728">
        <v>1888284.8687571825</v>
      </c>
      <c r="J33" s="728">
        <v>1878519.074051446</v>
      </c>
      <c r="K33" s="729">
        <v>1848623.8439274528</v>
      </c>
      <c r="L33" s="730">
        <v>1860512.415358336</v>
      </c>
      <c r="M33" s="730">
        <v>1940148.9080614182</v>
      </c>
      <c r="N33" s="728">
        <v>2063699.546303144</v>
      </c>
      <c r="O33" s="728">
        <v>2223782.64312706</v>
      </c>
      <c r="P33" s="731">
        <v>2401025.7403131556</v>
      </c>
    </row>
    <row r="34" spans="4:16" ht="13.5">
      <c r="D34" s="174"/>
      <c r="E34" s="174"/>
      <c r="F34" s="174"/>
      <c r="G34" s="174"/>
      <c r="H34" s="174"/>
      <c r="I34" s="174"/>
      <c r="J34" s="136"/>
      <c r="K34" s="136"/>
      <c r="L34" s="136"/>
      <c r="M34" s="136"/>
      <c r="N34" s="136"/>
      <c r="O34" s="136"/>
      <c r="P34" s="136"/>
    </row>
    <row r="35" spans="2:16" ht="13.5">
      <c r="B35" s="349" t="s">
        <v>193</v>
      </c>
      <c r="D35" s="115"/>
      <c r="J35" s="114"/>
      <c r="K35" s="114"/>
      <c r="L35" s="348"/>
      <c r="M35" s="348"/>
      <c r="N35" s="348"/>
      <c r="O35" s="348"/>
      <c r="P35" s="348"/>
    </row>
    <row r="36" spans="6:16" ht="14.25" thickBot="1">
      <c r="F36" s="116"/>
      <c r="I36" s="116"/>
      <c r="J36" s="175"/>
      <c r="K36" s="175"/>
      <c r="L36" s="348"/>
      <c r="M36" s="348"/>
      <c r="N36" s="348"/>
      <c r="O36" s="348"/>
      <c r="P36" s="348" t="s">
        <v>220</v>
      </c>
    </row>
    <row r="37" spans="2:16" ht="14.25" thickBot="1">
      <c r="B37" s="117"/>
      <c r="C37" s="118"/>
      <c r="D37" s="119" t="s">
        <v>16</v>
      </c>
      <c r="E37" s="120" t="s">
        <v>17</v>
      </c>
      <c r="F37" s="121" t="s">
        <v>18</v>
      </c>
      <c r="G37" s="120" t="s">
        <v>19</v>
      </c>
      <c r="H37" s="121" t="s">
        <v>20</v>
      </c>
      <c r="I37" s="120" t="s">
        <v>21</v>
      </c>
      <c r="J37" s="121" t="s">
        <v>22</v>
      </c>
      <c r="K37" s="122" t="s">
        <v>23</v>
      </c>
      <c r="L37" s="120" t="s">
        <v>24</v>
      </c>
      <c r="M37" s="120" t="s">
        <v>232</v>
      </c>
      <c r="N37" s="121" t="s">
        <v>235</v>
      </c>
      <c r="O37" s="121" t="s">
        <v>248</v>
      </c>
      <c r="P37" s="558" t="s">
        <v>250</v>
      </c>
    </row>
    <row r="38" spans="2:16" ht="13.5">
      <c r="B38" s="177" t="s">
        <v>35</v>
      </c>
      <c r="C38" s="178"/>
      <c r="D38" s="732">
        <v>281418.0361891828</v>
      </c>
      <c r="E38" s="733">
        <v>314204.54155805</v>
      </c>
      <c r="F38" s="734">
        <v>341342.82081784785</v>
      </c>
      <c r="G38" s="733">
        <v>377754.0914416624</v>
      </c>
      <c r="H38" s="734">
        <v>437386.759786382</v>
      </c>
      <c r="I38" s="733">
        <v>500210.0950451756</v>
      </c>
      <c r="J38" s="734">
        <v>522865.87241661263</v>
      </c>
      <c r="K38" s="735">
        <v>522336.36951847136</v>
      </c>
      <c r="L38" s="733">
        <v>535202.2169913794</v>
      </c>
      <c r="M38" s="733">
        <v>561888.286348373</v>
      </c>
      <c r="N38" s="734">
        <v>608557.4909957008</v>
      </c>
      <c r="O38" s="734">
        <v>649084.0928717906</v>
      </c>
      <c r="P38" s="736">
        <v>699813.5283602893</v>
      </c>
    </row>
    <row r="39" spans="2:16" ht="13.5">
      <c r="B39" s="184" t="s">
        <v>123</v>
      </c>
      <c r="C39" s="185"/>
      <c r="D39" s="737">
        <v>58478.729470843886</v>
      </c>
      <c r="E39" s="738">
        <v>60201.01117299339</v>
      </c>
      <c r="F39" s="739">
        <v>60188.79790423654</v>
      </c>
      <c r="G39" s="738">
        <v>61120.818916213815</v>
      </c>
      <c r="H39" s="739">
        <v>65278.89194305494</v>
      </c>
      <c r="I39" s="738">
        <v>70332.33471200688</v>
      </c>
      <c r="J39" s="739">
        <v>65917.37573107905</v>
      </c>
      <c r="K39" s="740">
        <v>70296.56797253128</v>
      </c>
      <c r="L39" s="738">
        <v>72256.93234701673</v>
      </c>
      <c r="M39" s="738">
        <v>77963.95558264096</v>
      </c>
      <c r="N39" s="739">
        <v>79235.0494020564</v>
      </c>
      <c r="O39" s="739">
        <v>81976.24022725353</v>
      </c>
      <c r="P39" s="741">
        <v>83791.90145515278</v>
      </c>
    </row>
    <row r="40" spans="2:16" ht="14.25">
      <c r="B40" s="191" t="s">
        <v>44</v>
      </c>
      <c r="C40" s="185"/>
      <c r="D40" s="742">
        <v>154862.94012446873</v>
      </c>
      <c r="E40" s="743">
        <v>179179.12365184442</v>
      </c>
      <c r="F40" s="743">
        <v>210872.0950569466</v>
      </c>
      <c r="G40" s="743">
        <v>275931.4399417421</v>
      </c>
      <c r="H40" s="743">
        <v>319708.9418797567</v>
      </c>
      <c r="I40" s="744">
        <v>351836</v>
      </c>
      <c r="J40" s="743">
        <v>354489.3799638036</v>
      </c>
      <c r="K40" s="745">
        <v>351816.5873421648</v>
      </c>
      <c r="L40" s="744">
        <v>361567.45217405906</v>
      </c>
      <c r="M40" s="744">
        <v>386992.67098807433</v>
      </c>
      <c r="N40" s="743">
        <v>422697.2690717294</v>
      </c>
      <c r="O40" s="743">
        <v>458190.7981995083</v>
      </c>
      <c r="P40" s="746">
        <v>507701.79617619305</v>
      </c>
    </row>
    <row r="41" spans="2:16" ht="14.25">
      <c r="B41" s="191" t="s">
        <v>46</v>
      </c>
      <c r="C41" s="185"/>
      <c r="D41" s="742">
        <v>185857.8656730548</v>
      </c>
      <c r="E41" s="743">
        <v>187134.2102265959</v>
      </c>
      <c r="F41" s="743">
        <v>191063.52960570806</v>
      </c>
      <c r="G41" s="743">
        <v>194566.3418130687</v>
      </c>
      <c r="H41" s="743">
        <v>202962.22516732864</v>
      </c>
      <c r="I41" s="744">
        <v>208544</v>
      </c>
      <c r="J41" s="743">
        <v>199342.12309178678</v>
      </c>
      <c r="K41" s="745">
        <v>199875.01333543402</v>
      </c>
      <c r="L41" s="744">
        <v>201937.20264922408</v>
      </c>
      <c r="M41" s="744">
        <v>204025.4742087851</v>
      </c>
      <c r="N41" s="743">
        <v>204493.0422393696</v>
      </c>
      <c r="O41" s="743">
        <v>205311.05751043968</v>
      </c>
      <c r="P41" s="746">
        <v>210528.51242446582</v>
      </c>
    </row>
    <row r="42" spans="2:16" ht="14.25">
      <c r="B42" s="191" t="s">
        <v>51</v>
      </c>
      <c r="C42" s="185"/>
      <c r="D42" s="742">
        <v>145078.0726073915</v>
      </c>
      <c r="E42" s="743">
        <v>161248.756981186</v>
      </c>
      <c r="F42" s="743">
        <v>192627.4580894592</v>
      </c>
      <c r="G42" s="743">
        <v>219865.25434577314</v>
      </c>
      <c r="H42" s="743">
        <v>253306.20745028713</v>
      </c>
      <c r="I42" s="744">
        <v>290111.45</v>
      </c>
      <c r="J42" s="743">
        <v>274042.73069457716</v>
      </c>
      <c r="K42" s="745">
        <v>258668.31676513006</v>
      </c>
      <c r="L42" s="744">
        <v>244011.16557958446</v>
      </c>
      <c r="M42" s="744">
        <v>257294.81353868204</v>
      </c>
      <c r="N42" s="743">
        <v>281177.68138664495</v>
      </c>
      <c r="O42" s="743">
        <v>343560.50747985445</v>
      </c>
      <c r="P42" s="746">
        <v>398529.82214141573</v>
      </c>
    </row>
    <row r="43" spans="2:16" ht="14.25">
      <c r="B43" s="191" t="s">
        <v>61</v>
      </c>
      <c r="C43" s="185"/>
      <c r="D43" s="742">
        <v>152915.93024489528</v>
      </c>
      <c r="E43" s="743">
        <v>158813.8702864949</v>
      </c>
      <c r="F43" s="743">
        <v>164077.8888093527</v>
      </c>
      <c r="G43" s="743">
        <v>169441.8723281146</v>
      </c>
      <c r="H43" s="743">
        <v>174013.76648593086</v>
      </c>
      <c r="I43" s="744">
        <v>180889.989</v>
      </c>
      <c r="J43" s="743">
        <v>171744.23078668662</v>
      </c>
      <c r="K43" s="745">
        <v>162877.10793105967</v>
      </c>
      <c r="L43" s="744">
        <v>160484.3055333903</v>
      </c>
      <c r="M43" s="744">
        <v>164620.67055976577</v>
      </c>
      <c r="N43" s="743">
        <v>166512.07279605867</v>
      </c>
      <c r="O43" s="743">
        <v>170291.96531925283</v>
      </c>
      <c r="P43" s="746">
        <v>173517.59865530446</v>
      </c>
    </row>
    <row r="44" spans="2:16" ht="14.25">
      <c r="B44" s="191" t="s">
        <v>66</v>
      </c>
      <c r="C44" s="185"/>
      <c r="D44" s="742">
        <v>12891.872928751935</v>
      </c>
      <c r="E44" s="743">
        <v>13009.936311214391</v>
      </c>
      <c r="F44" s="743">
        <v>13402.582643247111</v>
      </c>
      <c r="G44" s="743">
        <v>13418.753765384285</v>
      </c>
      <c r="H44" s="743">
        <v>19353.10880011777</v>
      </c>
      <c r="I44" s="744">
        <v>18799</v>
      </c>
      <c r="J44" s="743">
        <v>18878.97647353513</v>
      </c>
      <c r="K44" s="745">
        <v>17269.22285222403</v>
      </c>
      <c r="L44" s="744">
        <v>13413.228854574789</v>
      </c>
      <c r="M44" s="744">
        <v>13381.075753793712</v>
      </c>
      <c r="N44" s="743">
        <v>15268.445535598914</v>
      </c>
      <c r="O44" s="743">
        <v>17217.62444981712</v>
      </c>
      <c r="P44" s="746">
        <v>19924.546097618488</v>
      </c>
    </row>
    <row r="45" spans="2:16" ht="15" thickBot="1">
      <c r="B45" s="191" t="s">
        <v>68</v>
      </c>
      <c r="C45" s="185"/>
      <c r="D45" s="742">
        <v>199350.14447733754</v>
      </c>
      <c r="E45" s="743">
        <v>210263.46354693038</v>
      </c>
      <c r="F45" s="743">
        <v>222339.98013077563</v>
      </c>
      <c r="G45" s="743">
        <v>234737.0343546359</v>
      </c>
      <c r="H45" s="743">
        <v>250373.78952138446</v>
      </c>
      <c r="I45" s="744">
        <v>267562</v>
      </c>
      <c r="J45" s="743">
        <v>271238.384893365</v>
      </c>
      <c r="K45" s="745">
        <v>265484.6582104378</v>
      </c>
      <c r="L45" s="744">
        <v>271639.91122910735</v>
      </c>
      <c r="M45" s="744">
        <v>273981.9610813031</v>
      </c>
      <c r="N45" s="743">
        <v>285758.49487598514</v>
      </c>
      <c r="O45" s="743">
        <v>298150.3570691434</v>
      </c>
      <c r="P45" s="746">
        <v>307218.03500271594</v>
      </c>
    </row>
    <row r="46" spans="2:16" ht="15.75" thickBot="1" thickTop="1">
      <c r="B46" s="169" t="s">
        <v>70</v>
      </c>
      <c r="C46" s="170"/>
      <c r="D46" s="727">
        <v>1190853.5917159265</v>
      </c>
      <c r="E46" s="728">
        <v>1284054.9137353094</v>
      </c>
      <c r="F46" s="728">
        <v>1395915.1530575738</v>
      </c>
      <c r="G46" s="728">
        <v>1546835.6069065952</v>
      </c>
      <c r="H46" s="728">
        <v>1722383.6910342425</v>
      </c>
      <c r="I46" s="730">
        <v>1888284.8687571825</v>
      </c>
      <c r="J46" s="728">
        <v>1878519.074051446</v>
      </c>
      <c r="K46" s="729">
        <v>1848623.8439274528</v>
      </c>
      <c r="L46" s="730">
        <v>1860512.415358336</v>
      </c>
      <c r="M46" s="730">
        <v>1940148.9080614182</v>
      </c>
      <c r="N46" s="728">
        <v>2063699.546303144</v>
      </c>
      <c r="O46" s="728">
        <v>2223782.64312706</v>
      </c>
      <c r="P46" s="731">
        <v>2401025.7403131556</v>
      </c>
    </row>
    <row r="47" spans="10:16" ht="13.5">
      <c r="J47" s="114"/>
      <c r="K47" s="114"/>
      <c r="L47" s="114"/>
      <c r="M47" s="114"/>
      <c r="N47" s="114"/>
      <c r="O47" s="114"/>
      <c r="P47" s="114"/>
    </row>
    <row r="48" spans="2:16" ht="14.25" thickBot="1">
      <c r="B48" s="199" t="s">
        <v>124</v>
      </c>
      <c r="J48" s="114"/>
      <c r="K48" s="114"/>
      <c r="L48" s="350"/>
      <c r="M48" s="350"/>
      <c r="N48" s="350"/>
      <c r="O48" s="350"/>
      <c r="P48" s="350" t="s">
        <v>125</v>
      </c>
    </row>
    <row r="49" spans="2:16" ht="14.25" thickBot="1">
      <c r="B49" s="117"/>
      <c r="C49" s="352"/>
      <c r="D49" s="122" t="s">
        <v>16</v>
      </c>
      <c r="E49" s="120" t="s">
        <v>17</v>
      </c>
      <c r="F49" s="121" t="s">
        <v>18</v>
      </c>
      <c r="G49" s="120" t="s">
        <v>19</v>
      </c>
      <c r="H49" s="121" t="s">
        <v>20</v>
      </c>
      <c r="I49" s="120" t="s">
        <v>21</v>
      </c>
      <c r="J49" s="121" t="s">
        <v>22</v>
      </c>
      <c r="K49" s="122" t="s">
        <v>23</v>
      </c>
      <c r="L49" s="120" t="s">
        <v>24</v>
      </c>
      <c r="M49" s="120" t="s">
        <v>232</v>
      </c>
      <c r="N49" s="121" t="s">
        <v>235</v>
      </c>
      <c r="O49" s="121" t="s">
        <v>248</v>
      </c>
      <c r="P49" s="558" t="s">
        <v>250</v>
      </c>
    </row>
    <row r="50" spans="2:16" ht="13.5">
      <c r="B50" s="177" t="s">
        <v>35</v>
      </c>
      <c r="C50" s="353"/>
      <c r="D50" s="202">
        <v>23.631623412554138</v>
      </c>
      <c r="E50" s="200">
        <v>24.469712174850105</v>
      </c>
      <c r="F50" s="200">
        <v>24.452977680640547</v>
      </c>
      <c r="G50" s="200">
        <v>24.421088430793592</v>
      </c>
      <c r="H50" s="200">
        <v>25.394269700948207</v>
      </c>
      <c r="I50" s="201">
        <v>26.49018182168669</v>
      </c>
      <c r="J50" s="200">
        <v>27.83394002430519</v>
      </c>
      <c r="K50" s="203">
        <v>28.255416656790125</v>
      </c>
      <c r="L50" s="201">
        <v>28.766387828070425</v>
      </c>
      <c r="M50" s="201">
        <v>28.961090770594897</v>
      </c>
      <c r="N50" s="200">
        <v>29.488667189264753</v>
      </c>
      <c r="O50" s="200">
        <v>29.188288472251735</v>
      </c>
      <c r="P50" s="570">
        <v>29.146440065611944</v>
      </c>
    </row>
    <row r="51" spans="2:16" ht="13.5">
      <c r="B51" s="184" t="s">
        <v>123</v>
      </c>
      <c r="C51" s="354"/>
      <c r="D51" s="206">
        <v>4.910656513751672</v>
      </c>
      <c r="E51" s="204">
        <v>4.688351761987262</v>
      </c>
      <c r="F51" s="204">
        <v>4.311780538552123</v>
      </c>
      <c r="G51" s="204">
        <v>3.951345485151129</v>
      </c>
      <c r="H51" s="204">
        <v>3.790031935558843</v>
      </c>
      <c r="I51" s="205">
        <v>3.724667600513989</v>
      </c>
      <c r="J51" s="204">
        <v>3.5090075284097866</v>
      </c>
      <c r="K51" s="207">
        <v>3.802643150116698</v>
      </c>
      <c r="L51" s="205">
        <v>3.8837113770670535</v>
      </c>
      <c r="M51" s="205">
        <v>4.018452153785554</v>
      </c>
      <c r="N51" s="204">
        <v>3.8394663382078043</v>
      </c>
      <c r="O51" s="204">
        <v>3.6863422997123223</v>
      </c>
      <c r="P51" s="571">
        <v>3.489837699291977</v>
      </c>
    </row>
    <row r="52" spans="2:16" ht="14.25">
      <c r="B52" s="191" t="s">
        <v>44</v>
      </c>
      <c r="C52" s="354"/>
      <c r="D52" s="206">
        <v>13.004364365339269</v>
      </c>
      <c r="E52" s="204">
        <v>13.95416362144616</v>
      </c>
      <c r="F52" s="204">
        <v>15.10636907945717</v>
      </c>
      <c r="G52" s="204">
        <v>17.838446355237288</v>
      </c>
      <c r="H52" s="204">
        <v>18.562004711492627</v>
      </c>
      <c r="I52" s="205">
        <v>18.63257000155749</v>
      </c>
      <c r="J52" s="204">
        <v>18.870683021560602</v>
      </c>
      <c r="K52" s="207">
        <v>19.031269584553268</v>
      </c>
      <c r="L52" s="205">
        <v>19.4337564850069</v>
      </c>
      <c r="M52" s="205">
        <v>19.946544792520818</v>
      </c>
      <c r="N52" s="204">
        <v>20.482500460347435</v>
      </c>
      <c r="O52" s="204">
        <v>20.60411792562627</v>
      </c>
      <c r="P52" s="571">
        <v>21.14520422050851</v>
      </c>
    </row>
    <row r="53" spans="2:16" ht="14.25">
      <c r="B53" s="191" t="s">
        <v>46</v>
      </c>
      <c r="C53" s="354"/>
      <c r="D53" s="206">
        <v>15.607112995750233</v>
      </c>
      <c r="E53" s="204">
        <v>14.573692154817849</v>
      </c>
      <c r="F53" s="204">
        <v>13.687331152413368</v>
      </c>
      <c r="G53" s="204">
        <v>12.578346460627957</v>
      </c>
      <c r="H53" s="204">
        <v>11.783798593997112</v>
      </c>
      <c r="I53" s="205">
        <v>11.04409633580647</v>
      </c>
      <c r="J53" s="204">
        <v>10.611663509056681</v>
      </c>
      <c r="K53" s="207">
        <v>10.812097549861415</v>
      </c>
      <c r="L53" s="205">
        <v>10.853848702231362</v>
      </c>
      <c r="M53" s="205">
        <v>10.515969849584678</v>
      </c>
      <c r="N53" s="204">
        <v>9.909051082832914</v>
      </c>
      <c r="O53" s="204">
        <v>9.232514614006224</v>
      </c>
      <c r="P53" s="571">
        <v>8.768273862695345</v>
      </c>
    </row>
    <row r="54" spans="2:16" ht="14.25">
      <c r="B54" s="191" t="s">
        <v>51</v>
      </c>
      <c r="C54" s="354"/>
      <c r="D54" s="206">
        <v>12.182695976786315</v>
      </c>
      <c r="E54" s="204">
        <v>12.557777339297285</v>
      </c>
      <c r="F54" s="204">
        <v>13.799367222823921</v>
      </c>
      <c r="G54" s="204">
        <v>14.213873365991734</v>
      </c>
      <c r="H54" s="204">
        <v>14.706723523269309</v>
      </c>
      <c r="I54" s="205">
        <v>15.36375442074815</v>
      </c>
      <c r="J54" s="204">
        <v>14.588232532744147</v>
      </c>
      <c r="K54" s="207">
        <v>13.992479736471537</v>
      </c>
      <c r="L54" s="205">
        <v>13.115266717131139</v>
      </c>
      <c r="M54" s="205">
        <v>13.261601337382347</v>
      </c>
      <c r="N54" s="204">
        <v>13.624933042716373</v>
      </c>
      <c r="O54" s="204">
        <v>15.449374449507495</v>
      </c>
      <c r="P54" s="571">
        <v>16.598315272098546</v>
      </c>
    </row>
    <row r="55" spans="2:16" ht="14.25">
      <c r="B55" s="191" t="s">
        <v>61</v>
      </c>
      <c r="C55" s="354"/>
      <c r="D55" s="206">
        <v>12.840867366789853</v>
      </c>
      <c r="E55" s="204">
        <v>12.368152528968261</v>
      </c>
      <c r="F55" s="204">
        <v>11.754144831078095</v>
      </c>
      <c r="G55" s="204">
        <v>10.954096968776739</v>
      </c>
      <c r="H55" s="204">
        <v>10.10307792576929</v>
      </c>
      <c r="I55" s="205">
        <v>9.579592146976045</v>
      </c>
      <c r="J55" s="204">
        <v>9.142533241160113</v>
      </c>
      <c r="K55" s="207">
        <v>8.81072201173294</v>
      </c>
      <c r="L55" s="205">
        <v>8.625812126197552</v>
      </c>
      <c r="M55" s="205">
        <v>8.484950298183735</v>
      </c>
      <c r="N55" s="204">
        <v>8.068619925528594</v>
      </c>
      <c r="O55" s="204">
        <v>7.657761240540579</v>
      </c>
      <c r="P55" s="571">
        <v>7.226811264117198</v>
      </c>
    </row>
    <row r="56" spans="2:16" ht="14.25">
      <c r="B56" s="191" t="s">
        <v>66</v>
      </c>
      <c r="C56" s="354"/>
      <c r="D56" s="206">
        <v>1.0825741315669006</v>
      </c>
      <c r="E56" s="204">
        <v>1.0131915833232203</v>
      </c>
      <c r="F56" s="204">
        <v>0.9601287452099411</v>
      </c>
      <c r="G56" s="204">
        <v>0.8674970827843484</v>
      </c>
      <c r="H56" s="204">
        <v>1.123623551526825</v>
      </c>
      <c r="I56" s="205">
        <v>0.9955595318821248</v>
      </c>
      <c r="J56" s="204">
        <v>1.004992535573163</v>
      </c>
      <c r="K56" s="207">
        <v>0.9341664021564866</v>
      </c>
      <c r="L56" s="205">
        <v>0.7209427222226513</v>
      </c>
      <c r="M56" s="205">
        <v>0.6896932342767432</v>
      </c>
      <c r="N56" s="204">
        <v>0.7398579683244297</v>
      </c>
      <c r="O56" s="204">
        <v>0.7742494304931653</v>
      </c>
      <c r="P56" s="571">
        <v>0.8298347561663297</v>
      </c>
    </row>
    <row r="57" spans="2:16" ht="15" thickBot="1">
      <c r="B57" s="191" t="s">
        <v>68</v>
      </c>
      <c r="C57" s="354"/>
      <c r="D57" s="206">
        <v>16.74010523746161</v>
      </c>
      <c r="E57" s="204">
        <v>16.374958835309855</v>
      </c>
      <c r="F57" s="204">
        <v>15.927900749824824</v>
      </c>
      <c r="G57" s="204">
        <v>15.175305850637194</v>
      </c>
      <c r="H57" s="204">
        <v>14.53647005743779</v>
      </c>
      <c r="I57" s="205">
        <v>14.169578140829037</v>
      </c>
      <c r="J57" s="204">
        <v>14.438947607190318</v>
      </c>
      <c r="K57" s="207">
        <v>14.361204908317545</v>
      </c>
      <c r="L57" s="205">
        <v>14.600274042072936</v>
      </c>
      <c r="M57" s="205">
        <v>14.12169756367122</v>
      </c>
      <c r="N57" s="204">
        <v>13.84690399277769</v>
      </c>
      <c r="O57" s="204">
        <v>13.407351567862202</v>
      </c>
      <c r="P57" s="571">
        <v>12.795282859510154</v>
      </c>
    </row>
    <row r="58" spans="2:16" ht="15.75" thickBot="1" thickTop="1">
      <c r="B58" s="169" t="s">
        <v>70</v>
      </c>
      <c r="C58" s="355"/>
      <c r="D58" s="210">
        <v>100</v>
      </c>
      <c r="E58" s="208">
        <v>100</v>
      </c>
      <c r="F58" s="208">
        <v>100</v>
      </c>
      <c r="G58" s="208">
        <v>100</v>
      </c>
      <c r="H58" s="208">
        <v>100</v>
      </c>
      <c r="I58" s="209">
        <v>99.99999999999999</v>
      </c>
      <c r="J58" s="208">
        <v>100</v>
      </c>
      <c r="K58" s="211">
        <v>100</v>
      </c>
      <c r="L58" s="209">
        <v>100</v>
      </c>
      <c r="M58" s="209">
        <v>100</v>
      </c>
      <c r="N58" s="208">
        <v>100</v>
      </c>
      <c r="O58" s="208">
        <v>100</v>
      </c>
      <c r="P58" s="572">
        <v>100</v>
      </c>
    </row>
    <row r="59" spans="10:16" ht="13.5">
      <c r="J59" s="114"/>
      <c r="K59" s="114"/>
      <c r="L59" s="114"/>
      <c r="M59" s="114"/>
      <c r="N59" s="114"/>
      <c r="O59" s="114"/>
      <c r="P59" s="114"/>
    </row>
    <row r="60" spans="2:16" ht="14.25" thickBot="1">
      <c r="B60" s="199" t="s">
        <v>126</v>
      </c>
      <c r="I60" s="116"/>
      <c r="J60" s="175"/>
      <c r="K60" s="175"/>
      <c r="L60" s="348"/>
      <c r="M60" s="348"/>
      <c r="N60" s="348"/>
      <c r="O60" s="348"/>
      <c r="P60" s="348" t="s">
        <v>209</v>
      </c>
    </row>
    <row r="61" spans="2:16" ht="14.25" thickBot="1">
      <c r="B61" s="117"/>
      <c r="C61" s="352"/>
      <c r="D61" s="122" t="s">
        <v>16</v>
      </c>
      <c r="E61" s="120" t="s">
        <v>17</v>
      </c>
      <c r="F61" s="121" t="s">
        <v>18</v>
      </c>
      <c r="G61" s="120" t="s">
        <v>19</v>
      </c>
      <c r="H61" s="120" t="s">
        <v>20</v>
      </c>
      <c r="I61" s="120" t="s">
        <v>21</v>
      </c>
      <c r="J61" s="121" t="s">
        <v>22</v>
      </c>
      <c r="K61" s="122" t="s">
        <v>23</v>
      </c>
      <c r="L61" s="120" t="s">
        <v>24</v>
      </c>
      <c r="M61" s="120" t="s">
        <v>232</v>
      </c>
      <c r="N61" s="121" t="s">
        <v>235</v>
      </c>
      <c r="O61" s="121" t="s">
        <v>248</v>
      </c>
      <c r="P61" s="558" t="s">
        <v>250</v>
      </c>
    </row>
    <row r="62" spans="2:16" ht="13.5">
      <c r="B62" s="177" t="s">
        <v>35</v>
      </c>
      <c r="C62" s="353"/>
      <c r="D62" s="202">
        <v>56.259967357069634</v>
      </c>
      <c r="E62" s="200">
        <v>62.81451427518135</v>
      </c>
      <c r="F62" s="200">
        <v>68.23989043784094</v>
      </c>
      <c r="G62" s="200">
        <v>75.51908591679786</v>
      </c>
      <c r="H62" s="200">
        <v>87.44061027934276</v>
      </c>
      <c r="I62" s="201">
        <v>100</v>
      </c>
      <c r="J62" s="200">
        <v>104.52925232734276</v>
      </c>
      <c r="K62" s="203">
        <v>104.42339622739871</v>
      </c>
      <c r="L62" s="201">
        <v>106.99548495578514</v>
      </c>
      <c r="M62" s="201">
        <v>112.33045712474618</v>
      </c>
      <c r="N62" s="200">
        <v>121.66037771403634</v>
      </c>
      <c r="O62" s="200">
        <v>129.76229374442548</v>
      </c>
      <c r="P62" s="570">
        <v>139.90391943151147</v>
      </c>
    </row>
    <row r="63" spans="2:16" ht="13.5">
      <c r="B63" s="184" t="s">
        <v>123</v>
      </c>
      <c r="C63" s="354"/>
      <c r="D63" s="206">
        <v>83.14629353667767</v>
      </c>
      <c r="E63" s="204">
        <v>85.5950700620153</v>
      </c>
      <c r="F63" s="204">
        <v>85.57770497836371</v>
      </c>
      <c r="G63" s="204">
        <v>86.90287215188874</v>
      </c>
      <c r="H63" s="204">
        <v>92.8149082642507</v>
      </c>
      <c r="I63" s="205">
        <v>100</v>
      </c>
      <c r="J63" s="204">
        <v>93.72271800871397</v>
      </c>
      <c r="K63" s="207">
        <v>99.94914609386699</v>
      </c>
      <c r="L63" s="205">
        <v>102.7364335947194</v>
      </c>
      <c r="M63" s="205">
        <v>110.85079985170923</v>
      </c>
      <c r="N63" s="204">
        <v>112.65806790931067</v>
      </c>
      <c r="O63" s="204">
        <v>116.55555096091364</v>
      </c>
      <c r="P63" s="571">
        <v>119.13709646958176</v>
      </c>
    </row>
    <row r="64" spans="2:16" ht="14.25">
      <c r="B64" s="191" t="s">
        <v>44</v>
      </c>
      <c r="C64" s="354"/>
      <c r="D64" s="206">
        <v>44.015660740932915</v>
      </c>
      <c r="E64" s="204">
        <v>50.92688742818939</v>
      </c>
      <c r="F64" s="204">
        <v>59.93476934052984</v>
      </c>
      <c r="G64" s="204">
        <v>78.42615307749693</v>
      </c>
      <c r="H64" s="204">
        <v>90.86874051539827</v>
      </c>
      <c r="I64" s="205">
        <v>100</v>
      </c>
      <c r="J64" s="204">
        <v>100.75415249258282</v>
      </c>
      <c r="K64" s="207">
        <v>99.99448246972021</v>
      </c>
      <c r="L64" s="205">
        <v>102.76590575553925</v>
      </c>
      <c r="M64" s="205">
        <v>109.9923461465212</v>
      </c>
      <c r="N64" s="204">
        <v>120.14042595747149</v>
      </c>
      <c r="O64" s="204">
        <v>130.2285150466434</v>
      </c>
      <c r="P64" s="571">
        <v>144.30069582879327</v>
      </c>
    </row>
    <row r="65" spans="2:16" ht="14.25">
      <c r="B65" s="191" t="s">
        <v>46</v>
      </c>
      <c r="C65" s="354"/>
      <c r="D65" s="206">
        <v>89.12165570481758</v>
      </c>
      <c r="E65" s="204">
        <v>89.73368220931596</v>
      </c>
      <c r="F65" s="204">
        <v>91.61785024057659</v>
      </c>
      <c r="G65" s="204">
        <v>93.29750163661802</v>
      </c>
      <c r="H65" s="204">
        <v>97.32345460302317</v>
      </c>
      <c r="I65" s="205">
        <v>100</v>
      </c>
      <c r="J65" s="204">
        <v>95.58756094243266</v>
      </c>
      <c r="K65" s="207">
        <v>95.84308986853327</v>
      </c>
      <c r="L65" s="205">
        <v>96.83194081307738</v>
      </c>
      <c r="M65" s="205">
        <v>97.83329858868397</v>
      </c>
      <c r="N65" s="204">
        <v>98.0575045263204</v>
      </c>
      <c r="O65" s="204">
        <v>98.44975521254013</v>
      </c>
      <c r="P65" s="571">
        <v>100.95160370208005</v>
      </c>
    </row>
    <row r="66" spans="2:16" ht="14.25">
      <c r="B66" s="191" t="s">
        <v>51</v>
      </c>
      <c r="C66" s="354"/>
      <c r="D66" s="206">
        <v>50.00770311112902</v>
      </c>
      <c r="E66" s="204">
        <v>55.58165904213225</v>
      </c>
      <c r="F66" s="204">
        <v>66.39774407023894</v>
      </c>
      <c r="G66" s="204">
        <v>75.78647941877962</v>
      </c>
      <c r="H66" s="204">
        <v>87.3134126385867</v>
      </c>
      <c r="I66" s="205">
        <v>100</v>
      </c>
      <c r="J66" s="204">
        <v>94.46119093009847</v>
      </c>
      <c r="K66" s="207">
        <v>89.16170553252208</v>
      </c>
      <c r="L66" s="205">
        <v>84.10945709987816</v>
      </c>
      <c r="M66" s="205">
        <v>88.68826567813232</v>
      </c>
      <c r="N66" s="204">
        <v>96.92057358875182</v>
      </c>
      <c r="O66" s="204">
        <v>118.4236290845654</v>
      </c>
      <c r="P66" s="571">
        <v>137.37128339519714</v>
      </c>
    </row>
    <row r="67" spans="2:16" ht="14.25">
      <c r="B67" s="191" t="s">
        <v>61</v>
      </c>
      <c r="C67" s="354"/>
      <c r="D67" s="206">
        <v>84.5353195554096</v>
      </c>
      <c r="E67" s="204">
        <v>87.79583168999746</v>
      </c>
      <c r="F67" s="204">
        <v>90.70589794184393</v>
      </c>
      <c r="G67" s="204">
        <v>93.67122706172238</v>
      </c>
      <c r="H67" s="204">
        <v>96.19867160582936</v>
      </c>
      <c r="I67" s="205">
        <v>99.99999999999999</v>
      </c>
      <c r="J67" s="204">
        <v>94.94402190863454</v>
      </c>
      <c r="K67" s="207">
        <v>90.04207962611999</v>
      </c>
      <c r="L67" s="205">
        <v>88.71928536265779</v>
      </c>
      <c r="M67" s="205">
        <v>91.00595973819523</v>
      </c>
      <c r="N67" s="204">
        <v>92.05156886601318</v>
      </c>
      <c r="O67" s="204">
        <v>94.14117733140712</v>
      </c>
      <c r="P67" s="571">
        <v>95.92437901873302</v>
      </c>
    </row>
    <row r="68" spans="2:16" ht="14.25">
      <c r="B68" s="191" t="s">
        <v>66</v>
      </c>
      <c r="C68" s="354"/>
      <c r="D68" s="206">
        <v>68.57743991037786</v>
      </c>
      <c r="E68" s="204">
        <v>69.2054700314612</v>
      </c>
      <c r="F68" s="204">
        <v>71.29412544947662</v>
      </c>
      <c r="G68" s="204">
        <v>71.38014663218408</v>
      </c>
      <c r="H68" s="204">
        <v>102.94754401892531</v>
      </c>
      <c r="I68" s="205">
        <v>100</v>
      </c>
      <c r="J68" s="204">
        <v>100.42542940334663</v>
      </c>
      <c r="K68" s="207">
        <v>91.86245466367376</v>
      </c>
      <c r="L68" s="205">
        <v>71.35075724546407</v>
      </c>
      <c r="M68" s="205">
        <v>71.17972101597805</v>
      </c>
      <c r="N68" s="204">
        <v>81.2194560114842</v>
      </c>
      <c r="O68" s="204">
        <v>91.58798047671218</v>
      </c>
      <c r="P68" s="571">
        <v>105.98726579934299</v>
      </c>
    </row>
    <row r="69" spans="2:16" ht="15" thickBot="1">
      <c r="B69" s="191" t="s">
        <v>68</v>
      </c>
      <c r="C69" s="354"/>
      <c r="D69" s="206">
        <v>74.50614978111149</v>
      </c>
      <c r="E69" s="204">
        <v>78.58494986094078</v>
      </c>
      <c r="F69" s="204">
        <v>83.0984893709778</v>
      </c>
      <c r="G69" s="204">
        <v>87.73182826957337</v>
      </c>
      <c r="H69" s="204">
        <v>93.57598968515128</v>
      </c>
      <c r="I69" s="205">
        <v>100</v>
      </c>
      <c r="J69" s="204">
        <v>101.3740310258426</v>
      </c>
      <c r="K69" s="207">
        <v>99.22360357989469</v>
      </c>
      <c r="L69" s="205">
        <v>101.52409954668725</v>
      </c>
      <c r="M69" s="205">
        <v>102.39942932154158</v>
      </c>
      <c r="N69" s="204">
        <v>106.80085171884839</v>
      </c>
      <c r="O69" s="204">
        <v>111.43225012114702</v>
      </c>
      <c r="P69" s="571">
        <v>114.82125077653626</v>
      </c>
    </row>
    <row r="70" spans="2:16" ht="15.75" thickBot="1" thickTop="1">
      <c r="B70" s="169" t="s">
        <v>70</v>
      </c>
      <c r="C70" s="355"/>
      <c r="D70" s="210">
        <v>63.06535689711446</v>
      </c>
      <c r="E70" s="208">
        <v>68.0011228697945</v>
      </c>
      <c r="F70" s="208">
        <v>73.92502985930967</v>
      </c>
      <c r="G70" s="208">
        <v>81.9174920320513</v>
      </c>
      <c r="H70" s="208">
        <v>91.21418698693849</v>
      </c>
      <c r="I70" s="209">
        <v>99.99999999999999</v>
      </c>
      <c r="J70" s="208">
        <v>99.48282195831162</v>
      </c>
      <c r="K70" s="211">
        <v>97.89962703795676</v>
      </c>
      <c r="L70" s="209">
        <v>98.52922332544424</v>
      </c>
      <c r="M70" s="209">
        <v>102.7466215591915</v>
      </c>
      <c r="N70" s="208">
        <v>109.2896299943035</v>
      </c>
      <c r="O70" s="208">
        <v>117.76732843231926</v>
      </c>
      <c r="P70" s="572">
        <v>127.15378807719013</v>
      </c>
    </row>
  </sheetData>
  <sheetProtection/>
  <printOptions/>
  <pageMargins left="0.787" right="0.787" top="0.86" bottom="0.984" header="0.512" footer="0.512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70"/>
  <sheetViews>
    <sheetView tabSelected="1" view="pageBreakPreview" zoomScale="75" zoomScaleSheetLayoutView="75" zoomScalePageLayoutView="0" workbookViewId="0" topLeftCell="A25">
      <selection activeCell="L4" sqref="L4"/>
    </sheetView>
  </sheetViews>
  <sheetFormatPr defaultColWidth="9.00390625" defaultRowHeight="13.5"/>
  <cols>
    <col min="2" max="2" width="3.00390625" style="113" customWidth="1"/>
    <col min="3" max="3" width="29.625" style="113" customWidth="1"/>
    <col min="4" max="16" width="9.125" style="113" customWidth="1"/>
  </cols>
  <sheetData>
    <row r="1" ht="13.5">
      <c r="G1" s="114"/>
    </row>
    <row r="2" spans="2:4" ht="13.5">
      <c r="B2" s="349" t="s">
        <v>224</v>
      </c>
      <c r="D2" s="115"/>
    </row>
    <row r="3" spans="7:16" ht="14.25" thickBot="1">
      <c r="G3" s="115"/>
      <c r="I3" s="116"/>
      <c r="J3" s="116"/>
      <c r="L3" s="338"/>
      <c r="M3" s="338"/>
      <c r="N3" s="338"/>
      <c r="O3" s="338"/>
      <c r="P3" s="338" t="s">
        <v>223</v>
      </c>
    </row>
    <row r="4" spans="2:16" ht="14.25" thickBot="1">
      <c r="B4" s="117"/>
      <c r="C4" s="118"/>
      <c r="D4" s="119" t="s">
        <v>16</v>
      </c>
      <c r="E4" s="120" t="s">
        <v>17</v>
      </c>
      <c r="F4" s="121" t="s">
        <v>18</v>
      </c>
      <c r="G4" s="120" t="s">
        <v>19</v>
      </c>
      <c r="H4" s="121" t="s">
        <v>20</v>
      </c>
      <c r="I4" s="120" t="s">
        <v>21</v>
      </c>
      <c r="J4" s="121" t="s">
        <v>22</v>
      </c>
      <c r="K4" s="122" t="s">
        <v>23</v>
      </c>
      <c r="L4" s="120" t="s">
        <v>24</v>
      </c>
      <c r="M4" s="120" t="s">
        <v>232</v>
      </c>
      <c r="N4" s="121" t="s">
        <v>236</v>
      </c>
      <c r="O4" s="121" t="s">
        <v>249</v>
      </c>
      <c r="P4" s="558" t="s">
        <v>251</v>
      </c>
    </row>
    <row r="5" spans="2:16" ht="13.5">
      <c r="B5" s="123" t="s">
        <v>80</v>
      </c>
      <c r="C5" s="114"/>
      <c r="D5" s="662">
        <v>206622.17469352126</v>
      </c>
      <c r="E5" s="663">
        <v>220861.07877757633</v>
      </c>
      <c r="F5" s="664">
        <v>220789.67513759958</v>
      </c>
      <c r="G5" s="663">
        <v>237811.367038286</v>
      </c>
      <c r="H5" s="663">
        <v>268765.1819477698</v>
      </c>
      <c r="I5" s="663">
        <v>292617.3543700721</v>
      </c>
      <c r="J5" s="664">
        <v>308600.97917869024</v>
      </c>
      <c r="K5" s="665">
        <v>307266.3128792175</v>
      </c>
      <c r="L5" s="663">
        <v>310768.49856492237</v>
      </c>
      <c r="M5" s="663">
        <v>340764.9055724852</v>
      </c>
      <c r="N5" s="664">
        <v>372457.7600589167</v>
      </c>
      <c r="O5" s="664">
        <v>393889.64194168826</v>
      </c>
      <c r="P5" s="666">
        <v>422407.9929492769</v>
      </c>
    </row>
    <row r="6" spans="2:16" ht="13.5">
      <c r="B6" s="123"/>
      <c r="C6" s="128" t="s">
        <v>128</v>
      </c>
      <c r="D6" s="667">
        <v>50926.560484691254</v>
      </c>
      <c r="E6" s="668">
        <v>51840.39288558405</v>
      </c>
      <c r="F6" s="669">
        <v>51496.53850723805</v>
      </c>
      <c r="G6" s="668">
        <v>49170.64147549822</v>
      </c>
      <c r="H6" s="668">
        <v>50700.884104689525</v>
      </c>
      <c r="I6" s="668">
        <v>52470.75497365974</v>
      </c>
      <c r="J6" s="669">
        <v>49985.13200733916</v>
      </c>
      <c r="K6" s="670">
        <v>48350.46495143083</v>
      </c>
      <c r="L6" s="668">
        <v>51021.78826146811</v>
      </c>
      <c r="M6" s="668">
        <v>49461.35316993042</v>
      </c>
      <c r="N6" s="669">
        <v>50091.948989700955</v>
      </c>
      <c r="O6" s="669">
        <v>48189.904174778894</v>
      </c>
      <c r="P6" s="671">
        <v>44624.258436148804</v>
      </c>
    </row>
    <row r="7" spans="2:16" ht="13.5">
      <c r="B7" s="129"/>
      <c r="C7" s="130" t="s">
        <v>129</v>
      </c>
      <c r="D7" s="672">
        <v>155695.61420883</v>
      </c>
      <c r="E7" s="673">
        <v>169020.6858919923</v>
      </c>
      <c r="F7" s="673">
        <v>169293.13663036152</v>
      </c>
      <c r="G7" s="673">
        <v>188640.7255627878</v>
      </c>
      <c r="H7" s="673">
        <v>218064.29784308025</v>
      </c>
      <c r="I7" s="673">
        <v>240146.59939641232</v>
      </c>
      <c r="J7" s="674">
        <v>258615.84717135105</v>
      </c>
      <c r="K7" s="675">
        <v>258915.84792778664</v>
      </c>
      <c r="L7" s="673">
        <v>259746.71030345425</v>
      </c>
      <c r="M7" s="673">
        <v>291303.5524025548</v>
      </c>
      <c r="N7" s="674">
        <v>322365.81106921576</v>
      </c>
      <c r="O7" s="674">
        <v>345699.73776690935</v>
      </c>
      <c r="P7" s="676">
        <v>377783.73451312806</v>
      </c>
    </row>
    <row r="8" spans="2:16" ht="13.5">
      <c r="B8" s="123" t="s">
        <v>196</v>
      </c>
      <c r="C8" s="131"/>
      <c r="D8" s="677">
        <v>29906.645261092348</v>
      </c>
      <c r="E8" s="678">
        <v>29841.759932828852</v>
      </c>
      <c r="F8" s="679">
        <v>30255.893623396536</v>
      </c>
      <c r="G8" s="678">
        <v>32386.102970728876</v>
      </c>
      <c r="H8" s="678">
        <v>36325.985039443614</v>
      </c>
      <c r="I8" s="678">
        <v>40715.1241321259</v>
      </c>
      <c r="J8" s="680">
        <v>40366.11089162166</v>
      </c>
      <c r="K8" s="681">
        <v>42119.53190412653</v>
      </c>
      <c r="L8" s="678">
        <v>44017.85929216078</v>
      </c>
      <c r="M8" s="678">
        <v>52703.15447757131</v>
      </c>
      <c r="N8" s="679">
        <v>55740.3628359154</v>
      </c>
      <c r="O8" s="679">
        <v>57866.836790090325</v>
      </c>
      <c r="P8" s="682">
        <v>62786.960039874444</v>
      </c>
    </row>
    <row r="9" spans="2:16" ht="13.5">
      <c r="B9" s="360" t="s">
        <v>102</v>
      </c>
      <c r="C9" s="137"/>
      <c r="D9" s="683">
        <v>97384.2345085616</v>
      </c>
      <c r="E9" s="684">
        <v>109392.88873579208</v>
      </c>
      <c r="F9" s="684">
        <v>121398.55037207782</v>
      </c>
      <c r="G9" s="684">
        <v>148559.52836099637</v>
      </c>
      <c r="H9" s="684">
        <v>171410.97155769623</v>
      </c>
      <c r="I9" s="684">
        <v>181097.59590790892</v>
      </c>
      <c r="J9" s="685">
        <v>181206.6643311027</v>
      </c>
      <c r="K9" s="686">
        <v>185822.56558982562</v>
      </c>
      <c r="L9" s="684">
        <v>190278.7655092649</v>
      </c>
      <c r="M9" s="684">
        <v>209726.44779051817</v>
      </c>
      <c r="N9" s="685">
        <v>232187.79896503553</v>
      </c>
      <c r="O9" s="685">
        <v>249741.11665166073</v>
      </c>
      <c r="P9" s="687">
        <v>283127.7244308673</v>
      </c>
    </row>
    <row r="10" spans="2:16" ht="13.5">
      <c r="B10" s="362"/>
      <c r="C10" s="142" t="s">
        <v>103</v>
      </c>
      <c r="D10" s="688">
        <v>70487.7371608342</v>
      </c>
      <c r="E10" s="689">
        <v>83733.51780709314</v>
      </c>
      <c r="F10" s="689">
        <v>96905.52615770634</v>
      </c>
      <c r="G10" s="689">
        <v>122209.27786567403</v>
      </c>
      <c r="H10" s="689">
        <v>140495.44681579326</v>
      </c>
      <c r="I10" s="689">
        <v>150362.70735460176</v>
      </c>
      <c r="J10" s="690">
        <v>148236.10830023495</v>
      </c>
      <c r="K10" s="691">
        <v>149545.32290039773</v>
      </c>
      <c r="L10" s="689">
        <v>151720.71326737077</v>
      </c>
      <c r="M10" s="689">
        <v>162547.98678523288</v>
      </c>
      <c r="N10" s="690">
        <v>178905.21398877347</v>
      </c>
      <c r="O10" s="690">
        <v>189100.43647987</v>
      </c>
      <c r="P10" s="692">
        <v>206382.14003454536</v>
      </c>
    </row>
    <row r="11" spans="2:16" ht="27">
      <c r="B11" s="364"/>
      <c r="C11" s="143" t="s">
        <v>104</v>
      </c>
      <c r="D11" s="693">
        <v>26896.497347727403</v>
      </c>
      <c r="E11" s="694">
        <v>25659.370928698932</v>
      </c>
      <c r="F11" s="694">
        <v>24493.02421437149</v>
      </c>
      <c r="G11" s="694">
        <v>26350.250495322347</v>
      </c>
      <c r="H11" s="694">
        <v>30915.524741902984</v>
      </c>
      <c r="I11" s="694">
        <v>30734.888553307163</v>
      </c>
      <c r="J11" s="695">
        <v>32970.55603086773</v>
      </c>
      <c r="K11" s="696">
        <v>36277.242689427876</v>
      </c>
      <c r="L11" s="694">
        <v>38558.05224189411</v>
      </c>
      <c r="M11" s="694">
        <v>47178.4610052853</v>
      </c>
      <c r="N11" s="695">
        <v>53282.58497626206</v>
      </c>
      <c r="O11" s="695">
        <v>60640.680171790744</v>
      </c>
      <c r="P11" s="697">
        <v>76745.58439632192</v>
      </c>
    </row>
    <row r="12" spans="2:16" ht="13.5">
      <c r="B12" s="123" t="s">
        <v>46</v>
      </c>
      <c r="C12" s="144"/>
      <c r="D12" s="698">
        <v>79725.35371954572</v>
      </c>
      <c r="E12" s="699">
        <v>82282.26763446309</v>
      </c>
      <c r="F12" s="699">
        <v>90345.40408686503</v>
      </c>
      <c r="G12" s="699">
        <v>87818.93894712166</v>
      </c>
      <c r="H12" s="699">
        <v>101434.01742731144</v>
      </c>
      <c r="I12" s="699">
        <v>98206.01587934725</v>
      </c>
      <c r="J12" s="700">
        <v>95240.25609360627</v>
      </c>
      <c r="K12" s="701">
        <v>99252.35184233269</v>
      </c>
      <c r="L12" s="699">
        <v>104430.43564409451</v>
      </c>
      <c r="M12" s="699">
        <v>110669.56024215468</v>
      </c>
      <c r="N12" s="700">
        <v>115936.56191605423</v>
      </c>
      <c r="O12" s="700">
        <v>107365.99657936141</v>
      </c>
      <c r="P12" s="702">
        <v>109814.77261538946</v>
      </c>
    </row>
    <row r="13" spans="2:16" ht="13.5">
      <c r="B13" s="362"/>
      <c r="C13" s="149" t="s">
        <v>105</v>
      </c>
      <c r="D13" s="667">
        <v>19898.45318547619</v>
      </c>
      <c r="E13" s="668">
        <v>20264.28486626374</v>
      </c>
      <c r="F13" s="668">
        <v>20028.598925632534</v>
      </c>
      <c r="G13" s="668">
        <v>19006.37215892586</v>
      </c>
      <c r="H13" s="668">
        <v>20950.35231656941</v>
      </c>
      <c r="I13" s="668">
        <v>21038.984418669646</v>
      </c>
      <c r="J13" s="669">
        <v>20871.547245739388</v>
      </c>
      <c r="K13" s="670">
        <v>23826.556836808904</v>
      </c>
      <c r="L13" s="668">
        <v>24544.20431482733</v>
      </c>
      <c r="M13" s="668">
        <v>25275.25676876627</v>
      </c>
      <c r="N13" s="669">
        <v>24159.86496669073</v>
      </c>
      <c r="O13" s="669">
        <v>23727.829176989766</v>
      </c>
      <c r="P13" s="671">
        <v>25527.856210940812</v>
      </c>
    </row>
    <row r="14" spans="2:16" ht="13.5">
      <c r="B14" s="362"/>
      <c r="C14" s="150" t="s">
        <v>106</v>
      </c>
      <c r="D14" s="703">
        <v>6175.031177577953</v>
      </c>
      <c r="E14" s="689">
        <v>5981.407193480829</v>
      </c>
      <c r="F14" s="689">
        <v>5422.01582525508</v>
      </c>
      <c r="G14" s="689">
        <v>6393.308785093975</v>
      </c>
      <c r="H14" s="689">
        <v>6987.641745324254</v>
      </c>
      <c r="I14" s="689">
        <v>7082.232392397988</v>
      </c>
      <c r="J14" s="690">
        <v>6566.299994480351</v>
      </c>
      <c r="K14" s="691">
        <v>7009.505979520814</v>
      </c>
      <c r="L14" s="689">
        <v>6751.156443564974</v>
      </c>
      <c r="M14" s="689">
        <v>6880.472660672667</v>
      </c>
      <c r="N14" s="690">
        <v>7121.875194712303</v>
      </c>
      <c r="O14" s="690">
        <v>7440.548524422568</v>
      </c>
      <c r="P14" s="692">
        <v>7255.000492610962</v>
      </c>
    </row>
    <row r="15" spans="2:16" ht="13.5">
      <c r="B15" s="362"/>
      <c r="C15" s="150" t="s">
        <v>107</v>
      </c>
      <c r="D15" s="703">
        <v>22490.11706756298</v>
      </c>
      <c r="E15" s="689">
        <v>23771.444939836463</v>
      </c>
      <c r="F15" s="689">
        <v>27095.112314285052</v>
      </c>
      <c r="G15" s="689">
        <v>22733.393041198473</v>
      </c>
      <c r="H15" s="689">
        <v>26683.882652816625</v>
      </c>
      <c r="I15" s="689">
        <v>25677.099586049957</v>
      </c>
      <c r="J15" s="690">
        <v>23309.0946914702</v>
      </c>
      <c r="K15" s="691">
        <v>23532.90832172671</v>
      </c>
      <c r="L15" s="689">
        <v>25637.870405182326</v>
      </c>
      <c r="M15" s="689">
        <v>27815.017074859763</v>
      </c>
      <c r="N15" s="690">
        <v>30058.0758491768</v>
      </c>
      <c r="O15" s="690">
        <v>26428.309928880077</v>
      </c>
      <c r="P15" s="692">
        <v>25385.288620854855</v>
      </c>
    </row>
    <row r="16" spans="2:16" ht="13.5">
      <c r="B16" s="362"/>
      <c r="C16" s="150" t="s">
        <v>108</v>
      </c>
      <c r="D16" s="703">
        <v>30409.264103159672</v>
      </c>
      <c r="E16" s="689">
        <v>31606.4002779465</v>
      </c>
      <c r="F16" s="689">
        <v>37201.201694804804</v>
      </c>
      <c r="G16" s="689">
        <v>39082.04050203727</v>
      </c>
      <c r="H16" s="689">
        <v>46129.02367559814</v>
      </c>
      <c r="I16" s="689">
        <v>43747.52535192022</v>
      </c>
      <c r="J16" s="690">
        <v>43857.92317995907</v>
      </c>
      <c r="K16" s="691">
        <v>44218.29251148334</v>
      </c>
      <c r="L16" s="689">
        <v>46791.538851070894</v>
      </c>
      <c r="M16" s="689">
        <v>49902.13686593936</v>
      </c>
      <c r="N16" s="690">
        <v>53707.975595479744</v>
      </c>
      <c r="O16" s="690">
        <v>48818.11130016761</v>
      </c>
      <c r="P16" s="692">
        <v>50426.312543170614</v>
      </c>
    </row>
    <row r="17" spans="2:16" ht="13.5">
      <c r="B17" s="362"/>
      <c r="C17" s="150" t="s">
        <v>109</v>
      </c>
      <c r="D17" s="703">
        <v>752.4881857689202</v>
      </c>
      <c r="E17" s="689">
        <v>658.7303569355574</v>
      </c>
      <c r="F17" s="689">
        <v>598.475326887567</v>
      </c>
      <c r="G17" s="689">
        <v>603.8244598660805</v>
      </c>
      <c r="H17" s="689">
        <v>683.1170370029962</v>
      </c>
      <c r="I17" s="689">
        <v>660.1741303094369</v>
      </c>
      <c r="J17" s="690">
        <v>635.390981957262</v>
      </c>
      <c r="K17" s="691">
        <v>665.0881927929232</v>
      </c>
      <c r="L17" s="689">
        <v>705.6656294489815</v>
      </c>
      <c r="M17" s="689">
        <v>796.6768719166178</v>
      </c>
      <c r="N17" s="690">
        <v>888.7703099946556</v>
      </c>
      <c r="O17" s="690">
        <v>951.1976489013957</v>
      </c>
      <c r="P17" s="692">
        <v>1220.3147478122053</v>
      </c>
    </row>
    <row r="18" spans="2:16" ht="13.5">
      <c r="B18" s="360" t="s">
        <v>110</v>
      </c>
      <c r="C18" s="137"/>
      <c r="D18" s="683">
        <v>83235.85389882654</v>
      </c>
      <c r="E18" s="704">
        <v>88574.82663420543</v>
      </c>
      <c r="F18" s="704">
        <v>106169.52928239928</v>
      </c>
      <c r="G18" s="704">
        <v>117214.78763632021</v>
      </c>
      <c r="H18" s="704">
        <v>128161.23923216663</v>
      </c>
      <c r="I18" s="704">
        <v>141070.6298336965</v>
      </c>
      <c r="J18" s="705">
        <v>127249.42312913618</v>
      </c>
      <c r="K18" s="706">
        <v>114983.57062711511</v>
      </c>
      <c r="L18" s="704">
        <v>119619.73691984771</v>
      </c>
      <c r="M18" s="704">
        <v>135182.56360088923</v>
      </c>
      <c r="N18" s="705">
        <v>146894.7252951954</v>
      </c>
      <c r="O18" s="705">
        <v>164707.21484933482</v>
      </c>
      <c r="P18" s="707">
        <v>181226.76998307873</v>
      </c>
    </row>
    <row r="19" spans="2:16" ht="13.5">
      <c r="B19" s="362"/>
      <c r="C19" s="128" t="s">
        <v>111</v>
      </c>
      <c r="D19" s="667">
        <v>7316.414969236611</v>
      </c>
      <c r="E19" s="708">
        <v>7167.325734967972</v>
      </c>
      <c r="F19" s="708">
        <v>6575.321659448943</v>
      </c>
      <c r="G19" s="708">
        <v>7070.349650349651</v>
      </c>
      <c r="H19" s="708">
        <v>6566.058546473498</v>
      </c>
      <c r="I19" s="708">
        <v>4954.432000000001</v>
      </c>
      <c r="J19" s="709">
        <v>3012.9817799579546</v>
      </c>
      <c r="K19" s="710">
        <v>2303.0865152247466</v>
      </c>
      <c r="L19" s="708">
        <v>2042.9900002915365</v>
      </c>
      <c r="M19" s="708">
        <v>2430.571225313868</v>
      </c>
      <c r="N19" s="709">
        <v>2475.4694939380547</v>
      </c>
      <c r="O19" s="709">
        <v>2539.206001447546</v>
      </c>
      <c r="P19" s="711">
        <v>2234.0203977646574</v>
      </c>
    </row>
    <row r="20" spans="2:16" ht="13.5">
      <c r="B20" s="362"/>
      <c r="C20" s="155" t="s">
        <v>112</v>
      </c>
      <c r="D20" s="712">
        <v>9993.394337905234</v>
      </c>
      <c r="E20" s="713">
        <v>14061.823585775037</v>
      </c>
      <c r="F20" s="713">
        <v>18959.013018494083</v>
      </c>
      <c r="G20" s="713">
        <v>29061.325260601272</v>
      </c>
      <c r="H20" s="713">
        <v>36253.464972765585</v>
      </c>
      <c r="I20" s="713">
        <v>43480.840000000004</v>
      </c>
      <c r="J20" s="714">
        <v>44681.432233897</v>
      </c>
      <c r="K20" s="715">
        <v>51485.899814471246</v>
      </c>
      <c r="L20" s="713">
        <v>52445.98134722199</v>
      </c>
      <c r="M20" s="713">
        <v>63077.32918022379</v>
      </c>
      <c r="N20" s="714">
        <v>77386.50887573964</v>
      </c>
      <c r="O20" s="714">
        <v>92309.51565751007</v>
      </c>
      <c r="P20" s="716">
        <v>111318.81592745284</v>
      </c>
    </row>
    <row r="21" spans="2:16" ht="13.5">
      <c r="B21" s="362"/>
      <c r="C21" s="155" t="s">
        <v>113</v>
      </c>
      <c r="D21" s="712">
        <v>57905.45676480101</v>
      </c>
      <c r="E21" s="713">
        <v>60030.11428763433</v>
      </c>
      <c r="F21" s="713">
        <v>70080.76452225012</v>
      </c>
      <c r="G21" s="713">
        <v>69551.54688480815</v>
      </c>
      <c r="H21" s="713">
        <v>75055.90304068863</v>
      </c>
      <c r="I21" s="713">
        <v>81244.979</v>
      </c>
      <c r="J21" s="714">
        <v>67975.42512396368</v>
      </c>
      <c r="K21" s="715">
        <v>50402.6679347282</v>
      </c>
      <c r="L21" s="713">
        <v>53393.03627177127</v>
      </c>
      <c r="M21" s="713">
        <v>58410.92044955749</v>
      </c>
      <c r="N21" s="714">
        <v>55575.9646726941</v>
      </c>
      <c r="O21" s="714">
        <v>57916.50833247366</v>
      </c>
      <c r="P21" s="716">
        <v>55220.96744625823</v>
      </c>
    </row>
    <row r="22" spans="2:16" ht="13.5">
      <c r="B22" s="362"/>
      <c r="C22" s="155" t="s">
        <v>114</v>
      </c>
      <c r="D22" s="712">
        <v>3642.3757206656246</v>
      </c>
      <c r="E22" s="713">
        <v>2686.174727566736</v>
      </c>
      <c r="F22" s="713">
        <v>2420.696374283324</v>
      </c>
      <c r="G22" s="713">
        <v>2653.390193597242</v>
      </c>
      <c r="H22" s="713">
        <v>2844.375921571753</v>
      </c>
      <c r="I22" s="713">
        <v>3221.225</v>
      </c>
      <c r="J22" s="714">
        <v>3184.312063169724</v>
      </c>
      <c r="K22" s="715">
        <v>3312.357593352688</v>
      </c>
      <c r="L22" s="713">
        <v>3623.1771689122575</v>
      </c>
      <c r="M22" s="713">
        <v>3353.9172953053708</v>
      </c>
      <c r="N22" s="714">
        <v>3074.703695212273</v>
      </c>
      <c r="O22" s="714">
        <v>3088.3954947435545</v>
      </c>
      <c r="P22" s="716">
        <v>2867.056980620434</v>
      </c>
    </row>
    <row r="23" spans="2:16" ht="13.5">
      <c r="B23" s="362"/>
      <c r="C23" s="128" t="s">
        <v>115</v>
      </c>
      <c r="D23" s="667">
        <v>2956.522317324988</v>
      </c>
      <c r="E23" s="668">
        <v>2685.6371461562626</v>
      </c>
      <c r="F23" s="668">
        <v>2346.645650976311</v>
      </c>
      <c r="G23" s="668">
        <v>2234.1530245209888</v>
      </c>
      <c r="H23" s="668">
        <v>1895.4748336189375</v>
      </c>
      <c r="I23" s="668">
        <v>1440.626</v>
      </c>
      <c r="J23" s="669">
        <v>1110.6712276101377</v>
      </c>
      <c r="K23" s="670">
        <v>1479.7727500250276</v>
      </c>
      <c r="L23" s="668">
        <v>1355.0217712783435</v>
      </c>
      <c r="M23" s="668">
        <v>849.3819094964426</v>
      </c>
      <c r="N23" s="669">
        <v>729.2786012619742</v>
      </c>
      <c r="O23" s="669">
        <v>625.5216588046627</v>
      </c>
      <c r="P23" s="671">
        <v>597.8209082070715</v>
      </c>
    </row>
    <row r="24" spans="2:16" ht="13.5">
      <c r="B24" s="362"/>
      <c r="C24" s="128" t="s">
        <v>116</v>
      </c>
      <c r="D24" s="667">
        <v>1421.6897888930678</v>
      </c>
      <c r="E24" s="668">
        <v>1943.7511521050976</v>
      </c>
      <c r="F24" s="668">
        <v>2526.59155921269</v>
      </c>
      <c r="G24" s="668">
        <v>2514.3542415242987</v>
      </c>
      <c r="H24" s="668">
        <v>2497.248418988175</v>
      </c>
      <c r="I24" s="668">
        <v>3561.2208336964914</v>
      </c>
      <c r="J24" s="669">
        <v>3165.340860737471</v>
      </c>
      <c r="K24" s="670">
        <v>1244.5957027173386</v>
      </c>
      <c r="L24" s="668">
        <v>1000.4851472842277</v>
      </c>
      <c r="M24" s="668">
        <v>798.4087818461963</v>
      </c>
      <c r="N24" s="669">
        <v>1039.8755139278767</v>
      </c>
      <c r="O24" s="669">
        <v>1401.4459866382128</v>
      </c>
      <c r="P24" s="671">
        <v>1307.1022150441004</v>
      </c>
    </row>
    <row r="25" spans="2:16" ht="13.5">
      <c r="B25" s="364"/>
      <c r="C25" s="143" t="s">
        <v>117</v>
      </c>
      <c r="D25" s="693" t="s">
        <v>222</v>
      </c>
      <c r="E25" s="694" t="s">
        <v>222</v>
      </c>
      <c r="F25" s="694">
        <v>3260.4964977338277</v>
      </c>
      <c r="G25" s="694">
        <v>4129.668380918602</v>
      </c>
      <c r="H25" s="694">
        <v>3048.713498060037</v>
      </c>
      <c r="I25" s="694">
        <v>3167.3070000000002</v>
      </c>
      <c r="J25" s="695">
        <v>4119.259839800215</v>
      </c>
      <c r="K25" s="696">
        <v>4755.190316595847</v>
      </c>
      <c r="L25" s="694">
        <v>5759.045213088091</v>
      </c>
      <c r="M25" s="694">
        <v>6262.0347591460995</v>
      </c>
      <c r="N25" s="695">
        <v>6612.924442421485</v>
      </c>
      <c r="O25" s="695">
        <v>6826.621717717085</v>
      </c>
      <c r="P25" s="697">
        <v>7680.986107731393</v>
      </c>
    </row>
    <row r="26" spans="2:16" ht="13.5">
      <c r="B26" s="123" t="s">
        <v>118</v>
      </c>
      <c r="C26" s="157"/>
      <c r="D26" s="677">
        <v>85042.16973237865</v>
      </c>
      <c r="E26" s="678">
        <v>87829.81954845706</v>
      </c>
      <c r="F26" s="678">
        <v>89113.0364099268</v>
      </c>
      <c r="G26" s="678">
        <v>92777.68552636776</v>
      </c>
      <c r="H26" s="678">
        <v>96272.63495316153</v>
      </c>
      <c r="I26" s="678">
        <v>77435.05986268411</v>
      </c>
      <c r="J26" s="679">
        <v>80788.98032889681</v>
      </c>
      <c r="K26" s="681">
        <v>101222.92711765584</v>
      </c>
      <c r="L26" s="678">
        <v>100061.9754599953</v>
      </c>
      <c r="M26" s="678">
        <v>104277.87025198647</v>
      </c>
      <c r="N26" s="679">
        <v>106425.32412803028</v>
      </c>
      <c r="O26" s="679">
        <v>110096.30173922054</v>
      </c>
      <c r="P26" s="682">
        <v>117110.5824128206</v>
      </c>
    </row>
    <row r="27" spans="2:16" ht="13.5">
      <c r="B27" s="362"/>
      <c r="C27" s="128" t="s">
        <v>119</v>
      </c>
      <c r="D27" s="667">
        <v>4068.4231987179837</v>
      </c>
      <c r="E27" s="668">
        <v>4634.399335872302</v>
      </c>
      <c r="F27" s="668">
        <v>4834.41326620522</v>
      </c>
      <c r="G27" s="668">
        <v>4238.5466418233245</v>
      </c>
      <c r="H27" s="668">
        <v>4760.2330021053485</v>
      </c>
      <c r="I27" s="668">
        <v>4872.656003436547</v>
      </c>
      <c r="J27" s="669">
        <v>4101.156664586244</v>
      </c>
      <c r="K27" s="670">
        <v>2296.529777238976</v>
      </c>
      <c r="L27" s="668">
        <v>1661.5753352135457</v>
      </c>
      <c r="M27" s="668">
        <v>1279.7353169010798</v>
      </c>
      <c r="N27" s="669">
        <v>1289.7077272120648</v>
      </c>
      <c r="O27" s="669">
        <v>1301.0600583598273</v>
      </c>
      <c r="P27" s="671">
        <v>1378.5606008993052</v>
      </c>
    </row>
    <row r="28" spans="2:16" ht="13.5">
      <c r="B28" s="362"/>
      <c r="C28" s="128" t="s">
        <v>120</v>
      </c>
      <c r="D28" s="667">
        <v>28980.6479259051</v>
      </c>
      <c r="E28" s="668">
        <v>31623.03544873922</v>
      </c>
      <c r="F28" s="668">
        <v>33608.15264220134</v>
      </c>
      <c r="G28" s="668">
        <v>36843.702687160054</v>
      </c>
      <c r="H28" s="668">
        <v>38697.389547165294</v>
      </c>
      <c r="I28" s="668">
        <v>41910.620670315184</v>
      </c>
      <c r="J28" s="669">
        <v>40011.33134402679</v>
      </c>
      <c r="K28" s="670">
        <v>37746.96854574654</v>
      </c>
      <c r="L28" s="668">
        <v>39048.691585570814</v>
      </c>
      <c r="M28" s="668">
        <v>42246.16518080868</v>
      </c>
      <c r="N28" s="669">
        <v>43367.84440968416</v>
      </c>
      <c r="O28" s="669">
        <v>46069.55664120746</v>
      </c>
      <c r="P28" s="671">
        <v>49374.494384534555</v>
      </c>
    </row>
    <row r="29" spans="2:16" ht="13.5">
      <c r="B29" s="362"/>
      <c r="C29" s="128" t="s">
        <v>121</v>
      </c>
      <c r="D29" s="667">
        <v>48682.11949530863</v>
      </c>
      <c r="E29" s="668">
        <v>48172.176825825874</v>
      </c>
      <c r="F29" s="668">
        <v>47261.77151619014</v>
      </c>
      <c r="G29" s="668">
        <v>47737.23376956634</v>
      </c>
      <c r="H29" s="668">
        <v>48488.47740766831</v>
      </c>
      <c r="I29" s="668">
        <v>26248</v>
      </c>
      <c r="J29" s="669">
        <v>32238.621435746853</v>
      </c>
      <c r="K29" s="670">
        <v>56221.90949122171</v>
      </c>
      <c r="L29" s="668">
        <v>54504.356469876395</v>
      </c>
      <c r="M29" s="668">
        <v>56088.51511066832</v>
      </c>
      <c r="N29" s="669">
        <v>57694.947254796134</v>
      </c>
      <c r="O29" s="669">
        <v>58724.46001167542</v>
      </c>
      <c r="P29" s="671">
        <v>62264.046801182725</v>
      </c>
    </row>
    <row r="30" spans="2:16" ht="13.5">
      <c r="B30" s="362"/>
      <c r="C30" s="158" t="s">
        <v>122</v>
      </c>
      <c r="D30" s="693">
        <v>3310.979112446934</v>
      </c>
      <c r="E30" s="694">
        <v>3400.2079380196674</v>
      </c>
      <c r="F30" s="694">
        <v>3408.698985330098</v>
      </c>
      <c r="G30" s="694">
        <v>3958.2024278180475</v>
      </c>
      <c r="H30" s="694">
        <v>4326.534996222567</v>
      </c>
      <c r="I30" s="694">
        <v>4403.783188932364</v>
      </c>
      <c r="J30" s="695">
        <v>4437.870884536927</v>
      </c>
      <c r="K30" s="696">
        <v>4957.519303448615</v>
      </c>
      <c r="L30" s="694">
        <v>4847.352069334542</v>
      </c>
      <c r="M30" s="694">
        <v>4663.454643608392</v>
      </c>
      <c r="N30" s="695">
        <v>4072.824736337911</v>
      </c>
      <c r="O30" s="695">
        <v>4001.2250279778164</v>
      </c>
      <c r="P30" s="697">
        <v>4093.4806262040256</v>
      </c>
    </row>
    <row r="31" spans="2:16" ht="13.5">
      <c r="B31" s="372" t="s">
        <v>86</v>
      </c>
      <c r="C31" s="159"/>
      <c r="D31" s="717">
        <v>6704.403549849411</v>
      </c>
      <c r="E31" s="718">
        <v>6901.882570702189</v>
      </c>
      <c r="F31" s="718">
        <v>7375.830950256156</v>
      </c>
      <c r="G31" s="718">
        <v>6934.343589810762</v>
      </c>
      <c r="H31" s="718">
        <v>9647.050476471783</v>
      </c>
      <c r="I31" s="718">
        <v>9245.404909615925</v>
      </c>
      <c r="J31" s="719">
        <v>8961.912563926415</v>
      </c>
      <c r="K31" s="720">
        <v>8355.067768477673</v>
      </c>
      <c r="L31" s="718">
        <v>6270.332846049196</v>
      </c>
      <c r="M31" s="718">
        <v>6180.685698249115</v>
      </c>
      <c r="N31" s="719">
        <v>6664.173895013305</v>
      </c>
      <c r="O31" s="719">
        <v>7037.573672345156</v>
      </c>
      <c r="P31" s="721">
        <v>8047.055528324347</v>
      </c>
    </row>
    <row r="32" spans="2:16" ht="14.25" thickBot="1">
      <c r="B32" s="374" t="s">
        <v>199</v>
      </c>
      <c r="C32" s="164"/>
      <c r="D32" s="722">
        <v>127003.44025099128</v>
      </c>
      <c r="E32" s="723">
        <v>133956.17695468903</v>
      </c>
      <c r="F32" s="723">
        <v>142921.60416164756</v>
      </c>
      <c r="G32" s="723">
        <v>150890.51229733642</v>
      </c>
      <c r="H32" s="723">
        <v>160941.9215445629</v>
      </c>
      <c r="I32" s="723">
        <v>171990.61648834616</v>
      </c>
      <c r="J32" s="724">
        <v>174353.82092043402</v>
      </c>
      <c r="K32" s="725">
        <v>151060.77052173912</v>
      </c>
      <c r="L32" s="723">
        <v>154563.10948936208</v>
      </c>
      <c r="M32" s="723">
        <v>155895.73585526145</v>
      </c>
      <c r="N32" s="724">
        <v>162596.58358443555</v>
      </c>
      <c r="O32" s="724">
        <v>169647.55317234257</v>
      </c>
      <c r="P32" s="726">
        <v>174807.06191654532</v>
      </c>
    </row>
    <row r="33" spans="2:16" ht="15.75" thickBot="1" thickTop="1">
      <c r="B33" s="169" t="s">
        <v>70</v>
      </c>
      <c r="C33" s="170"/>
      <c r="D33" s="727">
        <v>715624.2756147668</v>
      </c>
      <c r="E33" s="728">
        <v>759640.7007887142</v>
      </c>
      <c r="F33" s="728">
        <v>808369.524024169</v>
      </c>
      <c r="G33" s="728">
        <v>874393.2663669679</v>
      </c>
      <c r="H33" s="728">
        <v>972959.002178584</v>
      </c>
      <c r="I33" s="728">
        <v>1012377.8013837968</v>
      </c>
      <c r="J33" s="728">
        <v>1016768.1474374144</v>
      </c>
      <c r="K33" s="729">
        <v>1010083.0982504901</v>
      </c>
      <c r="L33" s="730">
        <v>1030010.7137256968</v>
      </c>
      <c r="M33" s="730">
        <v>1115400.9234891157</v>
      </c>
      <c r="N33" s="728">
        <v>1198903.2906785964</v>
      </c>
      <c r="O33" s="728">
        <v>1260352.2353960436</v>
      </c>
      <c r="P33" s="731">
        <v>1359328.9198761769</v>
      </c>
    </row>
    <row r="34" spans="4:16" ht="13.5">
      <c r="D34" s="174"/>
      <c r="E34" s="174"/>
      <c r="F34" s="174"/>
      <c r="G34" s="174"/>
      <c r="H34" s="174"/>
      <c r="I34" s="174"/>
      <c r="J34" s="136"/>
      <c r="K34" s="136"/>
      <c r="L34" s="136"/>
      <c r="M34" s="136"/>
      <c r="N34" s="136"/>
      <c r="O34" s="136"/>
      <c r="P34" s="136"/>
    </row>
    <row r="35" spans="2:16" ht="13.5">
      <c r="B35" s="349" t="s">
        <v>192</v>
      </c>
      <c r="D35" s="115"/>
      <c r="J35" s="114"/>
      <c r="K35" s="114"/>
      <c r="L35" s="114"/>
      <c r="M35" s="114"/>
      <c r="N35" s="114"/>
      <c r="O35" s="114"/>
      <c r="P35" s="114"/>
    </row>
    <row r="36" spans="6:16" ht="14.25" thickBot="1">
      <c r="F36" s="116"/>
      <c r="I36" s="116"/>
      <c r="J36" s="175"/>
      <c r="K36" s="175"/>
      <c r="L36" s="338"/>
      <c r="M36" s="338"/>
      <c r="N36" s="338"/>
      <c r="O36" s="338"/>
      <c r="P36" s="338" t="s">
        <v>220</v>
      </c>
    </row>
    <row r="37" spans="2:16" ht="14.25" thickBot="1">
      <c r="B37" s="117"/>
      <c r="C37" s="118"/>
      <c r="D37" s="119" t="s">
        <v>16</v>
      </c>
      <c r="E37" s="120" t="s">
        <v>17</v>
      </c>
      <c r="F37" s="121" t="s">
        <v>18</v>
      </c>
      <c r="G37" s="120" t="s">
        <v>19</v>
      </c>
      <c r="H37" s="121" t="s">
        <v>20</v>
      </c>
      <c r="I37" s="120" t="s">
        <v>21</v>
      </c>
      <c r="J37" s="121" t="s">
        <v>22</v>
      </c>
      <c r="K37" s="122" t="s">
        <v>23</v>
      </c>
      <c r="L37" s="120" t="s">
        <v>24</v>
      </c>
      <c r="M37" s="120" t="s">
        <v>232</v>
      </c>
      <c r="N37" s="121" t="s">
        <v>236</v>
      </c>
      <c r="O37" s="121" t="s">
        <v>249</v>
      </c>
      <c r="P37" s="558" t="s">
        <v>251</v>
      </c>
    </row>
    <row r="38" spans="2:16" ht="13.5">
      <c r="B38" s="177" t="s">
        <v>35</v>
      </c>
      <c r="C38" s="178"/>
      <c r="D38" s="732">
        <v>206622.17469352126</v>
      </c>
      <c r="E38" s="733">
        <v>220861.07877757633</v>
      </c>
      <c r="F38" s="734">
        <v>220789.67513759958</v>
      </c>
      <c r="G38" s="733">
        <v>237811.367038286</v>
      </c>
      <c r="H38" s="734">
        <v>268765.1819477698</v>
      </c>
      <c r="I38" s="733">
        <v>292617.3543700721</v>
      </c>
      <c r="J38" s="734">
        <v>308600.97917869024</v>
      </c>
      <c r="K38" s="735">
        <v>307266.3128792175</v>
      </c>
      <c r="L38" s="733">
        <v>310768.49856492237</v>
      </c>
      <c r="M38" s="733">
        <v>340764.9055724852</v>
      </c>
      <c r="N38" s="734">
        <v>372457.7600589167</v>
      </c>
      <c r="O38" s="734">
        <v>393889.64194168826</v>
      </c>
      <c r="P38" s="736">
        <v>422407.9929492769</v>
      </c>
    </row>
    <row r="39" spans="2:16" ht="13.5">
      <c r="B39" s="184" t="s">
        <v>123</v>
      </c>
      <c r="C39" s="185"/>
      <c r="D39" s="737">
        <v>29906.645261092348</v>
      </c>
      <c r="E39" s="738">
        <v>29841.759932828852</v>
      </c>
      <c r="F39" s="739">
        <v>30255.893623396536</v>
      </c>
      <c r="G39" s="738">
        <v>32386.102970728876</v>
      </c>
      <c r="H39" s="739">
        <v>36325.985039443614</v>
      </c>
      <c r="I39" s="738">
        <v>40715.1241321259</v>
      </c>
      <c r="J39" s="739">
        <v>40366.11089162166</v>
      </c>
      <c r="K39" s="740">
        <v>42119.53190412653</v>
      </c>
      <c r="L39" s="738">
        <v>44017.85929216078</v>
      </c>
      <c r="M39" s="738">
        <v>52703.15447757131</v>
      </c>
      <c r="N39" s="739">
        <v>55740.3628359154</v>
      </c>
      <c r="O39" s="739">
        <v>57866.836790090325</v>
      </c>
      <c r="P39" s="741">
        <v>62786.960039874444</v>
      </c>
    </row>
    <row r="40" spans="2:16" ht="14.25">
      <c r="B40" s="191" t="s">
        <v>44</v>
      </c>
      <c r="C40" s="185"/>
      <c r="D40" s="742">
        <v>97384.2345085616</v>
      </c>
      <c r="E40" s="743">
        <v>109392.88873579208</v>
      </c>
      <c r="F40" s="743">
        <v>121398.55037207782</v>
      </c>
      <c r="G40" s="743">
        <v>148559.52836099637</v>
      </c>
      <c r="H40" s="743">
        <v>171410.97155769623</v>
      </c>
      <c r="I40" s="744">
        <v>181097.59590790892</v>
      </c>
      <c r="J40" s="743">
        <v>181206.6643311027</v>
      </c>
      <c r="K40" s="745">
        <v>185822.56558982562</v>
      </c>
      <c r="L40" s="744">
        <v>190278.7655092649</v>
      </c>
      <c r="M40" s="744">
        <v>209726.44779051817</v>
      </c>
      <c r="N40" s="743">
        <v>232187.79896503553</v>
      </c>
      <c r="O40" s="743">
        <v>249741.11665166073</v>
      </c>
      <c r="P40" s="746">
        <v>283127.7244308673</v>
      </c>
    </row>
    <row r="41" spans="2:16" ht="14.25">
      <c r="B41" s="191" t="s">
        <v>46</v>
      </c>
      <c r="C41" s="185"/>
      <c r="D41" s="742">
        <v>79725.35371954572</v>
      </c>
      <c r="E41" s="743">
        <v>82282.26763446309</v>
      </c>
      <c r="F41" s="743">
        <v>90345.40408686503</v>
      </c>
      <c r="G41" s="743">
        <v>87818.93894712166</v>
      </c>
      <c r="H41" s="743">
        <v>101434.01742731144</v>
      </c>
      <c r="I41" s="744">
        <v>98206.01587934725</v>
      </c>
      <c r="J41" s="743">
        <v>95240.25609360627</v>
      </c>
      <c r="K41" s="745">
        <v>99252.35184233269</v>
      </c>
      <c r="L41" s="744">
        <v>104430.43564409451</v>
      </c>
      <c r="M41" s="744">
        <v>110669.56024215468</v>
      </c>
      <c r="N41" s="743">
        <v>115936.56191605423</v>
      </c>
      <c r="O41" s="743">
        <v>107365.99657936141</v>
      </c>
      <c r="P41" s="746">
        <v>109814.77261538946</v>
      </c>
    </row>
    <row r="42" spans="2:16" ht="14.25">
      <c r="B42" s="191" t="s">
        <v>51</v>
      </c>
      <c r="C42" s="185"/>
      <c r="D42" s="742">
        <v>83235.85389882654</v>
      </c>
      <c r="E42" s="743">
        <v>88574.82663420543</v>
      </c>
      <c r="F42" s="743">
        <v>106169.52928239928</v>
      </c>
      <c r="G42" s="743">
        <v>117214.78763632021</v>
      </c>
      <c r="H42" s="743">
        <v>128161.23923216663</v>
      </c>
      <c r="I42" s="744">
        <v>141070.6298336965</v>
      </c>
      <c r="J42" s="743">
        <v>127249.42312913618</v>
      </c>
      <c r="K42" s="745">
        <v>114983.57062711511</v>
      </c>
      <c r="L42" s="744">
        <v>119619.73691984771</v>
      </c>
      <c r="M42" s="744">
        <v>135182.56360088923</v>
      </c>
      <c r="N42" s="743">
        <v>146894.7252951954</v>
      </c>
      <c r="O42" s="743">
        <v>164707.21484933482</v>
      </c>
      <c r="P42" s="746">
        <v>181226.76998307873</v>
      </c>
    </row>
    <row r="43" spans="2:16" ht="14.25">
      <c r="B43" s="191" t="s">
        <v>61</v>
      </c>
      <c r="C43" s="185"/>
      <c r="D43" s="742">
        <v>85042.16973237865</v>
      </c>
      <c r="E43" s="743">
        <v>87829.81954845706</v>
      </c>
      <c r="F43" s="743">
        <v>89113.0364099268</v>
      </c>
      <c r="G43" s="743">
        <v>92777.68552636776</v>
      </c>
      <c r="H43" s="743">
        <v>96272.63495316153</v>
      </c>
      <c r="I43" s="744">
        <v>77435.05986268411</v>
      </c>
      <c r="J43" s="743">
        <v>80788.98032889681</v>
      </c>
      <c r="K43" s="745">
        <v>101222.92711765584</v>
      </c>
      <c r="L43" s="744">
        <v>100061.9754599953</v>
      </c>
      <c r="M43" s="744">
        <v>104277.87025198647</v>
      </c>
      <c r="N43" s="743">
        <v>106425.32412803028</v>
      </c>
      <c r="O43" s="743">
        <v>110096.30173922054</v>
      </c>
      <c r="P43" s="746">
        <v>117110.5824128206</v>
      </c>
    </row>
    <row r="44" spans="2:16" ht="14.25">
      <c r="B44" s="191" t="s">
        <v>66</v>
      </c>
      <c r="C44" s="185"/>
      <c r="D44" s="742">
        <v>6704.403549849411</v>
      </c>
      <c r="E44" s="743">
        <v>6901.882570702189</v>
      </c>
      <c r="F44" s="743">
        <v>7375.830950256156</v>
      </c>
      <c r="G44" s="743">
        <v>6934.343589810762</v>
      </c>
      <c r="H44" s="743">
        <v>9647.050476471783</v>
      </c>
      <c r="I44" s="744">
        <v>9245.404909615925</v>
      </c>
      <c r="J44" s="743">
        <v>8961.912563926415</v>
      </c>
      <c r="K44" s="745">
        <v>8355.067768477673</v>
      </c>
      <c r="L44" s="744">
        <v>6270.332846049196</v>
      </c>
      <c r="M44" s="744">
        <v>6180.685698249115</v>
      </c>
      <c r="N44" s="743">
        <v>6664.173895013305</v>
      </c>
      <c r="O44" s="743">
        <v>7037.573672345156</v>
      </c>
      <c r="P44" s="746">
        <v>8047.055528324347</v>
      </c>
    </row>
    <row r="45" spans="2:16" ht="15" thickBot="1">
      <c r="B45" s="191" t="s">
        <v>68</v>
      </c>
      <c r="C45" s="185"/>
      <c r="D45" s="742">
        <v>127003.44025099128</v>
      </c>
      <c r="E45" s="743">
        <v>133956.17695468903</v>
      </c>
      <c r="F45" s="743">
        <v>142921.60416164756</v>
      </c>
      <c r="G45" s="743">
        <v>150890.51229733642</v>
      </c>
      <c r="H45" s="743">
        <v>160941.9215445629</v>
      </c>
      <c r="I45" s="744">
        <v>171990.61648834616</v>
      </c>
      <c r="J45" s="743">
        <v>174353.82092043402</v>
      </c>
      <c r="K45" s="745">
        <v>151060.77052173912</v>
      </c>
      <c r="L45" s="744">
        <v>154563.10948936208</v>
      </c>
      <c r="M45" s="744">
        <v>155895.73585526145</v>
      </c>
      <c r="N45" s="743">
        <v>162596.58358443555</v>
      </c>
      <c r="O45" s="743">
        <v>169647.55317234257</v>
      </c>
      <c r="P45" s="746">
        <v>174807.06191654532</v>
      </c>
    </row>
    <row r="46" spans="2:16" ht="15.75" thickBot="1" thickTop="1">
      <c r="B46" s="169" t="s">
        <v>70</v>
      </c>
      <c r="C46" s="170"/>
      <c r="D46" s="727">
        <v>715624.2756147668</v>
      </c>
      <c r="E46" s="728">
        <v>759640.7007887142</v>
      </c>
      <c r="F46" s="728">
        <v>808369.524024169</v>
      </c>
      <c r="G46" s="728">
        <v>874393.2663669679</v>
      </c>
      <c r="H46" s="728">
        <v>972959.002178584</v>
      </c>
      <c r="I46" s="730">
        <v>1012377.8013837968</v>
      </c>
      <c r="J46" s="728">
        <v>1016768.1474374144</v>
      </c>
      <c r="K46" s="729">
        <v>1010083.0982504901</v>
      </c>
      <c r="L46" s="730">
        <v>1030010.7137256968</v>
      </c>
      <c r="M46" s="730">
        <v>1115400.9234891157</v>
      </c>
      <c r="N46" s="728">
        <v>1198903.2906785964</v>
      </c>
      <c r="O46" s="728">
        <v>1260352.2353960436</v>
      </c>
      <c r="P46" s="731">
        <v>1359328.9198761769</v>
      </c>
    </row>
    <row r="47" spans="11:16" ht="13.5">
      <c r="K47" s="114"/>
      <c r="L47" s="114"/>
      <c r="M47" s="114"/>
      <c r="N47" s="114"/>
      <c r="O47" s="114"/>
      <c r="P47" s="114"/>
    </row>
    <row r="48" spans="2:16" ht="14.25" thickBot="1">
      <c r="B48" s="199" t="s">
        <v>124</v>
      </c>
      <c r="K48" s="114"/>
      <c r="L48" s="351"/>
      <c r="M48" s="351"/>
      <c r="N48" s="351"/>
      <c r="O48" s="351"/>
      <c r="P48" s="351" t="s">
        <v>125</v>
      </c>
    </row>
    <row r="49" spans="2:16" ht="14.25" thickBot="1">
      <c r="B49" s="117"/>
      <c r="C49" s="352"/>
      <c r="D49" s="122" t="s">
        <v>16</v>
      </c>
      <c r="E49" s="120" t="s">
        <v>17</v>
      </c>
      <c r="F49" s="121" t="s">
        <v>18</v>
      </c>
      <c r="G49" s="120" t="s">
        <v>19</v>
      </c>
      <c r="H49" s="121" t="s">
        <v>20</v>
      </c>
      <c r="I49" s="120" t="s">
        <v>21</v>
      </c>
      <c r="J49" s="121" t="s">
        <v>22</v>
      </c>
      <c r="K49" s="122" t="s">
        <v>23</v>
      </c>
      <c r="L49" s="120" t="s">
        <v>24</v>
      </c>
      <c r="M49" s="120" t="s">
        <v>232</v>
      </c>
      <c r="N49" s="121" t="s">
        <v>236</v>
      </c>
      <c r="O49" s="121" t="s">
        <v>249</v>
      </c>
      <c r="P49" s="558" t="s">
        <v>251</v>
      </c>
    </row>
    <row r="50" spans="2:16" ht="13.5">
      <c r="B50" s="177" t="s">
        <v>35</v>
      </c>
      <c r="C50" s="353"/>
      <c r="D50" s="202">
        <v>28.87299686920482</v>
      </c>
      <c r="E50" s="200">
        <v>29.07441354159437</v>
      </c>
      <c r="F50" s="200">
        <v>27.312963759257002</v>
      </c>
      <c r="G50" s="200">
        <v>27.197300823961356</v>
      </c>
      <c r="H50" s="200">
        <v>27.623484786714442</v>
      </c>
      <c r="I50" s="201">
        <v>28.90396786358807</v>
      </c>
      <c r="J50" s="200">
        <v>30.351165106466485</v>
      </c>
      <c r="K50" s="203">
        <v>30.419904403055224</v>
      </c>
      <c r="L50" s="201">
        <v>30.17138505684354</v>
      </c>
      <c r="M50" s="201">
        <v>30.55088967530431</v>
      </c>
      <c r="N50" s="200">
        <v>31.06653914079261</v>
      </c>
      <c r="O50" s="200">
        <v>31.25234604101887</v>
      </c>
      <c r="P50" s="570">
        <v>31.074744807736053</v>
      </c>
    </row>
    <row r="51" spans="2:16" ht="13.5">
      <c r="B51" s="184" t="s">
        <v>123</v>
      </c>
      <c r="C51" s="354"/>
      <c r="D51" s="206">
        <v>4.179098764557789</v>
      </c>
      <c r="E51" s="204">
        <v>3.928404560451404</v>
      </c>
      <c r="F51" s="204">
        <v>3.742829575362855</v>
      </c>
      <c r="G51" s="204">
        <v>3.7038371881899854</v>
      </c>
      <c r="H51" s="204">
        <v>3.733557627618936</v>
      </c>
      <c r="I51" s="205">
        <v>4.021732210689852</v>
      </c>
      <c r="J51" s="204">
        <v>3.970040858710745</v>
      </c>
      <c r="K51" s="207">
        <v>4.169907602362566</v>
      </c>
      <c r="L51" s="205">
        <v>4.273534120139572</v>
      </c>
      <c r="M51" s="205">
        <v>4.725041316328586</v>
      </c>
      <c r="N51" s="204">
        <v>4.649279326305424</v>
      </c>
      <c r="O51" s="204">
        <v>4.591322581492997</v>
      </c>
      <c r="P51" s="571">
        <v>4.618967427368043</v>
      </c>
    </row>
    <row r="52" spans="2:16" ht="14.25">
      <c r="B52" s="191" t="s">
        <v>44</v>
      </c>
      <c r="C52" s="354"/>
      <c r="D52" s="206">
        <v>13.608291086115315</v>
      </c>
      <c r="E52" s="204">
        <v>14.400609211988302</v>
      </c>
      <c r="F52" s="204">
        <v>15.017704993100185</v>
      </c>
      <c r="G52" s="204">
        <v>16.990012855228056</v>
      </c>
      <c r="H52" s="204">
        <v>17.61749171073852</v>
      </c>
      <c r="I52" s="205">
        <v>17.888341255642967</v>
      </c>
      <c r="J52" s="204">
        <v>17.82182740360251</v>
      </c>
      <c r="K52" s="207">
        <v>18.396760218211625</v>
      </c>
      <c r="L52" s="205">
        <v>18.473474399212726</v>
      </c>
      <c r="M52" s="205">
        <v>18.802785919745094</v>
      </c>
      <c r="N52" s="204">
        <v>19.36668293183297</v>
      </c>
      <c r="O52" s="204">
        <v>19.815184171366504</v>
      </c>
      <c r="P52" s="571">
        <v>20.828492669504726</v>
      </c>
    </row>
    <row r="53" spans="2:16" ht="14.25">
      <c r="B53" s="191" t="s">
        <v>46</v>
      </c>
      <c r="C53" s="354"/>
      <c r="D53" s="206">
        <v>11.140672058819773</v>
      </c>
      <c r="E53" s="204">
        <v>10.831734996430766</v>
      </c>
      <c r="F53" s="204">
        <v>11.176250638088609</v>
      </c>
      <c r="G53" s="204">
        <v>10.043414367999667</v>
      </c>
      <c r="H53" s="204">
        <v>10.425312597980723</v>
      </c>
      <c r="I53" s="205">
        <v>9.700530349945605</v>
      </c>
      <c r="J53" s="204">
        <v>9.366959058822074</v>
      </c>
      <c r="K53" s="207">
        <v>9.826157077001117</v>
      </c>
      <c r="L53" s="205">
        <v>10.138771786786045</v>
      </c>
      <c r="M53" s="205">
        <v>9.921953435000416</v>
      </c>
      <c r="N53" s="204">
        <v>9.670218008195848</v>
      </c>
      <c r="O53" s="204">
        <v>8.518729412625156</v>
      </c>
      <c r="P53" s="571">
        <v>8.078601949070034</v>
      </c>
    </row>
    <row r="54" spans="2:16" ht="14.25">
      <c r="B54" s="191" t="s">
        <v>51</v>
      </c>
      <c r="C54" s="354"/>
      <c r="D54" s="206">
        <v>11.63122279876848</v>
      </c>
      <c r="E54" s="204">
        <v>11.66009490305622</v>
      </c>
      <c r="F54" s="204">
        <v>13.133786730834869</v>
      </c>
      <c r="G54" s="204">
        <v>13.405271077090747</v>
      </c>
      <c r="H54" s="204">
        <v>13.172316505135022</v>
      </c>
      <c r="I54" s="205">
        <v>13.934583476728765</v>
      </c>
      <c r="J54" s="204">
        <v>12.515087480842707</v>
      </c>
      <c r="K54" s="207">
        <v>11.383575353975518</v>
      </c>
      <c r="L54" s="205">
        <v>11.613445891952514</v>
      </c>
      <c r="M54" s="205">
        <v>12.119638845019155</v>
      </c>
      <c r="N54" s="204">
        <v>12.252424898429538</v>
      </c>
      <c r="O54" s="204">
        <v>13.06834789701297</v>
      </c>
      <c r="P54" s="571">
        <v>13.332076389545726</v>
      </c>
    </row>
    <row r="55" spans="2:16" ht="14.25">
      <c r="B55" s="191" t="s">
        <v>61</v>
      </c>
      <c r="C55" s="354"/>
      <c r="D55" s="206">
        <v>11.883634000442763</v>
      </c>
      <c r="E55" s="204">
        <v>11.562021289441937</v>
      </c>
      <c r="F55" s="204">
        <v>11.023799606683648</v>
      </c>
      <c r="G55" s="204">
        <v>10.610521500451554</v>
      </c>
      <c r="H55" s="204">
        <v>9.894829559888377</v>
      </c>
      <c r="I55" s="205">
        <v>7.648830284192307</v>
      </c>
      <c r="J55" s="204">
        <v>7.945663967986335</v>
      </c>
      <c r="K55" s="207">
        <v>10.021247488744098</v>
      </c>
      <c r="L55" s="205">
        <v>9.714653850352368</v>
      </c>
      <c r="M55" s="205">
        <v>9.348913745363602</v>
      </c>
      <c r="N55" s="204">
        <v>8.876889817175497</v>
      </c>
      <c r="O55" s="204">
        <v>8.7353597389086</v>
      </c>
      <c r="P55" s="571">
        <v>8.615323392331591</v>
      </c>
    </row>
    <row r="56" spans="2:16" ht="14.25">
      <c r="B56" s="191" t="s">
        <v>66</v>
      </c>
      <c r="C56" s="354"/>
      <c r="D56" s="206">
        <v>0.936860833024411</v>
      </c>
      <c r="E56" s="204">
        <v>0.9085719819298983</v>
      </c>
      <c r="F56" s="204">
        <v>0.9124330805469147</v>
      </c>
      <c r="G56" s="204">
        <v>0.7930463164043324</v>
      </c>
      <c r="H56" s="204">
        <v>0.9915166471424551</v>
      </c>
      <c r="I56" s="205">
        <v>0.9132366293471257</v>
      </c>
      <c r="J56" s="204">
        <v>0.8814116164548763</v>
      </c>
      <c r="K56" s="207">
        <v>0.8271663769989845</v>
      </c>
      <c r="L56" s="205">
        <v>0.6087638470641243</v>
      </c>
      <c r="M56" s="205">
        <v>0.5541223400564477</v>
      </c>
      <c r="N56" s="204">
        <v>0.5558558348139396</v>
      </c>
      <c r="O56" s="204">
        <v>0.5583814964341077</v>
      </c>
      <c r="P56" s="571">
        <v>0.5919873704340347</v>
      </c>
    </row>
    <row r="57" spans="2:16" ht="15" thickBot="1">
      <c r="B57" s="191" t="s">
        <v>68</v>
      </c>
      <c r="C57" s="354"/>
      <c r="D57" s="206">
        <v>17.74722358906666</v>
      </c>
      <c r="E57" s="204">
        <v>17.634149515107072</v>
      </c>
      <c r="F57" s="204">
        <v>17.680231616125898</v>
      </c>
      <c r="G57" s="204">
        <v>17.25659587067431</v>
      </c>
      <c r="H57" s="204">
        <v>16.541490564781522</v>
      </c>
      <c r="I57" s="205">
        <v>16.98877792986531</v>
      </c>
      <c r="J57" s="204">
        <v>17.147844507114254</v>
      </c>
      <c r="K57" s="207">
        <v>14.955281479650857</v>
      </c>
      <c r="L57" s="205">
        <v>15.005971047649115</v>
      </c>
      <c r="M57" s="205">
        <v>13.976654723182387</v>
      </c>
      <c r="N57" s="204">
        <v>13.56211004245418</v>
      </c>
      <c r="O57" s="204">
        <v>13.46032866114081</v>
      </c>
      <c r="P57" s="571">
        <v>12.859805994009806</v>
      </c>
    </row>
    <row r="58" spans="2:16" ht="15.75" thickBot="1" thickTop="1">
      <c r="B58" s="169" t="s">
        <v>70</v>
      </c>
      <c r="C58" s="355"/>
      <c r="D58" s="210">
        <v>100</v>
      </c>
      <c r="E58" s="208">
        <v>100.00000000000001</v>
      </c>
      <c r="F58" s="208">
        <v>100</v>
      </c>
      <c r="G58" s="208">
        <v>99.99999999999999</v>
      </c>
      <c r="H58" s="208">
        <v>100</v>
      </c>
      <c r="I58" s="209">
        <v>100</v>
      </c>
      <c r="J58" s="208">
        <v>100</v>
      </c>
      <c r="K58" s="211">
        <v>100</v>
      </c>
      <c r="L58" s="209">
        <v>100</v>
      </c>
      <c r="M58" s="209">
        <v>100</v>
      </c>
      <c r="N58" s="208">
        <v>100</v>
      </c>
      <c r="O58" s="208">
        <v>100</v>
      </c>
      <c r="P58" s="572">
        <v>99.99999999999999</v>
      </c>
    </row>
    <row r="59" spans="11:16" ht="13.5">
      <c r="K59" s="114"/>
      <c r="L59" s="114"/>
      <c r="M59" s="114"/>
      <c r="N59" s="114"/>
      <c r="O59" s="114"/>
      <c r="P59" s="114"/>
    </row>
    <row r="60" spans="2:16" ht="14.25" thickBot="1">
      <c r="B60" s="199" t="s">
        <v>126</v>
      </c>
      <c r="K60" s="175"/>
      <c r="L60" s="348"/>
      <c r="M60" s="348"/>
      <c r="N60" s="348"/>
      <c r="O60" s="348"/>
      <c r="P60" s="348" t="s">
        <v>209</v>
      </c>
    </row>
    <row r="61" spans="2:16" ht="14.25" thickBot="1">
      <c r="B61" s="117"/>
      <c r="C61" s="352"/>
      <c r="D61" s="122" t="s">
        <v>16</v>
      </c>
      <c r="E61" s="120" t="s">
        <v>17</v>
      </c>
      <c r="F61" s="121" t="s">
        <v>18</v>
      </c>
      <c r="G61" s="120" t="s">
        <v>19</v>
      </c>
      <c r="H61" s="120" t="s">
        <v>20</v>
      </c>
      <c r="I61" s="120" t="s">
        <v>21</v>
      </c>
      <c r="J61" s="121" t="s">
        <v>22</v>
      </c>
      <c r="K61" s="122" t="s">
        <v>23</v>
      </c>
      <c r="L61" s="120" t="s">
        <v>24</v>
      </c>
      <c r="M61" s="120" t="s">
        <v>232</v>
      </c>
      <c r="N61" s="121" t="s">
        <v>236</v>
      </c>
      <c r="O61" s="121" t="s">
        <v>249</v>
      </c>
      <c r="P61" s="558" t="s">
        <v>251</v>
      </c>
    </row>
    <row r="62" spans="2:16" ht="13.5">
      <c r="B62" s="177" t="s">
        <v>35</v>
      </c>
      <c r="C62" s="353"/>
      <c r="D62" s="202">
        <v>70.61172948485036</v>
      </c>
      <c r="E62" s="200">
        <v>75.47777856615234</v>
      </c>
      <c r="F62" s="200">
        <v>75.45337685555305</v>
      </c>
      <c r="G62" s="200">
        <v>81.2704248352703</v>
      </c>
      <c r="H62" s="200">
        <v>91.8486815405567</v>
      </c>
      <c r="I62" s="201">
        <v>100</v>
      </c>
      <c r="J62" s="200">
        <v>105.46229557813709</v>
      </c>
      <c r="K62" s="203">
        <v>105.0061824052373</v>
      </c>
      <c r="L62" s="201">
        <v>106.2030306554869</v>
      </c>
      <c r="M62" s="201">
        <v>116.45409969140827</v>
      </c>
      <c r="N62" s="200">
        <v>127.28491816923162</v>
      </c>
      <c r="O62" s="200">
        <v>134.60911872080476</v>
      </c>
      <c r="P62" s="570">
        <v>144.3550721243481</v>
      </c>
    </row>
    <row r="63" spans="2:16" ht="13.5">
      <c r="B63" s="184" t="s">
        <v>123</v>
      </c>
      <c r="C63" s="354"/>
      <c r="D63" s="206">
        <v>73.4534055798071</v>
      </c>
      <c r="E63" s="204">
        <v>73.2940413886212</v>
      </c>
      <c r="F63" s="204">
        <v>74.311190910808</v>
      </c>
      <c r="G63" s="204">
        <v>79.54317630380233</v>
      </c>
      <c r="H63" s="204">
        <v>89.21988036082377</v>
      </c>
      <c r="I63" s="205">
        <v>100</v>
      </c>
      <c r="J63" s="204">
        <v>99.14279214924743</v>
      </c>
      <c r="K63" s="207">
        <v>103.44935156636917</v>
      </c>
      <c r="L63" s="205">
        <v>108.11181405051613</v>
      </c>
      <c r="M63" s="205">
        <v>129.44367873358973</v>
      </c>
      <c r="N63" s="204">
        <v>136.90333512193317</v>
      </c>
      <c r="O63" s="204">
        <v>142.12614605399426</v>
      </c>
      <c r="P63" s="571">
        <v>154.21041045121845</v>
      </c>
    </row>
    <row r="64" spans="2:16" ht="14.25">
      <c r="B64" s="191" t="s">
        <v>44</v>
      </c>
      <c r="C64" s="354"/>
      <c r="D64" s="206">
        <v>53.774449086603596</v>
      </c>
      <c r="E64" s="204">
        <v>60.4054891989953</v>
      </c>
      <c r="F64" s="204">
        <v>67.03487683724468</v>
      </c>
      <c r="G64" s="204">
        <v>82.03285505597837</v>
      </c>
      <c r="H64" s="204">
        <v>94.65115795621136</v>
      </c>
      <c r="I64" s="205">
        <v>100.00000000000001</v>
      </c>
      <c r="J64" s="204">
        <v>100.06022632307565</v>
      </c>
      <c r="K64" s="207">
        <v>102.60907366452254</v>
      </c>
      <c r="L64" s="205">
        <v>105.06973577165802</v>
      </c>
      <c r="M64" s="205">
        <v>115.80852122253876</v>
      </c>
      <c r="N64" s="204">
        <v>128.21141981537227</v>
      </c>
      <c r="O64" s="204">
        <v>137.90415902520218</v>
      </c>
      <c r="P64" s="571">
        <v>156.33985808118754</v>
      </c>
    </row>
    <row r="65" spans="2:16" ht="14.25">
      <c r="B65" s="191" t="s">
        <v>46</v>
      </c>
      <c r="C65" s="354"/>
      <c r="D65" s="206">
        <v>81.18174126674043</v>
      </c>
      <c r="E65" s="204">
        <v>83.78536375567097</v>
      </c>
      <c r="F65" s="204">
        <v>91.99579402331166</v>
      </c>
      <c r="G65" s="204">
        <v>89.42317653433082</v>
      </c>
      <c r="H65" s="204">
        <v>103.28696925443958</v>
      </c>
      <c r="I65" s="205">
        <v>100</v>
      </c>
      <c r="J65" s="204">
        <v>96.98006302446417</v>
      </c>
      <c r="K65" s="207">
        <v>101.06544996619243</v>
      </c>
      <c r="L65" s="205">
        <v>106.33812471569398</v>
      </c>
      <c r="M65" s="205">
        <v>112.69122288610072</v>
      </c>
      <c r="N65" s="204">
        <v>118.05443982015333</v>
      </c>
      <c r="O65" s="204">
        <v>109.32731118149403</v>
      </c>
      <c r="P65" s="571">
        <v>111.82082037652802</v>
      </c>
    </row>
    <row r="66" spans="2:16" ht="14.25">
      <c r="B66" s="191" t="s">
        <v>51</v>
      </c>
      <c r="C66" s="354"/>
      <c r="D66" s="206">
        <v>59.00296468297514</v>
      </c>
      <c r="E66" s="204">
        <v>62.78757437931862</v>
      </c>
      <c r="F66" s="204">
        <v>75.25983927877762</v>
      </c>
      <c r="G66" s="204">
        <v>83.08943383502351</v>
      </c>
      <c r="H66" s="204">
        <v>90.84898776113191</v>
      </c>
      <c r="I66" s="205">
        <v>100</v>
      </c>
      <c r="J66" s="204">
        <v>90.20263344620089</v>
      </c>
      <c r="K66" s="207">
        <v>81.5078026961852</v>
      </c>
      <c r="L66" s="205">
        <v>84.79421766306953</v>
      </c>
      <c r="M66" s="205">
        <v>95.82615726622295</v>
      </c>
      <c r="N66" s="204">
        <v>104.12849610749221</v>
      </c>
      <c r="O66" s="204">
        <v>116.7551424726059</v>
      </c>
      <c r="P66" s="571">
        <v>128.4652731732473</v>
      </c>
    </row>
    <row r="67" spans="2:16" ht="14.25">
      <c r="B67" s="191" t="s">
        <v>61</v>
      </c>
      <c r="C67" s="354"/>
      <c r="D67" s="206">
        <v>109.82385741443767</v>
      </c>
      <c r="E67" s="204">
        <v>113.42384147982325</v>
      </c>
      <c r="F67" s="204">
        <v>115.08099376167759</v>
      </c>
      <c r="G67" s="204">
        <v>119.81353884260022</v>
      </c>
      <c r="H67" s="204">
        <v>124.32693294727501</v>
      </c>
      <c r="I67" s="205">
        <v>100</v>
      </c>
      <c r="J67" s="204">
        <v>104.33126864260223</v>
      </c>
      <c r="K67" s="207">
        <v>130.71976349880126</v>
      </c>
      <c r="L67" s="205">
        <v>129.22050507539555</v>
      </c>
      <c r="M67" s="205">
        <v>134.66493141078837</v>
      </c>
      <c r="N67" s="204">
        <v>137.43816343237123</v>
      </c>
      <c r="O67" s="204">
        <v>142.1788811611365</v>
      </c>
      <c r="P67" s="571">
        <v>151.2371561673656</v>
      </c>
    </row>
    <row r="68" spans="2:16" ht="14.25">
      <c r="B68" s="191" t="s">
        <v>66</v>
      </c>
      <c r="C68" s="354"/>
      <c r="D68" s="206">
        <v>72.5160619290597</v>
      </c>
      <c r="E68" s="204">
        <v>74.65203134071182</v>
      </c>
      <c r="F68" s="204">
        <v>79.77834418679414</v>
      </c>
      <c r="G68" s="204">
        <v>75.00313569391122</v>
      </c>
      <c r="H68" s="204">
        <v>104.34427232535933</v>
      </c>
      <c r="I68" s="205">
        <v>100</v>
      </c>
      <c r="J68" s="204">
        <v>96.93369464657349</v>
      </c>
      <c r="K68" s="207">
        <v>90.36994972267539</v>
      </c>
      <c r="L68" s="205">
        <v>67.82107335858889</v>
      </c>
      <c r="M68" s="205">
        <v>66.85143331927769</v>
      </c>
      <c r="N68" s="204">
        <v>72.08093058295431</v>
      </c>
      <c r="O68" s="204">
        <v>76.11969125360365</v>
      </c>
      <c r="P68" s="571">
        <v>87.03843268080986</v>
      </c>
    </row>
    <row r="69" spans="2:16" ht="15" thickBot="1">
      <c r="B69" s="191" t="s">
        <v>68</v>
      </c>
      <c r="C69" s="354"/>
      <c r="D69" s="206">
        <v>73.84323798827528</v>
      </c>
      <c r="E69" s="204">
        <v>77.88574730980496</v>
      </c>
      <c r="F69" s="204">
        <v>83.09848937097782</v>
      </c>
      <c r="G69" s="204">
        <v>87.73182826957338</v>
      </c>
      <c r="H69" s="204">
        <v>93.57598968515128</v>
      </c>
      <c r="I69" s="205">
        <v>100</v>
      </c>
      <c r="J69" s="204">
        <v>101.37403102584263</v>
      </c>
      <c r="K69" s="207">
        <v>87.83082100992108</v>
      </c>
      <c r="L69" s="205">
        <v>89.86717568968947</v>
      </c>
      <c r="M69" s="205">
        <v>90.64200073137404</v>
      </c>
      <c r="N69" s="204">
        <v>94.53805498479207</v>
      </c>
      <c r="O69" s="204">
        <v>98.63767956424392</v>
      </c>
      <c r="P69" s="571">
        <v>101.637557609656</v>
      </c>
    </row>
    <row r="70" spans="2:16" ht="15.75" thickBot="1" thickTop="1">
      <c r="B70" s="169" t="s">
        <v>70</v>
      </c>
      <c r="C70" s="355"/>
      <c r="D70" s="210">
        <v>70.68747207184865</v>
      </c>
      <c r="E70" s="208">
        <v>75.03529806267761</v>
      </c>
      <c r="F70" s="208">
        <v>79.84860226283375</v>
      </c>
      <c r="G70" s="208">
        <v>86.37025280204475</v>
      </c>
      <c r="H70" s="208">
        <v>96.10631533491429</v>
      </c>
      <c r="I70" s="209">
        <v>100</v>
      </c>
      <c r="J70" s="208">
        <v>100.43366676428666</v>
      </c>
      <c r="K70" s="211">
        <v>99.77333529733957</v>
      </c>
      <c r="L70" s="209">
        <v>101.74173241627759</v>
      </c>
      <c r="M70" s="209">
        <v>110.17635135465227</v>
      </c>
      <c r="N70" s="208">
        <v>118.4244941996794</v>
      </c>
      <c r="O70" s="208">
        <v>124.49425833649217</v>
      </c>
      <c r="P70" s="572">
        <v>134.27091329127722</v>
      </c>
    </row>
  </sheetData>
  <sheetProtection/>
  <printOptions/>
  <pageMargins left="0.787" right="0.787" top="0.984" bottom="0.984" header="0.512" footer="0.512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P70"/>
  <sheetViews>
    <sheetView tabSelected="1" view="pageBreakPreview" zoomScale="75" zoomScaleSheetLayoutView="75" zoomScalePageLayoutView="0" workbookViewId="0" topLeftCell="B25">
      <selection activeCell="L4" sqref="L4"/>
    </sheetView>
  </sheetViews>
  <sheetFormatPr defaultColWidth="9.00390625" defaultRowHeight="13.5"/>
  <cols>
    <col min="2" max="2" width="3.00390625" style="113" customWidth="1"/>
    <col min="3" max="3" width="29.625" style="113" customWidth="1"/>
    <col min="4" max="16" width="9.125" style="113" customWidth="1"/>
  </cols>
  <sheetData>
    <row r="1" ht="13.5">
      <c r="G1" s="114"/>
    </row>
    <row r="2" spans="2:4" ht="13.5">
      <c r="B2" s="349" t="s">
        <v>225</v>
      </c>
      <c r="D2" s="115"/>
    </row>
    <row r="3" spans="7:16" ht="14.25" thickBot="1">
      <c r="G3" s="115"/>
      <c r="I3" s="116"/>
      <c r="J3" s="116"/>
      <c r="L3" s="338"/>
      <c r="M3" s="338"/>
      <c r="N3" s="338"/>
      <c r="O3" s="338"/>
      <c r="P3" s="338" t="s">
        <v>127</v>
      </c>
    </row>
    <row r="4" spans="2:16" ht="14.25" thickBot="1">
      <c r="B4" s="117"/>
      <c r="C4" s="118"/>
      <c r="D4" s="119" t="s">
        <v>16</v>
      </c>
      <c r="E4" s="120" t="s">
        <v>17</v>
      </c>
      <c r="F4" s="121" t="s">
        <v>18</v>
      </c>
      <c r="G4" s="120" t="s">
        <v>19</v>
      </c>
      <c r="H4" s="121" t="s">
        <v>20</v>
      </c>
      <c r="I4" s="120" t="s">
        <v>21</v>
      </c>
      <c r="J4" s="121" t="s">
        <v>22</v>
      </c>
      <c r="K4" s="122" t="s">
        <v>23</v>
      </c>
      <c r="L4" s="120" t="s">
        <v>24</v>
      </c>
      <c r="M4" s="120" t="s">
        <v>232</v>
      </c>
      <c r="N4" s="121" t="s">
        <v>235</v>
      </c>
      <c r="O4" s="121" t="s">
        <v>249</v>
      </c>
      <c r="P4" s="558" t="s">
        <v>251</v>
      </c>
    </row>
    <row r="5" spans="2:16" ht="13.5">
      <c r="B5" s="123" t="s">
        <v>80</v>
      </c>
      <c r="C5" s="114"/>
      <c r="D5" s="124">
        <v>1874.1999999999998</v>
      </c>
      <c r="E5" s="125">
        <v>1923.8</v>
      </c>
      <c r="F5" s="126">
        <v>1995.9</v>
      </c>
      <c r="G5" s="125">
        <v>2074.7</v>
      </c>
      <c r="H5" s="125">
        <v>2201.6000000000004</v>
      </c>
      <c r="I5" s="125">
        <v>2336.6</v>
      </c>
      <c r="J5" s="126">
        <v>2351.8999999999996</v>
      </c>
      <c r="K5" s="127">
        <v>2165.9</v>
      </c>
      <c r="L5" s="125">
        <v>2013.1999999999998</v>
      </c>
      <c r="M5" s="125">
        <v>1964.4</v>
      </c>
      <c r="N5" s="126">
        <v>1914.6</v>
      </c>
      <c r="O5" s="126">
        <v>1890.2</v>
      </c>
      <c r="P5" s="559">
        <v>1870.8999999999999</v>
      </c>
    </row>
    <row r="6" spans="2:16" ht="13.5">
      <c r="B6" s="123"/>
      <c r="C6" s="128" t="s">
        <v>128</v>
      </c>
      <c r="D6" s="154">
        <v>849.9</v>
      </c>
      <c r="E6" s="747">
        <v>867.2</v>
      </c>
      <c r="F6" s="748">
        <v>866</v>
      </c>
      <c r="G6" s="747">
        <v>880.5</v>
      </c>
      <c r="H6" s="747">
        <v>889.7</v>
      </c>
      <c r="I6" s="747">
        <v>879.7</v>
      </c>
      <c r="J6" s="748">
        <v>873</v>
      </c>
      <c r="K6" s="749">
        <v>842.4</v>
      </c>
      <c r="L6" s="747">
        <v>808.6</v>
      </c>
      <c r="M6" s="747">
        <v>782.1</v>
      </c>
      <c r="N6" s="748">
        <v>774.2</v>
      </c>
      <c r="O6" s="748">
        <v>769.7</v>
      </c>
      <c r="P6" s="750">
        <v>762.3</v>
      </c>
    </row>
    <row r="7" spans="2:16" ht="13.5">
      <c r="B7" s="129"/>
      <c r="C7" s="130" t="s">
        <v>129</v>
      </c>
      <c r="D7" s="751">
        <v>1024.3</v>
      </c>
      <c r="E7" s="752">
        <v>1056.6</v>
      </c>
      <c r="F7" s="752">
        <v>1129.9</v>
      </c>
      <c r="G7" s="752">
        <v>1194.2</v>
      </c>
      <c r="H7" s="752">
        <v>1311.9</v>
      </c>
      <c r="I7" s="752">
        <v>1456.8999999999999</v>
      </c>
      <c r="J7" s="753">
        <v>1478.8999999999999</v>
      </c>
      <c r="K7" s="754">
        <v>1323.5</v>
      </c>
      <c r="L7" s="752">
        <v>1204.6</v>
      </c>
      <c r="M7" s="752">
        <v>1182.3</v>
      </c>
      <c r="N7" s="753">
        <v>1140.3999999999999</v>
      </c>
      <c r="O7" s="753">
        <v>1120.5</v>
      </c>
      <c r="P7" s="755">
        <v>1108.6</v>
      </c>
    </row>
    <row r="8" spans="2:16" ht="13.5">
      <c r="B8" s="123" t="s">
        <v>196</v>
      </c>
      <c r="C8" s="131"/>
      <c r="D8" s="132">
        <v>298.1</v>
      </c>
      <c r="E8" s="133">
        <v>309.1</v>
      </c>
      <c r="F8" s="134">
        <v>313</v>
      </c>
      <c r="G8" s="133">
        <v>321.2</v>
      </c>
      <c r="H8" s="133">
        <v>329.4</v>
      </c>
      <c r="I8" s="133">
        <v>343.5</v>
      </c>
      <c r="J8" s="135">
        <v>344.6</v>
      </c>
      <c r="K8" s="136">
        <v>334.1</v>
      </c>
      <c r="L8" s="133">
        <v>324.3</v>
      </c>
      <c r="M8" s="133">
        <v>325</v>
      </c>
      <c r="N8" s="134">
        <v>327.7</v>
      </c>
      <c r="O8" s="134">
        <v>328.3</v>
      </c>
      <c r="P8" s="560">
        <v>326.4</v>
      </c>
    </row>
    <row r="9" spans="2:16" ht="13.5">
      <c r="B9" s="360" t="s">
        <v>102</v>
      </c>
      <c r="C9" s="137"/>
      <c r="D9" s="138">
        <v>1095.9545866935482</v>
      </c>
      <c r="E9" s="139">
        <v>1218.9238407258063</v>
      </c>
      <c r="F9" s="139">
        <v>1387.4892389112904</v>
      </c>
      <c r="G9" s="139">
        <v>1577.2392641129031</v>
      </c>
      <c r="H9" s="139">
        <v>1782.5966221969913</v>
      </c>
      <c r="I9" s="139">
        <v>1945.8658951069442</v>
      </c>
      <c r="J9" s="140">
        <v>2007.0995358755645</v>
      </c>
      <c r="K9" s="141">
        <v>1829.7079302141155</v>
      </c>
      <c r="L9" s="139">
        <v>1763.8102047930286</v>
      </c>
      <c r="M9" s="139">
        <v>1793.922702534598</v>
      </c>
      <c r="N9" s="140">
        <v>1848.8105880669623</v>
      </c>
      <c r="O9" s="140">
        <v>1957.1892978405544</v>
      </c>
      <c r="P9" s="561">
        <v>2072.437626736763</v>
      </c>
    </row>
    <row r="10" spans="2:16" ht="13.5">
      <c r="B10" s="362"/>
      <c r="C10" s="142" t="s">
        <v>103</v>
      </c>
      <c r="D10" s="756">
        <v>655.5</v>
      </c>
      <c r="E10" s="757">
        <v>746.3999999999999</v>
      </c>
      <c r="F10" s="757">
        <v>870.2</v>
      </c>
      <c r="G10" s="757">
        <v>1011.6</v>
      </c>
      <c r="H10" s="757">
        <v>1167.9</v>
      </c>
      <c r="I10" s="757">
        <v>1303.5</v>
      </c>
      <c r="J10" s="758">
        <v>1352.1</v>
      </c>
      <c r="K10" s="759">
        <v>1222.8</v>
      </c>
      <c r="L10" s="757">
        <v>1185.3000000000002</v>
      </c>
      <c r="M10" s="757">
        <v>1220.5</v>
      </c>
      <c r="N10" s="758">
        <v>1273.5</v>
      </c>
      <c r="O10" s="758">
        <v>1369.4</v>
      </c>
      <c r="P10" s="760">
        <v>1464.6</v>
      </c>
    </row>
    <row r="11" spans="2:16" ht="27">
      <c r="B11" s="364"/>
      <c r="C11" s="143" t="s">
        <v>104</v>
      </c>
      <c r="D11" s="761">
        <v>440.4545866935483</v>
      </c>
      <c r="E11" s="762">
        <v>472.5238407258064</v>
      </c>
      <c r="F11" s="762">
        <v>517.2892389112903</v>
      </c>
      <c r="G11" s="762">
        <v>565.6392641129032</v>
      </c>
      <c r="H11" s="762">
        <v>614.6966221969913</v>
      </c>
      <c r="I11" s="762">
        <v>642.3658951069441</v>
      </c>
      <c r="J11" s="763">
        <v>654.9995358755644</v>
      </c>
      <c r="K11" s="764">
        <v>606.9079302141157</v>
      </c>
      <c r="L11" s="762">
        <v>578.5102047930284</v>
      </c>
      <c r="M11" s="762">
        <v>573.422702534598</v>
      </c>
      <c r="N11" s="763">
        <v>575.3105880669624</v>
      </c>
      <c r="O11" s="763">
        <v>587.7892978405542</v>
      </c>
      <c r="P11" s="765">
        <v>607.837626736763</v>
      </c>
    </row>
    <row r="12" spans="2:16" ht="13.5">
      <c r="B12" s="123" t="s">
        <v>46</v>
      </c>
      <c r="C12" s="144"/>
      <c r="D12" s="145">
        <v>954.9454133064517</v>
      </c>
      <c r="E12" s="146">
        <v>972.4761592741935</v>
      </c>
      <c r="F12" s="146">
        <v>989.8107610887098</v>
      </c>
      <c r="G12" s="146">
        <v>1009.7607358870968</v>
      </c>
      <c r="H12" s="146">
        <v>1026.5033778030088</v>
      </c>
      <c r="I12" s="146">
        <v>1033.0341048930559</v>
      </c>
      <c r="J12" s="147">
        <v>1006.5004641244354</v>
      </c>
      <c r="K12" s="148">
        <v>977.7920697858842</v>
      </c>
      <c r="L12" s="146">
        <v>939.0897952069716</v>
      </c>
      <c r="M12" s="146">
        <v>936.3772974654021</v>
      </c>
      <c r="N12" s="147">
        <v>925.7894119330375</v>
      </c>
      <c r="O12" s="147">
        <v>915.9107021594458</v>
      </c>
      <c r="P12" s="562">
        <v>908.4623732632369</v>
      </c>
    </row>
    <row r="13" spans="2:16" ht="13.5">
      <c r="B13" s="362"/>
      <c r="C13" s="149" t="s">
        <v>105</v>
      </c>
      <c r="D13" s="154">
        <v>166.6</v>
      </c>
      <c r="E13" s="747">
        <v>183.70000000000002</v>
      </c>
      <c r="F13" s="747">
        <v>191.8</v>
      </c>
      <c r="G13" s="747">
        <v>203.7</v>
      </c>
      <c r="H13" s="747">
        <v>215.4</v>
      </c>
      <c r="I13" s="747">
        <v>214.7</v>
      </c>
      <c r="J13" s="748">
        <v>213.5</v>
      </c>
      <c r="K13" s="749">
        <v>222.29999999999998</v>
      </c>
      <c r="L13" s="747">
        <v>212.5</v>
      </c>
      <c r="M13" s="747">
        <v>225.8</v>
      </c>
      <c r="N13" s="748">
        <v>224</v>
      </c>
      <c r="O13" s="748">
        <v>220.7</v>
      </c>
      <c r="P13" s="750">
        <v>223.7</v>
      </c>
    </row>
    <row r="14" spans="2:16" ht="13.5">
      <c r="B14" s="362"/>
      <c r="C14" s="150" t="s">
        <v>106</v>
      </c>
      <c r="D14" s="766">
        <v>27.4</v>
      </c>
      <c r="E14" s="757">
        <v>28.8</v>
      </c>
      <c r="F14" s="757">
        <v>30</v>
      </c>
      <c r="G14" s="757">
        <v>30.7</v>
      </c>
      <c r="H14" s="757">
        <v>30.5</v>
      </c>
      <c r="I14" s="757">
        <v>31</v>
      </c>
      <c r="J14" s="758">
        <v>30.2</v>
      </c>
      <c r="K14" s="759">
        <v>27.3</v>
      </c>
      <c r="L14" s="757">
        <v>24.4</v>
      </c>
      <c r="M14" s="757">
        <v>21.8</v>
      </c>
      <c r="N14" s="758">
        <v>20.3</v>
      </c>
      <c r="O14" s="758">
        <v>21.3</v>
      </c>
      <c r="P14" s="760">
        <v>21.7</v>
      </c>
    </row>
    <row r="15" spans="2:16" ht="13.5">
      <c r="B15" s="362"/>
      <c r="C15" s="150" t="s">
        <v>107</v>
      </c>
      <c r="D15" s="766">
        <v>429.7</v>
      </c>
      <c r="E15" s="757">
        <v>423.4</v>
      </c>
      <c r="F15" s="757">
        <v>423.6</v>
      </c>
      <c r="G15" s="757">
        <v>425.4</v>
      </c>
      <c r="H15" s="757">
        <v>424.5</v>
      </c>
      <c r="I15" s="757">
        <v>422.6</v>
      </c>
      <c r="J15" s="758">
        <v>406.7</v>
      </c>
      <c r="K15" s="759">
        <v>388.9</v>
      </c>
      <c r="L15" s="757">
        <v>381.3</v>
      </c>
      <c r="M15" s="757">
        <v>375.6</v>
      </c>
      <c r="N15" s="758">
        <v>370</v>
      </c>
      <c r="O15" s="758">
        <v>359.8</v>
      </c>
      <c r="P15" s="760">
        <v>346.8</v>
      </c>
    </row>
    <row r="16" spans="2:16" ht="13.5">
      <c r="B16" s="362"/>
      <c r="C16" s="150" t="s">
        <v>108</v>
      </c>
      <c r="D16" s="766">
        <v>323.9</v>
      </c>
      <c r="E16" s="757">
        <v>329</v>
      </c>
      <c r="F16" s="757">
        <v>336.7</v>
      </c>
      <c r="G16" s="757">
        <v>342</v>
      </c>
      <c r="H16" s="757">
        <v>345.2</v>
      </c>
      <c r="I16" s="757">
        <v>351.8</v>
      </c>
      <c r="J16" s="758">
        <v>345.2</v>
      </c>
      <c r="K16" s="759">
        <v>322.00000000000006</v>
      </c>
      <c r="L16" s="757">
        <v>304.59999999999997</v>
      </c>
      <c r="M16" s="757">
        <v>297.6</v>
      </c>
      <c r="N16" s="758">
        <v>296.3</v>
      </c>
      <c r="O16" s="758">
        <v>298.6</v>
      </c>
      <c r="P16" s="760">
        <v>300.09999999999997</v>
      </c>
    </row>
    <row r="17" spans="2:16" ht="13.5">
      <c r="B17" s="362"/>
      <c r="C17" s="150" t="s">
        <v>109</v>
      </c>
      <c r="D17" s="766">
        <v>7.345413306451613</v>
      </c>
      <c r="E17" s="757">
        <v>7.576159274193548</v>
      </c>
      <c r="F17" s="757">
        <v>7.710761088709678</v>
      </c>
      <c r="G17" s="757">
        <v>7.960735887096774</v>
      </c>
      <c r="H17" s="757">
        <v>10.9033778030088</v>
      </c>
      <c r="I17" s="757">
        <v>12.934104893055965</v>
      </c>
      <c r="J17" s="758">
        <v>10.900464124435524</v>
      </c>
      <c r="K17" s="759">
        <v>17.29206978588422</v>
      </c>
      <c r="L17" s="757">
        <v>16.28979520697168</v>
      </c>
      <c r="M17" s="757">
        <v>15.577297465401958</v>
      </c>
      <c r="N17" s="758">
        <v>15.189411933037631</v>
      </c>
      <c r="O17" s="758">
        <v>15.510702159445879</v>
      </c>
      <c r="P17" s="760">
        <v>16.16237326323695</v>
      </c>
    </row>
    <row r="18" spans="2:16" ht="13.5">
      <c r="B18" s="360" t="s">
        <v>110</v>
      </c>
      <c r="C18" s="137"/>
      <c r="D18" s="138">
        <v>788.5742936818658</v>
      </c>
      <c r="E18" s="151">
        <v>803.8236907723538</v>
      </c>
      <c r="F18" s="151">
        <v>854.3791101561185</v>
      </c>
      <c r="G18" s="151">
        <v>867.5939666578461</v>
      </c>
      <c r="H18" s="151">
        <v>842.2538501228502</v>
      </c>
      <c r="I18" s="151">
        <v>832.247238651639</v>
      </c>
      <c r="J18" s="152">
        <v>794.7440386419057</v>
      </c>
      <c r="K18" s="153">
        <v>691.3508743762167</v>
      </c>
      <c r="L18" s="151">
        <v>617.5749324524942</v>
      </c>
      <c r="M18" s="151">
        <v>592.6175432077979</v>
      </c>
      <c r="N18" s="152">
        <v>590.6080513418904</v>
      </c>
      <c r="O18" s="152">
        <v>571.509961349043</v>
      </c>
      <c r="P18" s="563">
        <v>542.8006064306338</v>
      </c>
    </row>
    <row r="19" spans="2:16" ht="13.5">
      <c r="B19" s="362"/>
      <c r="C19" s="128" t="s">
        <v>111</v>
      </c>
      <c r="D19" s="154">
        <v>44.9</v>
      </c>
      <c r="E19" s="767">
        <v>45.1</v>
      </c>
      <c r="F19" s="767">
        <v>45.7</v>
      </c>
      <c r="G19" s="767">
        <v>44</v>
      </c>
      <c r="H19" s="767">
        <v>40.6</v>
      </c>
      <c r="I19" s="767">
        <v>39.400000000000006</v>
      </c>
      <c r="J19" s="768">
        <v>38.3</v>
      </c>
      <c r="K19" s="769">
        <v>34.5</v>
      </c>
      <c r="L19" s="767">
        <v>29.099999999999998</v>
      </c>
      <c r="M19" s="767">
        <v>26.5</v>
      </c>
      <c r="N19" s="768">
        <v>24.700000000000003</v>
      </c>
      <c r="O19" s="768">
        <v>23.4</v>
      </c>
      <c r="P19" s="770">
        <v>22.17308819610978</v>
      </c>
    </row>
    <row r="20" spans="2:16" ht="13.5">
      <c r="B20" s="362"/>
      <c r="C20" s="155" t="s">
        <v>112</v>
      </c>
      <c r="D20" s="156">
        <v>295.6</v>
      </c>
      <c r="E20" s="771">
        <v>304.6</v>
      </c>
      <c r="F20" s="771">
        <v>316.7</v>
      </c>
      <c r="G20" s="771">
        <v>322.1</v>
      </c>
      <c r="H20" s="771">
        <v>310.1</v>
      </c>
      <c r="I20" s="771">
        <v>301.9</v>
      </c>
      <c r="J20" s="772">
        <v>286.2</v>
      </c>
      <c r="K20" s="773">
        <v>250</v>
      </c>
      <c r="L20" s="771">
        <v>224</v>
      </c>
      <c r="M20" s="771">
        <v>210</v>
      </c>
      <c r="N20" s="772">
        <v>205.1</v>
      </c>
      <c r="O20" s="772">
        <v>196.20000000000002</v>
      </c>
      <c r="P20" s="774">
        <v>186.1</v>
      </c>
    </row>
    <row r="21" spans="2:16" ht="13.5">
      <c r="B21" s="362"/>
      <c r="C21" s="155" t="s">
        <v>113</v>
      </c>
      <c r="D21" s="156">
        <v>362.59999999999997</v>
      </c>
      <c r="E21" s="771">
        <v>366.5</v>
      </c>
      <c r="F21" s="771">
        <v>373.29999999999995</v>
      </c>
      <c r="G21" s="771">
        <v>378.9</v>
      </c>
      <c r="H21" s="771">
        <v>367.4</v>
      </c>
      <c r="I21" s="771">
        <v>363.20000000000005</v>
      </c>
      <c r="J21" s="772">
        <v>349.5</v>
      </c>
      <c r="K21" s="773">
        <v>303.7</v>
      </c>
      <c r="L21" s="771">
        <v>273.6</v>
      </c>
      <c r="M21" s="771">
        <v>273.4</v>
      </c>
      <c r="N21" s="772">
        <v>278.79999999999995</v>
      </c>
      <c r="O21" s="772">
        <v>270.4</v>
      </c>
      <c r="P21" s="774">
        <v>261.5</v>
      </c>
    </row>
    <row r="22" spans="2:16" ht="13.5">
      <c r="B22" s="362"/>
      <c r="C22" s="155" t="s">
        <v>114</v>
      </c>
      <c r="D22" s="156">
        <v>53.8</v>
      </c>
      <c r="E22" s="771">
        <v>52.9</v>
      </c>
      <c r="F22" s="771">
        <v>52</v>
      </c>
      <c r="G22" s="771">
        <v>53.2</v>
      </c>
      <c r="H22" s="771">
        <v>52.4</v>
      </c>
      <c r="I22" s="771">
        <v>52.1</v>
      </c>
      <c r="J22" s="772">
        <v>47.4</v>
      </c>
      <c r="K22" s="773">
        <v>42</v>
      </c>
      <c r="L22" s="771">
        <v>37.1</v>
      </c>
      <c r="M22" s="771">
        <v>32.5</v>
      </c>
      <c r="N22" s="772">
        <v>32.4</v>
      </c>
      <c r="O22" s="772">
        <v>34.4</v>
      </c>
      <c r="P22" s="774">
        <v>29.7</v>
      </c>
    </row>
    <row r="23" spans="2:16" ht="13.5">
      <c r="B23" s="362"/>
      <c r="C23" s="128" t="s">
        <v>115</v>
      </c>
      <c r="D23" s="154">
        <v>25.715391943903786</v>
      </c>
      <c r="E23" s="747">
        <v>26.921554793054995</v>
      </c>
      <c r="F23" s="747">
        <v>27.548759474613625</v>
      </c>
      <c r="G23" s="747">
        <v>24.384903719576492</v>
      </c>
      <c r="H23" s="747">
        <v>26.28326691842844</v>
      </c>
      <c r="I23" s="747">
        <v>24.790825966914973</v>
      </c>
      <c r="J23" s="748">
        <v>19.78601296945918</v>
      </c>
      <c r="K23" s="749">
        <v>18.84432513466392</v>
      </c>
      <c r="L23" s="747">
        <v>15.579980715760314</v>
      </c>
      <c r="M23" s="747">
        <v>15.954030623833209</v>
      </c>
      <c r="N23" s="748">
        <v>14.456231162364041</v>
      </c>
      <c r="O23" s="748">
        <v>14.102231821454282</v>
      </c>
      <c r="P23" s="750">
        <v>13.421161861211367</v>
      </c>
    </row>
    <row r="24" spans="2:16" ht="13.5">
      <c r="B24" s="362"/>
      <c r="C24" s="128" t="s">
        <v>116</v>
      </c>
      <c r="D24" s="154">
        <v>5.958901737962196</v>
      </c>
      <c r="E24" s="747">
        <v>7.802135979298817</v>
      </c>
      <c r="F24" s="747">
        <v>9.57911015611869</v>
      </c>
      <c r="G24" s="747">
        <v>10.293966657845992</v>
      </c>
      <c r="H24" s="747">
        <v>11.253850122850123</v>
      </c>
      <c r="I24" s="747">
        <v>12.24723865163892</v>
      </c>
      <c r="J24" s="748">
        <v>12.544038641905834</v>
      </c>
      <c r="K24" s="749">
        <v>6.250874376216598</v>
      </c>
      <c r="L24" s="747">
        <v>5.374932452494061</v>
      </c>
      <c r="M24" s="747">
        <v>3.9175432077979617</v>
      </c>
      <c r="N24" s="748">
        <v>5.108051341890315</v>
      </c>
      <c r="O24" s="748">
        <v>5.609961349043077</v>
      </c>
      <c r="P24" s="750">
        <v>5.427518234524032</v>
      </c>
    </row>
    <row r="25" spans="2:16" ht="13.5">
      <c r="B25" s="364"/>
      <c r="C25" s="143" t="s">
        <v>117</v>
      </c>
      <c r="D25" s="761">
        <v>0</v>
      </c>
      <c r="E25" s="762">
        <v>0</v>
      </c>
      <c r="F25" s="762">
        <v>29.551240525386376</v>
      </c>
      <c r="G25" s="762">
        <v>34.71509628042351</v>
      </c>
      <c r="H25" s="762">
        <v>34.21673308157156</v>
      </c>
      <c r="I25" s="762">
        <v>38.609174033085026</v>
      </c>
      <c r="J25" s="763">
        <v>41.01398703054082</v>
      </c>
      <c r="K25" s="764">
        <v>36.05567486533608</v>
      </c>
      <c r="L25" s="762">
        <v>32.820019284239685</v>
      </c>
      <c r="M25" s="762">
        <v>30.34596937616679</v>
      </c>
      <c r="N25" s="763">
        <v>30.04376883763596</v>
      </c>
      <c r="O25" s="763">
        <v>27.397768178545718</v>
      </c>
      <c r="P25" s="765">
        <v>24.478838138788632</v>
      </c>
    </row>
    <row r="26" spans="2:16" ht="13.5">
      <c r="B26" s="123" t="s">
        <v>118</v>
      </c>
      <c r="C26" s="157"/>
      <c r="D26" s="132">
        <v>1343.114334163531</v>
      </c>
      <c r="E26" s="133">
        <v>1365.2353929309522</v>
      </c>
      <c r="F26" s="133">
        <v>1401.5253987600022</v>
      </c>
      <c r="G26" s="133">
        <v>1430.7638280960205</v>
      </c>
      <c r="H26" s="133">
        <v>1439.5123514161326</v>
      </c>
      <c r="I26" s="133">
        <v>1455.990292112053</v>
      </c>
      <c r="J26" s="134">
        <v>1397.69303323685</v>
      </c>
      <c r="K26" s="136">
        <v>1297.6107732980834</v>
      </c>
      <c r="L26" s="133">
        <v>1259.433491484185</v>
      </c>
      <c r="M26" s="133">
        <v>1236.7397377285852</v>
      </c>
      <c r="N26" s="134">
        <v>1233.2502172459892</v>
      </c>
      <c r="O26" s="134">
        <v>1235.1662760733213</v>
      </c>
      <c r="P26" s="560">
        <v>1239.110905820003</v>
      </c>
    </row>
    <row r="27" spans="2:16" ht="13.5">
      <c r="B27" s="362"/>
      <c r="C27" s="128" t="s">
        <v>119</v>
      </c>
      <c r="D27" s="154">
        <v>12.514334163531343</v>
      </c>
      <c r="E27" s="747">
        <v>13.135392930952253</v>
      </c>
      <c r="F27" s="747">
        <v>13.725398760002122</v>
      </c>
      <c r="G27" s="747">
        <v>14.563828096020348</v>
      </c>
      <c r="H27" s="747">
        <v>15.312351416132662</v>
      </c>
      <c r="I27" s="747">
        <v>15.790292112053077</v>
      </c>
      <c r="J27" s="748">
        <v>14.193033236849985</v>
      </c>
      <c r="K27" s="749">
        <v>11.410773298083278</v>
      </c>
      <c r="L27" s="747">
        <v>9.933491484184914</v>
      </c>
      <c r="M27" s="747">
        <v>7.739737728585179</v>
      </c>
      <c r="N27" s="748">
        <v>7.950217245989306</v>
      </c>
      <c r="O27" s="748">
        <v>7.76627607332134</v>
      </c>
      <c r="P27" s="750">
        <v>8.810905820002917</v>
      </c>
    </row>
    <row r="28" spans="2:16" ht="13.5">
      <c r="B28" s="362"/>
      <c r="C28" s="128" t="s">
        <v>120</v>
      </c>
      <c r="D28" s="154">
        <v>396.2</v>
      </c>
      <c r="E28" s="747">
        <v>414.1</v>
      </c>
      <c r="F28" s="747">
        <v>435.5</v>
      </c>
      <c r="G28" s="747">
        <v>453.3</v>
      </c>
      <c r="H28" s="747">
        <v>471</v>
      </c>
      <c r="I28" s="747">
        <v>496.5</v>
      </c>
      <c r="J28" s="748">
        <v>481.9</v>
      </c>
      <c r="K28" s="749">
        <v>441.2</v>
      </c>
      <c r="L28" s="747">
        <v>429.8</v>
      </c>
      <c r="M28" s="747">
        <v>429</v>
      </c>
      <c r="N28" s="748">
        <v>445.8</v>
      </c>
      <c r="O28" s="748">
        <v>459.3</v>
      </c>
      <c r="P28" s="750">
        <v>471.4</v>
      </c>
    </row>
    <row r="29" spans="2:16" ht="13.5">
      <c r="B29" s="362"/>
      <c r="C29" s="128" t="s">
        <v>121</v>
      </c>
      <c r="D29" s="154">
        <v>817.3</v>
      </c>
      <c r="E29" s="747">
        <v>815.8</v>
      </c>
      <c r="F29" s="747">
        <v>821.1</v>
      </c>
      <c r="G29" s="747">
        <v>827.9</v>
      </c>
      <c r="H29" s="747">
        <v>814.6</v>
      </c>
      <c r="I29" s="747">
        <v>806.8</v>
      </c>
      <c r="J29" s="748">
        <v>768.4</v>
      </c>
      <c r="K29" s="749">
        <v>706.6</v>
      </c>
      <c r="L29" s="747">
        <v>680.5</v>
      </c>
      <c r="M29" s="747">
        <v>662.6</v>
      </c>
      <c r="N29" s="748">
        <v>646.3</v>
      </c>
      <c r="O29" s="748">
        <v>634.4</v>
      </c>
      <c r="P29" s="750">
        <v>624.2</v>
      </c>
    </row>
    <row r="30" spans="2:16" ht="13.5">
      <c r="B30" s="362"/>
      <c r="C30" s="158" t="s">
        <v>122</v>
      </c>
      <c r="D30" s="761">
        <v>117.1</v>
      </c>
      <c r="E30" s="762">
        <v>122.2</v>
      </c>
      <c r="F30" s="762">
        <v>131.2</v>
      </c>
      <c r="G30" s="762">
        <v>135</v>
      </c>
      <c r="H30" s="762">
        <v>138.6</v>
      </c>
      <c r="I30" s="762">
        <v>136.9</v>
      </c>
      <c r="J30" s="763">
        <v>133.2</v>
      </c>
      <c r="K30" s="764">
        <v>138.4</v>
      </c>
      <c r="L30" s="762">
        <v>139.2</v>
      </c>
      <c r="M30" s="762">
        <v>137.4</v>
      </c>
      <c r="N30" s="763">
        <v>133.2</v>
      </c>
      <c r="O30" s="763">
        <v>133.7</v>
      </c>
      <c r="P30" s="765">
        <v>134.7</v>
      </c>
    </row>
    <row r="31" spans="2:16" ht="13.5">
      <c r="B31" s="372" t="s">
        <v>86</v>
      </c>
      <c r="C31" s="159"/>
      <c r="D31" s="160">
        <v>81.66242044375318</v>
      </c>
      <c r="E31" s="161">
        <v>102.12666253252948</v>
      </c>
      <c r="F31" s="161">
        <v>115.08545900360254</v>
      </c>
      <c r="G31" s="161">
        <v>107.85042304834775</v>
      </c>
      <c r="H31" s="161">
        <v>142.02283781405538</v>
      </c>
      <c r="I31" s="161">
        <v>140.0093678288931</v>
      </c>
      <c r="J31" s="162">
        <v>139.17277715217944</v>
      </c>
      <c r="K31" s="163">
        <v>103.6</v>
      </c>
      <c r="L31" s="161">
        <v>68.03847103622871</v>
      </c>
      <c r="M31" s="161">
        <v>78.83336300901775</v>
      </c>
      <c r="N31" s="162">
        <v>117.61084735574948</v>
      </c>
      <c r="O31" s="162">
        <v>125.64874930748422</v>
      </c>
      <c r="P31" s="564">
        <v>157.44269459295083</v>
      </c>
    </row>
    <row r="32" spans="2:16" ht="14.25" thickBot="1">
      <c r="B32" s="374" t="s">
        <v>199</v>
      </c>
      <c r="C32" s="164"/>
      <c r="D32" s="165">
        <v>757.3</v>
      </c>
      <c r="E32" s="166">
        <v>789.5</v>
      </c>
      <c r="F32" s="166">
        <v>859.3</v>
      </c>
      <c r="G32" s="166">
        <v>884.4</v>
      </c>
      <c r="H32" s="166">
        <v>909.5</v>
      </c>
      <c r="I32" s="166">
        <v>1038.7</v>
      </c>
      <c r="J32" s="167">
        <v>1067.73</v>
      </c>
      <c r="K32" s="168">
        <v>1078</v>
      </c>
      <c r="L32" s="166">
        <v>1102</v>
      </c>
      <c r="M32" s="166">
        <v>1144</v>
      </c>
      <c r="N32" s="167">
        <v>1186</v>
      </c>
      <c r="O32" s="167">
        <v>1231.1</v>
      </c>
      <c r="P32" s="565">
        <v>1255</v>
      </c>
    </row>
    <row r="33" spans="2:16" ht="15" thickBot="1" thickTop="1">
      <c r="B33" s="376" t="s">
        <v>70</v>
      </c>
      <c r="C33" s="170"/>
      <c r="D33" s="171">
        <v>7193.851048289151</v>
      </c>
      <c r="E33" s="172">
        <v>7484.985746235836</v>
      </c>
      <c r="F33" s="172">
        <v>7916.489967919724</v>
      </c>
      <c r="G33" s="172">
        <v>8273.508217802215</v>
      </c>
      <c r="H33" s="172">
        <v>8673.389039353038</v>
      </c>
      <c r="I33" s="172">
        <v>9125.946898592585</v>
      </c>
      <c r="J33" s="172">
        <v>9109.439849030936</v>
      </c>
      <c r="K33" s="173">
        <v>8478.061647674302</v>
      </c>
      <c r="L33" s="197">
        <v>8087.446894972908</v>
      </c>
      <c r="M33" s="197">
        <v>8071.890643945401</v>
      </c>
      <c r="N33" s="172">
        <v>8144.3691159436285</v>
      </c>
      <c r="O33" s="172">
        <v>8255.024986729848</v>
      </c>
      <c r="P33" s="566">
        <v>8372.554206843586</v>
      </c>
    </row>
    <row r="34" spans="4:16" ht="13.5">
      <c r="D34" s="174"/>
      <c r="E34" s="174"/>
      <c r="F34" s="174"/>
      <c r="G34" s="174"/>
      <c r="H34" s="174"/>
      <c r="I34" s="174"/>
      <c r="J34" s="136"/>
      <c r="K34" s="136"/>
      <c r="L34" s="136"/>
      <c r="M34" s="136"/>
      <c r="N34" s="136"/>
      <c r="O34" s="136"/>
      <c r="P34" s="136"/>
    </row>
    <row r="35" spans="2:16" ht="13.5">
      <c r="B35" s="349" t="s">
        <v>191</v>
      </c>
      <c r="D35" s="115"/>
      <c r="J35" s="114"/>
      <c r="K35" s="114"/>
      <c r="L35" s="114"/>
      <c r="M35" s="114"/>
      <c r="N35" s="114"/>
      <c r="O35" s="114"/>
      <c r="P35" s="114"/>
    </row>
    <row r="36" spans="6:16" ht="14.25" thickBot="1">
      <c r="F36" s="116"/>
      <c r="I36" s="116"/>
      <c r="J36" s="175"/>
      <c r="K36" s="175"/>
      <c r="L36" s="338"/>
      <c r="M36" s="338"/>
      <c r="N36" s="338"/>
      <c r="O36" s="338"/>
      <c r="P36" s="338" t="s">
        <v>127</v>
      </c>
    </row>
    <row r="37" spans="2:16" ht="14.25" thickBot="1">
      <c r="B37" s="117"/>
      <c r="C37" s="118"/>
      <c r="D37" s="119" t="s">
        <v>16</v>
      </c>
      <c r="E37" s="120" t="s">
        <v>17</v>
      </c>
      <c r="F37" s="121" t="s">
        <v>18</v>
      </c>
      <c r="G37" s="120" t="s">
        <v>19</v>
      </c>
      <c r="H37" s="121" t="s">
        <v>20</v>
      </c>
      <c r="I37" s="121" t="s">
        <v>21</v>
      </c>
      <c r="J37" s="176" t="s">
        <v>22</v>
      </c>
      <c r="K37" s="122" t="s">
        <v>23</v>
      </c>
      <c r="L37" s="120" t="s">
        <v>24</v>
      </c>
      <c r="M37" s="120" t="s">
        <v>232</v>
      </c>
      <c r="N37" s="121" t="s">
        <v>235</v>
      </c>
      <c r="O37" s="121" t="s">
        <v>249</v>
      </c>
      <c r="P37" s="558" t="s">
        <v>251</v>
      </c>
    </row>
    <row r="38" spans="2:16" ht="13.5">
      <c r="B38" s="177" t="s">
        <v>35</v>
      </c>
      <c r="C38" s="178"/>
      <c r="D38" s="179">
        <v>1874.1999999999998</v>
      </c>
      <c r="E38" s="180">
        <v>1923.8</v>
      </c>
      <c r="F38" s="181">
        <v>1995.9</v>
      </c>
      <c r="G38" s="180">
        <v>2074.7</v>
      </c>
      <c r="H38" s="181">
        <v>2201.6000000000004</v>
      </c>
      <c r="I38" s="181">
        <v>2336.6</v>
      </c>
      <c r="J38" s="182">
        <v>2351.8999999999996</v>
      </c>
      <c r="K38" s="183">
        <v>2165.9</v>
      </c>
      <c r="L38" s="180">
        <v>2013.1999999999998</v>
      </c>
      <c r="M38" s="180">
        <v>1964.4</v>
      </c>
      <c r="N38" s="181">
        <v>1914.6</v>
      </c>
      <c r="O38" s="181">
        <v>1890.2</v>
      </c>
      <c r="P38" s="567">
        <v>1870.8999999999999</v>
      </c>
    </row>
    <row r="39" spans="2:16" ht="13.5">
      <c r="B39" s="184" t="s">
        <v>123</v>
      </c>
      <c r="C39" s="185"/>
      <c r="D39" s="186">
        <v>298.1</v>
      </c>
      <c r="E39" s="187">
        <v>309.1</v>
      </c>
      <c r="F39" s="188">
        <v>313</v>
      </c>
      <c r="G39" s="187">
        <v>321.2</v>
      </c>
      <c r="H39" s="188">
        <v>329.4</v>
      </c>
      <c r="I39" s="188">
        <v>343.5</v>
      </c>
      <c r="J39" s="189">
        <v>344.6</v>
      </c>
      <c r="K39" s="190">
        <v>334.1</v>
      </c>
      <c r="L39" s="187">
        <v>324.3</v>
      </c>
      <c r="M39" s="187">
        <v>325</v>
      </c>
      <c r="N39" s="188">
        <v>327.7</v>
      </c>
      <c r="O39" s="188">
        <v>328.3</v>
      </c>
      <c r="P39" s="568">
        <v>326.4</v>
      </c>
    </row>
    <row r="40" spans="2:16" ht="13.5">
      <c r="B40" s="184" t="s">
        <v>44</v>
      </c>
      <c r="C40" s="185"/>
      <c r="D40" s="192">
        <v>1095.9545866935482</v>
      </c>
      <c r="E40" s="193">
        <v>1218.9238407258063</v>
      </c>
      <c r="F40" s="193">
        <v>1387.4892389112904</v>
      </c>
      <c r="G40" s="193">
        <v>1577.2392641129031</v>
      </c>
      <c r="H40" s="193">
        <v>1782.5966221969913</v>
      </c>
      <c r="I40" s="193">
        <v>1945.8658951069442</v>
      </c>
      <c r="J40" s="195">
        <v>2007.0995358755645</v>
      </c>
      <c r="K40" s="196">
        <v>1829.7079302141155</v>
      </c>
      <c r="L40" s="194">
        <v>1763.8102047930286</v>
      </c>
      <c r="M40" s="194">
        <v>1793.922702534598</v>
      </c>
      <c r="N40" s="193">
        <v>1848.8105880669623</v>
      </c>
      <c r="O40" s="193">
        <v>1957.1892978405544</v>
      </c>
      <c r="P40" s="569">
        <v>2072.437626736763</v>
      </c>
    </row>
    <row r="41" spans="2:16" ht="13.5">
      <c r="B41" s="184" t="s">
        <v>46</v>
      </c>
      <c r="C41" s="185"/>
      <c r="D41" s="192">
        <v>954.9454133064517</v>
      </c>
      <c r="E41" s="193">
        <v>972.4761592741935</v>
      </c>
      <c r="F41" s="193">
        <v>989.8107610887098</v>
      </c>
      <c r="G41" s="193">
        <v>1009.7607358870968</v>
      </c>
      <c r="H41" s="193">
        <v>1026.5033778030088</v>
      </c>
      <c r="I41" s="193">
        <v>1033.0341048930559</v>
      </c>
      <c r="J41" s="195">
        <v>1006.5004641244354</v>
      </c>
      <c r="K41" s="196">
        <v>977.7920697858842</v>
      </c>
      <c r="L41" s="194">
        <v>939.0897952069716</v>
      </c>
      <c r="M41" s="194">
        <v>936.3772974654021</v>
      </c>
      <c r="N41" s="193">
        <v>925.7894119330375</v>
      </c>
      <c r="O41" s="193">
        <v>915.9107021594458</v>
      </c>
      <c r="P41" s="569">
        <v>908.4623732632369</v>
      </c>
    </row>
    <row r="42" spans="2:16" ht="13.5">
      <c r="B42" s="184" t="s">
        <v>51</v>
      </c>
      <c r="C42" s="185"/>
      <c r="D42" s="192">
        <v>788.5742936818658</v>
      </c>
      <c r="E42" s="193">
        <v>803.8236907723538</v>
      </c>
      <c r="F42" s="193">
        <v>854.3791101561185</v>
      </c>
      <c r="G42" s="193">
        <v>867.5939666578461</v>
      </c>
      <c r="H42" s="193">
        <v>842.2538501228502</v>
      </c>
      <c r="I42" s="193">
        <v>832.247238651639</v>
      </c>
      <c r="J42" s="195">
        <v>794.7440386419057</v>
      </c>
      <c r="K42" s="196">
        <v>691.3508743762167</v>
      </c>
      <c r="L42" s="194">
        <v>617.5749324524942</v>
      </c>
      <c r="M42" s="194">
        <v>592.6175432077979</v>
      </c>
      <c r="N42" s="193">
        <v>590.6080513418904</v>
      </c>
      <c r="O42" s="193">
        <v>571.509961349043</v>
      </c>
      <c r="P42" s="569">
        <v>542.8006064306338</v>
      </c>
    </row>
    <row r="43" spans="2:16" ht="13.5">
      <c r="B43" s="184" t="s">
        <v>61</v>
      </c>
      <c r="C43" s="185"/>
      <c r="D43" s="192">
        <v>1343.114334163531</v>
      </c>
      <c r="E43" s="193">
        <v>1365.2353929309522</v>
      </c>
      <c r="F43" s="193">
        <v>1401.5253987600022</v>
      </c>
      <c r="G43" s="193">
        <v>1430.7638280960205</v>
      </c>
      <c r="H43" s="193">
        <v>1439.5123514161326</v>
      </c>
      <c r="I43" s="193">
        <v>1455.990292112053</v>
      </c>
      <c r="J43" s="195">
        <v>1397.69303323685</v>
      </c>
      <c r="K43" s="196">
        <v>1297.6107732980834</v>
      </c>
      <c r="L43" s="194">
        <v>1259.433491484185</v>
      </c>
      <c r="M43" s="194">
        <v>1236.7397377285852</v>
      </c>
      <c r="N43" s="193">
        <v>1233.2502172459892</v>
      </c>
      <c r="O43" s="193">
        <v>1235.1662760733213</v>
      </c>
      <c r="P43" s="569">
        <v>1239.110905820003</v>
      </c>
    </row>
    <row r="44" spans="2:16" ht="13.5">
      <c r="B44" s="184" t="s">
        <v>66</v>
      </c>
      <c r="C44" s="185"/>
      <c r="D44" s="192">
        <v>81.66242044375318</v>
      </c>
      <c r="E44" s="193">
        <v>102.12666253252948</v>
      </c>
      <c r="F44" s="193">
        <v>115.08545900360254</v>
      </c>
      <c r="G44" s="193">
        <v>107.85042304834775</v>
      </c>
      <c r="H44" s="193">
        <v>142.02283781405538</v>
      </c>
      <c r="I44" s="193">
        <v>140.0093678288931</v>
      </c>
      <c r="J44" s="195">
        <v>139.17277715217944</v>
      </c>
      <c r="K44" s="196">
        <v>103.6</v>
      </c>
      <c r="L44" s="194">
        <v>68.03847103622871</v>
      </c>
      <c r="M44" s="194">
        <v>78.83336300901775</v>
      </c>
      <c r="N44" s="193">
        <v>117.61084735574948</v>
      </c>
      <c r="O44" s="193">
        <v>125.64874930748422</v>
      </c>
      <c r="P44" s="569">
        <v>157.44269459295083</v>
      </c>
    </row>
    <row r="45" spans="2:16" ht="14.25" thickBot="1">
      <c r="B45" s="184" t="s">
        <v>68</v>
      </c>
      <c r="C45" s="185"/>
      <c r="D45" s="192">
        <v>757.3</v>
      </c>
      <c r="E45" s="193">
        <v>789.5</v>
      </c>
      <c r="F45" s="193">
        <v>859.3</v>
      </c>
      <c r="G45" s="193">
        <v>884.4</v>
      </c>
      <c r="H45" s="193">
        <v>909.5</v>
      </c>
      <c r="I45" s="193">
        <v>1038.7</v>
      </c>
      <c r="J45" s="195">
        <v>1067.73</v>
      </c>
      <c r="K45" s="196">
        <v>1078</v>
      </c>
      <c r="L45" s="194">
        <v>1102</v>
      </c>
      <c r="M45" s="194">
        <v>1144</v>
      </c>
      <c r="N45" s="193">
        <v>1186</v>
      </c>
      <c r="O45" s="193">
        <v>1231.1</v>
      </c>
      <c r="P45" s="569">
        <v>1255</v>
      </c>
    </row>
    <row r="46" spans="2:16" ht="15.75" thickBot="1" thickTop="1">
      <c r="B46" s="169" t="s">
        <v>70</v>
      </c>
      <c r="C46" s="170"/>
      <c r="D46" s="171">
        <v>7193.851048289151</v>
      </c>
      <c r="E46" s="172">
        <v>7484.985746235836</v>
      </c>
      <c r="F46" s="172">
        <v>7916.489967919724</v>
      </c>
      <c r="G46" s="172">
        <v>8273.508217802215</v>
      </c>
      <c r="H46" s="172">
        <v>8673.389039353038</v>
      </c>
      <c r="I46" s="172">
        <v>9125.946898592585</v>
      </c>
      <c r="J46" s="198">
        <v>9109.439849030936</v>
      </c>
      <c r="K46" s="173">
        <v>8478.061647674302</v>
      </c>
      <c r="L46" s="197">
        <v>8087.446894972908</v>
      </c>
      <c r="M46" s="197">
        <v>8071.890643945401</v>
      </c>
      <c r="N46" s="172">
        <v>8144.3691159436285</v>
      </c>
      <c r="O46" s="172">
        <v>8255.024986729848</v>
      </c>
      <c r="P46" s="566">
        <v>8372.554206843586</v>
      </c>
    </row>
    <row r="47" spans="11:16" ht="13.5">
      <c r="K47" s="114"/>
      <c r="L47" s="114"/>
      <c r="M47" s="114"/>
      <c r="N47" s="114"/>
      <c r="O47" s="114"/>
      <c r="P47" s="114"/>
    </row>
    <row r="48" spans="2:16" ht="14.25" thickBot="1">
      <c r="B48" s="199" t="s">
        <v>124</v>
      </c>
      <c r="K48" s="114"/>
      <c r="L48" s="338"/>
      <c r="M48" s="338"/>
      <c r="N48" s="338"/>
      <c r="O48" s="338"/>
      <c r="P48" s="338" t="s">
        <v>125</v>
      </c>
    </row>
    <row r="49" spans="2:16" ht="14.25" thickBot="1">
      <c r="B49" s="117"/>
      <c r="C49" s="352"/>
      <c r="D49" s="122" t="s">
        <v>16</v>
      </c>
      <c r="E49" s="120" t="s">
        <v>17</v>
      </c>
      <c r="F49" s="121" t="s">
        <v>18</v>
      </c>
      <c r="G49" s="120" t="s">
        <v>19</v>
      </c>
      <c r="H49" s="121" t="s">
        <v>20</v>
      </c>
      <c r="I49" s="121" t="s">
        <v>21</v>
      </c>
      <c r="J49" s="176" t="s">
        <v>22</v>
      </c>
      <c r="K49" s="122" t="s">
        <v>23</v>
      </c>
      <c r="L49" s="120" t="s">
        <v>24</v>
      </c>
      <c r="M49" s="120" t="s">
        <v>232</v>
      </c>
      <c r="N49" s="121" t="s">
        <v>235</v>
      </c>
      <c r="O49" s="121" t="s">
        <v>249</v>
      </c>
      <c r="P49" s="558" t="s">
        <v>251</v>
      </c>
    </row>
    <row r="50" spans="2:16" ht="13.5">
      <c r="B50" s="177" t="s">
        <v>35</v>
      </c>
      <c r="C50" s="353"/>
      <c r="D50" s="202">
        <v>26.052805200153873</v>
      </c>
      <c r="E50" s="200">
        <v>25.702119753099996</v>
      </c>
      <c r="F50" s="200">
        <v>25.211931147365274</v>
      </c>
      <c r="G50" s="200">
        <v>25.076423995516688</v>
      </c>
      <c r="H50" s="200">
        <v>25.383388085220965</v>
      </c>
      <c r="I50" s="200">
        <v>25.6039184313066</v>
      </c>
      <c r="J50" s="202">
        <v>25.818272462166764</v>
      </c>
      <c r="K50" s="203">
        <v>25.54711312572431</v>
      </c>
      <c r="L50" s="201">
        <v>24.892899157722923</v>
      </c>
      <c r="M50" s="201">
        <v>24.33630591209094</v>
      </c>
      <c r="N50" s="200">
        <v>23.50826654273232</v>
      </c>
      <c r="O50" s="200">
        <v>22.897568487539917</v>
      </c>
      <c r="P50" s="570">
        <v>22.345630183806485</v>
      </c>
    </row>
    <row r="51" spans="2:16" ht="13.5">
      <c r="B51" s="184" t="s">
        <v>123</v>
      </c>
      <c r="C51" s="354"/>
      <c r="D51" s="206">
        <v>4.1438166845405355</v>
      </c>
      <c r="E51" s="204">
        <v>4.129600382411483</v>
      </c>
      <c r="F51" s="204">
        <v>3.9537724581017737</v>
      </c>
      <c r="G51" s="204">
        <v>3.8822708764447684</v>
      </c>
      <c r="H51" s="204">
        <v>3.7978234171837686</v>
      </c>
      <c r="I51" s="204">
        <v>3.763992973189171</v>
      </c>
      <c r="J51" s="206">
        <v>3.7828890218387974</v>
      </c>
      <c r="K51" s="207">
        <v>3.9407592664963715</v>
      </c>
      <c r="L51" s="205">
        <v>4.009918138709291</v>
      </c>
      <c r="M51" s="205">
        <v>4.026318174215819</v>
      </c>
      <c r="N51" s="204">
        <v>4.023638852007407</v>
      </c>
      <c r="O51" s="204">
        <v>3.9769716085384377</v>
      </c>
      <c r="P51" s="571">
        <v>3.898451917256099</v>
      </c>
    </row>
    <row r="52" spans="2:16" ht="13.5">
      <c r="B52" s="184" t="s">
        <v>44</v>
      </c>
      <c r="C52" s="354"/>
      <c r="D52" s="206">
        <v>15.234602153101145</v>
      </c>
      <c r="E52" s="204">
        <v>16.284918663189135</v>
      </c>
      <c r="F52" s="204">
        <v>17.526571050223808</v>
      </c>
      <c r="G52" s="204">
        <v>19.063729950967318</v>
      </c>
      <c r="H52" s="204">
        <v>20.552480859661266</v>
      </c>
      <c r="I52" s="204">
        <v>21.32234514105093</v>
      </c>
      <c r="J52" s="206">
        <v>22.03318282066575</v>
      </c>
      <c r="K52" s="207">
        <v>21.581677584475223</v>
      </c>
      <c r="L52" s="205">
        <v>21.809233837311485</v>
      </c>
      <c r="M52" s="205">
        <v>22.224318708779727</v>
      </c>
      <c r="N52" s="204">
        <v>22.700476387393625</v>
      </c>
      <c r="O52" s="204">
        <v>23.709065702245404</v>
      </c>
      <c r="P52" s="571">
        <v>24.752752571524553</v>
      </c>
    </row>
    <row r="53" spans="2:16" ht="13.5">
      <c r="B53" s="184" t="s">
        <v>46</v>
      </c>
      <c r="C53" s="354"/>
      <c r="D53" s="206">
        <v>13.27446741524566</v>
      </c>
      <c r="E53" s="204">
        <v>12.992358198721316</v>
      </c>
      <c r="F53" s="204">
        <v>12.503151840016919</v>
      </c>
      <c r="G53" s="204">
        <v>12.204746877683418</v>
      </c>
      <c r="H53" s="204">
        <v>11.835089757251074</v>
      </c>
      <c r="I53" s="204">
        <v>11.319747050603283</v>
      </c>
      <c r="J53" s="206">
        <v>11.048983041822348</v>
      </c>
      <c r="K53" s="207">
        <v>11.533203111988596</v>
      </c>
      <c r="L53" s="205">
        <v>11.611696588582266</v>
      </c>
      <c r="M53" s="205">
        <v>11.60047055602474</v>
      </c>
      <c r="N53" s="204">
        <v>11.367232977207383</v>
      </c>
      <c r="O53" s="204">
        <v>11.095189943480419</v>
      </c>
      <c r="P53" s="571">
        <v>10.850480639715357</v>
      </c>
    </row>
    <row r="54" spans="2:16" ht="13.5">
      <c r="B54" s="184" t="s">
        <v>51</v>
      </c>
      <c r="C54" s="354"/>
      <c r="D54" s="206">
        <v>10.96178233867388</v>
      </c>
      <c r="E54" s="204">
        <v>10.739147915900746</v>
      </c>
      <c r="F54" s="204">
        <v>10.792398065535984</v>
      </c>
      <c r="G54" s="204">
        <v>10.486409680370327</v>
      </c>
      <c r="H54" s="204">
        <v>9.710781406222672</v>
      </c>
      <c r="I54" s="204">
        <v>9.11957134859057</v>
      </c>
      <c r="J54" s="206">
        <v>8.72440075145181</v>
      </c>
      <c r="K54" s="207">
        <v>8.154586544742427</v>
      </c>
      <c r="L54" s="205">
        <v>7.636216230815362</v>
      </c>
      <c r="M54" s="205">
        <v>7.341743952543646</v>
      </c>
      <c r="N54" s="204">
        <v>7.251734823581371</v>
      </c>
      <c r="O54" s="204">
        <v>6.9231766380811575</v>
      </c>
      <c r="P54" s="571">
        <v>6.483094561358082</v>
      </c>
    </row>
    <row r="55" spans="2:16" ht="13.5">
      <c r="B55" s="184" t="s">
        <v>61</v>
      </c>
      <c r="C55" s="354"/>
      <c r="D55" s="206">
        <v>18.67031059091711</v>
      </c>
      <c r="E55" s="204">
        <v>18.239652541990782</v>
      </c>
      <c r="F55" s="204">
        <v>17.703873868841544</v>
      </c>
      <c r="G55" s="204">
        <v>17.29331488445769</v>
      </c>
      <c r="H55" s="204">
        <v>16.596884388383298</v>
      </c>
      <c r="I55" s="204">
        <v>15.954402412056526</v>
      </c>
      <c r="J55" s="206">
        <v>15.343347740372167</v>
      </c>
      <c r="K55" s="207">
        <v>15.305512359113871</v>
      </c>
      <c r="L55" s="205">
        <v>15.572695658342296</v>
      </c>
      <c r="M55" s="205">
        <v>15.321562100896948</v>
      </c>
      <c r="N55" s="204">
        <v>15.14236645821647</v>
      </c>
      <c r="O55" s="204">
        <v>14.962598878366583</v>
      </c>
      <c r="P55" s="571">
        <v>14.799676122815358</v>
      </c>
    </row>
    <row r="56" spans="2:16" ht="13.5">
      <c r="B56" s="184" t="s">
        <v>66</v>
      </c>
      <c r="C56" s="354"/>
      <c r="D56" s="206">
        <v>1.1351697428204914</v>
      </c>
      <c r="E56" s="204">
        <v>1.364420267385125</v>
      </c>
      <c r="F56" s="204">
        <v>1.4537435084231454</v>
      </c>
      <c r="G56" s="204">
        <v>1.303563376129664</v>
      </c>
      <c r="H56" s="204">
        <v>1.6374549460385912</v>
      </c>
      <c r="I56" s="204">
        <v>1.5341900340279813</v>
      </c>
      <c r="J56" s="206">
        <v>1.527786334381303</v>
      </c>
      <c r="K56" s="207">
        <v>1.221977431933625</v>
      </c>
      <c r="L56" s="205">
        <v>0.8412849187117492</v>
      </c>
      <c r="M56" s="205">
        <v>0.9766406222084961</v>
      </c>
      <c r="N56" s="204">
        <v>1.4440756021913526</v>
      </c>
      <c r="O56" s="204">
        <v>1.52208805557182</v>
      </c>
      <c r="P56" s="571">
        <v>1.8804619319664697</v>
      </c>
    </row>
    <row r="57" spans="2:16" ht="14.25" thickBot="1">
      <c r="B57" s="184" t="s">
        <v>68</v>
      </c>
      <c r="C57" s="354"/>
      <c r="D57" s="206">
        <v>10.527045874547289</v>
      </c>
      <c r="E57" s="204">
        <v>10.547782277301408</v>
      </c>
      <c r="F57" s="204">
        <v>10.854558061491547</v>
      </c>
      <c r="G57" s="204">
        <v>10.689540358430117</v>
      </c>
      <c r="H57" s="204">
        <v>10.486097140038366</v>
      </c>
      <c r="I57" s="204">
        <v>11.38183260917494</v>
      </c>
      <c r="J57" s="206">
        <v>11.721137827301042</v>
      </c>
      <c r="K57" s="207">
        <v>12.715170575525557</v>
      </c>
      <c r="L57" s="205">
        <v>13.626055469804623</v>
      </c>
      <c r="M57" s="205">
        <v>14.172639973239683</v>
      </c>
      <c r="N57" s="204">
        <v>14.562208356670078</v>
      </c>
      <c r="O57" s="204">
        <v>14.913340686176273</v>
      </c>
      <c r="P57" s="571">
        <v>14.989452071557613</v>
      </c>
    </row>
    <row r="58" spans="2:16" ht="15.75" thickBot="1" thickTop="1">
      <c r="B58" s="169" t="s">
        <v>70</v>
      </c>
      <c r="C58" s="355"/>
      <c r="D58" s="210">
        <v>100</v>
      </c>
      <c r="E58" s="208">
        <v>100</v>
      </c>
      <c r="F58" s="208">
        <v>100</v>
      </c>
      <c r="G58" s="208">
        <v>100</v>
      </c>
      <c r="H58" s="208">
        <v>100</v>
      </c>
      <c r="I58" s="208">
        <v>100</v>
      </c>
      <c r="J58" s="210">
        <v>100</v>
      </c>
      <c r="K58" s="211">
        <v>100</v>
      </c>
      <c r="L58" s="209">
        <v>100</v>
      </c>
      <c r="M58" s="209">
        <v>100</v>
      </c>
      <c r="N58" s="208">
        <v>100</v>
      </c>
      <c r="O58" s="208">
        <v>100</v>
      </c>
      <c r="P58" s="572">
        <v>100</v>
      </c>
    </row>
    <row r="59" spans="11:16" ht="13.5">
      <c r="K59" s="114"/>
      <c r="L59" s="114"/>
      <c r="M59" s="114"/>
      <c r="N59" s="114"/>
      <c r="O59" s="114"/>
      <c r="P59" s="114"/>
    </row>
    <row r="60" spans="2:16" ht="14.25" thickBot="1">
      <c r="B60" s="199" t="s">
        <v>126</v>
      </c>
      <c r="K60" s="175"/>
      <c r="L60" s="348"/>
      <c r="M60" s="348"/>
      <c r="N60" s="348"/>
      <c r="O60" s="348"/>
      <c r="P60" s="348" t="s">
        <v>209</v>
      </c>
    </row>
    <row r="61" spans="2:16" ht="14.25" thickBot="1">
      <c r="B61" s="117"/>
      <c r="C61" s="352"/>
      <c r="D61" s="122" t="s">
        <v>16</v>
      </c>
      <c r="E61" s="120" t="s">
        <v>17</v>
      </c>
      <c r="F61" s="121" t="s">
        <v>18</v>
      </c>
      <c r="G61" s="120" t="s">
        <v>19</v>
      </c>
      <c r="H61" s="120" t="s">
        <v>20</v>
      </c>
      <c r="I61" s="121" t="s">
        <v>21</v>
      </c>
      <c r="J61" s="176" t="s">
        <v>22</v>
      </c>
      <c r="K61" s="122" t="s">
        <v>23</v>
      </c>
      <c r="L61" s="120" t="s">
        <v>24</v>
      </c>
      <c r="M61" s="120" t="s">
        <v>232</v>
      </c>
      <c r="N61" s="121" t="s">
        <v>235</v>
      </c>
      <c r="O61" s="121" t="s">
        <v>249</v>
      </c>
      <c r="P61" s="558" t="s">
        <v>251</v>
      </c>
    </row>
    <row r="62" spans="2:16" ht="13.5">
      <c r="B62" s="177" t="s">
        <v>35</v>
      </c>
      <c r="C62" s="353"/>
      <c r="D62" s="202">
        <v>80.21056235555935</v>
      </c>
      <c r="E62" s="200">
        <v>82.33330480184884</v>
      </c>
      <c r="F62" s="200">
        <v>85.41898484978174</v>
      </c>
      <c r="G62" s="200">
        <v>88.79140631687066</v>
      </c>
      <c r="H62" s="200">
        <v>94.22237439013954</v>
      </c>
      <c r="I62" s="200">
        <v>100</v>
      </c>
      <c r="J62" s="202">
        <v>100.65479756911752</v>
      </c>
      <c r="K62" s="203">
        <v>92.69451339553197</v>
      </c>
      <c r="L62" s="201">
        <v>86.15937687237866</v>
      </c>
      <c r="M62" s="201">
        <v>84.07087220748096</v>
      </c>
      <c r="N62" s="200">
        <v>81.93957031584354</v>
      </c>
      <c r="O62" s="200">
        <v>80.89531798339468</v>
      </c>
      <c r="P62" s="570">
        <v>80.06933150731832</v>
      </c>
    </row>
    <row r="63" spans="2:16" ht="13.5">
      <c r="B63" s="184" t="s">
        <v>123</v>
      </c>
      <c r="C63" s="354"/>
      <c r="D63" s="206">
        <v>86.78311499272199</v>
      </c>
      <c r="E63" s="204">
        <v>89.9854439592431</v>
      </c>
      <c r="F63" s="204">
        <v>91.12081513828238</v>
      </c>
      <c r="G63" s="204">
        <v>93.50800582241631</v>
      </c>
      <c r="H63" s="204">
        <v>95.89519650655022</v>
      </c>
      <c r="I63" s="204">
        <v>100</v>
      </c>
      <c r="J63" s="206">
        <v>100.32023289665212</v>
      </c>
      <c r="K63" s="207">
        <v>97.26346433770014</v>
      </c>
      <c r="L63" s="205">
        <v>94.41048034934498</v>
      </c>
      <c r="M63" s="205">
        <v>94.61426491994177</v>
      </c>
      <c r="N63" s="204">
        <v>95.40029112081514</v>
      </c>
      <c r="O63" s="204">
        <v>95.5749636098981</v>
      </c>
      <c r="P63" s="571">
        <v>95.02183406113537</v>
      </c>
    </row>
    <row r="64" spans="2:16" ht="13.5">
      <c r="B64" s="184" t="s">
        <v>44</v>
      </c>
      <c r="C64" s="354"/>
      <c r="D64" s="206">
        <v>56.32220542275935</v>
      </c>
      <c r="E64" s="204">
        <v>62.6417187222871</v>
      </c>
      <c r="F64" s="204">
        <v>71.30446360153891</v>
      </c>
      <c r="G64" s="204">
        <v>81.05590771075303</v>
      </c>
      <c r="H64" s="204">
        <v>91.60942831052704</v>
      </c>
      <c r="I64" s="204">
        <v>100</v>
      </c>
      <c r="J64" s="206">
        <v>103.14685821477202</v>
      </c>
      <c r="K64" s="207">
        <v>94.03052568088488</v>
      </c>
      <c r="L64" s="205">
        <v>90.6439754778728</v>
      </c>
      <c r="M64" s="205">
        <v>92.19148693882651</v>
      </c>
      <c r="N64" s="204">
        <v>95.01223042738782</v>
      </c>
      <c r="O64" s="204">
        <v>100.58192102354454</v>
      </c>
      <c r="P64" s="571">
        <v>106.50464823645324</v>
      </c>
    </row>
    <row r="65" spans="2:16" ht="13.5">
      <c r="B65" s="184" t="s">
        <v>46</v>
      </c>
      <c r="C65" s="354"/>
      <c r="D65" s="206">
        <v>92.44084089608171</v>
      </c>
      <c r="E65" s="204">
        <v>94.13785611413753</v>
      </c>
      <c r="F65" s="204">
        <v>95.81588414171276</v>
      </c>
      <c r="G65" s="204">
        <v>97.74708609369983</v>
      </c>
      <c r="H65" s="204">
        <v>99.36781108589602</v>
      </c>
      <c r="I65" s="204">
        <v>100</v>
      </c>
      <c r="J65" s="206">
        <v>97.43148453251044</v>
      </c>
      <c r="K65" s="207">
        <v>94.65244808031865</v>
      </c>
      <c r="L65" s="205">
        <v>90.90598178306904</v>
      </c>
      <c r="M65" s="205">
        <v>90.64340596599565</v>
      </c>
      <c r="N65" s="204">
        <v>89.61847508692651</v>
      </c>
      <c r="O65" s="204">
        <v>88.6621939993225</v>
      </c>
      <c r="P65" s="571">
        <v>87.94117918858883</v>
      </c>
    </row>
    <row r="66" spans="2:16" ht="13.5">
      <c r="B66" s="184" t="s">
        <v>51</v>
      </c>
      <c r="C66" s="354"/>
      <c r="D66" s="206">
        <v>94.75240734465761</v>
      </c>
      <c r="E66" s="204">
        <v>96.5847230775634</v>
      </c>
      <c r="F66" s="204">
        <v>102.65929047002143</v>
      </c>
      <c r="G66" s="204">
        <v>104.24714271968915</v>
      </c>
      <c r="H66" s="204">
        <v>101.20236042926658</v>
      </c>
      <c r="I66" s="204">
        <v>100</v>
      </c>
      <c r="J66" s="206">
        <v>95.49374293262973</v>
      </c>
      <c r="K66" s="207">
        <v>83.07037167180094</v>
      </c>
      <c r="L66" s="205">
        <v>74.20570520042277</v>
      </c>
      <c r="M66" s="205">
        <v>71.20691012059397</v>
      </c>
      <c r="N66" s="204">
        <v>70.96545640677174</v>
      </c>
      <c r="O66" s="204">
        <v>68.67069481359552</v>
      </c>
      <c r="P66" s="571">
        <v>65.22107628858576</v>
      </c>
    </row>
    <row r="67" spans="2:16" ht="13.5">
      <c r="B67" s="184" t="s">
        <v>61</v>
      </c>
      <c r="C67" s="354"/>
      <c r="D67" s="206">
        <v>92.24747867070015</v>
      </c>
      <c r="E67" s="204">
        <v>93.76679228750542</v>
      </c>
      <c r="F67" s="204">
        <v>96.2592543613018</v>
      </c>
      <c r="G67" s="204">
        <v>98.26740163360297</v>
      </c>
      <c r="H67" s="204">
        <v>98.86826575800738</v>
      </c>
      <c r="I67" s="204">
        <v>100</v>
      </c>
      <c r="J67" s="206">
        <v>95.99604068852427</v>
      </c>
      <c r="K67" s="207">
        <v>89.12221326804143</v>
      </c>
      <c r="L67" s="205">
        <v>86.50012972663824</v>
      </c>
      <c r="M67" s="205">
        <v>84.94148240058496</v>
      </c>
      <c r="N67" s="204">
        <v>84.70181593429733</v>
      </c>
      <c r="O67" s="204">
        <v>84.83341425866203</v>
      </c>
      <c r="P67" s="571">
        <v>85.10433843776212</v>
      </c>
    </row>
    <row r="68" spans="2:16" ht="13.5">
      <c r="B68" s="184" t="s">
        <v>66</v>
      </c>
      <c r="C68" s="354"/>
      <c r="D68" s="206">
        <v>58.326397519024354</v>
      </c>
      <c r="E68" s="204">
        <v>72.94273527278513</v>
      </c>
      <c r="F68" s="204">
        <v>82.19839914158435</v>
      </c>
      <c r="G68" s="204">
        <v>77.0308620921372</v>
      </c>
      <c r="H68" s="204">
        <v>101.43809661909407</v>
      </c>
      <c r="I68" s="204">
        <v>100</v>
      </c>
      <c r="J68" s="206">
        <v>99.40247521313285</v>
      </c>
      <c r="K68" s="207">
        <v>73.99504876460169</v>
      </c>
      <c r="L68" s="205">
        <v>48.59565619879038</v>
      </c>
      <c r="M68" s="205">
        <v>56.30577741438046</v>
      </c>
      <c r="N68" s="204">
        <v>84.00212727157152</v>
      </c>
      <c r="O68" s="204">
        <v>89.74310166234082</v>
      </c>
      <c r="P68" s="571">
        <v>112.45154308914756</v>
      </c>
    </row>
    <row r="69" spans="2:16" ht="14.25" thickBot="1">
      <c r="B69" s="184" t="s">
        <v>68</v>
      </c>
      <c r="C69" s="354"/>
      <c r="D69" s="206">
        <v>72.90844324636565</v>
      </c>
      <c r="E69" s="204">
        <v>76.00847212862232</v>
      </c>
      <c r="F69" s="204">
        <v>82.72841051314143</v>
      </c>
      <c r="G69" s="204">
        <v>85.14489265427939</v>
      </c>
      <c r="H69" s="204">
        <v>87.56137479541735</v>
      </c>
      <c r="I69" s="204">
        <v>100</v>
      </c>
      <c r="J69" s="206">
        <v>102.79483970347549</v>
      </c>
      <c r="K69" s="207">
        <v>103.78357562337537</v>
      </c>
      <c r="L69" s="205">
        <v>106.09415615673437</v>
      </c>
      <c r="M69" s="205">
        <v>110.13767209011263</v>
      </c>
      <c r="N69" s="204">
        <v>114.1811880234909</v>
      </c>
      <c r="O69" s="204">
        <v>118.52315394242801</v>
      </c>
      <c r="P69" s="571">
        <v>120.82410705689804</v>
      </c>
    </row>
    <row r="70" spans="2:16" ht="15.75" thickBot="1" thickTop="1">
      <c r="B70" s="169" t="s">
        <v>70</v>
      </c>
      <c r="C70" s="355"/>
      <c r="D70" s="210">
        <v>78.82854380183382</v>
      </c>
      <c r="E70" s="208">
        <v>82.01872999491351</v>
      </c>
      <c r="F70" s="208">
        <v>86.74705272655723</v>
      </c>
      <c r="G70" s="208">
        <v>90.65917553254847</v>
      </c>
      <c r="H70" s="208">
        <v>95.04097641298635</v>
      </c>
      <c r="I70" s="208">
        <v>100</v>
      </c>
      <c r="J70" s="210">
        <v>99.81911959662843</v>
      </c>
      <c r="K70" s="211">
        <v>92.90062436131201</v>
      </c>
      <c r="L70" s="209">
        <v>88.62035890456653</v>
      </c>
      <c r="M70" s="209">
        <v>88.4498971300201</v>
      </c>
      <c r="N70" s="208">
        <v>89.2440993405261</v>
      </c>
      <c r="O70" s="208">
        <v>90.45664059258276</v>
      </c>
      <c r="P70" s="572">
        <v>91.74449840525384</v>
      </c>
    </row>
  </sheetData>
  <sheetProtection/>
  <printOptions/>
  <pageMargins left="0.787" right="0.787" top="0.984" bottom="0.984" header="0.512" footer="0.512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D3:Q167"/>
  <sheetViews>
    <sheetView tabSelected="1" view="pageBreakPreview" zoomScale="75" zoomScaleSheetLayoutView="75" zoomScalePageLayoutView="0" workbookViewId="0" topLeftCell="C25">
      <selection activeCell="L4" sqref="L4"/>
    </sheetView>
  </sheetViews>
  <sheetFormatPr defaultColWidth="9.00390625" defaultRowHeight="13.5"/>
  <cols>
    <col min="4" max="4" width="28.00390625" style="0" customWidth="1"/>
    <col min="5" max="17" width="9.375" style="0" customWidth="1"/>
  </cols>
  <sheetData>
    <row r="3" ht="13.5">
      <c r="D3" s="213" t="s">
        <v>226</v>
      </c>
    </row>
    <row r="4" spans="6:17" ht="14.25" thickBot="1">
      <c r="F4" s="116"/>
      <c r="J4" s="116"/>
      <c r="K4" s="116"/>
      <c r="L4" s="116"/>
      <c r="M4" s="116"/>
      <c r="N4" s="116"/>
      <c r="O4" s="116"/>
      <c r="P4" s="116"/>
      <c r="Q4" s="603" t="s">
        <v>244</v>
      </c>
    </row>
    <row r="5" spans="4:17" ht="13.5">
      <c r="D5" s="214"/>
      <c r="E5" s="216" t="s">
        <v>172</v>
      </c>
      <c r="F5" s="282" t="s">
        <v>132</v>
      </c>
      <c r="G5" s="282" t="s">
        <v>133</v>
      </c>
      <c r="H5" s="282" t="s">
        <v>134</v>
      </c>
      <c r="I5" s="282" t="s">
        <v>135</v>
      </c>
      <c r="J5" s="282" t="s">
        <v>173</v>
      </c>
      <c r="K5" s="282" t="s">
        <v>22</v>
      </c>
      <c r="L5" s="215" t="s">
        <v>23</v>
      </c>
      <c r="M5" s="443" t="s">
        <v>24</v>
      </c>
      <c r="N5" s="443" t="s">
        <v>232</v>
      </c>
      <c r="O5" s="282" t="s">
        <v>234</v>
      </c>
      <c r="P5" s="282" t="s">
        <v>249</v>
      </c>
      <c r="Q5" s="573" t="s">
        <v>250</v>
      </c>
    </row>
    <row r="6" spans="4:17" ht="13.5">
      <c r="D6" s="217" t="s">
        <v>137</v>
      </c>
      <c r="E6" s="775">
        <v>20093.29</v>
      </c>
      <c r="F6" s="776">
        <v>19308.389</v>
      </c>
      <c r="G6" s="776">
        <v>20631.72</v>
      </c>
      <c r="H6" s="776">
        <v>17740.545</v>
      </c>
      <c r="I6" s="776">
        <v>15833.048</v>
      </c>
      <c r="J6" s="776">
        <v>17159.538</v>
      </c>
      <c r="K6" s="776">
        <v>16561.534</v>
      </c>
      <c r="L6" s="777">
        <v>15827.508</v>
      </c>
      <c r="M6" s="778">
        <v>16608.181</v>
      </c>
      <c r="N6" s="778">
        <v>20344.288</v>
      </c>
      <c r="O6" s="776">
        <v>25046.97</v>
      </c>
      <c r="P6" s="776">
        <v>27004.072</v>
      </c>
      <c r="Q6" s="779">
        <v>30962.073</v>
      </c>
    </row>
    <row r="7" spans="4:17" ht="13.5">
      <c r="D7" s="218" t="s">
        <v>138</v>
      </c>
      <c r="E7" s="780">
        <v>33825.867</v>
      </c>
      <c r="F7" s="781">
        <v>34430.277</v>
      </c>
      <c r="G7" s="781">
        <v>35722.929</v>
      </c>
      <c r="H7" s="781">
        <v>33019.907</v>
      </c>
      <c r="I7" s="781">
        <v>32918.48</v>
      </c>
      <c r="J7" s="781">
        <v>36401.183</v>
      </c>
      <c r="K7" s="781">
        <v>31339.637</v>
      </c>
      <c r="L7" s="782">
        <v>28831.561</v>
      </c>
      <c r="M7" s="783">
        <v>29931.825</v>
      </c>
      <c r="N7" s="783">
        <v>31685.916</v>
      </c>
      <c r="O7" s="781">
        <v>32254.853</v>
      </c>
      <c r="P7" s="781">
        <v>34603.814</v>
      </c>
      <c r="Q7" s="784">
        <v>39020.415</v>
      </c>
    </row>
    <row r="8" spans="4:17" ht="13.5">
      <c r="D8" s="218" t="s">
        <v>139</v>
      </c>
      <c r="E8" s="780">
        <v>41855.798</v>
      </c>
      <c r="F8" s="781">
        <v>42207.476</v>
      </c>
      <c r="G8" s="781">
        <v>44666.682</v>
      </c>
      <c r="H8" s="781">
        <v>42127.387</v>
      </c>
      <c r="I8" s="781">
        <v>40332.299</v>
      </c>
      <c r="J8" s="781">
        <v>42667.472</v>
      </c>
      <c r="K8" s="781">
        <v>42967.754</v>
      </c>
      <c r="L8" s="782">
        <v>45610.342</v>
      </c>
      <c r="M8" s="783">
        <v>46844.556</v>
      </c>
      <c r="N8" s="783">
        <v>49210.557</v>
      </c>
      <c r="O8" s="781">
        <v>52686.304</v>
      </c>
      <c r="P8" s="781">
        <v>57554.669</v>
      </c>
      <c r="Q8" s="784">
        <v>61393.333</v>
      </c>
    </row>
    <row r="9" spans="4:17" ht="13.5">
      <c r="D9" s="218" t="s">
        <v>140</v>
      </c>
      <c r="E9" s="780">
        <v>87368.479</v>
      </c>
      <c r="F9" s="781">
        <v>91553.841</v>
      </c>
      <c r="G9" s="781">
        <v>85159.235</v>
      </c>
      <c r="H9" s="781">
        <v>79021.781</v>
      </c>
      <c r="I9" s="781">
        <v>77900.228</v>
      </c>
      <c r="J9" s="781">
        <v>75865.582</v>
      </c>
      <c r="K9" s="781">
        <v>74309.819</v>
      </c>
      <c r="L9" s="782">
        <v>70794.802</v>
      </c>
      <c r="M9" s="783">
        <v>67270.085</v>
      </c>
      <c r="N9" s="783">
        <v>64062.298</v>
      </c>
      <c r="O9" s="781">
        <v>64139.667</v>
      </c>
      <c r="P9" s="781">
        <v>64514.339</v>
      </c>
      <c r="Q9" s="784">
        <v>61979.067</v>
      </c>
    </row>
    <row r="10" spans="4:17" ht="13.5">
      <c r="D10" s="218" t="s">
        <v>141</v>
      </c>
      <c r="E10" s="780">
        <v>63201.01</v>
      </c>
      <c r="F10" s="781">
        <v>61973.303</v>
      </c>
      <c r="G10" s="781">
        <v>65984.389</v>
      </c>
      <c r="H10" s="781">
        <v>63726.225</v>
      </c>
      <c r="I10" s="781">
        <v>64726.998</v>
      </c>
      <c r="J10" s="781">
        <v>60871.224</v>
      </c>
      <c r="K10" s="781">
        <v>58333.342</v>
      </c>
      <c r="L10" s="782">
        <v>57477.191</v>
      </c>
      <c r="M10" s="783">
        <v>56368.254</v>
      </c>
      <c r="N10" s="783">
        <v>59346.762</v>
      </c>
      <c r="O10" s="781">
        <v>65177.233</v>
      </c>
      <c r="P10" s="781">
        <v>63944.242</v>
      </c>
      <c r="Q10" s="784">
        <v>64952.325</v>
      </c>
    </row>
    <row r="11" spans="4:17" ht="13.5">
      <c r="D11" s="218" t="s">
        <v>142</v>
      </c>
      <c r="E11" s="780">
        <v>39120.545</v>
      </c>
      <c r="F11" s="781">
        <v>40052.896</v>
      </c>
      <c r="G11" s="781">
        <v>39301.001</v>
      </c>
      <c r="H11" s="781">
        <v>37626.86</v>
      </c>
      <c r="I11" s="781">
        <v>37623.366</v>
      </c>
      <c r="J11" s="781">
        <v>36358.391</v>
      </c>
      <c r="K11" s="781">
        <v>36412.692</v>
      </c>
      <c r="L11" s="782">
        <v>35422.1</v>
      </c>
      <c r="M11" s="783">
        <v>34688.824</v>
      </c>
      <c r="N11" s="783">
        <v>33607.405</v>
      </c>
      <c r="O11" s="781">
        <v>31659.263</v>
      </c>
      <c r="P11" s="781">
        <v>31961.51</v>
      </c>
      <c r="Q11" s="784">
        <v>31689.872</v>
      </c>
    </row>
    <row r="12" spans="4:17" ht="13.5">
      <c r="D12" s="218" t="s">
        <v>143</v>
      </c>
      <c r="E12" s="780">
        <v>40879.639</v>
      </c>
      <c r="F12" s="781">
        <v>38799.932</v>
      </c>
      <c r="G12" s="781">
        <v>39429.752</v>
      </c>
      <c r="H12" s="781">
        <v>38388.436</v>
      </c>
      <c r="I12" s="781">
        <v>37668.554</v>
      </c>
      <c r="J12" s="781">
        <v>38152.98</v>
      </c>
      <c r="K12" s="781">
        <v>37402.78</v>
      </c>
      <c r="L12" s="782">
        <v>36574.003</v>
      </c>
      <c r="M12" s="783">
        <v>36311.071</v>
      </c>
      <c r="N12" s="783">
        <v>37051.942</v>
      </c>
      <c r="O12" s="781">
        <v>37700.868</v>
      </c>
      <c r="P12" s="781">
        <v>39087.209</v>
      </c>
      <c r="Q12" s="784">
        <v>40868.757</v>
      </c>
    </row>
    <row r="13" spans="4:17" ht="14.25" thickBot="1">
      <c r="D13" s="219" t="s">
        <v>144</v>
      </c>
      <c r="E13" s="785">
        <v>78220.674</v>
      </c>
      <c r="F13" s="786">
        <v>85814.053</v>
      </c>
      <c r="G13" s="786">
        <v>92466.456</v>
      </c>
      <c r="H13" s="786">
        <v>93425.462</v>
      </c>
      <c r="I13" s="786">
        <v>94152.493</v>
      </c>
      <c r="J13" s="786">
        <v>98898.763</v>
      </c>
      <c r="K13" s="786">
        <v>98292.823</v>
      </c>
      <c r="L13" s="787">
        <v>94823.013</v>
      </c>
      <c r="M13" s="788">
        <v>94611.537</v>
      </c>
      <c r="N13" s="788">
        <v>94109.126</v>
      </c>
      <c r="O13" s="786">
        <v>94278.534</v>
      </c>
      <c r="P13" s="786">
        <v>95604.179</v>
      </c>
      <c r="Q13" s="789">
        <v>97874.425</v>
      </c>
    </row>
    <row r="14" spans="4:17" ht="15" thickBot="1" thickTop="1">
      <c r="D14" s="220" t="s">
        <v>145</v>
      </c>
      <c r="E14" s="790">
        <v>933621.694</v>
      </c>
      <c r="F14" s="791">
        <v>954993.027</v>
      </c>
      <c r="G14" s="791">
        <v>969233.066</v>
      </c>
      <c r="H14" s="791">
        <v>940832.509</v>
      </c>
      <c r="I14" s="791">
        <v>931043.073</v>
      </c>
      <c r="J14" s="791">
        <v>947850.103</v>
      </c>
      <c r="K14" s="791">
        <v>932048.461</v>
      </c>
      <c r="L14" s="792">
        <v>911431.256</v>
      </c>
      <c r="M14" s="793">
        <v>907247.08</v>
      </c>
      <c r="N14" s="793">
        <v>925165.329</v>
      </c>
      <c r="O14" s="791">
        <v>949176.843</v>
      </c>
      <c r="P14" s="791">
        <v>974956.2</v>
      </c>
      <c r="Q14" s="794">
        <v>1004755.751</v>
      </c>
    </row>
    <row r="15" spans="5:17" ht="13.5">
      <c r="E15" s="221"/>
      <c r="F15" s="221"/>
      <c r="G15" s="221"/>
      <c r="H15" s="221"/>
      <c r="I15" s="221"/>
      <c r="J15" s="221"/>
      <c r="K15" s="221"/>
      <c r="L15" s="407"/>
      <c r="M15" s="406"/>
      <c r="N15" s="406"/>
      <c r="O15" s="406"/>
      <c r="P15" s="406"/>
      <c r="Q15" s="406"/>
    </row>
    <row r="16" spans="4:17" ht="14.25" thickBot="1">
      <c r="D16" s="213" t="s">
        <v>184</v>
      </c>
      <c r="L16" s="408"/>
      <c r="M16" s="175"/>
      <c r="N16" s="175"/>
      <c r="O16" s="175"/>
      <c r="P16" s="175"/>
      <c r="Q16" s="175" t="s">
        <v>150</v>
      </c>
    </row>
    <row r="17" spans="4:17" ht="13.5">
      <c r="D17" s="214"/>
      <c r="E17" s="216" t="s">
        <v>172</v>
      </c>
      <c r="F17" s="282" t="s">
        <v>132</v>
      </c>
      <c r="G17" s="282" t="s">
        <v>133</v>
      </c>
      <c r="H17" s="282" t="s">
        <v>134</v>
      </c>
      <c r="I17" s="282" t="s">
        <v>135</v>
      </c>
      <c r="J17" s="282" t="s">
        <v>173</v>
      </c>
      <c r="K17" s="282" t="s">
        <v>22</v>
      </c>
      <c r="L17" s="215" t="s">
        <v>23</v>
      </c>
      <c r="M17" s="443" t="s">
        <v>24</v>
      </c>
      <c r="N17" s="443" t="s">
        <v>232</v>
      </c>
      <c r="O17" s="282" t="s">
        <v>234</v>
      </c>
      <c r="P17" s="282" t="s">
        <v>249</v>
      </c>
      <c r="Q17" s="573" t="s">
        <v>250</v>
      </c>
    </row>
    <row r="18" spans="4:17" ht="13.5">
      <c r="D18" s="217" t="s">
        <v>137</v>
      </c>
      <c r="E18" s="223">
        <v>2.152187564741828</v>
      </c>
      <c r="F18" s="283">
        <v>2.021835600271875</v>
      </c>
      <c r="G18" s="283">
        <v>2.1286644795504737</v>
      </c>
      <c r="H18" s="283">
        <v>1.8856220241428752</v>
      </c>
      <c r="I18" s="283">
        <v>1.7005709466247219</v>
      </c>
      <c r="J18" s="283">
        <v>1.8103641014216358</v>
      </c>
      <c r="K18" s="283">
        <v>1.7768962337249112</v>
      </c>
      <c r="L18" s="339">
        <v>1.736555323926701</v>
      </c>
      <c r="M18" s="444">
        <v>1.8306127808093913</v>
      </c>
      <c r="N18" s="444">
        <v>2.198989452186875</v>
      </c>
      <c r="O18" s="283">
        <v>2.638809636446219</v>
      </c>
      <c r="P18" s="283">
        <v>2.7697728369746253</v>
      </c>
      <c r="Q18" s="574">
        <v>3.081552205019426</v>
      </c>
    </row>
    <row r="19" spans="4:17" ht="13.5">
      <c r="D19" s="218" t="s">
        <v>138</v>
      </c>
      <c r="E19" s="224">
        <v>3.623080656478404</v>
      </c>
      <c r="F19" s="381">
        <v>3.6052909316164046</v>
      </c>
      <c r="G19" s="381">
        <v>3.685690289893597</v>
      </c>
      <c r="H19" s="381">
        <v>3.509647751765771</v>
      </c>
      <c r="I19" s="381">
        <v>3.5356559706663546</v>
      </c>
      <c r="J19" s="381">
        <v>3.840394476382728</v>
      </c>
      <c r="K19" s="381">
        <v>3.3624471592791996</v>
      </c>
      <c r="L19" s="340">
        <v>3.1633280963539834</v>
      </c>
      <c r="M19" s="445">
        <v>3.29919221123313</v>
      </c>
      <c r="N19" s="445">
        <v>3.4248922875491803</v>
      </c>
      <c r="O19" s="381">
        <v>3.398192153324583</v>
      </c>
      <c r="P19" s="381">
        <v>3.549268572270221</v>
      </c>
      <c r="Q19" s="575">
        <v>3.883572197637513</v>
      </c>
    </row>
    <row r="20" spans="4:17" ht="13.5">
      <c r="D20" s="218" t="s">
        <v>139</v>
      </c>
      <c r="E20" s="224">
        <v>4.483164676762534</v>
      </c>
      <c r="F20" s="381">
        <v>4.419663265248114</v>
      </c>
      <c r="G20" s="381">
        <v>4.608456269897833</v>
      </c>
      <c r="H20" s="381">
        <v>4.477671274856001</v>
      </c>
      <c r="I20" s="381">
        <v>4.331947701414239</v>
      </c>
      <c r="J20" s="381">
        <v>4.501499959218763</v>
      </c>
      <c r="K20" s="381">
        <v>4.610034327388906</v>
      </c>
      <c r="L20" s="340">
        <v>5.004254758627676</v>
      </c>
      <c r="M20" s="445">
        <v>5.163373576247829</v>
      </c>
      <c r="N20" s="445">
        <v>5.319109510209499</v>
      </c>
      <c r="O20" s="381">
        <v>5.550736344712952</v>
      </c>
      <c r="P20" s="381">
        <v>5.903308169125958</v>
      </c>
      <c r="Q20" s="575">
        <v>6.110274356618238</v>
      </c>
    </row>
    <row r="21" spans="4:17" ht="13.5">
      <c r="D21" s="218" t="s">
        <v>140</v>
      </c>
      <c r="E21" s="224">
        <v>9.358017231334815</v>
      </c>
      <c r="F21" s="381">
        <v>9.586859632641065</v>
      </c>
      <c r="G21" s="381">
        <v>8.78624945715585</v>
      </c>
      <c r="H21" s="381">
        <v>8.399133771853966</v>
      </c>
      <c r="I21" s="381">
        <v>8.366984327480196</v>
      </c>
      <c r="J21" s="381">
        <v>8.00396410359413</v>
      </c>
      <c r="K21" s="381">
        <v>7.972741988144327</v>
      </c>
      <c r="L21" s="340">
        <v>7.767431886272725</v>
      </c>
      <c r="M21" s="445">
        <v>7.414748030933317</v>
      </c>
      <c r="N21" s="445">
        <v>6.924416208856871</v>
      </c>
      <c r="O21" s="381">
        <v>6.757399052981321</v>
      </c>
      <c r="P21" s="381">
        <v>6.617152544904069</v>
      </c>
      <c r="Q21" s="575">
        <v>6.168570514606589</v>
      </c>
    </row>
    <row r="22" spans="4:17" ht="13.5">
      <c r="D22" s="218" t="s">
        <v>141</v>
      </c>
      <c r="E22" s="224">
        <v>6.769445312396522</v>
      </c>
      <c r="F22" s="381">
        <v>6.4893984822781325</v>
      </c>
      <c r="G22" s="381">
        <v>6.807897018238954</v>
      </c>
      <c r="H22" s="381">
        <v>6.773386802687534</v>
      </c>
      <c r="I22" s="381">
        <v>6.952094900554617</v>
      </c>
      <c r="J22" s="381">
        <v>6.422030636209152</v>
      </c>
      <c r="K22" s="381">
        <v>6.2586168467478425</v>
      </c>
      <c r="L22" s="340">
        <v>6.306256299816867</v>
      </c>
      <c r="M22" s="445">
        <v>6.21310944312987</v>
      </c>
      <c r="N22" s="445">
        <v>6.414719633316479</v>
      </c>
      <c r="O22" s="381">
        <v>6.866711243607531</v>
      </c>
      <c r="P22" s="381">
        <v>6.5586784308874595</v>
      </c>
      <c r="Q22" s="575">
        <v>6.464488999973885</v>
      </c>
    </row>
    <row r="23" spans="4:17" ht="13.5">
      <c r="D23" s="218" t="s">
        <v>142</v>
      </c>
      <c r="E23" s="224">
        <v>4.190192371429621</v>
      </c>
      <c r="F23" s="381">
        <v>4.194051146721096</v>
      </c>
      <c r="G23" s="381">
        <v>4.054855573819228</v>
      </c>
      <c r="H23" s="381">
        <v>3.999315461579145</v>
      </c>
      <c r="I23" s="381">
        <v>4.040990915572818</v>
      </c>
      <c r="J23" s="381">
        <v>3.83587983848117</v>
      </c>
      <c r="K23" s="381">
        <v>3.906738063912752</v>
      </c>
      <c r="L23" s="340">
        <v>3.8864258567845296</v>
      </c>
      <c r="M23" s="445">
        <v>3.823525560423959</v>
      </c>
      <c r="N23" s="445">
        <v>3.6325837065604087</v>
      </c>
      <c r="O23" s="381">
        <v>3.3354440991139938</v>
      </c>
      <c r="P23" s="381">
        <v>3.2782508588590957</v>
      </c>
      <c r="Q23" s="575">
        <v>3.1539876202211454</v>
      </c>
    </row>
    <row r="24" spans="4:17" ht="13.5">
      <c r="D24" s="218" t="s">
        <v>143</v>
      </c>
      <c r="E24" s="224">
        <v>4.378608515924224</v>
      </c>
      <c r="F24" s="381">
        <v>4.062849769896801</v>
      </c>
      <c r="G24" s="381">
        <v>4.068139375674169</v>
      </c>
      <c r="H24" s="381">
        <v>4.080262494415996</v>
      </c>
      <c r="I24" s="381">
        <v>4.04584439671783</v>
      </c>
      <c r="J24" s="381">
        <v>4.025212412726826</v>
      </c>
      <c r="K24" s="381">
        <v>4.012965158471519</v>
      </c>
      <c r="L24" s="340">
        <v>4.012809826219082</v>
      </c>
      <c r="M24" s="445">
        <v>4.002335394675506</v>
      </c>
      <c r="N24" s="445">
        <v>4.004899539420592</v>
      </c>
      <c r="O24" s="381">
        <v>3.9719540439736583</v>
      </c>
      <c r="P24" s="381">
        <v>4.009124615033989</v>
      </c>
      <c r="Q24" s="575">
        <v>4.067531532845139</v>
      </c>
    </row>
    <row r="25" spans="4:17" ht="14.25" thickBot="1">
      <c r="D25" s="219" t="s">
        <v>144</v>
      </c>
      <c r="E25" s="225">
        <v>8.378197989902322</v>
      </c>
      <c r="F25" s="382">
        <v>8.985830322717112</v>
      </c>
      <c r="G25" s="382">
        <v>9.540167297594035</v>
      </c>
      <c r="H25" s="382">
        <v>9.930084378068615</v>
      </c>
      <c r="I25" s="382">
        <v>10.112581869775644</v>
      </c>
      <c r="J25" s="382">
        <v>10.434008783348732</v>
      </c>
      <c r="K25" s="382">
        <v>10.545891883619559</v>
      </c>
      <c r="L25" s="341">
        <v>10.403748212031912</v>
      </c>
      <c r="M25" s="446">
        <v>10.428420116821979</v>
      </c>
      <c r="N25" s="446">
        <v>10.172141459486102</v>
      </c>
      <c r="O25" s="382">
        <v>9.932662674535983</v>
      </c>
      <c r="P25" s="382">
        <v>9.805997336085458</v>
      </c>
      <c r="Q25" s="576">
        <v>9.741116177000116</v>
      </c>
    </row>
    <row r="26" spans="4:17" ht="15" thickBot="1" thickTop="1">
      <c r="D26" s="220" t="s">
        <v>145</v>
      </c>
      <c r="E26" s="290">
        <v>100</v>
      </c>
      <c r="F26" s="291">
        <v>100</v>
      </c>
      <c r="G26" s="291">
        <v>100</v>
      </c>
      <c r="H26" s="291">
        <v>100</v>
      </c>
      <c r="I26" s="291">
        <v>100</v>
      </c>
      <c r="J26" s="291">
        <v>100</v>
      </c>
      <c r="K26" s="291">
        <v>100</v>
      </c>
      <c r="L26" s="342">
        <v>100</v>
      </c>
      <c r="M26" s="447">
        <v>100</v>
      </c>
      <c r="N26" s="447">
        <v>100</v>
      </c>
      <c r="O26" s="291">
        <v>100</v>
      </c>
      <c r="P26" s="291">
        <v>100</v>
      </c>
      <c r="Q26" s="577">
        <v>100</v>
      </c>
    </row>
    <row r="27" spans="5:17" ht="13.5"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406"/>
    </row>
    <row r="28" spans="4:17" ht="14.25" thickBot="1">
      <c r="D28" s="213" t="s">
        <v>185</v>
      </c>
      <c r="Q28" s="348" t="s">
        <v>209</v>
      </c>
    </row>
    <row r="29" spans="4:17" ht="13.5">
      <c r="D29" s="214"/>
      <c r="E29" s="216" t="s">
        <v>172</v>
      </c>
      <c r="F29" s="282" t="s">
        <v>132</v>
      </c>
      <c r="G29" s="282" t="s">
        <v>133</v>
      </c>
      <c r="H29" s="282" t="s">
        <v>134</v>
      </c>
      <c r="I29" s="282" t="s">
        <v>135</v>
      </c>
      <c r="J29" s="282" t="s">
        <v>173</v>
      </c>
      <c r="K29" s="282" t="s">
        <v>22</v>
      </c>
      <c r="L29" s="215" t="s">
        <v>23</v>
      </c>
      <c r="M29" s="443" t="s">
        <v>24</v>
      </c>
      <c r="N29" s="443" t="s">
        <v>232</v>
      </c>
      <c r="O29" s="282" t="s">
        <v>234</v>
      </c>
      <c r="P29" s="282" t="s">
        <v>249</v>
      </c>
      <c r="Q29" s="573" t="s">
        <v>250</v>
      </c>
    </row>
    <row r="30" spans="4:17" ht="13.5">
      <c r="D30" s="217" t="s">
        <v>137</v>
      </c>
      <c r="E30" s="223">
        <v>117.09691717807321</v>
      </c>
      <c r="F30" s="283">
        <v>112.5227788766807</v>
      </c>
      <c r="G30" s="283">
        <v>120.23470561969675</v>
      </c>
      <c r="H30" s="283">
        <v>103.38591283751344</v>
      </c>
      <c r="I30" s="283">
        <v>92.26966367043215</v>
      </c>
      <c r="J30" s="283">
        <v>100</v>
      </c>
      <c r="K30" s="283">
        <v>96.51503437913071</v>
      </c>
      <c r="L30" s="339">
        <v>92.23737841892947</v>
      </c>
      <c r="M30" s="444">
        <v>96.78687736231593</v>
      </c>
      <c r="N30" s="444">
        <v>118.55964886700329</v>
      </c>
      <c r="O30" s="283">
        <v>145.96529347118786</v>
      </c>
      <c r="P30" s="283">
        <v>157.37062384779824</v>
      </c>
      <c r="Q30" s="574">
        <v>180.43651874543474</v>
      </c>
    </row>
    <row r="31" spans="4:17" ht="13.5">
      <c r="D31" s="218" t="s">
        <v>138</v>
      </c>
      <c r="E31" s="224">
        <v>92.92518597541184</v>
      </c>
      <c r="F31" s="381">
        <v>94.58559904495412</v>
      </c>
      <c r="G31" s="381">
        <v>98.13672539158961</v>
      </c>
      <c r="H31" s="381">
        <v>90.71108210961165</v>
      </c>
      <c r="I31" s="381">
        <v>90.4324455609039</v>
      </c>
      <c r="J31" s="381">
        <v>100</v>
      </c>
      <c r="K31" s="381">
        <v>86.0951057552168</v>
      </c>
      <c r="L31" s="340">
        <v>79.20501100197761</v>
      </c>
      <c r="M31" s="445">
        <v>82.22761606401639</v>
      </c>
      <c r="N31" s="445">
        <v>87.04639077251969</v>
      </c>
      <c r="O31" s="381">
        <v>88.60935371248786</v>
      </c>
      <c r="P31" s="381">
        <v>95.06233355108267</v>
      </c>
      <c r="Q31" s="575">
        <v>107.19545845529252</v>
      </c>
    </row>
    <row r="32" spans="4:17" ht="13.5">
      <c r="D32" s="218" t="s">
        <v>139</v>
      </c>
      <c r="E32" s="224">
        <v>98.09767496888496</v>
      </c>
      <c r="F32" s="381">
        <v>98.92190472404835</v>
      </c>
      <c r="G32" s="381">
        <v>104.68555999755505</v>
      </c>
      <c r="H32" s="381">
        <v>98.73419967323117</v>
      </c>
      <c r="I32" s="381">
        <v>94.52704158334011</v>
      </c>
      <c r="J32" s="381">
        <v>100</v>
      </c>
      <c r="K32" s="381">
        <v>100.70377265379116</v>
      </c>
      <c r="L32" s="340">
        <v>106.89722137744648</v>
      </c>
      <c r="M32" s="445">
        <v>109.78985584147098</v>
      </c>
      <c r="N32" s="445">
        <v>115.33506601937889</v>
      </c>
      <c r="O32" s="381">
        <v>123.48119429245772</v>
      </c>
      <c r="P32" s="381">
        <v>134.89120939717264</v>
      </c>
      <c r="Q32" s="575">
        <v>143.8879083344802</v>
      </c>
    </row>
    <row r="33" spans="4:17" ht="13.5">
      <c r="D33" s="218" t="s">
        <v>140</v>
      </c>
      <c r="E33" s="224">
        <v>115.16220754755432</v>
      </c>
      <c r="F33" s="381">
        <v>120.67902016490166</v>
      </c>
      <c r="G33" s="381">
        <v>112.2501571265874</v>
      </c>
      <c r="H33" s="381">
        <v>104.16025148268159</v>
      </c>
      <c r="I33" s="381">
        <v>102.68190916929895</v>
      </c>
      <c r="J33" s="381">
        <v>100</v>
      </c>
      <c r="K33" s="381">
        <v>97.94931646342607</v>
      </c>
      <c r="L33" s="340">
        <v>93.31609951927871</v>
      </c>
      <c r="M33" s="445">
        <v>88.67009680358086</v>
      </c>
      <c r="N33" s="445">
        <v>84.44184610618291</v>
      </c>
      <c r="O33" s="381">
        <v>84.54382779268734</v>
      </c>
      <c r="P33" s="381">
        <v>85.03769074097396</v>
      </c>
      <c r="Q33" s="575">
        <v>81.69589603886517</v>
      </c>
    </row>
    <row r="34" spans="4:17" ht="13.5">
      <c r="D34" s="218" t="s">
        <v>141</v>
      </c>
      <c r="E34" s="224">
        <v>103.82740126927627</v>
      </c>
      <c r="F34" s="381">
        <v>101.81050901818567</v>
      </c>
      <c r="G34" s="381">
        <v>108.39997073165473</v>
      </c>
      <c r="H34" s="381">
        <v>104.69023097022001</v>
      </c>
      <c r="I34" s="381">
        <v>106.3343132380581</v>
      </c>
      <c r="J34" s="381">
        <v>100</v>
      </c>
      <c r="K34" s="381">
        <v>95.83073604697023</v>
      </c>
      <c r="L34" s="340">
        <v>94.42424059026642</v>
      </c>
      <c r="M34" s="445">
        <v>92.60246516482074</v>
      </c>
      <c r="N34" s="445">
        <v>97.4955949629007</v>
      </c>
      <c r="O34" s="381">
        <v>107.07396486720884</v>
      </c>
      <c r="P34" s="381">
        <v>105.0483919955347</v>
      </c>
      <c r="Q34" s="575">
        <v>106.7044832218258</v>
      </c>
    </row>
    <row r="35" spans="4:17" ht="13.5">
      <c r="D35" s="218" t="s">
        <v>142</v>
      </c>
      <c r="E35" s="224">
        <v>107.59701935104883</v>
      </c>
      <c r="F35" s="381">
        <v>110.16135449998323</v>
      </c>
      <c r="G35" s="381">
        <v>108.0933449447749</v>
      </c>
      <c r="H35" s="381">
        <v>103.4887929996682</v>
      </c>
      <c r="I35" s="381">
        <v>103.47918311346615</v>
      </c>
      <c r="J35" s="381">
        <v>100</v>
      </c>
      <c r="K35" s="381">
        <v>100.14934929326218</v>
      </c>
      <c r="L35" s="340">
        <v>97.42482828791846</v>
      </c>
      <c r="M35" s="445">
        <v>95.40802836957224</v>
      </c>
      <c r="N35" s="445">
        <v>92.4336970797195</v>
      </c>
      <c r="O35" s="381">
        <v>87.07553367804421</v>
      </c>
      <c r="P35" s="381">
        <v>87.90683284087021</v>
      </c>
      <c r="Q35" s="575">
        <v>87.15972057179316</v>
      </c>
    </row>
    <row r="36" spans="4:17" ht="13.5">
      <c r="D36" s="218" t="s">
        <v>143</v>
      </c>
      <c r="E36" s="224">
        <v>107.14664752268368</v>
      </c>
      <c r="F36" s="381">
        <v>101.69567881722476</v>
      </c>
      <c r="G36" s="381">
        <v>103.3464541957142</v>
      </c>
      <c r="H36" s="381">
        <v>100.61713659064114</v>
      </c>
      <c r="I36" s="381">
        <v>98.73030625654927</v>
      </c>
      <c r="J36" s="381">
        <v>100</v>
      </c>
      <c r="K36" s="381">
        <v>98.03370536194026</v>
      </c>
      <c r="L36" s="340">
        <v>95.86145826616949</v>
      </c>
      <c r="M36" s="445">
        <v>95.17230633098647</v>
      </c>
      <c r="N36" s="445">
        <v>97.11414940589175</v>
      </c>
      <c r="O36" s="381">
        <v>98.81500213089515</v>
      </c>
      <c r="P36" s="381">
        <v>102.44863966065036</v>
      </c>
      <c r="Q36" s="575">
        <v>107.1181255042201</v>
      </c>
    </row>
    <row r="37" spans="4:17" ht="14.25" thickBot="1">
      <c r="D37" s="219" t="s">
        <v>144</v>
      </c>
      <c r="E37" s="225">
        <v>79.0916606307806</v>
      </c>
      <c r="F37" s="382">
        <v>86.76959185020343</v>
      </c>
      <c r="G37" s="382">
        <v>93.49606930877387</v>
      </c>
      <c r="H37" s="382">
        <v>94.46575383354389</v>
      </c>
      <c r="I37" s="382">
        <v>95.20088031839185</v>
      </c>
      <c r="J37" s="382">
        <v>100</v>
      </c>
      <c r="K37" s="382">
        <v>99.38731286254814</v>
      </c>
      <c r="L37" s="341">
        <v>95.87886655366964</v>
      </c>
      <c r="M37" s="446">
        <v>95.66503576996205</v>
      </c>
      <c r="N37" s="446">
        <v>95.1570304271652</v>
      </c>
      <c r="O37" s="382">
        <v>95.3283247840016</v>
      </c>
      <c r="P37" s="382">
        <v>96.66873083134517</v>
      </c>
      <c r="Q37" s="576">
        <v>98.96425600388955</v>
      </c>
    </row>
    <row r="38" spans="4:17" ht="15" thickBot="1" thickTop="1">
      <c r="D38" s="220" t="s">
        <v>145</v>
      </c>
      <c r="E38" s="290">
        <v>98.49887561809972</v>
      </c>
      <c r="F38" s="291">
        <v>100.7535921531677</v>
      </c>
      <c r="G38" s="291">
        <v>102.25594352232717</v>
      </c>
      <c r="H38" s="291">
        <v>99.25963040170708</v>
      </c>
      <c r="I38" s="291">
        <v>98.22682616725949</v>
      </c>
      <c r="J38" s="291">
        <v>100</v>
      </c>
      <c r="K38" s="291">
        <v>98.33289652551738</v>
      </c>
      <c r="L38" s="342">
        <v>96.15774193780935</v>
      </c>
      <c r="M38" s="447">
        <v>95.71630336152424</v>
      </c>
      <c r="N38" s="447">
        <v>97.60671292557744</v>
      </c>
      <c r="O38" s="291">
        <v>100.13997360930813</v>
      </c>
      <c r="P38" s="291">
        <v>102.8597451130941</v>
      </c>
      <c r="Q38" s="577">
        <v>106.00365477831257</v>
      </c>
    </row>
    <row r="39" spans="5:11" ht="13.5">
      <c r="E39" s="221"/>
      <c r="F39" s="221"/>
      <c r="G39" s="221"/>
      <c r="H39" s="221"/>
      <c r="I39" s="221"/>
      <c r="J39" s="221"/>
      <c r="K39" s="221"/>
    </row>
    <row r="40" spans="4:17" ht="14.25" thickBot="1">
      <c r="D40" s="213" t="s">
        <v>186</v>
      </c>
      <c r="M40" s="116"/>
      <c r="N40" s="116"/>
      <c r="O40" s="116"/>
      <c r="P40" s="116"/>
      <c r="Q40" s="116" t="s">
        <v>150</v>
      </c>
    </row>
    <row r="41" spans="4:17" ht="13.5">
      <c r="D41" s="214"/>
      <c r="E41" s="264" t="s">
        <v>261</v>
      </c>
      <c r="F41" s="269" t="s">
        <v>252</v>
      </c>
      <c r="G41" s="269" t="s">
        <v>253</v>
      </c>
      <c r="H41" s="269" t="s">
        <v>254</v>
      </c>
      <c r="I41" s="269" t="s">
        <v>259</v>
      </c>
      <c r="J41" s="315" t="s">
        <v>255</v>
      </c>
      <c r="K41" s="315" t="s">
        <v>262</v>
      </c>
      <c r="L41" s="316" t="s">
        <v>263</v>
      </c>
      <c r="M41" s="269" t="s">
        <v>260</v>
      </c>
      <c r="N41" s="453" t="s">
        <v>256</v>
      </c>
      <c r="O41" s="829" t="s">
        <v>257</v>
      </c>
      <c r="P41" s="827" t="s">
        <v>265</v>
      </c>
      <c r="Q41" s="828" t="s">
        <v>258</v>
      </c>
    </row>
    <row r="42" spans="4:17" ht="13.5">
      <c r="D42" s="217" t="s">
        <v>137</v>
      </c>
      <c r="E42" s="343">
        <v>-3.9062841376399815</v>
      </c>
      <c r="F42" s="387">
        <v>6.853658272577801</v>
      </c>
      <c r="G42" s="387">
        <v>-14.013252409396804</v>
      </c>
      <c r="H42" s="387">
        <v>-10.75218940568059</v>
      </c>
      <c r="I42" s="387">
        <v>8.37798255901201</v>
      </c>
      <c r="J42" s="387">
        <v>-3.4849656208692847</v>
      </c>
      <c r="K42" s="387">
        <v>-4.432113595274445</v>
      </c>
      <c r="L42" s="383">
        <v>4.932381016645193</v>
      </c>
      <c r="M42" s="387">
        <v>22.495582147135806</v>
      </c>
      <c r="N42" s="387">
        <v>23.115490696946495</v>
      </c>
      <c r="O42" s="383">
        <v>7.813727568644024</v>
      </c>
      <c r="P42" s="512">
        <v>14.657052462310126</v>
      </c>
      <c r="Q42" s="324">
        <v>3.66884217840151</v>
      </c>
    </row>
    <row r="43" spans="4:17" ht="13.5">
      <c r="D43" s="218" t="s">
        <v>138</v>
      </c>
      <c r="E43" s="344">
        <v>1.7868278143469363</v>
      </c>
      <c r="F43" s="388">
        <v>3.754404880332496</v>
      </c>
      <c r="G43" s="388">
        <v>-7.566630384647343</v>
      </c>
      <c r="H43" s="388">
        <v>-0.30716924793275924</v>
      </c>
      <c r="I43" s="388">
        <v>10.579780718915321</v>
      </c>
      <c r="J43" s="388">
        <v>-13.904894244783195</v>
      </c>
      <c r="K43" s="388">
        <v>-8.002887844552886</v>
      </c>
      <c r="L43" s="384">
        <v>3.8161790823604713</v>
      </c>
      <c r="M43" s="388">
        <v>5.860287503351369</v>
      </c>
      <c r="N43" s="388">
        <v>1.7955516892741885</v>
      </c>
      <c r="O43" s="384">
        <v>7.282504124263101</v>
      </c>
      <c r="P43" s="513">
        <v>12.763335856561952</v>
      </c>
      <c r="Q43" s="345">
        <v>1.1976076153223714</v>
      </c>
    </row>
    <row r="44" spans="4:17" ht="13.5">
      <c r="D44" s="218" t="s">
        <v>139</v>
      </c>
      <c r="E44" s="344">
        <v>0.840213343919527</v>
      </c>
      <c r="F44" s="388">
        <v>5.826470173198706</v>
      </c>
      <c r="G44" s="388">
        <v>-5.684986854407493</v>
      </c>
      <c r="H44" s="388">
        <v>-4.261095044893248</v>
      </c>
      <c r="I44" s="388">
        <v>5.789833602096439</v>
      </c>
      <c r="J44" s="388">
        <v>0.703772653791157</v>
      </c>
      <c r="K44" s="388">
        <v>6.150165540418984</v>
      </c>
      <c r="L44" s="384">
        <v>2.7059959339923445</v>
      </c>
      <c r="M44" s="388">
        <v>5.050749120132569</v>
      </c>
      <c r="N44" s="388">
        <v>7.063010890122623</v>
      </c>
      <c r="O44" s="384">
        <v>9.240285672724369</v>
      </c>
      <c r="P44" s="513">
        <v>6.669596171250669</v>
      </c>
      <c r="Q44" s="345">
        <v>3.2437567146658797</v>
      </c>
    </row>
    <row r="45" spans="4:17" ht="13.5">
      <c r="D45" s="218" t="s">
        <v>140</v>
      </c>
      <c r="E45" s="344">
        <v>4.79047140101867</v>
      </c>
      <c r="F45" s="388">
        <v>-6.984530556178415</v>
      </c>
      <c r="G45" s="388">
        <v>-7.207032801551117</v>
      </c>
      <c r="H45" s="388">
        <v>-1.4192960292808365</v>
      </c>
      <c r="I45" s="388">
        <v>-2.611861418428718</v>
      </c>
      <c r="J45" s="388">
        <v>-2.0506835365739273</v>
      </c>
      <c r="K45" s="388">
        <v>-4.730218761534067</v>
      </c>
      <c r="L45" s="384">
        <v>-4.978779374225795</v>
      </c>
      <c r="M45" s="388">
        <v>-4.768519320289255</v>
      </c>
      <c r="N45" s="388">
        <v>0.12077150276439408</v>
      </c>
      <c r="O45" s="384">
        <v>0.5841502108203889</v>
      </c>
      <c r="P45" s="513">
        <v>-3.9297806337285635</v>
      </c>
      <c r="Q45" s="345">
        <v>-2.820605610183602</v>
      </c>
    </row>
    <row r="46" spans="4:17" ht="13.5">
      <c r="D46" s="218" t="s">
        <v>141</v>
      </c>
      <c r="E46" s="344">
        <v>-1.9425433232791778</v>
      </c>
      <c r="F46" s="388">
        <v>6.4722804914884025</v>
      </c>
      <c r="G46" s="388">
        <v>-3.422270076638878</v>
      </c>
      <c r="H46" s="388">
        <v>1.5704256763993119</v>
      </c>
      <c r="I46" s="388">
        <v>-5.956979497179827</v>
      </c>
      <c r="J46" s="388">
        <v>-4.169263953029767</v>
      </c>
      <c r="K46" s="388">
        <v>-1.4676872105150451</v>
      </c>
      <c r="L46" s="384">
        <v>-1.929351418721903</v>
      </c>
      <c r="M46" s="388">
        <v>5.284016780083345</v>
      </c>
      <c r="N46" s="388">
        <v>9.824412998303078</v>
      </c>
      <c r="O46" s="384">
        <v>-1.8917510658975067</v>
      </c>
      <c r="P46" s="513">
        <v>1.5765031666181928</v>
      </c>
      <c r="Q46" s="345">
        <v>0.22803675258200595</v>
      </c>
    </row>
    <row r="47" spans="4:17" ht="13.5">
      <c r="D47" s="218" t="s">
        <v>142</v>
      </c>
      <c r="E47" s="344">
        <v>2.3832771245901663</v>
      </c>
      <c r="F47" s="388">
        <v>-1.8772550179642522</v>
      </c>
      <c r="G47" s="388">
        <v>-4.259792263306461</v>
      </c>
      <c r="H47" s="388">
        <v>-0.009285919686097266</v>
      </c>
      <c r="I47" s="388">
        <v>-3.3622058164599067</v>
      </c>
      <c r="J47" s="388">
        <v>0.14934929326217983</v>
      </c>
      <c r="K47" s="388">
        <v>-2.720458020516592</v>
      </c>
      <c r="L47" s="384">
        <v>-2.070108773901036</v>
      </c>
      <c r="M47" s="388">
        <v>-3.1174853318751916</v>
      </c>
      <c r="N47" s="388">
        <v>-5.796764135761157</v>
      </c>
      <c r="O47" s="384">
        <v>0.9546874164442887</v>
      </c>
      <c r="P47" s="513">
        <v>-0.8498910095299017</v>
      </c>
      <c r="Q47" s="345">
        <v>-1.740104245827112</v>
      </c>
    </row>
    <row r="48" spans="4:17" ht="13.5">
      <c r="D48" s="218" t="s">
        <v>143</v>
      </c>
      <c r="E48" s="344">
        <v>-5.0873908157555</v>
      </c>
      <c r="F48" s="388">
        <v>1.6232502675520122</v>
      </c>
      <c r="G48" s="388">
        <v>-2.6409397654846956</v>
      </c>
      <c r="H48" s="388">
        <v>-1.875257434296107</v>
      </c>
      <c r="I48" s="388">
        <v>1.2860222879806038</v>
      </c>
      <c r="J48" s="388">
        <v>-1.9662946380597401</v>
      </c>
      <c r="K48" s="388">
        <v>-2.215816578339902</v>
      </c>
      <c r="L48" s="384">
        <v>-0.7189040805842151</v>
      </c>
      <c r="M48" s="388">
        <v>2.040344665129812</v>
      </c>
      <c r="N48" s="388">
        <v>1.7513953789520587</v>
      </c>
      <c r="O48" s="384">
        <v>3.677212418557585</v>
      </c>
      <c r="P48" s="513">
        <v>4.557879791314834</v>
      </c>
      <c r="Q48" s="345">
        <v>-0.002218571430512295</v>
      </c>
    </row>
    <row r="49" spans="4:17" ht="14.25" thickBot="1">
      <c r="D49" s="219" t="s">
        <v>144</v>
      </c>
      <c r="E49" s="346">
        <v>9.707636883824344</v>
      </c>
      <c r="F49" s="389">
        <v>7.752113747616618</v>
      </c>
      <c r="G49" s="389">
        <v>1.0371393492143666</v>
      </c>
      <c r="H49" s="389">
        <v>0.7781936363343789</v>
      </c>
      <c r="I49" s="389">
        <v>5.041045487770579</v>
      </c>
      <c r="J49" s="389">
        <v>-0.6126871374518617</v>
      </c>
      <c r="K49" s="389">
        <v>-3.5300746220301327</v>
      </c>
      <c r="L49" s="385">
        <v>-0.22302181011693012</v>
      </c>
      <c r="M49" s="389">
        <v>-0.5310250905235736</v>
      </c>
      <c r="N49" s="389">
        <v>0.18001229763837667</v>
      </c>
      <c r="O49" s="385">
        <v>1.4060942016769218</v>
      </c>
      <c r="P49" s="514">
        <v>2.374630506476083</v>
      </c>
      <c r="Q49" s="347">
        <v>1.8854823439484525</v>
      </c>
    </row>
    <row r="50" spans="4:17" ht="15" thickBot="1" thickTop="1">
      <c r="D50" s="220" t="s">
        <v>151</v>
      </c>
      <c r="E50" s="331">
        <v>2.2890784497987537</v>
      </c>
      <c r="F50" s="332">
        <v>1.4911144476869476</v>
      </c>
      <c r="G50" s="332">
        <v>-2.930209254746996</v>
      </c>
      <c r="H50" s="332">
        <v>-1.0405078381491184</v>
      </c>
      <c r="I50" s="332">
        <v>1.8051828628985467</v>
      </c>
      <c r="J50" s="332">
        <v>-1.6671034744826119</v>
      </c>
      <c r="K50" s="332">
        <v>-2.212031440712814</v>
      </c>
      <c r="L50" s="386">
        <v>-0.4590775192814034</v>
      </c>
      <c r="M50" s="332">
        <v>1.9750131353412748</v>
      </c>
      <c r="N50" s="332">
        <v>2.595375469371919</v>
      </c>
      <c r="O50" s="386">
        <v>2.715969862741363</v>
      </c>
      <c r="P50" s="515">
        <v>3.0565015125807893</v>
      </c>
      <c r="Q50" s="333">
        <v>0.6137796172718479</v>
      </c>
    </row>
    <row r="51" spans="4:11" ht="13.5">
      <c r="D51" s="226"/>
      <c r="E51" s="222"/>
      <c r="F51" s="404"/>
      <c r="G51" s="404"/>
      <c r="H51" s="404"/>
      <c r="I51" s="404"/>
      <c r="J51" s="404"/>
      <c r="K51" s="380"/>
    </row>
    <row r="52" spans="4:17" ht="14.25" thickBot="1">
      <c r="D52" s="213" t="s">
        <v>187</v>
      </c>
      <c r="F52" s="380"/>
      <c r="G52" s="380"/>
      <c r="H52" s="380"/>
      <c r="I52" s="380"/>
      <c r="J52" s="380"/>
      <c r="K52" s="380"/>
      <c r="M52" s="116"/>
      <c r="N52" s="116"/>
      <c r="O52" s="116"/>
      <c r="P52" s="116"/>
      <c r="Q52" s="116" t="s">
        <v>150</v>
      </c>
    </row>
    <row r="53" spans="4:17" ht="13.5">
      <c r="D53" s="214"/>
      <c r="E53" s="264" t="s">
        <v>261</v>
      </c>
      <c r="F53" s="269" t="s">
        <v>252</v>
      </c>
      <c r="G53" s="269" t="s">
        <v>253</v>
      </c>
      <c r="H53" s="269" t="s">
        <v>254</v>
      </c>
      <c r="I53" s="269" t="s">
        <v>259</v>
      </c>
      <c r="J53" s="315" t="s">
        <v>255</v>
      </c>
      <c r="K53" s="315" t="s">
        <v>262</v>
      </c>
      <c r="L53" s="316" t="s">
        <v>263</v>
      </c>
      <c r="M53" s="269" t="s">
        <v>260</v>
      </c>
      <c r="N53" s="453" t="s">
        <v>256</v>
      </c>
      <c r="O53" s="829" t="s">
        <v>257</v>
      </c>
      <c r="P53" s="827" t="s">
        <v>265</v>
      </c>
      <c r="Q53" s="828" t="s">
        <v>258</v>
      </c>
    </row>
    <row r="54" spans="4:17" ht="13.5">
      <c r="D54" s="217" t="s">
        <v>137</v>
      </c>
      <c r="E54" s="343">
        <v>-0.08407056145377065</v>
      </c>
      <c r="F54" s="387">
        <v>0.13856970287595563</v>
      </c>
      <c r="G54" s="387">
        <v>-0.2982951264685811</v>
      </c>
      <c r="H54" s="387">
        <v>-0.2027456515110706</v>
      </c>
      <c r="I54" s="387">
        <v>0.14247353731184445</v>
      </c>
      <c r="J54" s="387">
        <v>-0.06309056654710325</v>
      </c>
      <c r="K54" s="387">
        <v>-0.07875405954884121</v>
      </c>
      <c r="L54" s="383">
        <v>0.08565352514090309</v>
      </c>
      <c r="M54" s="387">
        <v>0.4118070019029457</v>
      </c>
      <c r="N54" s="387">
        <v>0.5083072022470925</v>
      </c>
      <c r="O54" s="383">
        <v>0.206189396047033</v>
      </c>
      <c r="P54" s="512">
        <v>0.40596705780218767</v>
      </c>
      <c r="Q54" s="324">
        <v>0.09378120342483437</v>
      </c>
    </row>
    <row r="55" spans="4:17" ht="13.5">
      <c r="D55" s="218" t="s">
        <v>138</v>
      </c>
      <c r="E55" s="344">
        <v>0.06473821290618015</v>
      </c>
      <c r="F55" s="388">
        <v>0.1353572186867902</v>
      </c>
      <c r="G55" s="388">
        <v>-0.27888256135908596</v>
      </c>
      <c r="H55" s="388">
        <v>-0.010780558604187888</v>
      </c>
      <c r="I55" s="388">
        <v>0.37406464867173655</v>
      </c>
      <c r="J55" s="388">
        <v>-0.5340027905235145</v>
      </c>
      <c r="K55" s="388">
        <v>-0.2690928749894681</v>
      </c>
      <c r="L55" s="384">
        <v>0.12071826511949361</v>
      </c>
      <c r="M55" s="388">
        <v>0.19334214886643775</v>
      </c>
      <c r="N55" s="388">
        <v>0.061495711324910565</v>
      </c>
      <c r="O55" s="384">
        <v>0.2474734837162472</v>
      </c>
      <c r="P55" s="513">
        <v>0.4530050683302507</v>
      </c>
      <c r="Q55" s="345">
        <v>0.044821114073955365</v>
      </c>
    </row>
    <row r="56" spans="4:17" ht="13.5">
      <c r="D56" s="218" t="s">
        <v>139</v>
      </c>
      <c r="E56" s="344">
        <v>0.03766814784404541</v>
      </c>
      <c r="F56" s="388">
        <v>0.25751036190549953</v>
      </c>
      <c r="G56" s="388">
        <v>-0.26199013313481</v>
      </c>
      <c r="H56" s="388">
        <v>-0.19079782881949794</v>
      </c>
      <c r="I56" s="388">
        <v>0.2508125636417253</v>
      </c>
      <c r="J56" s="388">
        <v>0.03168032572340183</v>
      </c>
      <c r="K56" s="388">
        <v>0.2835247426045575</v>
      </c>
      <c r="L56" s="384">
        <v>0.13541493029508445</v>
      </c>
      <c r="M56" s="388">
        <v>0.2607890454714956</v>
      </c>
      <c r="N56" s="388">
        <v>0.3756892839636451</v>
      </c>
      <c r="O56" s="384">
        <v>0.512903895191214</v>
      </c>
      <c r="P56" s="513">
        <v>0.3937268156251541</v>
      </c>
      <c r="Q56" s="345">
        <v>0.16857945772353916</v>
      </c>
    </row>
    <row r="57" spans="4:17" ht="13.5">
      <c r="D57" s="218" t="s">
        <v>140</v>
      </c>
      <c r="E57" s="344">
        <v>0.44829313916949426</v>
      </c>
      <c r="F57" s="388">
        <v>-0.6695971404197452</v>
      </c>
      <c r="G57" s="388">
        <v>-0.6332278804033296</v>
      </c>
      <c r="H57" s="388">
        <v>-0.1192085721179095</v>
      </c>
      <c r="I57" s="388">
        <v>-0.21853403553543277</v>
      </c>
      <c r="J57" s="388">
        <v>-0.1641359741456919</v>
      </c>
      <c r="K57" s="388">
        <v>-0.37712813733190625</v>
      </c>
      <c r="L57" s="384">
        <v>-0.386723296660788</v>
      </c>
      <c r="M57" s="388">
        <v>-0.3535736924058241</v>
      </c>
      <c r="N57" s="388">
        <v>0.008362721513097138</v>
      </c>
      <c r="O57" s="384">
        <v>0.0394733608139656</v>
      </c>
      <c r="P57" s="513">
        <v>-0.260039579213918</v>
      </c>
      <c r="Q57" s="345">
        <v>-0.21907232958914827</v>
      </c>
    </row>
    <row r="58" spans="4:17" ht="13.5">
      <c r="D58" s="218" t="s">
        <v>141</v>
      </c>
      <c r="E58" s="344">
        <v>-0.13149940793899406</v>
      </c>
      <c r="F58" s="388">
        <v>0.42001207198342966</v>
      </c>
      <c r="G58" s="388">
        <v>-0.23298462250358257</v>
      </c>
      <c r="H58" s="388">
        <v>0.10637100551124806</v>
      </c>
      <c r="I58" s="388">
        <v>-0.4141348678505224</v>
      </c>
      <c r="J58" s="388">
        <v>-0.2677514083679968</v>
      </c>
      <c r="K58" s="388">
        <v>-0.09185691901485753</v>
      </c>
      <c r="L58" s="384">
        <v>-0.12166984538875739</v>
      </c>
      <c r="M58" s="388">
        <v>0.3283017455399269</v>
      </c>
      <c r="N58" s="388">
        <v>0.6302085494602455</v>
      </c>
      <c r="O58" s="384">
        <v>-0.12990108314304916</v>
      </c>
      <c r="P58" s="513">
        <v>0.10339777315124533</v>
      </c>
      <c r="Q58" s="345">
        <v>0.01511120686427941</v>
      </c>
    </row>
    <row r="59" spans="4:17" ht="13.5">
      <c r="D59" s="218" t="s">
        <v>142</v>
      </c>
      <c r="E59" s="344">
        <v>0.09986389626460478</v>
      </c>
      <c r="F59" s="388">
        <v>-0.07873303560780869</v>
      </c>
      <c r="G59" s="388">
        <v>-0.1727284240218026</v>
      </c>
      <c r="H59" s="388">
        <v>-0.0003713732217557531</v>
      </c>
      <c r="I59" s="388">
        <v>-0.1358664316060055</v>
      </c>
      <c r="J59" s="388">
        <v>0.005728859429158024</v>
      </c>
      <c r="K59" s="388">
        <v>-0.1062811690002889</v>
      </c>
      <c r="L59" s="384">
        <v>-0.08045324265245579</v>
      </c>
      <c r="M59" s="388">
        <v>-0.1191978485067163</v>
      </c>
      <c r="N59" s="388">
        <v>-0.2105723095033972</v>
      </c>
      <c r="O59" s="384">
        <v>0.03184306509677446</v>
      </c>
      <c r="P59" s="513">
        <v>-0.027861559319280173</v>
      </c>
      <c r="Q59" s="345">
        <v>-0.06411549997791144</v>
      </c>
    </row>
    <row r="60" spans="4:17" ht="13.5">
      <c r="D60" s="218" t="s">
        <v>143</v>
      </c>
      <c r="E60" s="344">
        <v>-0.22275692749701786</v>
      </c>
      <c r="F60" s="388">
        <v>0.06595021976008587</v>
      </c>
      <c r="G60" s="388">
        <v>-0.10743711048752023</v>
      </c>
      <c r="H60" s="388">
        <v>-0.07651542576533213</v>
      </c>
      <c r="I60" s="388">
        <v>0.05203046067880536</v>
      </c>
      <c r="J60" s="388">
        <v>-0.07914753584196271</v>
      </c>
      <c r="K60" s="388">
        <v>-0.08891994726441589</v>
      </c>
      <c r="L60" s="384">
        <v>-0.028848253586773648</v>
      </c>
      <c r="M60" s="388">
        <v>0.08166143670586441</v>
      </c>
      <c r="N60" s="388">
        <v>0.07014162546508491</v>
      </c>
      <c r="O60" s="384">
        <v>0.146057187364399</v>
      </c>
      <c r="P60" s="513">
        <v>0.18273108063726357</v>
      </c>
      <c r="Q60" s="345">
        <v>-9.389524619909356E-05</v>
      </c>
    </row>
    <row r="61" spans="4:17" ht="14.25" thickBot="1">
      <c r="D61" s="219" t="s">
        <v>144</v>
      </c>
      <c r="E61" s="346">
        <v>0.8133250382675907</v>
      </c>
      <c r="F61" s="389">
        <v>0.6965917877848514</v>
      </c>
      <c r="G61" s="389">
        <v>0.09894482902422924</v>
      </c>
      <c r="H61" s="389">
        <v>0.07727528471276542</v>
      </c>
      <c r="I61" s="389">
        <v>0.5097798520434293</v>
      </c>
      <c r="J61" s="389">
        <v>-0.0639278297361754</v>
      </c>
      <c r="K61" s="389">
        <v>-0.3722778530503887</v>
      </c>
      <c r="L61" s="385">
        <v>-0.02320262758248131</v>
      </c>
      <c r="M61" s="389">
        <v>-0.0553775273655326</v>
      </c>
      <c r="N61" s="389">
        <v>0.01831110556024696</v>
      </c>
      <c r="O61" s="385">
        <v>0.1396625939387779</v>
      </c>
      <c r="P61" s="514">
        <v>0.23285620420691783</v>
      </c>
      <c r="Q61" s="347">
        <v>0.16958222650981647</v>
      </c>
    </row>
    <row r="62" spans="4:17" ht="15" thickBot="1" thickTop="1">
      <c r="D62" s="220" t="s">
        <v>151</v>
      </c>
      <c r="E62" s="331">
        <v>2.2890784497987537</v>
      </c>
      <c r="F62" s="332">
        <v>1.4911144476869476</v>
      </c>
      <c r="G62" s="332">
        <v>-2.930209254746996</v>
      </c>
      <c r="H62" s="332">
        <v>-1.0405078381491184</v>
      </c>
      <c r="I62" s="332">
        <v>1.8051828628985467</v>
      </c>
      <c r="J62" s="332">
        <v>-1.6671034744826119</v>
      </c>
      <c r="K62" s="332">
        <v>-2.212031440712814</v>
      </c>
      <c r="L62" s="386">
        <v>-0.4590775192814034</v>
      </c>
      <c r="M62" s="332">
        <v>1.9750131353412748</v>
      </c>
      <c r="N62" s="332">
        <v>2.595375469371919</v>
      </c>
      <c r="O62" s="386">
        <v>2.715969862741363</v>
      </c>
      <c r="P62" s="515">
        <v>3.0565015125807893</v>
      </c>
      <c r="Q62" s="333">
        <v>0.6137796172718479</v>
      </c>
    </row>
    <row r="63" spans="5:11" ht="13.5">
      <c r="E63" s="227"/>
      <c r="F63" s="227"/>
      <c r="G63" s="227"/>
      <c r="H63" s="227"/>
      <c r="I63" s="227"/>
      <c r="J63" s="227"/>
      <c r="K63" s="227"/>
    </row>
    <row r="68" spans="5:17" ht="13.5"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</row>
    <row r="69" spans="5:12" ht="13.5">
      <c r="E69" s="229"/>
      <c r="F69" s="229"/>
      <c r="G69" s="229"/>
      <c r="H69" s="229"/>
      <c r="I69" s="229"/>
      <c r="J69" s="229"/>
      <c r="K69" s="230"/>
      <c r="L69" s="229"/>
    </row>
    <row r="70" spans="5:17" ht="13.5"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</row>
    <row r="71" spans="5:17" ht="13.5"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</row>
    <row r="72" spans="4:17" ht="13.5"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</row>
    <row r="73" spans="5:9" ht="13.5">
      <c r="E73" s="232"/>
      <c r="F73" s="232"/>
      <c r="G73" s="232"/>
      <c r="H73" s="232"/>
      <c r="I73" s="232"/>
    </row>
    <row r="74" spans="5:9" ht="13.5">
      <c r="E74" s="232"/>
      <c r="F74" s="232"/>
      <c r="G74" s="232"/>
      <c r="H74" s="232"/>
      <c r="I74" s="232"/>
    </row>
    <row r="75" spans="5:17" ht="13.5">
      <c r="E75" s="228"/>
      <c r="F75" s="228"/>
      <c r="G75" s="228"/>
      <c r="H75" s="228"/>
      <c r="I75" s="228"/>
      <c r="J75" s="228"/>
      <c r="K75" s="228"/>
      <c r="L75" s="228"/>
      <c r="M75" s="228"/>
      <c r="N75" s="228"/>
      <c r="O75" s="228"/>
      <c r="P75" s="228"/>
      <c r="Q75" s="228"/>
    </row>
    <row r="76" spans="5:17" ht="13.5">
      <c r="E76" s="229"/>
      <c r="F76" s="229"/>
      <c r="G76" s="229"/>
      <c r="H76" s="229"/>
      <c r="I76" s="229"/>
      <c r="J76" s="229"/>
      <c r="K76" s="230"/>
      <c r="L76" s="233"/>
      <c r="M76" s="233"/>
      <c r="N76" s="233"/>
      <c r="O76" s="233"/>
      <c r="P76" s="233"/>
      <c r="Q76" s="233"/>
    </row>
    <row r="77" spans="4:17" ht="13.5"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</row>
    <row r="78" spans="5:17" ht="13.5"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</row>
    <row r="79" spans="5:17" ht="13.5"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</row>
    <row r="80" spans="5:17" ht="13.5"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</row>
    <row r="81" spans="5:17" ht="13.5"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</row>
    <row r="82" spans="5:17" ht="13.5"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</row>
    <row r="83" spans="5:17" ht="13.5"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</row>
    <row r="84" spans="5:17" ht="13.5"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</row>
    <row r="85" spans="5:17" ht="13.5">
      <c r="E85" s="235"/>
      <c r="F85" s="235"/>
      <c r="G85" s="235"/>
      <c r="H85" s="235"/>
      <c r="I85" s="235"/>
      <c r="J85" s="235"/>
      <c r="K85" s="235"/>
      <c r="L85" s="235"/>
      <c r="M85" s="235"/>
      <c r="N85" s="235"/>
      <c r="O85" s="235"/>
      <c r="P85" s="235"/>
      <c r="Q85" s="235"/>
    </row>
    <row r="87" spans="5:17" ht="13.5"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</row>
    <row r="88" spans="4:17" ht="13.5">
      <c r="D88" s="213"/>
      <c r="E88" s="236"/>
      <c r="F88" s="236"/>
      <c r="G88" s="236"/>
      <c r="H88" s="236"/>
      <c r="I88" s="236"/>
      <c r="J88" s="236"/>
      <c r="K88" s="236"/>
      <c r="L88" s="236"/>
      <c r="M88" s="236"/>
      <c r="N88" s="236"/>
      <c r="O88" s="236"/>
      <c r="P88" s="236"/>
      <c r="Q88" s="236"/>
    </row>
    <row r="89" spans="5:17" ht="13.5"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</row>
    <row r="90" spans="5:9" ht="13.5">
      <c r="E90" s="233"/>
      <c r="F90" s="233"/>
      <c r="G90" s="233"/>
      <c r="H90" s="233"/>
      <c r="I90" s="233"/>
    </row>
    <row r="91" spans="5:17" ht="13.5"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</row>
    <row r="92" spans="5:17" ht="13.5">
      <c r="E92" s="229"/>
      <c r="F92" s="229"/>
      <c r="G92" s="229"/>
      <c r="H92" s="229"/>
      <c r="I92" s="229"/>
      <c r="J92" s="229"/>
      <c r="K92" s="230"/>
      <c r="L92" s="230"/>
      <c r="M92" s="230"/>
      <c r="N92" s="230"/>
      <c r="O92" s="230"/>
      <c r="P92" s="230"/>
      <c r="Q92" s="230"/>
    </row>
    <row r="93" spans="4:17" ht="13.5"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</row>
    <row r="94" spans="5:17" ht="13.5"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</row>
    <row r="95" spans="5:17" ht="13.5"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</row>
    <row r="97" spans="5:9" ht="13.5">
      <c r="E97" s="232"/>
      <c r="F97" s="232"/>
      <c r="G97" s="232"/>
      <c r="H97" s="232"/>
      <c r="I97" s="232"/>
    </row>
    <row r="98" spans="5:17" ht="13.5"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</row>
    <row r="99" spans="5:17" ht="13.5">
      <c r="E99" s="229"/>
      <c r="F99" s="230"/>
      <c r="G99" s="230"/>
      <c r="H99" s="229"/>
      <c r="I99" s="229"/>
      <c r="J99" s="229"/>
      <c r="K99" s="230"/>
      <c r="L99" s="230"/>
      <c r="M99" s="230"/>
      <c r="N99" s="230"/>
      <c r="O99" s="230"/>
      <c r="P99" s="230"/>
      <c r="Q99" s="230"/>
    </row>
    <row r="100" spans="5:17" ht="13.5"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</row>
    <row r="101" spans="5:17" ht="13.5"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</row>
    <row r="102" spans="5:17" ht="13.5"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8"/>
      <c r="P102" s="238"/>
      <c r="Q102" s="238"/>
    </row>
    <row r="103" spans="5:17" ht="13.5"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</row>
    <row r="104" spans="4:17" ht="13.5">
      <c r="D104" s="213"/>
      <c r="E104" s="234"/>
      <c r="F104" s="234"/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</row>
    <row r="105" spans="4:17" ht="13.5">
      <c r="D105" s="213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</row>
    <row r="106" spans="5:10" ht="13.5">
      <c r="E106" s="239"/>
      <c r="F106" s="239"/>
      <c r="G106" s="235"/>
      <c r="H106" s="239"/>
      <c r="I106" s="239"/>
      <c r="J106" s="239"/>
    </row>
    <row r="107" spans="5:11" ht="13.5">
      <c r="E107" s="240"/>
      <c r="F107" s="240"/>
      <c r="G107" s="240"/>
      <c r="H107" s="240"/>
      <c r="I107" s="240"/>
      <c r="J107" s="240"/>
      <c r="K107" s="235"/>
    </row>
    <row r="108" spans="5:17" ht="13.5"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</row>
    <row r="109" spans="4:17" ht="13.5">
      <c r="D109" s="241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</row>
    <row r="110" spans="5:17" ht="13.5"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</row>
    <row r="111" spans="5:17" ht="13.5"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</row>
    <row r="112" spans="5:17" ht="13.5"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</row>
    <row r="113" spans="5:17" ht="13.5"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</row>
    <row r="114" spans="5:17" ht="13.5"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</row>
    <row r="115" spans="5:17" ht="13.5"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</row>
    <row r="116" spans="5:17" ht="13.5"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</row>
    <row r="117" spans="5:17" ht="13.5"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</row>
    <row r="118" spans="5:17" ht="13.5"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</row>
    <row r="119" spans="5:17" ht="13.5"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</row>
    <row r="120" spans="4:17" ht="13.5">
      <c r="D120" s="213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</row>
    <row r="123" spans="5:17" ht="13.5">
      <c r="E123" s="228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</row>
    <row r="124" spans="4:17" ht="13.5">
      <c r="D124" s="213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</row>
    <row r="125" spans="5:17" ht="13.5"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</row>
    <row r="126" spans="5:17" ht="13.5"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</row>
    <row r="127" spans="5:17" ht="13.5"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</row>
    <row r="128" spans="5:17" ht="13.5"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</row>
    <row r="129" spans="5:17" ht="13.5"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</row>
    <row r="130" spans="5:17" ht="13.5"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</row>
    <row r="131" spans="5:17" ht="13.5"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</row>
    <row r="132" spans="5:17" ht="13.5"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</row>
    <row r="133" spans="5:17" ht="13.5"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</row>
    <row r="134" spans="5:17" ht="13.5"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</row>
    <row r="135" spans="5:17" ht="13.5"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</row>
    <row r="136" spans="5:17" ht="13.5"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</row>
    <row r="137" spans="5:17" ht="13.5"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</row>
    <row r="138" spans="5:17" ht="13.5"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</row>
    <row r="139" spans="5:17" ht="13.5"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</row>
    <row r="140" spans="5:17" ht="13.5"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</row>
    <row r="141" spans="5:17" ht="13.5"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</row>
    <row r="142" spans="5:17" ht="13.5"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</row>
    <row r="143" spans="5:17" ht="13.5"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</row>
    <row r="144" spans="5:17" ht="13.5"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</row>
    <row r="145" spans="5:17" ht="13.5"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</row>
    <row r="146" spans="5:17" ht="13.5"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</row>
    <row r="147" spans="5:17" ht="13.5"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</row>
    <row r="148" spans="5:17" ht="13.5"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</row>
    <row r="149" spans="5:17" ht="13.5"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</row>
    <row r="150" spans="5:17" ht="13.5"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</row>
    <row r="151" spans="5:17" ht="13.5"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</row>
    <row r="152" spans="5:17" ht="13.5"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</row>
    <row r="153" spans="5:17" ht="13.5"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</row>
    <row r="154" spans="5:17" ht="13.5"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</row>
    <row r="155" spans="5:17" ht="13.5"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</row>
    <row r="156" spans="5:17" ht="13.5"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</row>
    <row r="157" spans="5:17" ht="13.5"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</row>
    <row r="158" spans="5:17" ht="13.5"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</row>
    <row r="159" spans="5:17" ht="13.5"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</row>
    <row r="160" spans="5:17" ht="13.5">
      <c r="E160" s="229"/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</row>
    <row r="161" spans="5:17" ht="13.5"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</row>
    <row r="162" spans="5:17" ht="13.5"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</row>
    <row r="163" spans="5:17" ht="13.5"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</row>
    <row r="165" spans="4:17" ht="13.5">
      <c r="D165" s="213"/>
      <c r="E165" s="243"/>
      <c r="F165" s="243"/>
      <c r="G165" s="243"/>
      <c r="H165" s="243"/>
      <c r="I165" s="243"/>
      <c r="J165" s="243"/>
      <c r="K165" s="243"/>
      <c r="L165" s="243"/>
      <c r="M165" s="236"/>
      <c r="N165" s="236"/>
      <c r="O165" s="236"/>
      <c r="P165" s="236"/>
      <c r="Q165" s="236"/>
    </row>
    <row r="166" spans="5:17" ht="13.5"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</row>
    <row r="167" spans="5:17" ht="13.5">
      <c r="E167" s="244"/>
      <c r="F167" s="244"/>
      <c r="G167" s="244"/>
      <c r="H167" s="244"/>
      <c r="I167" s="244"/>
      <c r="J167" s="244"/>
      <c r="K167" s="244"/>
      <c r="L167" s="244"/>
      <c r="M167" s="244"/>
      <c r="N167" s="244"/>
      <c r="O167" s="244"/>
      <c r="P167" s="244"/>
      <c r="Q167" s="244"/>
    </row>
  </sheetData>
  <sheetProtection/>
  <printOptions/>
  <pageMargins left="0.787" right="0.787" top="0.984" bottom="0.984" header="0.512" footer="0.512"/>
  <pageSetup horizontalDpi="360" verticalDpi="360" orientation="portrait" paperSize="9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3:Q64"/>
  <sheetViews>
    <sheetView tabSelected="1" view="pageBreakPreview" zoomScale="75" zoomScaleSheetLayoutView="75" zoomScalePageLayoutView="0" workbookViewId="0" topLeftCell="B13">
      <selection activeCell="L4" sqref="L4"/>
    </sheetView>
  </sheetViews>
  <sheetFormatPr defaultColWidth="9.00390625" defaultRowHeight="13.5"/>
  <cols>
    <col min="1" max="3" width="9.00390625" style="1" customWidth="1"/>
    <col min="4" max="4" width="28.75390625" style="1" customWidth="1"/>
    <col min="5" max="17" width="9.375" style="1" customWidth="1"/>
    <col min="18" max="16384" width="9.00390625" style="1" customWidth="1"/>
  </cols>
  <sheetData>
    <row r="3" ht="13.5">
      <c r="D3" s="263" t="s">
        <v>227</v>
      </c>
    </row>
    <row r="4" spans="6:17" ht="14.25" thickBot="1">
      <c r="F4" s="3"/>
      <c r="J4" s="3"/>
      <c r="K4" s="3"/>
      <c r="L4" s="3"/>
      <c r="M4" s="3"/>
      <c r="N4" s="3"/>
      <c r="O4" s="3"/>
      <c r="P4" s="3"/>
      <c r="Q4" s="535" t="s">
        <v>217</v>
      </c>
    </row>
    <row r="5" spans="4:17" ht="13.5" customHeight="1">
      <c r="D5" s="245"/>
      <c r="E5" s="246" t="s">
        <v>174</v>
      </c>
      <c r="F5" s="301" t="s">
        <v>132</v>
      </c>
      <c r="G5" s="301" t="s">
        <v>133</v>
      </c>
      <c r="H5" s="301" t="s">
        <v>134</v>
      </c>
      <c r="I5" s="301" t="s">
        <v>135</v>
      </c>
      <c r="J5" s="301" t="s">
        <v>175</v>
      </c>
      <c r="K5" s="301" t="s">
        <v>22</v>
      </c>
      <c r="L5" s="301" t="s">
        <v>23</v>
      </c>
      <c r="M5" s="448" t="s">
        <v>24</v>
      </c>
      <c r="N5" s="301" t="s">
        <v>232</v>
      </c>
      <c r="O5" s="301" t="s">
        <v>234</v>
      </c>
      <c r="P5" s="301" t="s">
        <v>248</v>
      </c>
      <c r="Q5" s="579" t="s">
        <v>250</v>
      </c>
    </row>
    <row r="6" spans="4:17" ht="13.5" customHeight="1">
      <c r="D6" s="90" t="s">
        <v>137</v>
      </c>
      <c r="E6" s="661">
        <v>18806.32</v>
      </c>
      <c r="F6" s="627">
        <v>18106.549</v>
      </c>
      <c r="G6" s="627">
        <v>18997.198</v>
      </c>
      <c r="H6" s="627">
        <v>16898.563</v>
      </c>
      <c r="I6" s="627">
        <v>15656.747</v>
      </c>
      <c r="J6" s="627">
        <v>17159.538</v>
      </c>
      <c r="K6" s="627">
        <v>16622.574</v>
      </c>
      <c r="L6" s="627">
        <v>16428.245</v>
      </c>
      <c r="M6" s="626">
        <v>17491.889</v>
      </c>
      <c r="N6" s="815">
        <v>20030.63</v>
      </c>
      <c r="O6" s="627">
        <v>24646.746</v>
      </c>
      <c r="P6" s="627">
        <v>26793.276</v>
      </c>
      <c r="Q6" s="629">
        <v>28407.394</v>
      </c>
    </row>
    <row r="7" spans="4:17" ht="13.5" customHeight="1">
      <c r="D7" s="247" t="s">
        <v>138</v>
      </c>
      <c r="E7" s="651">
        <v>28852.062</v>
      </c>
      <c r="F7" s="652">
        <v>30252.06</v>
      </c>
      <c r="G7" s="652">
        <v>32621.286</v>
      </c>
      <c r="H7" s="652">
        <v>31287.164</v>
      </c>
      <c r="I7" s="652">
        <v>32171.605</v>
      </c>
      <c r="J7" s="652">
        <v>36401.183</v>
      </c>
      <c r="K7" s="652">
        <v>32913.788</v>
      </c>
      <c r="L7" s="652">
        <v>32299.323</v>
      </c>
      <c r="M7" s="653">
        <v>36443.625</v>
      </c>
      <c r="N7" s="816">
        <v>39806.159</v>
      </c>
      <c r="O7" s="652">
        <v>42752.792</v>
      </c>
      <c r="P7" s="652">
        <v>47125.192</v>
      </c>
      <c r="Q7" s="655">
        <v>51246.549</v>
      </c>
    </row>
    <row r="8" spans="4:17" ht="13.5" customHeight="1">
      <c r="D8" s="92" t="s">
        <v>139</v>
      </c>
      <c r="E8" s="651">
        <v>40234.374</v>
      </c>
      <c r="F8" s="652">
        <v>40513.993</v>
      </c>
      <c r="G8" s="652">
        <v>42619.247</v>
      </c>
      <c r="H8" s="652">
        <v>40429.302</v>
      </c>
      <c r="I8" s="652">
        <v>39556.792</v>
      </c>
      <c r="J8" s="652">
        <v>42667.472</v>
      </c>
      <c r="K8" s="652">
        <v>43288.826</v>
      </c>
      <c r="L8" s="652">
        <v>46283.63</v>
      </c>
      <c r="M8" s="653">
        <v>48869.861</v>
      </c>
      <c r="N8" s="816">
        <v>51458.543</v>
      </c>
      <c r="O8" s="652">
        <v>56295.858</v>
      </c>
      <c r="P8" s="652">
        <v>61428.142</v>
      </c>
      <c r="Q8" s="655">
        <v>64898.68</v>
      </c>
    </row>
    <row r="9" spans="4:17" ht="13.5" customHeight="1">
      <c r="D9" s="247" t="s">
        <v>176</v>
      </c>
      <c r="E9" s="651">
        <v>85111.247</v>
      </c>
      <c r="F9" s="652">
        <v>87865.8</v>
      </c>
      <c r="G9" s="652">
        <v>81574.942</v>
      </c>
      <c r="H9" s="652">
        <v>77618.823</v>
      </c>
      <c r="I9" s="652">
        <v>77040.22</v>
      </c>
      <c r="J9" s="652">
        <v>75865.582</v>
      </c>
      <c r="K9" s="652">
        <v>74582.748</v>
      </c>
      <c r="L9" s="652">
        <v>72377.292</v>
      </c>
      <c r="M9" s="653">
        <v>69602.254</v>
      </c>
      <c r="N9" s="816">
        <v>66453.177</v>
      </c>
      <c r="O9" s="652">
        <v>66557.356</v>
      </c>
      <c r="P9" s="652">
        <v>66415.697</v>
      </c>
      <c r="Q9" s="655">
        <v>63696.071</v>
      </c>
    </row>
    <row r="10" spans="4:17" ht="13.5" customHeight="1">
      <c r="D10" s="92" t="s">
        <v>141</v>
      </c>
      <c r="E10" s="651">
        <v>60146.694</v>
      </c>
      <c r="F10" s="652">
        <v>60277.852</v>
      </c>
      <c r="G10" s="652">
        <v>62855.243</v>
      </c>
      <c r="H10" s="652">
        <v>62611.697</v>
      </c>
      <c r="I10" s="652">
        <v>64132.241</v>
      </c>
      <c r="J10" s="652">
        <v>60871.224</v>
      </c>
      <c r="K10" s="652">
        <v>59146.301</v>
      </c>
      <c r="L10" s="652">
        <v>59906.24</v>
      </c>
      <c r="M10" s="653">
        <v>59937.291</v>
      </c>
      <c r="N10" s="816">
        <v>62936.149</v>
      </c>
      <c r="O10" s="652">
        <v>68465.078</v>
      </c>
      <c r="P10" s="652">
        <v>65555.58</v>
      </c>
      <c r="Q10" s="655">
        <v>64002.713</v>
      </c>
    </row>
    <row r="11" spans="4:17" ht="13.5" customHeight="1">
      <c r="D11" s="92" t="s">
        <v>142</v>
      </c>
      <c r="E11" s="651">
        <v>38349.714</v>
      </c>
      <c r="F11" s="652">
        <v>38090.698</v>
      </c>
      <c r="G11" s="652">
        <v>37886.329</v>
      </c>
      <c r="H11" s="652">
        <v>36778.167</v>
      </c>
      <c r="I11" s="652">
        <v>36809.145</v>
      </c>
      <c r="J11" s="652">
        <v>36358.391</v>
      </c>
      <c r="K11" s="652">
        <v>36564.068</v>
      </c>
      <c r="L11" s="652">
        <v>36483.626</v>
      </c>
      <c r="M11" s="653">
        <v>36499.186</v>
      </c>
      <c r="N11" s="816">
        <v>35684.985</v>
      </c>
      <c r="O11" s="652">
        <v>34027.232</v>
      </c>
      <c r="P11" s="652">
        <v>34552.031</v>
      </c>
      <c r="Q11" s="655">
        <v>34674.211</v>
      </c>
    </row>
    <row r="12" spans="4:17" ht="13.5" customHeight="1">
      <c r="D12" s="92" t="s">
        <v>143</v>
      </c>
      <c r="E12" s="651">
        <v>41011.406</v>
      </c>
      <c r="F12" s="652">
        <v>39283.64</v>
      </c>
      <c r="G12" s="652">
        <v>38122.938</v>
      </c>
      <c r="H12" s="652">
        <v>37679.766</v>
      </c>
      <c r="I12" s="652">
        <v>37533.293</v>
      </c>
      <c r="J12" s="652">
        <v>38152.98</v>
      </c>
      <c r="K12" s="652">
        <v>36626.551</v>
      </c>
      <c r="L12" s="652">
        <v>36431.222</v>
      </c>
      <c r="M12" s="653">
        <v>36407.845</v>
      </c>
      <c r="N12" s="816">
        <v>36565.001</v>
      </c>
      <c r="O12" s="652">
        <v>37400.852</v>
      </c>
      <c r="P12" s="652">
        <v>38586.745</v>
      </c>
      <c r="Q12" s="655">
        <v>38678.549</v>
      </c>
    </row>
    <row r="13" spans="4:17" ht="13.5" customHeight="1" thickBot="1">
      <c r="D13" s="248" t="s">
        <v>144</v>
      </c>
      <c r="E13" s="817">
        <v>70957.349</v>
      </c>
      <c r="F13" s="818">
        <v>79596.569</v>
      </c>
      <c r="G13" s="818">
        <v>86681.995</v>
      </c>
      <c r="H13" s="818">
        <v>89460.466</v>
      </c>
      <c r="I13" s="818">
        <v>92736.507</v>
      </c>
      <c r="J13" s="818">
        <v>98898.763</v>
      </c>
      <c r="K13" s="818">
        <v>104063.542</v>
      </c>
      <c r="L13" s="818">
        <v>105247.471</v>
      </c>
      <c r="M13" s="819">
        <v>110753.45</v>
      </c>
      <c r="N13" s="820">
        <v>114842.449</v>
      </c>
      <c r="O13" s="818">
        <v>120150.764</v>
      </c>
      <c r="P13" s="818">
        <v>124311.891</v>
      </c>
      <c r="Q13" s="821">
        <v>128981.6</v>
      </c>
    </row>
    <row r="14" spans="4:17" ht="13.5" customHeight="1" thickBot="1" thickTop="1">
      <c r="D14" s="249" t="s">
        <v>145</v>
      </c>
      <c r="E14" s="822">
        <v>913198.794</v>
      </c>
      <c r="F14" s="823">
        <v>931879.525</v>
      </c>
      <c r="G14" s="823">
        <v>935782.065</v>
      </c>
      <c r="H14" s="823">
        <v>921656.774</v>
      </c>
      <c r="I14" s="823">
        <v>921444.87</v>
      </c>
      <c r="J14" s="823">
        <v>947850.103</v>
      </c>
      <c r="K14" s="823">
        <v>939994.328</v>
      </c>
      <c r="L14" s="823">
        <v>939999.357</v>
      </c>
      <c r="M14" s="824">
        <v>954790.047</v>
      </c>
      <c r="N14" s="825">
        <v>980749.433</v>
      </c>
      <c r="O14" s="823">
        <v>1015460.172</v>
      </c>
      <c r="P14" s="823">
        <v>1039958.384</v>
      </c>
      <c r="Q14" s="826">
        <v>1067525.145</v>
      </c>
    </row>
    <row r="15" spans="5:16" ht="13.5" customHeight="1"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584"/>
      <c r="P15" s="584"/>
    </row>
    <row r="16" spans="4:17" ht="13.5" customHeight="1" thickBot="1">
      <c r="D16" s="263" t="s">
        <v>152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585"/>
      <c r="P16" s="585"/>
      <c r="Q16" s="3" t="s">
        <v>150</v>
      </c>
    </row>
    <row r="17" spans="4:17" ht="13.5" customHeight="1">
      <c r="D17" s="245"/>
      <c r="E17" s="246" t="s">
        <v>174</v>
      </c>
      <c r="F17" s="301" t="s">
        <v>132</v>
      </c>
      <c r="G17" s="301" t="s">
        <v>133</v>
      </c>
      <c r="H17" s="301" t="s">
        <v>134</v>
      </c>
      <c r="I17" s="301" t="s">
        <v>135</v>
      </c>
      <c r="J17" s="301" t="s">
        <v>175</v>
      </c>
      <c r="K17" s="301" t="s">
        <v>22</v>
      </c>
      <c r="L17" s="301" t="s">
        <v>23</v>
      </c>
      <c r="M17" s="448" t="s">
        <v>24</v>
      </c>
      <c r="N17" s="301" t="s">
        <v>232</v>
      </c>
      <c r="O17" s="301" t="s">
        <v>234</v>
      </c>
      <c r="P17" s="301" t="s">
        <v>248</v>
      </c>
      <c r="Q17" s="579" t="s">
        <v>250</v>
      </c>
    </row>
    <row r="18" spans="4:17" ht="13.5" customHeight="1">
      <c r="D18" s="251" t="s">
        <v>137</v>
      </c>
      <c r="E18" s="252">
        <v>2.059389491484589</v>
      </c>
      <c r="F18" s="392">
        <v>1.9430139319779558</v>
      </c>
      <c r="G18" s="392">
        <v>2.0300878495678374</v>
      </c>
      <c r="H18" s="392">
        <v>1.8334984862814017</v>
      </c>
      <c r="I18" s="392">
        <v>1.6991517897321409</v>
      </c>
      <c r="J18" s="392">
        <v>1.8103641014216358</v>
      </c>
      <c r="K18" s="392">
        <v>1.7683696065876688</v>
      </c>
      <c r="L18" s="392">
        <v>1.7476868337900364</v>
      </c>
      <c r="M18" s="449">
        <v>1.832014174735108</v>
      </c>
      <c r="N18" s="516">
        <v>2.0423799725000706</v>
      </c>
      <c r="O18" s="392">
        <v>2.427150436777544</v>
      </c>
      <c r="P18" s="392">
        <v>2.5763796332834796</v>
      </c>
      <c r="Q18" s="580">
        <v>2.6610515108756525</v>
      </c>
    </row>
    <row r="19" spans="4:17" ht="13.5" customHeight="1">
      <c r="D19" s="253" t="s">
        <v>138</v>
      </c>
      <c r="E19" s="254">
        <v>3.159450295988893</v>
      </c>
      <c r="F19" s="393">
        <v>3.2463488238997416</v>
      </c>
      <c r="G19" s="393">
        <v>3.4859917944676577</v>
      </c>
      <c r="H19" s="393">
        <v>3.3946654419099405</v>
      </c>
      <c r="I19" s="393">
        <v>3.4914302577863396</v>
      </c>
      <c r="J19" s="393">
        <v>3.840394476382728</v>
      </c>
      <c r="K19" s="393">
        <v>3.5014879366378473</v>
      </c>
      <c r="L19" s="393">
        <v>3.4361005419283495</v>
      </c>
      <c r="M19" s="450">
        <v>3.8169255235229738</v>
      </c>
      <c r="N19" s="517">
        <v>4.058749121907471</v>
      </c>
      <c r="O19" s="393">
        <v>4.210188954609241</v>
      </c>
      <c r="P19" s="393">
        <v>4.531449789244644</v>
      </c>
      <c r="Q19" s="581">
        <v>4.800500413505483</v>
      </c>
    </row>
    <row r="20" spans="4:17" ht="13.5" customHeight="1">
      <c r="D20" s="253" t="s">
        <v>139</v>
      </c>
      <c r="E20" s="254">
        <v>4.405872441395275</v>
      </c>
      <c r="F20" s="393">
        <v>4.347556944123222</v>
      </c>
      <c r="G20" s="393">
        <v>4.554398785148763</v>
      </c>
      <c r="H20" s="393">
        <v>4.386589795736694</v>
      </c>
      <c r="I20" s="393">
        <v>4.292909243718509</v>
      </c>
      <c r="J20" s="393">
        <v>4.501499959218763</v>
      </c>
      <c r="K20" s="393">
        <v>4.605222043424925</v>
      </c>
      <c r="L20" s="393">
        <v>4.923793793616393</v>
      </c>
      <c r="M20" s="450">
        <v>5.118388189482247</v>
      </c>
      <c r="N20" s="517">
        <v>5.246859316817979</v>
      </c>
      <c r="O20" s="393">
        <v>5.54387651552325</v>
      </c>
      <c r="P20" s="393">
        <v>5.906788477797397</v>
      </c>
      <c r="Q20" s="581">
        <v>6.079358439842651</v>
      </c>
    </row>
    <row r="21" spans="4:17" ht="13.5" customHeight="1">
      <c r="D21" s="253" t="s">
        <v>140</v>
      </c>
      <c r="E21" s="254">
        <v>9.320122580012958</v>
      </c>
      <c r="F21" s="393">
        <v>9.428879768551626</v>
      </c>
      <c r="G21" s="393">
        <v>8.717301287453077</v>
      </c>
      <c r="H21" s="393">
        <v>8.421662509258573</v>
      </c>
      <c r="I21" s="393">
        <v>8.360806219475725</v>
      </c>
      <c r="J21" s="393">
        <v>8.00396410359413</v>
      </c>
      <c r="K21" s="393">
        <v>7.93438277002029</v>
      </c>
      <c r="L21" s="393">
        <v>7.699717181827817</v>
      </c>
      <c r="M21" s="450">
        <v>7.289796769320533</v>
      </c>
      <c r="N21" s="517">
        <v>6.775754822179947</v>
      </c>
      <c r="O21" s="393">
        <v>6.554403396138317</v>
      </c>
      <c r="P21" s="393">
        <v>6.386380265001066</v>
      </c>
      <c r="Q21" s="581">
        <v>5.966704512613612</v>
      </c>
    </row>
    <row r="22" spans="4:17" ht="13.5" customHeight="1">
      <c r="D22" s="253" t="s">
        <v>141</v>
      </c>
      <c r="E22" s="254">
        <v>6.586374664003334</v>
      </c>
      <c r="F22" s="393">
        <v>6.4684168267351945</v>
      </c>
      <c r="G22" s="393">
        <v>6.7168676715341835</v>
      </c>
      <c r="H22" s="393">
        <v>6.793385430051644</v>
      </c>
      <c r="I22" s="393">
        <v>6.959965060090899</v>
      </c>
      <c r="J22" s="393">
        <v>6.422030636209152</v>
      </c>
      <c r="K22" s="393">
        <v>6.292197648239426</v>
      </c>
      <c r="L22" s="393">
        <v>6.373008614728233</v>
      </c>
      <c r="M22" s="450">
        <v>6.277536217341821</v>
      </c>
      <c r="N22" s="517">
        <v>6.417148650036487</v>
      </c>
      <c r="O22" s="393">
        <v>6.742271128679973</v>
      </c>
      <c r="P22" s="393">
        <v>6.3036733977616555</v>
      </c>
      <c r="Q22" s="581">
        <v>5.995429081907012</v>
      </c>
    </row>
    <row r="23" spans="4:17" ht="13.5" customHeight="1">
      <c r="D23" s="253" t="s">
        <v>142</v>
      </c>
      <c r="E23" s="254">
        <v>4.1994924053743325</v>
      </c>
      <c r="F23" s="393">
        <v>4.087513136421792</v>
      </c>
      <c r="G23" s="393">
        <v>4.048627390609372</v>
      </c>
      <c r="H23" s="393">
        <v>3.9904406973956665</v>
      </c>
      <c r="I23" s="393">
        <v>3.994720270134012</v>
      </c>
      <c r="J23" s="393">
        <v>3.83587983848117</v>
      </c>
      <c r="K23" s="393">
        <v>3.889817939412077</v>
      </c>
      <c r="L23" s="393">
        <v>3.88123946344359</v>
      </c>
      <c r="M23" s="450">
        <v>3.822744708607127</v>
      </c>
      <c r="N23" s="517">
        <v>3.6385425062998737</v>
      </c>
      <c r="O23" s="393">
        <v>3.350917440019499</v>
      </c>
      <c r="P23" s="393">
        <v>3.322443621936318</v>
      </c>
      <c r="Q23" s="581">
        <v>3.248093139763935</v>
      </c>
    </row>
    <row r="24" spans="4:17" ht="13.5" customHeight="1">
      <c r="D24" s="253" t="s">
        <v>143</v>
      </c>
      <c r="E24" s="254">
        <v>4.490961471856696</v>
      </c>
      <c r="F24" s="393">
        <v>4.2155277529034665</v>
      </c>
      <c r="G24" s="393">
        <v>4.073912017110523</v>
      </c>
      <c r="H24" s="393">
        <v>4.088264423693153</v>
      </c>
      <c r="I24" s="393">
        <v>4.073308585461005</v>
      </c>
      <c r="J24" s="393">
        <v>4.025212412726826</v>
      </c>
      <c r="K24" s="393">
        <v>3.8964651071809446</v>
      </c>
      <c r="L24" s="393">
        <v>3.8756645660131026</v>
      </c>
      <c r="M24" s="450">
        <v>3.8131781028086063</v>
      </c>
      <c r="N24" s="517">
        <v>3.7282714391332203</v>
      </c>
      <c r="O24" s="393">
        <v>3.6831431730441118</v>
      </c>
      <c r="P24" s="393">
        <v>3.710412415887596</v>
      </c>
      <c r="Q24" s="581">
        <v>3.6231979341339073</v>
      </c>
    </row>
    <row r="25" spans="4:17" ht="13.5" customHeight="1" thickBot="1">
      <c r="D25" s="255" t="s">
        <v>144</v>
      </c>
      <c r="E25" s="256">
        <v>7.770197405670249</v>
      </c>
      <c r="F25" s="394">
        <v>8.54150851742343</v>
      </c>
      <c r="G25" s="394">
        <v>9.263053679063619</v>
      </c>
      <c r="H25" s="394">
        <v>9.706483858599622</v>
      </c>
      <c r="I25" s="394">
        <v>10.064249096096221</v>
      </c>
      <c r="J25" s="394">
        <v>10.434008783348732</v>
      </c>
      <c r="K25" s="394">
        <v>11.070656375279745</v>
      </c>
      <c r="L25" s="394">
        <v>11.196547126999791</v>
      </c>
      <c r="M25" s="451">
        <v>11.599770059186636</v>
      </c>
      <c r="N25" s="518">
        <v>11.709662543337917</v>
      </c>
      <c r="O25" s="394">
        <v>11.832149336133687</v>
      </c>
      <c r="P25" s="394">
        <v>11.953544767999102</v>
      </c>
      <c r="Q25" s="582">
        <v>12.082300881071987</v>
      </c>
    </row>
    <row r="26" spans="4:17" ht="13.5" customHeight="1" thickBot="1" thickTop="1">
      <c r="D26" s="257" t="s">
        <v>145</v>
      </c>
      <c r="E26" s="258">
        <v>100</v>
      </c>
      <c r="F26" s="395">
        <v>100</v>
      </c>
      <c r="G26" s="395">
        <v>100</v>
      </c>
      <c r="H26" s="395">
        <v>100</v>
      </c>
      <c r="I26" s="395">
        <v>100</v>
      </c>
      <c r="J26" s="395">
        <v>100</v>
      </c>
      <c r="K26" s="395">
        <v>100</v>
      </c>
      <c r="L26" s="395">
        <v>100</v>
      </c>
      <c r="M26" s="452">
        <v>100</v>
      </c>
      <c r="N26" s="519">
        <v>100</v>
      </c>
      <c r="O26" s="395">
        <v>100</v>
      </c>
      <c r="P26" s="395">
        <v>100</v>
      </c>
      <c r="Q26" s="583">
        <v>100</v>
      </c>
    </row>
    <row r="27" spans="5:16" ht="13.5" customHeight="1"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584"/>
      <c r="P27" s="584"/>
    </row>
    <row r="28" spans="4:17" ht="13.5" customHeight="1" thickBot="1">
      <c r="D28" s="263" t="s">
        <v>153</v>
      </c>
      <c r="O28" s="536"/>
      <c r="P28" s="536"/>
      <c r="Q28" s="348" t="s">
        <v>209</v>
      </c>
    </row>
    <row r="29" spans="4:17" ht="13.5" customHeight="1">
      <c r="D29" s="245"/>
      <c r="E29" s="246" t="s">
        <v>174</v>
      </c>
      <c r="F29" s="301" t="s">
        <v>132</v>
      </c>
      <c r="G29" s="301" t="s">
        <v>133</v>
      </c>
      <c r="H29" s="301" t="s">
        <v>134</v>
      </c>
      <c r="I29" s="301" t="s">
        <v>135</v>
      </c>
      <c r="J29" s="301" t="s">
        <v>175</v>
      </c>
      <c r="K29" s="301" t="s">
        <v>22</v>
      </c>
      <c r="L29" s="301" t="s">
        <v>23</v>
      </c>
      <c r="M29" s="448" t="s">
        <v>24</v>
      </c>
      <c r="N29" s="301" t="s">
        <v>232</v>
      </c>
      <c r="O29" s="301" t="s">
        <v>234</v>
      </c>
      <c r="P29" s="301" t="s">
        <v>248</v>
      </c>
      <c r="Q29" s="579" t="s">
        <v>250</v>
      </c>
    </row>
    <row r="30" spans="4:17" ht="13.5" customHeight="1">
      <c r="D30" s="251" t="s">
        <v>137</v>
      </c>
      <c r="E30" s="252">
        <v>109.59689007944154</v>
      </c>
      <c r="F30" s="392">
        <v>105.51886070592343</v>
      </c>
      <c r="G30" s="392">
        <v>110.70926268527742</v>
      </c>
      <c r="H30" s="392">
        <v>98.47912572005143</v>
      </c>
      <c r="I30" s="392">
        <v>91.24224090415487</v>
      </c>
      <c r="J30" s="392">
        <v>100</v>
      </c>
      <c r="K30" s="392">
        <v>96.87075491193295</v>
      </c>
      <c r="L30" s="392">
        <v>95.73827104202921</v>
      </c>
      <c r="M30" s="449">
        <v>101.93682953468793</v>
      </c>
      <c r="N30" s="516">
        <v>116.73175583165467</v>
      </c>
      <c r="O30" s="392">
        <v>143.63292298429013</v>
      </c>
      <c r="P30" s="392">
        <v>156.14217585578353</v>
      </c>
      <c r="Q30" s="580">
        <v>165.54871115993913</v>
      </c>
    </row>
    <row r="31" spans="4:17" ht="13.5" customHeight="1">
      <c r="D31" s="253" t="s">
        <v>138</v>
      </c>
      <c r="E31" s="254">
        <v>79.2613306001621</v>
      </c>
      <c r="F31" s="393">
        <v>83.10735395605138</v>
      </c>
      <c r="G31" s="393">
        <v>89.61600506225307</v>
      </c>
      <c r="H31" s="393">
        <v>85.95095384674724</v>
      </c>
      <c r="I31" s="393">
        <v>88.38065784840015</v>
      </c>
      <c r="J31" s="393">
        <v>100</v>
      </c>
      <c r="K31" s="393">
        <v>90.41955586992873</v>
      </c>
      <c r="L31" s="393">
        <v>88.73152007175152</v>
      </c>
      <c r="M31" s="450">
        <v>100.11659511175777</v>
      </c>
      <c r="N31" s="517">
        <v>109.35402566449558</v>
      </c>
      <c r="O31" s="393">
        <v>117.44890818520926</v>
      </c>
      <c r="P31" s="393">
        <v>129.4606057171274</v>
      </c>
      <c r="Q31" s="581">
        <v>140.78264709144207</v>
      </c>
    </row>
    <row r="32" spans="4:17" ht="13.5" customHeight="1">
      <c r="D32" s="253" t="s">
        <v>139</v>
      </c>
      <c r="E32" s="254">
        <v>94.29753419654205</v>
      </c>
      <c r="F32" s="393">
        <v>94.95287885816155</v>
      </c>
      <c r="G32" s="393">
        <v>99.88697478960084</v>
      </c>
      <c r="H32" s="393">
        <v>94.75438807342512</v>
      </c>
      <c r="I32" s="393">
        <v>92.70948135853936</v>
      </c>
      <c r="J32" s="393">
        <v>100</v>
      </c>
      <c r="K32" s="393">
        <v>101.4562709503858</v>
      </c>
      <c r="L32" s="393">
        <v>108.47521034290477</v>
      </c>
      <c r="M32" s="450">
        <v>114.53657484089986</v>
      </c>
      <c r="N32" s="517">
        <v>120.60368376171898</v>
      </c>
      <c r="O32" s="393">
        <v>131.9409268025066</v>
      </c>
      <c r="P32" s="393">
        <v>143.9694903883689</v>
      </c>
      <c r="Q32" s="581">
        <v>152.10341029813063</v>
      </c>
    </row>
    <row r="33" spans="4:17" ht="13.5" customHeight="1">
      <c r="D33" s="253" t="s">
        <v>140</v>
      </c>
      <c r="E33" s="254">
        <v>112.1869031466733</v>
      </c>
      <c r="F33" s="393">
        <v>115.81773669119154</v>
      </c>
      <c r="G33" s="393">
        <v>107.52562604739525</v>
      </c>
      <c r="H33" s="393">
        <v>102.31098339165185</v>
      </c>
      <c r="I33" s="393">
        <v>101.54831475490428</v>
      </c>
      <c r="J33" s="393">
        <v>100</v>
      </c>
      <c r="K33" s="393">
        <v>98.30906984935542</v>
      </c>
      <c r="L33" s="393">
        <v>95.4020124698971</v>
      </c>
      <c r="M33" s="450">
        <v>91.74417722123322</v>
      </c>
      <c r="N33" s="517">
        <v>87.59331339473543</v>
      </c>
      <c r="O33" s="393">
        <v>87.73063389930891</v>
      </c>
      <c r="P33" s="393">
        <v>87.54391022796082</v>
      </c>
      <c r="Q33" s="581">
        <v>83.95911468786994</v>
      </c>
    </row>
    <row r="34" spans="4:17" ht="13.5" customHeight="1">
      <c r="D34" s="253" t="s">
        <v>141</v>
      </c>
      <c r="E34" s="254">
        <v>98.80973315075774</v>
      </c>
      <c r="F34" s="393">
        <v>99.02520113609019</v>
      </c>
      <c r="G34" s="393">
        <v>103.25937096319929</v>
      </c>
      <c r="H34" s="393">
        <v>102.859270580792</v>
      </c>
      <c r="I34" s="393">
        <v>105.35723907901047</v>
      </c>
      <c r="J34" s="393">
        <v>100</v>
      </c>
      <c r="K34" s="393">
        <v>97.16627515162172</v>
      </c>
      <c r="L34" s="393">
        <v>98.41471234421046</v>
      </c>
      <c r="M34" s="450">
        <v>98.46572331123159</v>
      </c>
      <c r="N34" s="517">
        <v>103.39228434111986</v>
      </c>
      <c r="O34" s="393">
        <v>112.47527731658558</v>
      </c>
      <c r="P34" s="393">
        <v>107.6955180004266</v>
      </c>
      <c r="Q34" s="581">
        <v>105.14444887784745</v>
      </c>
    </row>
    <row r="35" spans="4:17" ht="13.5" customHeight="1">
      <c r="D35" s="253" t="s">
        <v>142</v>
      </c>
      <c r="E35" s="254">
        <v>105.47692828321252</v>
      </c>
      <c r="F35" s="393">
        <v>104.76453152176067</v>
      </c>
      <c r="G35" s="393">
        <v>104.20243569084231</v>
      </c>
      <c r="H35" s="393">
        <v>101.15455054102917</v>
      </c>
      <c r="I35" s="393">
        <v>101.23975233117437</v>
      </c>
      <c r="J35" s="393">
        <v>100</v>
      </c>
      <c r="K35" s="393">
        <v>100.56569334985147</v>
      </c>
      <c r="L35" s="393">
        <v>100.34444593546506</v>
      </c>
      <c r="M35" s="450">
        <v>100.38724210870608</v>
      </c>
      <c r="N35" s="517">
        <v>98.14786633434906</v>
      </c>
      <c r="O35" s="393">
        <v>93.5883878909823</v>
      </c>
      <c r="P35" s="393">
        <v>95.03179334861105</v>
      </c>
      <c r="Q35" s="581">
        <v>95.36783682204198</v>
      </c>
    </row>
    <row r="36" spans="4:17" ht="13.5" customHeight="1">
      <c r="D36" s="253" t="s">
        <v>143</v>
      </c>
      <c r="E36" s="254">
        <v>107.49201241947549</v>
      </c>
      <c r="F36" s="393">
        <v>102.96349066311464</v>
      </c>
      <c r="G36" s="393">
        <v>99.92125909955134</v>
      </c>
      <c r="H36" s="393">
        <v>98.7596932140032</v>
      </c>
      <c r="I36" s="393">
        <v>98.37578349056875</v>
      </c>
      <c r="J36" s="393">
        <v>100</v>
      </c>
      <c r="K36" s="393">
        <v>95.99918800575996</v>
      </c>
      <c r="L36" s="393">
        <v>95.48722537531799</v>
      </c>
      <c r="M36" s="450">
        <v>95.42595362144712</v>
      </c>
      <c r="N36" s="517">
        <v>95.83786377892368</v>
      </c>
      <c r="O36" s="393">
        <v>98.02865202141483</v>
      </c>
      <c r="P36" s="393">
        <v>101.1369098822687</v>
      </c>
      <c r="Q36" s="581">
        <v>101.37753066732925</v>
      </c>
    </row>
    <row r="37" spans="4:17" ht="13.5" customHeight="1" thickBot="1">
      <c r="D37" s="255" t="s">
        <v>144</v>
      </c>
      <c r="E37" s="256">
        <v>71.74745856022486</v>
      </c>
      <c r="F37" s="394">
        <v>80.4828762115053</v>
      </c>
      <c r="G37" s="394">
        <v>87.64719837800195</v>
      </c>
      <c r="H37" s="394">
        <v>90.4566076321905</v>
      </c>
      <c r="I37" s="394">
        <v>93.76912732467643</v>
      </c>
      <c r="J37" s="394">
        <v>100</v>
      </c>
      <c r="K37" s="394">
        <v>105.2222887762509</v>
      </c>
      <c r="L37" s="394">
        <v>106.41940081697481</v>
      </c>
      <c r="M37" s="451">
        <v>111.98668885272103</v>
      </c>
      <c r="N37" s="518">
        <v>116.12121882656912</v>
      </c>
      <c r="O37" s="394">
        <v>121.48864187512638</v>
      </c>
      <c r="P37" s="394">
        <v>125.69610299372499</v>
      </c>
      <c r="Q37" s="582">
        <v>130.41780916916017</v>
      </c>
    </row>
    <row r="38" spans="4:17" ht="13.5" customHeight="1" thickBot="1" thickTop="1">
      <c r="D38" s="257" t="s">
        <v>145</v>
      </c>
      <c r="E38" s="258">
        <v>96.34422057978085</v>
      </c>
      <c r="F38" s="395">
        <v>98.31507345418308</v>
      </c>
      <c r="G38" s="395">
        <v>98.7267988934322</v>
      </c>
      <c r="H38" s="395">
        <v>97.23655365789415</v>
      </c>
      <c r="I38" s="395">
        <v>97.21419738032144</v>
      </c>
      <c r="J38" s="395">
        <v>100</v>
      </c>
      <c r="K38" s="395">
        <v>99.17120070197429</v>
      </c>
      <c r="L38" s="395">
        <v>99.17173127109952</v>
      </c>
      <c r="M38" s="452">
        <v>100.73217737467503</v>
      </c>
      <c r="N38" s="519">
        <v>103.4709422825267</v>
      </c>
      <c r="O38" s="395">
        <v>107.13299168149165</v>
      </c>
      <c r="P38" s="395">
        <v>109.71759993573582</v>
      </c>
      <c r="Q38" s="583">
        <v>112.62594598251576</v>
      </c>
    </row>
    <row r="39" spans="5:10" ht="13.5" customHeight="1">
      <c r="E39" s="250"/>
      <c r="F39" s="250"/>
      <c r="G39" s="250"/>
      <c r="H39" s="250"/>
      <c r="I39" s="250"/>
      <c r="J39" s="250"/>
    </row>
    <row r="40" spans="4:17" ht="13.5" customHeight="1" thickBot="1">
      <c r="D40" s="263" t="s">
        <v>154</v>
      </c>
      <c r="M40" s="3"/>
      <c r="N40" s="3"/>
      <c r="O40" s="3"/>
      <c r="P40" s="3"/>
      <c r="Q40" s="3" t="s">
        <v>150</v>
      </c>
    </row>
    <row r="41" spans="4:17" ht="13.5" customHeight="1">
      <c r="D41" s="245"/>
      <c r="E41" s="264" t="s">
        <v>261</v>
      </c>
      <c r="F41" s="269" t="s">
        <v>252</v>
      </c>
      <c r="G41" s="269" t="s">
        <v>253</v>
      </c>
      <c r="H41" s="269" t="s">
        <v>254</v>
      </c>
      <c r="I41" s="269" t="s">
        <v>259</v>
      </c>
      <c r="J41" s="315" t="s">
        <v>255</v>
      </c>
      <c r="K41" s="315" t="s">
        <v>262</v>
      </c>
      <c r="L41" s="316" t="s">
        <v>263</v>
      </c>
      <c r="M41" s="269" t="s">
        <v>260</v>
      </c>
      <c r="N41" s="453" t="s">
        <v>256</v>
      </c>
      <c r="O41" s="829" t="s">
        <v>257</v>
      </c>
      <c r="P41" s="827" t="s">
        <v>265</v>
      </c>
      <c r="Q41" s="828" t="s">
        <v>258</v>
      </c>
    </row>
    <row r="42" spans="4:17" ht="13.5" customHeight="1">
      <c r="D42" s="90" t="s">
        <v>137</v>
      </c>
      <c r="E42" s="259">
        <v>-3.7209353026004033</v>
      </c>
      <c r="F42" s="400">
        <v>4.9189329231097645</v>
      </c>
      <c r="G42" s="400">
        <v>-11.047076521495446</v>
      </c>
      <c r="H42" s="400">
        <v>-7.34864852117898</v>
      </c>
      <c r="I42" s="400">
        <v>9.598360374603999</v>
      </c>
      <c r="J42" s="400">
        <v>-3.1292450880670564</v>
      </c>
      <c r="K42" s="400">
        <v>-1.1690668364598755</v>
      </c>
      <c r="L42" s="396">
        <v>6.474483427779409</v>
      </c>
      <c r="M42" s="400">
        <v>14.513818376048482</v>
      </c>
      <c r="N42" s="400">
        <v>23.045286144270037</v>
      </c>
      <c r="O42" s="383">
        <v>8.709182137065884</v>
      </c>
      <c r="P42" s="512">
        <v>6.024339838099668</v>
      </c>
      <c r="Q42" s="324">
        <v>3.4968895200991668</v>
      </c>
    </row>
    <row r="43" spans="4:17" ht="13.5" customHeight="1">
      <c r="D43" s="92" t="s">
        <v>138</v>
      </c>
      <c r="E43" s="260">
        <v>4.852332564653428</v>
      </c>
      <c r="F43" s="401">
        <v>7.831618739351964</v>
      </c>
      <c r="G43" s="401">
        <v>-4.089728406170123</v>
      </c>
      <c r="H43" s="401">
        <v>2.826849375034435</v>
      </c>
      <c r="I43" s="401">
        <v>13.146928790155155</v>
      </c>
      <c r="J43" s="401">
        <v>-9.580444130071264</v>
      </c>
      <c r="K43" s="401">
        <v>-1.8668923795705283</v>
      </c>
      <c r="L43" s="397">
        <v>12.830925279765149</v>
      </c>
      <c r="M43" s="401">
        <v>9.226672703387774</v>
      </c>
      <c r="N43" s="401">
        <v>7.402454981903683</v>
      </c>
      <c r="O43" s="384">
        <v>10.227168321544955</v>
      </c>
      <c r="P43" s="513">
        <v>8.745549514153694</v>
      </c>
      <c r="Q43" s="345">
        <v>4.90366162164928</v>
      </c>
    </row>
    <row r="44" spans="4:17" ht="13.5" customHeight="1">
      <c r="D44" s="92" t="s">
        <v>139</v>
      </c>
      <c r="E44" s="260">
        <v>0.6949753959139437</v>
      </c>
      <c r="F44" s="401">
        <v>5.196362649319708</v>
      </c>
      <c r="G44" s="401">
        <v>-5.138394397254364</v>
      </c>
      <c r="H44" s="401">
        <v>-2.158112944913082</v>
      </c>
      <c r="I44" s="401">
        <v>7.863832840640872</v>
      </c>
      <c r="J44" s="401">
        <v>1.4562709503858073</v>
      </c>
      <c r="K44" s="401">
        <v>6.918191775401805</v>
      </c>
      <c r="L44" s="397">
        <v>5.587787734021732</v>
      </c>
      <c r="M44" s="401">
        <v>5.297093028359545</v>
      </c>
      <c r="N44" s="401">
        <v>9.400411900507954</v>
      </c>
      <c r="O44" s="384">
        <v>9.116628083011014</v>
      </c>
      <c r="P44" s="513">
        <v>5.649752518967621</v>
      </c>
      <c r="Q44" s="345">
        <v>4.064647606769012</v>
      </c>
    </row>
    <row r="45" spans="4:17" ht="13.5" customHeight="1">
      <c r="D45" s="92" t="s">
        <v>176</v>
      </c>
      <c r="E45" s="260">
        <v>3.236414806611876</v>
      </c>
      <c r="F45" s="401">
        <v>-7.159620694286062</v>
      </c>
      <c r="G45" s="401">
        <v>-4.849674303170193</v>
      </c>
      <c r="H45" s="401">
        <v>-0.7454416050601598</v>
      </c>
      <c r="I45" s="401">
        <v>-1.5247074839609853</v>
      </c>
      <c r="J45" s="401">
        <v>-1.6909301506445762</v>
      </c>
      <c r="K45" s="401">
        <v>-2.9570591847862815</v>
      </c>
      <c r="L45" s="397">
        <v>-3.8341279748349777</v>
      </c>
      <c r="M45" s="401">
        <v>-4.524389396929596</v>
      </c>
      <c r="N45" s="401">
        <v>0.15677053333358337</v>
      </c>
      <c r="O45" s="384">
        <v>-0.2128374811042666</v>
      </c>
      <c r="P45" s="513">
        <v>-4.094854263142034</v>
      </c>
      <c r="Q45" s="345">
        <v>-2.38636755901519</v>
      </c>
    </row>
    <row r="46" spans="4:17" ht="13.5" customHeight="1">
      <c r="D46" s="92" t="s">
        <v>141</v>
      </c>
      <c r="E46" s="260">
        <v>0.21806352315889566</v>
      </c>
      <c r="F46" s="401">
        <v>4.275850771855638</v>
      </c>
      <c r="G46" s="401">
        <v>-0.3874712567732863</v>
      </c>
      <c r="H46" s="401">
        <v>2.4285302473114667</v>
      </c>
      <c r="I46" s="401">
        <v>-5.084832448003807</v>
      </c>
      <c r="J46" s="401">
        <v>-2.833724848378283</v>
      </c>
      <c r="K46" s="401">
        <v>1.2848461985813797</v>
      </c>
      <c r="L46" s="397">
        <v>0.051832663842699134</v>
      </c>
      <c r="M46" s="401">
        <v>5.003325892723454</v>
      </c>
      <c r="N46" s="401">
        <v>8.784981426175275</v>
      </c>
      <c r="O46" s="384">
        <v>-4.249608829774488</v>
      </c>
      <c r="P46" s="513">
        <v>-2.3687792862178925</v>
      </c>
      <c r="Q46" s="345">
        <v>0.51916798702214</v>
      </c>
    </row>
    <row r="47" spans="4:17" ht="13.5" customHeight="1">
      <c r="D47" s="92" t="s">
        <v>142</v>
      </c>
      <c r="E47" s="260">
        <v>-0.6754052976770675</v>
      </c>
      <c r="F47" s="401">
        <v>-0.5365325676100707</v>
      </c>
      <c r="G47" s="401">
        <v>-2.9249653615160187</v>
      </c>
      <c r="H47" s="401">
        <v>0.08422932007459139</v>
      </c>
      <c r="I47" s="401">
        <v>-1.2245706875288587</v>
      </c>
      <c r="J47" s="401">
        <v>0.5656933498514816</v>
      </c>
      <c r="K47" s="401">
        <v>-0.22000287276570107</v>
      </c>
      <c r="L47" s="397">
        <v>0.04264926956549786</v>
      </c>
      <c r="M47" s="401">
        <v>-2.230737419733142</v>
      </c>
      <c r="N47" s="401">
        <v>-4.645519677253606</v>
      </c>
      <c r="O47" s="384">
        <v>1.5422911860712096</v>
      </c>
      <c r="P47" s="513">
        <v>0.35361162995020123</v>
      </c>
      <c r="Q47" s="345">
        <v>-0.8360757687157272</v>
      </c>
    </row>
    <row r="48" spans="4:17" ht="13.5" customHeight="1">
      <c r="D48" s="92" t="s">
        <v>143</v>
      </c>
      <c r="E48" s="260">
        <v>-4.212891408794917</v>
      </c>
      <c r="F48" s="401">
        <v>-2.954670188404118</v>
      </c>
      <c r="G48" s="401">
        <v>-1.162481233739121</v>
      </c>
      <c r="H48" s="401">
        <v>-0.38873118267243045</v>
      </c>
      <c r="I48" s="401">
        <v>1.6510328576818667</v>
      </c>
      <c r="J48" s="401">
        <v>-4.000811994240038</v>
      </c>
      <c r="K48" s="401">
        <v>-0.5332989174983926</v>
      </c>
      <c r="L48" s="397">
        <v>-0.06416748798598881</v>
      </c>
      <c r="M48" s="401">
        <v>0.4316542217755348</v>
      </c>
      <c r="N48" s="401">
        <v>2.2859318395752393</v>
      </c>
      <c r="O48" s="384">
        <v>3.170764666002812</v>
      </c>
      <c r="P48" s="513">
        <v>0.23791589573050054</v>
      </c>
      <c r="Q48" s="345">
        <v>-0.4868532271977699</v>
      </c>
    </row>
    <row r="49" spans="4:17" ht="13.5" customHeight="1" thickBot="1">
      <c r="D49" s="248" t="s">
        <v>144</v>
      </c>
      <c r="E49" s="261">
        <v>12.175229376170748</v>
      </c>
      <c r="F49" s="402">
        <v>8.901672633653334</v>
      </c>
      <c r="G49" s="402">
        <v>3.205361159488773</v>
      </c>
      <c r="H49" s="402">
        <v>3.6619985860570026</v>
      </c>
      <c r="I49" s="402">
        <v>6.644908460914967</v>
      </c>
      <c r="J49" s="402">
        <v>5.222288776250927</v>
      </c>
      <c r="K49" s="402">
        <v>1.1376981575353273</v>
      </c>
      <c r="L49" s="398">
        <v>5.231459670893179</v>
      </c>
      <c r="M49" s="402">
        <v>3.6919834099976123</v>
      </c>
      <c r="N49" s="402">
        <v>4.622258621461484</v>
      </c>
      <c r="O49" s="385">
        <v>3.4632547155505566</v>
      </c>
      <c r="P49" s="514">
        <v>3.756445954152521</v>
      </c>
      <c r="Q49" s="347">
        <v>5.106005564238236</v>
      </c>
    </row>
    <row r="50" spans="4:17" ht="13.5" customHeight="1" thickBot="1" thickTop="1">
      <c r="D50" s="249" t="s">
        <v>151</v>
      </c>
      <c r="E50" s="262">
        <v>2.045636845201537</v>
      </c>
      <c r="F50" s="403">
        <v>0.41878160162387434</v>
      </c>
      <c r="G50" s="403">
        <v>-1.5094637446380177</v>
      </c>
      <c r="H50" s="403">
        <v>-0.022991639184755108</v>
      </c>
      <c r="I50" s="403">
        <v>2.8656335131585164</v>
      </c>
      <c r="J50" s="403">
        <v>-0.8287992980257175</v>
      </c>
      <c r="K50" s="403">
        <v>0.0005350032282303019</v>
      </c>
      <c r="L50" s="399">
        <v>1.5734787359008795</v>
      </c>
      <c r="M50" s="403">
        <v>2.71885804440104</v>
      </c>
      <c r="N50" s="403">
        <v>3.5392056148147777</v>
      </c>
      <c r="O50" s="386">
        <v>2.412523176733705</v>
      </c>
      <c r="P50" s="515">
        <v>2.6507561671814006</v>
      </c>
      <c r="Q50" s="333">
        <v>1.3097084041230778</v>
      </c>
    </row>
    <row r="51" spans="5:17" ht="13.5" customHeight="1"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/>
    </row>
    <row r="52" spans="4:17" ht="13.5" customHeight="1" thickBot="1">
      <c r="D52" s="263" t="s">
        <v>155</v>
      </c>
      <c r="Q52" s="116" t="s">
        <v>150</v>
      </c>
    </row>
    <row r="53" spans="4:17" ht="13.5" customHeight="1">
      <c r="D53" s="245"/>
      <c r="E53" s="264" t="s">
        <v>261</v>
      </c>
      <c r="F53" s="269" t="s">
        <v>252</v>
      </c>
      <c r="G53" s="269" t="s">
        <v>253</v>
      </c>
      <c r="H53" s="269" t="s">
        <v>254</v>
      </c>
      <c r="I53" s="269" t="s">
        <v>259</v>
      </c>
      <c r="J53" s="315" t="s">
        <v>255</v>
      </c>
      <c r="K53" s="315" t="s">
        <v>262</v>
      </c>
      <c r="L53" s="316" t="s">
        <v>263</v>
      </c>
      <c r="M53" s="269" t="s">
        <v>260</v>
      </c>
      <c r="N53" s="453" t="s">
        <v>256</v>
      </c>
      <c r="O53" s="829" t="s">
        <v>257</v>
      </c>
      <c r="P53" s="827" t="s">
        <v>265</v>
      </c>
      <c r="Q53" s="828" t="s">
        <v>258</v>
      </c>
    </row>
    <row r="54" spans="4:17" ht="13.5" customHeight="1">
      <c r="D54" s="90" t="s">
        <v>137</v>
      </c>
      <c r="E54" s="259">
        <v>-0.07662855060669328</v>
      </c>
      <c r="F54" s="400">
        <v>0.09557555200067396</v>
      </c>
      <c r="G54" s="400">
        <v>-0.2242653581953403</v>
      </c>
      <c r="H54" s="400">
        <v>-0.13473735939792764</v>
      </c>
      <c r="I54" s="400">
        <v>0.16309071209002404</v>
      </c>
      <c r="J54" s="400">
        <v>-0.05665072971986596</v>
      </c>
      <c r="K54" s="400">
        <v>-0.020673422616657684</v>
      </c>
      <c r="L54" s="396">
        <v>0.11315369442321815</v>
      </c>
      <c r="M54" s="400">
        <v>0.26589520994451726</v>
      </c>
      <c r="N54" s="400">
        <v>0.47067230881590555</v>
      </c>
      <c r="O54" s="383">
        <v>0.2113849522795467</v>
      </c>
      <c r="P54" s="512">
        <v>0.1552098646285828</v>
      </c>
      <c r="Q54" s="324">
        <v>0.07480101642928114</v>
      </c>
    </row>
    <row r="55" spans="4:17" ht="13.5" customHeight="1">
      <c r="D55" s="247" t="s">
        <v>138</v>
      </c>
      <c r="E55" s="260">
        <v>0.1533070355763089</v>
      </c>
      <c r="F55" s="401">
        <v>0.25424166283726624</v>
      </c>
      <c r="G55" s="401">
        <v>-0.1425675966551036</v>
      </c>
      <c r="H55" s="401">
        <v>0.09596207882912</v>
      </c>
      <c r="I55" s="401">
        <v>0.4590158497490994</v>
      </c>
      <c r="J55" s="401">
        <v>-0.3679268471841907</v>
      </c>
      <c r="K55" s="401">
        <v>-0.0653690114606902</v>
      </c>
      <c r="L55" s="397">
        <v>0.44088349307243</v>
      </c>
      <c r="M55" s="401">
        <v>0.35217522538753526</v>
      </c>
      <c r="N55" s="401">
        <v>0.3004470765776119</v>
      </c>
      <c r="O55" s="384">
        <v>0.43058311104298064</v>
      </c>
      <c r="P55" s="513">
        <v>0.3963001850274032</v>
      </c>
      <c r="Q55" s="345">
        <v>0.1780330292874186</v>
      </c>
    </row>
    <row r="56" spans="4:17" ht="13.5" customHeight="1">
      <c r="D56" s="92" t="s">
        <v>139</v>
      </c>
      <c r="E56" s="260">
        <v>0.030619729443050445</v>
      </c>
      <c r="F56" s="401">
        <v>0.22591482520232622</v>
      </c>
      <c r="G56" s="401">
        <v>-0.23402297200470493</v>
      </c>
      <c r="H56" s="401">
        <v>-0.09466756222200891</v>
      </c>
      <c r="I56" s="401">
        <v>0.3375872069264426</v>
      </c>
      <c r="J56" s="401">
        <v>0.06555403623773207</v>
      </c>
      <c r="K56" s="401">
        <v>0.3185980926472957</v>
      </c>
      <c r="L56" s="397">
        <v>0.2751311456482186</v>
      </c>
      <c r="M56" s="401">
        <v>0.27112578394944287</v>
      </c>
      <c r="N56" s="401">
        <v>0.49322638762106813</v>
      </c>
      <c r="O56" s="384">
        <v>0.5054146033016449</v>
      </c>
      <c r="P56" s="513">
        <v>0.33371893081444665</v>
      </c>
      <c r="Q56" s="345">
        <v>0.2057067975114548</v>
      </c>
    </row>
    <row r="57" spans="4:17" ht="13.5" customHeight="1">
      <c r="D57" s="247" t="s">
        <v>176</v>
      </c>
      <c r="E57" s="260">
        <v>0.30163782717391635</v>
      </c>
      <c r="F57" s="401">
        <v>-0.6750720271485801</v>
      </c>
      <c r="G57" s="401">
        <v>-0.4227607204675366</v>
      </c>
      <c r="H57" s="401">
        <v>-0.06277857618175282</v>
      </c>
      <c r="I57" s="401">
        <v>-0.12747783814782132</v>
      </c>
      <c r="J57" s="401">
        <v>-0.13534144227444272</v>
      </c>
      <c r="K57" s="401">
        <v>-0.2346243944570452</v>
      </c>
      <c r="L57" s="397">
        <v>-0.2952170104516346</v>
      </c>
      <c r="M57" s="401">
        <v>-0.32981879208885473</v>
      </c>
      <c r="N57" s="401">
        <v>0.010622386972106853</v>
      </c>
      <c r="O57" s="384">
        <v>-0.013950227089753322</v>
      </c>
      <c r="P57" s="513">
        <v>-0.26151296454185746</v>
      </c>
      <c r="Q57" s="345">
        <v>-0.2376281979290709</v>
      </c>
    </row>
    <row r="58" spans="4:17" ht="13.5" customHeight="1">
      <c r="D58" s="92" t="s">
        <v>141</v>
      </c>
      <c r="E58" s="260">
        <v>0.01436248064077012</v>
      </c>
      <c r="F58" s="401">
        <v>0.27657985081279945</v>
      </c>
      <c r="G58" s="401">
        <v>-0.02602593158269197</v>
      </c>
      <c r="H58" s="401">
        <v>0.16497941998521753</v>
      </c>
      <c r="I58" s="401">
        <v>-0.35390256174522844</v>
      </c>
      <c r="J58" s="401">
        <v>-0.1819826779087248</v>
      </c>
      <c r="K58" s="401">
        <v>0.08084506229065176</v>
      </c>
      <c r="L58" s="397">
        <v>0.0033033001319382116</v>
      </c>
      <c r="M58" s="401">
        <v>0.3140855949873558</v>
      </c>
      <c r="N58" s="401">
        <v>0.5637453169957634</v>
      </c>
      <c r="O58" s="384">
        <v>-0.2865201492117204</v>
      </c>
      <c r="P58" s="513">
        <v>-0.14932010971700546</v>
      </c>
      <c r="Q58" s="345">
        <v>0.10653736187207383</v>
      </c>
    </row>
    <row r="59" spans="4:17" ht="13.5" customHeight="1">
      <c r="D59" s="92" t="s">
        <v>142</v>
      </c>
      <c r="E59" s="260">
        <v>-0.02836359418144436</v>
      </c>
      <c r="F59" s="401">
        <v>-0.02193083918224305</v>
      </c>
      <c r="G59" s="401">
        <v>-0.11842094879217381</v>
      </c>
      <c r="H59" s="401">
        <v>0.0033611210673951714</v>
      </c>
      <c r="I59" s="401">
        <v>-0.048918173476834505</v>
      </c>
      <c r="J59" s="401">
        <v>0.021699317154581402</v>
      </c>
      <c r="K59" s="401">
        <v>-0.008557711212064183</v>
      </c>
      <c r="L59" s="397">
        <v>0.0016553202812462009</v>
      </c>
      <c r="M59" s="401">
        <v>-0.08527539667576801</v>
      </c>
      <c r="N59" s="401">
        <v>-0.16902920809539726</v>
      </c>
      <c r="O59" s="384">
        <v>0.05168090432994345</v>
      </c>
      <c r="P59" s="513">
        <v>0.011748547045705647</v>
      </c>
      <c r="Q59" s="345">
        <v>-0.05536001091312033</v>
      </c>
    </row>
    <row r="60" spans="4:17" ht="13.5" customHeight="1">
      <c r="D60" s="92" t="s">
        <v>143</v>
      </c>
      <c r="E60" s="260">
        <v>-0.1891993300201411</v>
      </c>
      <c r="F60" s="401">
        <v>-0.12455494179894198</v>
      </c>
      <c r="G60" s="401">
        <v>-0.04735846267795255</v>
      </c>
      <c r="H60" s="401">
        <v>-0.015892358644995233</v>
      </c>
      <c r="I60" s="401">
        <v>0.06725166314073715</v>
      </c>
      <c r="J60" s="401">
        <v>-0.16104118100201412</v>
      </c>
      <c r="K60" s="401">
        <v>-0.02077980623730402</v>
      </c>
      <c r="L60" s="397">
        <v>-0.002486916594773831</v>
      </c>
      <c r="M60" s="401">
        <v>0.016459744264593866</v>
      </c>
      <c r="N60" s="401">
        <v>0.08522574389293613</v>
      </c>
      <c r="O60" s="384">
        <v>0.11678380232917732</v>
      </c>
      <c r="P60" s="513">
        <v>0.008827660934554893</v>
      </c>
      <c r="Q60" s="345">
        <v>-0.04624202225536408</v>
      </c>
    </row>
    <row r="61" spans="4:17" ht="13.5" customHeight="1" thickBot="1">
      <c r="D61" s="248" t="s">
        <v>144</v>
      </c>
      <c r="E61" s="261">
        <v>0.9460393571216245</v>
      </c>
      <c r="F61" s="402">
        <v>0.7603371261966562</v>
      </c>
      <c r="G61" s="402">
        <v>0.29691432481130153</v>
      </c>
      <c r="H61" s="402">
        <v>0.3554513016576903</v>
      </c>
      <c r="I61" s="402">
        <v>0.6687601397140546</v>
      </c>
      <c r="J61" s="402">
        <v>0.544894069605857</v>
      </c>
      <c r="K61" s="402">
        <v>0.12595065360865745</v>
      </c>
      <c r="L61" s="398">
        <v>0.5857428474815402</v>
      </c>
      <c r="M61" s="402">
        <v>0.42826158618304083</v>
      </c>
      <c r="N61" s="402">
        <v>0.541250886453483</v>
      </c>
      <c r="O61" s="385">
        <v>0.4097774698346326</v>
      </c>
      <c r="P61" s="514">
        <v>0.44902844881531323</v>
      </c>
      <c r="Q61" s="347">
        <v>0.6300426447706802</v>
      </c>
    </row>
    <row r="62" spans="4:17" ht="13.5" customHeight="1" thickBot="1" thickTop="1">
      <c r="D62" s="249" t="s">
        <v>151</v>
      </c>
      <c r="E62" s="262">
        <v>2.045636845201537</v>
      </c>
      <c r="F62" s="403">
        <v>0.41878160162387434</v>
      </c>
      <c r="G62" s="403">
        <v>-1.5094637446380177</v>
      </c>
      <c r="H62" s="403">
        <v>-0.022991639184755108</v>
      </c>
      <c r="I62" s="403">
        <v>2.8656335131585164</v>
      </c>
      <c r="J62" s="403">
        <v>-0.8287992980257175</v>
      </c>
      <c r="K62" s="403">
        <v>0.0005350032282303019</v>
      </c>
      <c r="L62" s="399">
        <v>1.5734787359008795</v>
      </c>
      <c r="M62" s="403">
        <v>2.71885804440104</v>
      </c>
      <c r="N62" s="403">
        <v>3.5392056148147777</v>
      </c>
      <c r="O62" s="386">
        <v>2.412523176733705</v>
      </c>
      <c r="P62" s="515">
        <v>2.6507561671814006</v>
      </c>
      <c r="Q62" s="333">
        <v>1.3097084041230778</v>
      </c>
    </row>
    <row r="63" spans="5:9" ht="13.5">
      <c r="E63" s="250"/>
      <c r="F63" s="250"/>
      <c r="G63" s="250"/>
      <c r="H63" s="250"/>
      <c r="I63" s="250"/>
    </row>
    <row r="64" spans="5:9" ht="13.5">
      <c r="E64" s="250"/>
      <c r="F64" s="250"/>
      <c r="G64" s="250"/>
      <c r="H64" s="250"/>
      <c r="I64" s="250"/>
    </row>
  </sheetData>
  <sheetProtection/>
  <printOptions/>
  <pageMargins left="0.787" right="0.787" top="0.984" bottom="0.984" header="0.512" footer="0.512"/>
  <pageSetup horizontalDpi="360" verticalDpi="360" orientation="portrait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D3:Q145"/>
  <sheetViews>
    <sheetView tabSelected="1" view="pageBreakPreview" zoomScale="75" zoomScaleSheetLayoutView="75" zoomScalePageLayoutView="0" workbookViewId="0" topLeftCell="D10">
      <selection activeCell="L4" sqref="L4"/>
    </sheetView>
  </sheetViews>
  <sheetFormatPr defaultColWidth="9.00390625" defaultRowHeight="13.5"/>
  <cols>
    <col min="4" max="4" width="28.00390625" style="0" customWidth="1"/>
    <col min="5" max="17" width="9.375" style="0" customWidth="1"/>
  </cols>
  <sheetData>
    <row r="3" ht="13.5">
      <c r="D3" s="213" t="s">
        <v>228</v>
      </c>
    </row>
    <row r="4" spans="6:17" ht="14.25" thickBot="1">
      <c r="F4" s="116"/>
      <c r="J4" s="116"/>
      <c r="K4" s="116"/>
      <c r="L4" s="116"/>
      <c r="M4" s="348"/>
      <c r="N4" s="348"/>
      <c r="O4" s="348"/>
      <c r="P4" s="348"/>
      <c r="Q4" s="348" t="s">
        <v>188</v>
      </c>
    </row>
    <row r="5" spans="4:17" ht="13.5">
      <c r="D5" s="214"/>
      <c r="E5" s="216" t="s">
        <v>131</v>
      </c>
      <c r="F5" s="282" t="s">
        <v>132</v>
      </c>
      <c r="G5" s="282" t="s">
        <v>133</v>
      </c>
      <c r="H5" s="282" t="s">
        <v>134</v>
      </c>
      <c r="I5" s="282" t="s">
        <v>135</v>
      </c>
      <c r="J5" s="282" t="s">
        <v>136</v>
      </c>
      <c r="K5" s="282" t="s">
        <v>22</v>
      </c>
      <c r="L5" s="282" t="s">
        <v>23</v>
      </c>
      <c r="M5" s="215" t="s">
        <v>24</v>
      </c>
      <c r="N5" s="282" t="s">
        <v>232</v>
      </c>
      <c r="O5" s="282" t="s">
        <v>235</v>
      </c>
      <c r="P5" s="282" t="s">
        <v>248</v>
      </c>
      <c r="Q5" s="573" t="s">
        <v>250</v>
      </c>
    </row>
    <row r="6" spans="4:17" ht="13.5">
      <c r="D6" s="217" t="s">
        <v>137</v>
      </c>
      <c r="E6" s="775">
        <v>5453.041</v>
      </c>
      <c r="F6" s="776">
        <v>5160.688</v>
      </c>
      <c r="G6" s="776">
        <v>5364.263</v>
      </c>
      <c r="H6" s="776">
        <v>4318.295</v>
      </c>
      <c r="I6" s="776">
        <v>4162.976</v>
      </c>
      <c r="J6" s="776">
        <v>4517.881</v>
      </c>
      <c r="K6" s="776">
        <v>4195.157</v>
      </c>
      <c r="L6" s="776">
        <v>3847.374</v>
      </c>
      <c r="M6" s="777">
        <v>4346.366</v>
      </c>
      <c r="N6" s="778">
        <v>5055.997</v>
      </c>
      <c r="O6" s="776">
        <v>6483.422</v>
      </c>
      <c r="P6" s="776">
        <v>5817.484</v>
      </c>
      <c r="Q6" s="779">
        <v>5631.956</v>
      </c>
    </row>
    <row r="7" spans="4:17" ht="13.5">
      <c r="D7" s="218" t="s">
        <v>138</v>
      </c>
      <c r="E7" s="780">
        <v>12332.646</v>
      </c>
      <c r="F7" s="781">
        <v>12021.069</v>
      </c>
      <c r="G7" s="781">
        <v>12425.127</v>
      </c>
      <c r="H7" s="781">
        <v>11357.001</v>
      </c>
      <c r="I7" s="781">
        <v>11545.13</v>
      </c>
      <c r="J7" s="781">
        <v>12526.727</v>
      </c>
      <c r="K7" s="781">
        <v>9864.519</v>
      </c>
      <c r="L7" s="781">
        <v>9236.494</v>
      </c>
      <c r="M7" s="782">
        <v>10122.243</v>
      </c>
      <c r="N7" s="783">
        <v>10889.962</v>
      </c>
      <c r="O7" s="781">
        <v>10922.191</v>
      </c>
      <c r="P7" s="781">
        <v>11237.735</v>
      </c>
      <c r="Q7" s="784">
        <v>11752.392</v>
      </c>
    </row>
    <row r="8" spans="4:17" ht="13.5">
      <c r="D8" s="218" t="s">
        <v>139</v>
      </c>
      <c r="E8" s="780">
        <v>9637.872</v>
      </c>
      <c r="F8" s="781">
        <v>10057.328</v>
      </c>
      <c r="G8" s="781">
        <v>9832.533</v>
      </c>
      <c r="H8" s="781">
        <v>10252.441</v>
      </c>
      <c r="I8" s="781">
        <v>10097.9</v>
      </c>
      <c r="J8" s="781">
        <v>9589.189</v>
      </c>
      <c r="K8" s="781">
        <v>10005.386</v>
      </c>
      <c r="L8" s="781">
        <v>11640.728</v>
      </c>
      <c r="M8" s="782">
        <v>11296.845</v>
      </c>
      <c r="N8" s="783">
        <v>11571.096</v>
      </c>
      <c r="O8" s="781">
        <v>12236.59</v>
      </c>
      <c r="P8" s="781">
        <v>13279.567</v>
      </c>
      <c r="Q8" s="784">
        <v>14223.282</v>
      </c>
    </row>
    <row r="9" spans="4:17" ht="13.5">
      <c r="D9" s="218" t="s">
        <v>140</v>
      </c>
      <c r="E9" s="780">
        <v>38587.062</v>
      </c>
      <c r="F9" s="781">
        <v>38642.551</v>
      </c>
      <c r="G9" s="781">
        <v>38750.798</v>
      </c>
      <c r="H9" s="781">
        <v>36697.956</v>
      </c>
      <c r="I9" s="781">
        <v>35138.536</v>
      </c>
      <c r="J9" s="781">
        <v>34449.359</v>
      </c>
      <c r="K9" s="781">
        <v>32811.721</v>
      </c>
      <c r="L9" s="781">
        <v>31218.743</v>
      </c>
      <c r="M9" s="782">
        <v>30941.645</v>
      </c>
      <c r="N9" s="783">
        <v>31047.909</v>
      </c>
      <c r="O9" s="781">
        <v>29910.082</v>
      </c>
      <c r="P9" s="781">
        <v>30205.351</v>
      </c>
      <c r="Q9" s="784">
        <v>29394.44</v>
      </c>
    </row>
    <row r="10" spans="4:17" ht="13.5">
      <c r="D10" s="218" t="s">
        <v>141</v>
      </c>
      <c r="E10" s="780">
        <v>42531.922</v>
      </c>
      <c r="F10" s="781">
        <v>44312.265</v>
      </c>
      <c r="G10" s="781">
        <v>46972.889</v>
      </c>
      <c r="H10" s="781">
        <v>45556.361</v>
      </c>
      <c r="I10" s="781">
        <v>45379.961</v>
      </c>
      <c r="J10" s="781">
        <v>40958.17</v>
      </c>
      <c r="K10" s="781">
        <v>40127.627</v>
      </c>
      <c r="L10" s="781">
        <v>38240.944</v>
      </c>
      <c r="M10" s="782">
        <v>37480.596</v>
      </c>
      <c r="N10" s="783">
        <v>41092.136</v>
      </c>
      <c r="O10" s="781">
        <v>43990.006</v>
      </c>
      <c r="P10" s="781">
        <v>43532.213</v>
      </c>
      <c r="Q10" s="784">
        <v>44779.765</v>
      </c>
    </row>
    <row r="11" spans="4:17" ht="13.5">
      <c r="D11" s="218" t="s">
        <v>142</v>
      </c>
      <c r="E11" s="780">
        <v>27546.465</v>
      </c>
      <c r="F11" s="781">
        <v>28929.406</v>
      </c>
      <c r="G11" s="781">
        <v>28339.405</v>
      </c>
      <c r="H11" s="781">
        <v>26697.768</v>
      </c>
      <c r="I11" s="781">
        <v>26335.115</v>
      </c>
      <c r="J11" s="781">
        <v>25567.228</v>
      </c>
      <c r="K11" s="781">
        <v>25561.42</v>
      </c>
      <c r="L11" s="781">
        <v>24954.909</v>
      </c>
      <c r="M11" s="782">
        <v>24312.118</v>
      </c>
      <c r="N11" s="783">
        <v>23371.084</v>
      </c>
      <c r="O11" s="781">
        <v>21452.051</v>
      </c>
      <c r="P11" s="781">
        <v>21631.65</v>
      </c>
      <c r="Q11" s="784">
        <v>21615.676</v>
      </c>
    </row>
    <row r="12" spans="4:17" ht="13.5">
      <c r="D12" s="218" t="s">
        <v>143</v>
      </c>
      <c r="E12" s="780">
        <v>24058.201</v>
      </c>
      <c r="F12" s="781">
        <v>23340.593</v>
      </c>
      <c r="G12" s="781">
        <v>23157.073</v>
      </c>
      <c r="H12" s="781">
        <v>22286.818</v>
      </c>
      <c r="I12" s="781">
        <v>21796.179</v>
      </c>
      <c r="J12" s="781">
        <v>21879.598</v>
      </c>
      <c r="K12" s="781">
        <v>21549.264</v>
      </c>
      <c r="L12" s="781">
        <v>21265.039</v>
      </c>
      <c r="M12" s="782">
        <v>21308.284</v>
      </c>
      <c r="N12" s="783">
        <v>21722.197</v>
      </c>
      <c r="O12" s="781">
        <v>21257.254</v>
      </c>
      <c r="P12" s="781">
        <v>21508.801</v>
      </c>
      <c r="Q12" s="784">
        <v>22182.749</v>
      </c>
    </row>
    <row r="13" spans="4:17" ht="14.25" thickBot="1">
      <c r="D13" s="219" t="s">
        <v>144</v>
      </c>
      <c r="E13" s="785">
        <v>37556.331</v>
      </c>
      <c r="F13" s="786">
        <v>41051.277</v>
      </c>
      <c r="G13" s="786">
        <v>44048.962</v>
      </c>
      <c r="H13" s="786">
        <v>44844.536</v>
      </c>
      <c r="I13" s="786">
        <v>44639.199</v>
      </c>
      <c r="J13" s="786">
        <v>46354.977</v>
      </c>
      <c r="K13" s="786">
        <v>46757.93</v>
      </c>
      <c r="L13" s="786">
        <v>46028.8</v>
      </c>
      <c r="M13" s="787">
        <v>45935.256</v>
      </c>
      <c r="N13" s="788">
        <v>46561.257</v>
      </c>
      <c r="O13" s="786">
        <v>46915.504</v>
      </c>
      <c r="P13" s="786">
        <v>47778.966</v>
      </c>
      <c r="Q13" s="789">
        <v>49071.482</v>
      </c>
    </row>
    <row r="14" spans="4:17" ht="15" thickBot="1" thickTop="1">
      <c r="D14" s="220" t="s">
        <v>145</v>
      </c>
      <c r="E14" s="790">
        <v>491889.229</v>
      </c>
      <c r="F14" s="791">
        <v>501074.07</v>
      </c>
      <c r="G14" s="791">
        <v>511874.843</v>
      </c>
      <c r="H14" s="791">
        <v>502698.845</v>
      </c>
      <c r="I14" s="791">
        <v>496863.459</v>
      </c>
      <c r="J14" s="791">
        <v>500310.707</v>
      </c>
      <c r="K14" s="791">
        <v>495531.552</v>
      </c>
      <c r="L14" s="791">
        <v>489688.371</v>
      </c>
      <c r="M14" s="792">
        <v>489771.279</v>
      </c>
      <c r="N14" s="793">
        <v>497788.324</v>
      </c>
      <c r="O14" s="791">
        <v>501123.631</v>
      </c>
      <c r="P14" s="791">
        <v>507243.886</v>
      </c>
      <c r="Q14" s="794">
        <v>515292.869</v>
      </c>
    </row>
    <row r="15" spans="5:16" ht="13.5">
      <c r="E15" s="221"/>
      <c r="F15" s="221"/>
      <c r="G15" s="221"/>
      <c r="H15" s="221"/>
      <c r="I15" s="221"/>
      <c r="J15" s="221"/>
      <c r="K15" s="221"/>
      <c r="L15" s="221"/>
      <c r="N15" s="405"/>
      <c r="O15" s="405"/>
      <c r="P15" s="405"/>
    </row>
    <row r="16" spans="4:17" ht="14.25" thickBot="1">
      <c r="D16" s="213" t="s">
        <v>156</v>
      </c>
      <c r="M16" s="116"/>
      <c r="N16" s="520"/>
      <c r="O16" s="520"/>
      <c r="P16" s="520"/>
      <c r="Q16" s="116" t="s">
        <v>150</v>
      </c>
    </row>
    <row r="17" spans="4:17" ht="13.5">
      <c r="D17" s="214"/>
      <c r="E17" s="216" t="s">
        <v>146</v>
      </c>
      <c r="F17" s="282" t="s">
        <v>132</v>
      </c>
      <c r="G17" s="282" t="s">
        <v>133</v>
      </c>
      <c r="H17" s="282" t="s">
        <v>134</v>
      </c>
      <c r="I17" s="282" t="s">
        <v>135</v>
      </c>
      <c r="J17" s="282" t="s">
        <v>147</v>
      </c>
      <c r="K17" s="282" t="s">
        <v>22</v>
      </c>
      <c r="L17" s="282" t="s">
        <v>23</v>
      </c>
      <c r="M17" s="215" t="s">
        <v>24</v>
      </c>
      <c r="N17" s="282" t="s">
        <v>232</v>
      </c>
      <c r="O17" s="282" t="s">
        <v>235</v>
      </c>
      <c r="P17" s="282" t="s">
        <v>248</v>
      </c>
      <c r="Q17" s="573" t="s">
        <v>250</v>
      </c>
    </row>
    <row r="18" spans="4:17" ht="13.5">
      <c r="D18" s="217" t="s">
        <v>137</v>
      </c>
      <c r="E18" s="223">
        <v>1.1085912596797276</v>
      </c>
      <c r="F18" s="283">
        <v>1.029925176531286</v>
      </c>
      <c r="G18" s="283">
        <v>1.0479637890702123</v>
      </c>
      <c r="H18" s="283">
        <v>0.859022264115208</v>
      </c>
      <c r="I18" s="283">
        <v>0.8378511087087207</v>
      </c>
      <c r="J18" s="283">
        <v>0.9030150538033559</v>
      </c>
      <c r="K18" s="283">
        <v>0.8465973524931062</v>
      </c>
      <c r="L18" s="283">
        <v>0.7856780409433084</v>
      </c>
      <c r="M18" s="339">
        <v>0.8874277007166033</v>
      </c>
      <c r="N18" s="444">
        <v>1.0156921639648582</v>
      </c>
      <c r="O18" s="283">
        <v>1.2937769442367406</v>
      </c>
      <c r="P18" s="283">
        <v>1.1468810488530956</v>
      </c>
      <c r="Q18" s="574">
        <v>1.0929621461538215</v>
      </c>
    </row>
    <row r="19" spans="4:17" ht="13.5">
      <c r="D19" s="218" t="s">
        <v>138</v>
      </c>
      <c r="E19" s="224">
        <v>2.507199847630736</v>
      </c>
      <c r="F19" s="381">
        <v>2.39906028264444</v>
      </c>
      <c r="G19" s="381">
        <v>2.4273759826090924</v>
      </c>
      <c r="H19" s="381">
        <v>2.2592057079422974</v>
      </c>
      <c r="I19" s="381">
        <v>2.323602146802267</v>
      </c>
      <c r="J19" s="381">
        <v>2.503789510145343</v>
      </c>
      <c r="K19" s="381">
        <v>1.9906944290804716</v>
      </c>
      <c r="L19" s="381">
        <v>1.88619835532096</v>
      </c>
      <c r="M19" s="340">
        <v>2.066728580056243</v>
      </c>
      <c r="N19" s="445">
        <v>2.1876692310685857</v>
      </c>
      <c r="O19" s="381">
        <v>2.1795402021262893</v>
      </c>
      <c r="P19" s="381">
        <v>2.21545006458688</v>
      </c>
      <c r="Q19" s="575">
        <v>2.2807208690481606</v>
      </c>
    </row>
    <row r="20" spans="4:17" ht="13.5">
      <c r="D20" s="218" t="s">
        <v>139</v>
      </c>
      <c r="E20" s="224">
        <v>1.9593582115212365</v>
      </c>
      <c r="F20" s="381">
        <v>2.007153952308887</v>
      </c>
      <c r="G20" s="381">
        <v>1.9208861569311386</v>
      </c>
      <c r="H20" s="381">
        <v>2.039479720706341</v>
      </c>
      <c r="I20" s="381">
        <v>2.0323289662563013</v>
      </c>
      <c r="J20" s="381">
        <v>1.9166467688647728</v>
      </c>
      <c r="K20" s="381">
        <v>2.0191218822732</v>
      </c>
      <c r="L20" s="381">
        <v>2.377170602648434</v>
      </c>
      <c r="M20" s="340">
        <v>2.3065552196252814</v>
      </c>
      <c r="N20" s="445">
        <v>2.324501287418706</v>
      </c>
      <c r="O20" s="381">
        <v>2.4418305669564404</v>
      </c>
      <c r="P20" s="381">
        <v>2.617984635501353</v>
      </c>
      <c r="Q20" s="575">
        <v>2.7602326474267587</v>
      </c>
    </row>
    <row r="21" spans="4:17" ht="13.5">
      <c r="D21" s="218" t="s">
        <v>140</v>
      </c>
      <c r="E21" s="224">
        <v>7.8446649621596</v>
      </c>
      <c r="F21" s="381">
        <v>7.711943864906041</v>
      </c>
      <c r="G21" s="381">
        <v>7.5703657895920475</v>
      </c>
      <c r="H21" s="381">
        <v>7.300187053344035</v>
      </c>
      <c r="I21" s="381">
        <v>7.072070880543462</v>
      </c>
      <c r="J21" s="381">
        <v>6.885592996113912</v>
      </c>
      <c r="K21" s="381">
        <v>6.621520035922958</v>
      </c>
      <c r="L21" s="381">
        <v>6.3752265417795675</v>
      </c>
      <c r="M21" s="340">
        <v>6.317570328577801</v>
      </c>
      <c r="N21" s="445">
        <v>6.237171002829708</v>
      </c>
      <c r="O21" s="381">
        <v>5.968603384421119</v>
      </c>
      <c r="P21" s="381">
        <v>5.9547984379253815</v>
      </c>
      <c r="Q21" s="575">
        <v>5.704414279406611</v>
      </c>
    </row>
    <row r="22" spans="4:17" ht="13.5">
      <c r="D22" s="218" t="s">
        <v>141</v>
      </c>
      <c r="E22" s="224">
        <v>8.64664633671009</v>
      </c>
      <c r="F22" s="381">
        <v>8.84345601838866</v>
      </c>
      <c r="G22" s="381">
        <v>9.176635586289207</v>
      </c>
      <c r="H22" s="381">
        <v>9.06235640943237</v>
      </c>
      <c r="I22" s="381">
        <v>9.13328605233576</v>
      </c>
      <c r="J22" s="381">
        <v>8.186546765228432</v>
      </c>
      <c r="K22" s="381">
        <v>8.097895449450613</v>
      </c>
      <c r="L22" s="381">
        <v>7.809240787545678</v>
      </c>
      <c r="M22" s="340">
        <v>7.652673320601145</v>
      </c>
      <c r="N22" s="445">
        <v>8.254941712935796</v>
      </c>
      <c r="O22" s="381">
        <v>8.778274118148703</v>
      </c>
      <c r="P22" s="381">
        <v>8.582106990640003</v>
      </c>
      <c r="Q22" s="575">
        <v>8.690158101139955</v>
      </c>
    </row>
    <row r="23" spans="4:17" ht="13.5">
      <c r="D23" s="218" t="s">
        <v>142</v>
      </c>
      <c r="E23" s="224">
        <v>5.600135838713395</v>
      </c>
      <c r="F23" s="381">
        <v>5.773478958909209</v>
      </c>
      <c r="G23" s="381">
        <v>5.536393395289402</v>
      </c>
      <c r="H23" s="381">
        <v>5.310887077928337</v>
      </c>
      <c r="I23" s="381">
        <v>5.300272041136356</v>
      </c>
      <c r="J23" s="381">
        <v>5.110270006674073</v>
      </c>
      <c r="K23" s="381">
        <v>5.158383940807062</v>
      </c>
      <c r="L23" s="381">
        <v>5.096079563629253</v>
      </c>
      <c r="M23" s="340">
        <v>4.963973806230479</v>
      </c>
      <c r="N23" s="445">
        <v>4.694984368496357</v>
      </c>
      <c r="O23" s="381">
        <v>4.280790142981703</v>
      </c>
      <c r="P23" s="381">
        <v>4.264546226585765</v>
      </c>
      <c r="Q23" s="575">
        <v>4.194833132845082</v>
      </c>
    </row>
    <row r="24" spans="4:17" ht="13.5">
      <c r="D24" s="218" t="s">
        <v>143</v>
      </c>
      <c r="E24" s="224">
        <v>4.890979428215942</v>
      </c>
      <c r="F24" s="381">
        <v>4.658112322595341</v>
      </c>
      <c r="G24" s="381">
        <v>4.523971692822575</v>
      </c>
      <c r="H24" s="381">
        <v>4.4334333014033485</v>
      </c>
      <c r="I24" s="381">
        <v>4.386754269244823</v>
      </c>
      <c r="J24" s="381">
        <v>4.373202031033088</v>
      </c>
      <c r="K24" s="381">
        <v>4.348716830043548</v>
      </c>
      <c r="L24" s="381">
        <v>4.34256565181941</v>
      </c>
      <c r="M24" s="340">
        <v>4.3506601782584315</v>
      </c>
      <c r="N24" s="445">
        <v>4.363741765867534</v>
      </c>
      <c r="O24" s="381">
        <v>4.2419180986497915</v>
      </c>
      <c r="P24" s="381">
        <v>4.240327304802645</v>
      </c>
      <c r="Q24" s="575">
        <v>4.304881812754137</v>
      </c>
    </row>
    <row r="25" spans="4:17" ht="14.25" thickBot="1">
      <c r="D25" s="219" t="s">
        <v>144</v>
      </c>
      <c r="E25" s="225">
        <v>7.635119613485173</v>
      </c>
      <c r="F25" s="382">
        <v>8.192656427022856</v>
      </c>
      <c r="G25" s="382">
        <v>8.605416461148492</v>
      </c>
      <c r="H25" s="382">
        <v>8.92075572602519</v>
      </c>
      <c r="I25" s="382">
        <v>8.984198413351223</v>
      </c>
      <c r="J25" s="382">
        <v>9.265237851485757</v>
      </c>
      <c r="K25" s="382">
        <v>9.43591378011788</v>
      </c>
      <c r="L25" s="382">
        <v>9.399610594387589</v>
      </c>
      <c r="M25" s="341">
        <v>9.378919910083173</v>
      </c>
      <c r="N25" s="446">
        <v>9.35362577929811</v>
      </c>
      <c r="O25" s="382">
        <v>9.362061794288046</v>
      </c>
      <c r="P25" s="382">
        <v>9.419328121778484</v>
      </c>
      <c r="Q25" s="576">
        <v>9.523027573665104</v>
      </c>
    </row>
    <row r="26" spans="4:17" ht="15" thickBot="1" thickTop="1">
      <c r="D26" s="220" t="s">
        <v>145</v>
      </c>
      <c r="E26" s="290">
        <v>100</v>
      </c>
      <c r="F26" s="291">
        <v>100</v>
      </c>
      <c r="G26" s="291">
        <v>100</v>
      </c>
      <c r="H26" s="291">
        <v>100</v>
      </c>
      <c r="I26" s="291">
        <v>100</v>
      </c>
      <c r="J26" s="291">
        <v>100</v>
      </c>
      <c r="K26" s="291">
        <v>100</v>
      </c>
      <c r="L26" s="291">
        <v>100</v>
      </c>
      <c r="M26" s="342">
        <v>100</v>
      </c>
      <c r="N26" s="447">
        <v>100.00000000000001</v>
      </c>
      <c r="O26" s="291">
        <v>100</v>
      </c>
      <c r="P26" s="291">
        <v>100</v>
      </c>
      <c r="Q26" s="577">
        <v>100</v>
      </c>
    </row>
    <row r="27" spans="5:16" ht="13.5">
      <c r="E27" s="221"/>
      <c r="F27" s="221"/>
      <c r="G27" s="221"/>
      <c r="H27" s="221"/>
      <c r="I27" s="221"/>
      <c r="J27" s="221"/>
      <c r="K27" s="221"/>
      <c r="L27" s="221"/>
      <c r="N27" s="405"/>
      <c r="O27" s="405"/>
      <c r="P27" s="405"/>
    </row>
    <row r="28" spans="4:17" ht="14.25" thickBot="1">
      <c r="D28" s="213" t="s">
        <v>157</v>
      </c>
      <c r="M28" s="348"/>
      <c r="N28" s="511"/>
      <c r="O28" s="511"/>
      <c r="P28" s="511"/>
      <c r="Q28" s="348" t="s">
        <v>209</v>
      </c>
    </row>
    <row r="29" spans="4:17" ht="13.5">
      <c r="D29" s="214"/>
      <c r="E29" s="216" t="s">
        <v>148</v>
      </c>
      <c r="F29" s="282" t="s">
        <v>132</v>
      </c>
      <c r="G29" s="282" t="s">
        <v>133</v>
      </c>
      <c r="H29" s="282" t="s">
        <v>134</v>
      </c>
      <c r="I29" s="282" t="s">
        <v>135</v>
      </c>
      <c r="J29" s="282" t="s">
        <v>149</v>
      </c>
      <c r="K29" s="282" t="s">
        <v>22</v>
      </c>
      <c r="L29" s="282" t="s">
        <v>23</v>
      </c>
      <c r="M29" s="215" t="s">
        <v>24</v>
      </c>
      <c r="N29" s="282" t="s">
        <v>232</v>
      </c>
      <c r="O29" s="282" t="s">
        <v>235</v>
      </c>
      <c r="P29" s="282" t="s">
        <v>248</v>
      </c>
      <c r="Q29" s="573" t="s">
        <v>250</v>
      </c>
    </row>
    <row r="30" spans="4:17" ht="13.5">
      <c r="D30" s="217" t="s">
        <v>137</v>
      </c>
      <c r="E30" s="223">
        <v>120.6990843716335</v>
      </c>
      <c r="F30" s="283">
        <v>114.22806399725889</v>
      </c>
      <c r="G30" s="283">
        <v>118.7340481079515</v>
      </c>
      <c r="H30" s="283">
        <v>95.58230949420756</v>
      </c>
      <c r="I30" s="283">
        <v>92.14443673925895</v>
      </c>
      <c r="J30" s="283">
        <v>100</v>
      </c>
      <c r="K30" s="283">
        <v>92.85673969721645</v>
      </c>
      <c r="L30" s="283">
        <v>85.15881671075444</v>
      </c>
      <c r="M30" s="339">
        <v>96.20364060053817</v>
      </c>
      <c r="N30" s="444">
        <v>111.91080508760633</v>
      </c>
      <c r="O30" s="283">
        <v>143.50581611157972</v>
      </c>
      <c r="P30" s="283">
        <v>128.76576430410628</v>
      </c>
      <c r="Q30" s="574">
        <v>124.65923737256469</v>
      </c>
    </row>
    <row r="31" spans="4:17" ht="13.5">
      <c r="D31" s="218" t="s">
        <v>138</v>
      </c>
      <c r="E31" s="224">
        <v>98.45066472670794</v>
      </c>
      <c r="F31" s="381">
        <v>95.96336696728521</v>
      </c>
      <c r="G31" s="381">
        <v>99.18893418847556</v>
      </c>
      <c r="H31" s="381">
        <v>90.66215780067691</v>
      </c>
      <c r="I31" s="381">
        <v>92.16397866737256</v>
      </c>
      <c r="J31" s="381">
        <v>100</v>
      </c>
      <c r="K31" s="381">
        <v>78.74777665386976</v>
      </c>
      <c r="L31" s="381">
        <v>73.73429627707222</v>
      </c>
      <c r="M31" s="340">
        <v>80.80516961852845</v>
      </c>
      <c r="N31" s="445">
        <v>86.93381758858479</v>
      </c>
      <c r="O31" s="381">
        <v>87.19109947873854</v>
      </c>
      <c r="P31" s="381">
        <v>89.71006552629429</v>
      </c>
      <c r="Q31" s="575">
        <v>93.81853695701997</v>
      </c>
    </row>
    <row r="32" spans="4:17" ht="13.5">
      <c r="D32" s="218" t="s">
        <v>139</v>
      </c>
      <c r="E32" s="224">
        <v>100.5076863121584</v>
      </c>
      <c r="F32" s="381">
        <v>104.88194569947468</v>
      </c>
      <c r="G32" s="381">
        <v>102.53769114364103</v>
      </c>
      <c r="H32" s="381">
        <v>106.91666417253847</v>
      </c>
      <c r="I32" s="381">
        <v>105.30504717343666</v>
      </c>
      <c r="J32" s="381">
        <v>100</v>
      </c>
      <c r="K32" s="381">
        <v>104.34027319724328</v>
      </c>
      <c r="L32" s="381">
        <v>121.3942910083428</v>
      </c>
      <c r="M32" s="340">
        <v>117.80813789362166</v>
      </c>
      <c r="N32" s="445">
        <v>120.66813992299033</v>
      </c>
      <c r="O32" s="381">
        <v>127.60818459204422</v>
      </c>
      <c r="P32" s="381">
        <v>138.48477697123292</v>
      </c>
      <c r="Q32" s="575">
        <v>148.3262244596493</v>
      </c>
    </row>
    <row r="33" spans="4:17" ht="13.5">
      <c r="D33" s="218" t="s">
        <v>140</v>
      </c>
      <c r="E33" s="224">
        <v>112.01097239574182</v>
      </c>
      <c r="F33" s="381">
        <v>112.17204651035743</v>
      </c>
      <c r="G33" s="381">
        <v>112.48626716102325</v>
      </c>
      <c r="H33" s="381">
        <v>106.52725352596546</v>
      </c>
      <c r="I33" s="381">
        <v>102.00055101170389</v>
      </c>
      <c r="J33" s="381">
        <v>100</v>
      </c>
      <c r="K33" s="381">
        <v>95.24624536555237</v>
      </c>
      <c r="L33" s="381">
        <v>90.62213029856376</v>
      </c>
      <c r="M33" s="340">
        <v>89.81776700112187</v>
      </c>
      <c r="N33" s="445">
        <v>90.12623137632256</v>
      </c>
      <c r="O33" s="381">
        <v>86.82333392618423</v>
      </c>
      <c r="P33" s="381">
        <v>87.68044421378059</v>
      </c>
      <c r="Q33" s="575">
        <v>85.326522330938</v>
      </c>
    </row>
    <row r="34" spans="4:17" ht="13.5">
      <c r="D34" s="218" t="s">
        <v>141</v>
      </c>
      <c r="E34" s="224">
        <v>103.84233963577964</v>
      </c>
      <c r="F34" s="381">
        <v>108.18907436538302</v>
      </c>
      <c r="G34" s="381">
        <v>114.68502865240319</v>
      </c>
      <c r="H34" s="381">
        <v>111.2265538230834</v>
      </c>
      <c r="I34" s="381">
        <v>110.79587051862914</v>
      </c>
      <c r="J34" s="381">
        <v>100</v>
      </c>
      <c r="K34" s="381">
        <v>97.9722165321351</v>
      </c>
      <c r="L34" s="381">
        <v>93.36585106219347</v>
      </c>
      <c r="M34" s="340">
        <v>91.5094497630143</v>
      </c>
      <c r="N34" s="445">
        <v>100.32708004288277</v>
      </c>
      <c r="O34" s="381">
        <v>107.40227407620996</v>
      </c>
      <c r="P34" s="381">
        <v>106.28456544811452</v>
      </c>
      <c r="Q34" s="575">
        <v>109.33048278280012</v>
      </c>
    </row>
    <row r="35" spans="4:17" ht="13.5">
      <c r="D35" s="218" t="s">
        <v>142</v>
      </c>
      <c r="E35" s="224">
        <v>107.74130461073058</v>
      </c>
      <c r="F35" s="381">
        <v>113.15034230539189</v>
      </c>
      <c r="G35" s="381">
        <v>110.84269675226427</v>
      </c>
      <c r="H35" s="381">
        <v>104.42183251152608</v>
      </c>
      <c r="I35" s="381">
        <v>103.00340341940863</v>
      </c>
      <c r="J35" s="381">
        <v>100</v>
      </c>
      <c r="K35" s="381">
        <v>99.97728341922715</v>
      </c>
      <c r="L35" s="381">
        <v>97.60506301269734</v>
      </c>
      <c r="M35" s="340">
        <v>95.0909422014776</v>
      </c>
      <c r="N35" s="445">
        <v>91.41031636280633</v>
      </c>
      <c r="O35" s="381">
        <v>83.90448506971504</v>
      </c>
      <c r="P35" s="381">
        <v>84.6069429192715</v>
      </c>
      <c r="Q35" s="575">
        <v>84.54446449963211</v>
      </c>
    </row>
    <row r="36" spans="4:17" ht="13.5">
      <c r="D36" s="218" t="s">
        <v>143</v>
      </c>
      <c r="E36" s="224">
        <v>109.9572350460918</v>
      </c>
      <c r="F36" s="381">
        <v>106.67743072793202</v>
      </c>
      <c r="G36" s="381">
        <v>105.83865846164082</v>
      </c>
      <c r="H36" s="381">
        <v>101.86118593220952</v>
      </c>
      <c r="I36" s="381">
        <v>99.61873613948482</v>
      </c>
      <c r="J36" s="381">
        <v>100</v>
      </c>
      <c r="K36" s="381">
        <v>98.49021906161163</v>
      </c>
      <c r="L36" s="381">
        <v>97.19117782694178</v>
      </c>
      <c r="M36" s="340">
        <v>97.38882771063709</v>
      </c>
      <c r="N36" s="445">
        <v>99.28060378440226</v>
      </c>
      <c r="O36" s="381">
        <v>97.15559673445553</v>
      </c>
      <c r="P36" s="381">
        <v>98.30528421957295</v>
      </c>
      <c r="Q36" s="575">
        <v>101.38554190986505</v>
      </c>
    </row>
    <row r="37" spans="4:17" ht="14.25" thickBot="1">
      <c r="D37" s="219" t="s">
        <v>144</v>
      </c>
      <c r="E37" s="225">
        <v>81.01898313960979</v>
      </c>
      <c r="F37" s="382">
        <v>88.5585101250293</v>
      </c>
      <c r="G37" s="382">
        <v>95.0253130316514</v>
      </c>
      <c r="H37" s="382">
        <v>96.7415775009445</v>
      </c>
      <c r="I37" s="382">
        <v>96.29861104234828</v>
      </c>
      <c r="J37" s="382">
        <v>100</v>
      </c>
      <c r="K37" s="382">
        <v>100.8692766690403</v>
      </c>
      <c r="L37" s="382">
        <v>99.29634955918542</v>
      </c>
      <c r="M37" s="341">
        <v>99.0945503003917</v>
      </c>
      <c r="N37" s="446">
        <v>100.44500076011256</v>
      </c>
      <c r="O37" s="382">
        <v>101.20920564797174</v>
      </c>
      <c r="P37" s="382">
        <v>103.0719225683145</v>
      </c>
      <c r="Q37" s="576">
        <v>105.86022294865987</v>
      </c>
    </row>
    <row r="38" spans="4:17" ht="15" thickBot="1" thickTop="1">
      <c r="D38" s="220" t="s">
        <v>145</v>
      </c>
      <c r="E38" s="290">
        <v>98.31675039487013</v>
      </c>
      <c r="F38" s="291">
        <v>100.15257778602768</v>
      </c>
      <c r="G38" s="291">
        <v>102.31139086935431</v>
      </c>
      <c r="H38" s="291">
        <v>100.47733097984649</v>
      </c>
      <c r="I38" s="291">
        <v>99.31097856756442</v>
      </c>
      <c r="J38" s="291">
        <v>100</v>
      </c>
      <c r="K38" s="291">
        <v>99.044762597895</v>
      </c>
      <c r="L38" s="291">
        <v>97.87685215379571</v>
      </c>
      <c r="M38" s="342">
        <v>97.89342345615641</v>
      </c>
      <c r="N38" s="447">
        <v>99.49583669413656</v>
      </c>
      <c r="O38" s="291">
        <v>100.1624838302731</v>
      </c>
      <c r="P38" s="291">
        <v>101.3857746602253</v>
      </c>
      <c r="Q38" s="577">
        <v>102.99457153132643</v>
      </c>
    </row>
    <row r="39" spans="4:10" ht="13.5">
      <c r="D39" s="226"/>
      <c r="E39" s="222"/>
      <c r="F39" s="222"/>
      <c r="G39" s="222"/>
      <c r="H39" s="222"/>
      <c r="I39" s="222"/>
      <c r="J39" s="222"/>
    </row>
    <row r="40" spans="4:17" ht="14.25" thickBot="1">
      <c r="D40" s="213" t="s">
        <v>158</v>
      </c>
      <c r="M40" s="116"/>
      <c r="N40" s="116"/>
      <c r="O40" s="116"/>
      <c r="P40" s="116"/>
      <c r="Q40" s="116" t="s">
        <v>150</v>
      </c>
    </row>
    <row r="41" spans="4:17" ht="13.5">
      <c r="D41" s="214"/>
      <c r="E41" s="264" t="s">
        <v>261</v>
      </c>
      <c r="F41" s="269" t="s">
        <v>252</v>
      </c>
      <c r="G41" s="269" t="s">
        <v>253</v>
      </c>
      <c r="H41" s="269" t="s">
        <v>254</v>
      </c>
      <c r="I41" s="269" t="s">
        <v>259</v>
      </c>
      <c r="J41" s="315" t="s">
        <v>255</v>
      </c>
      <c r="K41" s="315" t="s">
        <v>262</v>
      </c>
      <c r="L41" s="316" t="s">
        <v>263</v>
      </c>
      <c r="M41" s="269" t="s">
        <v>260</v>
      </c>
      <c r="N41" s="453" t="s">
        <v>256</v>
      </c>
      <c r="O41" s="829" t="s">
        <v>257</v>
      </c>
      <c r="P41" s="827" t="s">
        <v>265</v>
      </c>
      <c r="Q41" s="828" t="s">
        <v>258</v>
      </c>
    </row>
    <row r="42" spans="4:17" ht="13.5">
      <c r="D42" s="217" t="s">
        <v>137</v>
      </c>
      <c r="E42" s="343">
        <v>-5.361283731407851</v>
      </c>
      <c r="F42" s="387">
        <v>3.9447259745212238</v>
      </c>
      <c r="G42" s="387">
        <v>-19.498820248000513</v>
      </c>
      <c r="H42" s="387">
        <v>-3.596766779481264</v>
      </c>
      <c r="I42" s="387">
        <v>8.525271344345974</v>
      </c>
      <c r="J42" s="387">
        <v>-7.143260302783538</v>
      </c>
      <c r="K42" s="387">
        <v>-8.290106901839433</v>
      </c>
      <c r="L42" s="383">
        <v>12.969677499510057</v>
      </c>
      <c r="M42" s="387">
        <v>16.326995931773823</v>
      </c>
      <c r="N42" s="383">
        <v>28.23231501126284</v>
      </c>
      <c r="O42" s="830">
        <v>-10.271396802491017</v>
      </c>
      <c r="P42" s="512">
        <v>-3.1891449980782083</v>
      </c>
      <c r="Q42" s="324">
        <v>0.2693903020942301</v>
      </c>
    </row>
    <row r="43" spans="4:17" ht="13.5">
      <c r="D43" s="218" t="s">
        <v>138</v>
      </c>
      <c r="E43" s="344">
        <v>-2.52644079786285</v>
      </c>
      <c r="F43" s="388">
        <v>3.361248487967261</v>
      </c>
      <c r="G43" s="388">
        <v>-8.596499657508527</v>
      </c>
      <c r="H43" s="388">
        <v>1.6565024516595361</v>
      </c>
      <c r="I43" s="388">
        <v>8.502260260386851</v>
      </c>
      <c r="J43" s="388">
        <v>-21.25222334613024</v>
      </c>
      <c r="K43" s="388">
        <v>-6.366504033293463</v>
      </c>
      <c r="L43" s="384">
        <v>9.58966681513569</v>
      </c>
      <c r="M43" s="388">
        <v>7.584475101022559</v>
      </c>
      <c r="N43" s="384">
        <v>0.2959514459279111</v>
      </c>
      <c r="O43" s="831">
        <v>2.889017414179995</v>
      </c>
      <c r="P43" s="513">
        <v>4.579721803370518</v>
      </c>
      <c r="Q43" s="345">
        <v>-0.40080378189705224</v>
      </c>
    </row>
    <row r="44" spans="4:17" ht="13.5">
      <c r="D44" s="218" t="s">
        <v>139</v>
      </c>
      <c r="E44" s="344">
        <v>4.352164046171181</v>
      </c>
      <c r="F44" s="388">
        <v>-2.235136409988814</v>
      </c>
      <c r="G44" s="388">
        <v>4.270598430740091</v>
      </c>
      <c r="H44" s="388">
        <v>-1.5073581013536286</v>
      </c>
      <c r="I44" s="388">
        <v>-5.037790035551937</v>
      </c>
      <c r="J44" s="388">
        <v>4.340273197243261</v>
      </c>
      <c r="K44" s="388">
        <v>16.344616789397225</v>
      </c>
      <c r="L44" s="384">
        <v>-2.954136545411934</v>
      </c>
      <c r="M44" s="388">
        <v>2.4276778162398482</v>
      </c>
      <c r="N44" s="384">
        <v>5.751348014051572</v>
      </c>
      <c r="O44" s="831">
        <v>8.523428504182927</v>
      </c>
      <c r="P44" s="513">
        <v>7.106519361662933</v>
      </c>
      <c r="Q44" s="345">
        <v>3.2963293032998164</v>
      </c>
    </row>
    <row r="45" spans="4:17" ht="13.5">
      <c r="D45" s="218" t="s">
        <v>140</v>
      </c>
      <c r="E45" s="344">
        <v>0.14380208578719245</v>
      </c>
      <c r="F45" s="388">
        <v>0.28012384586100225</v>
      </c>
      <c r="G45" s="388">
        <v>-5.297547678889103</v>
      </c>
      <c r="H45" s="388">
        <v>-4.24933748353723</v>
      </c>
      <c r="I45" s="388">
        <v>-1.9613139261123513</v>
      </c>
      <c r="J45" s="388">
        <v>-4.753754634447627</v>
      </c>
      <c r="K45" s="388">
        <v>-4.854905355314942</v>
      </c>
      <c r="L45" s="384">
        <v>-0.887601400222926</v>
      </c>
      <c r="M45" s="388">
        <v>0.34343358279755876</v>
      </c>
      <c r="N45" s="384">
        <v>-3.6647459898185075</v>
      </c>
      <c r="O45" s="831">
        <v>0.9871888682886354</v>
      </c>
      <c r="P45" s="513">
        <v>-2.684660078937673</v>
      </c>
      <c r="Q45" s="345">
        <v>-2.2420790996596773</v>
      </c>
    </row>
    <row r="46" spans="4:17" ht="13.5">
      <c r="D46" s="218" t="s">
        <v>141</v>
      </c>
      <c r="E46" s="344">
        <v>4.185898300105029</v>
      </c>
      <c r="F46" s="388">
        <v>6.00426089706767</v>
      </c>
      <c r="G46" s="388">
        <v>-3.0156288662594455</v>
      </c>
      <c r="H46" s="388">
        <v>-0.38721266608628957</v>
      </c>
      <c r="I46" s="388">
        <v>-9.743928603200002</v>
      </c>
      <c r="J46" s="388">
        <v>-2.0277834678648965</v>
      </c>
      <c r="K46" s="388">
        <v>-4.7017058845767234</v>
      </c>
      <c r="L46" s="384">
        <v>-1.988308656815596</v>
      </c>
      <c r="M46" s="388">
        <v>9.635759260605138</v>
      </c>
      <c r="N46" s="384">
        <v>7.052127930268703</v>
      </c>
      <c r="O46" s="831">
        <v>-1.0406750115014685</v>
      </c>
      <c r="P46" s="513">
        <v>2.865813414999141</v>
      </c>
      <c r="Q46" s="345">
        <v>0.43010115313502073</v>
      </c>
    </row>
    <row r="47" spans="4:17" ht="13.5">
      <c r="D47" s="218" t="s">
        <v>142</v>
      </c>
      <c r="E47" s="344">
        <v>5.020393723840777</v>
      </c>
      <c r="F47" s="388">
        <v>-2.0394507927331773</v>
      </c>
      <c r="G47" s="388">
        <v>-5.792771584301082</v>
      </c>
      <c r="H47" s="388">
        <v>-1.3583644894959002</v>
      </c>
      <c r="I47" s="388">
        <v>-2.91582930243518</v>
      </c>
      <c r="J47" s="388">
        <v>-0.022716580772863537</v>
      </c>
      <c r="K47" s="388">
        <v>-2.372759416339154</v>
      </c>
      <c r="L47" s="384">
        <v>-2.575809833648368</v>
      </c>
      <c r="M47" s="388">
        <v>-3.8706376795308417</v>
      </c>
      <c r="N47" s="384">
        <v>-8.211142452784815</v>
      </c>
      <c r="O47" s="831">
        <v>0.8372113230571854</v>
      </c>
      <c r="P47" s="513">
        <v>-0.07384549953425301</v>
      </c>
      <c r="Q47" s="345">
        <v>-2.0001873038553275</v>
      </c>
    </row>
    <row r="48" spans="4:17" ht="13.5">
      <c r="D48" s="218" t="s">
        <v>143</v>
      </c>
      <c r="E48" s="344">
        <v>-2.9827999192458376</v>
      </c>
      <c r="F48" s="388">
        <v>-0.7862696547598413</v>
      </c>
      <c r="G48" s="388">
        <v>-3.758052669264378</v>
      </c>
      <c r="H48" s="388">
        <v>-2.20147622688891</v>
      </c>
      <c r="I48" s="388">
        <v>0.38272304517228406</v>
      </c>
      <c r="J48" s="388">
        <v>-1.509780938388372</v>
      </c>
      <c r="K48" s="388">
        <v>-1.3189545591905105</v>
      </c>
      <c r="L48" s="384">
        <v>0.20336195950545477</v>
      </c>
      <c r="M48" s="388">
        <v>1.942498044422547</v>
      </c>
      <c r="N48" s="384">
        <v>-2.1404050428232457</v>
      </c>
      <c r="O48" s="831">
        <v>1.183346635459115</v>
      </c>
      <c r="P48" s="513">
        <v>3.1333592235104124</v>
      </c>
      <c r="Q48" s="345">
        <v>-0.6740598030439249</v>
      </c>
    </row>
    <row r="49" spans="4:17" ht="14.25" thickBot="1">
      <c r="D49" s="219" t="s">
        <v>144</v>
      </c>
      <c r="E49" s="346">
        <v>9.305877083679981</v>
      </c>
      <c r="F49" s="389">
        <v>7.3022941527495</v>
      </c>
      <c r="G49" s="389">
        <v>1.8061129340573245</v>
      </c>
      <c r="H49" s="389">
        <v>-0.45788632978608357</v>
      </c>
      <c r="I49" s="389">
        <v>3.843657678534962</v>
      </c>
      <c r="J49" s="389">
        <v>0.8692766690403086</v>
      </c>
      <c r="K49" s="389">
        <v>-1.5593718541432433</v>
      </c>
      <c r="L49" s="385">
        <v>-0.2032292825361548</v>
      </c>
      <c r="M49" s="389">
        <v>1.3627898361990187</v>
      </c>
      <c r="N49" s="385">
        <v>0.7608192364737976</v>
      </c>
      <c r="O49" s="832">
        <v>1.840461950488681</v>
      </c>
      <c r="P49" s="514">
        <v>2.705198768847361</v>
      </c>
      <c r="Q49" s="347">
        <v>2.253653613857831</v>
      </c>
    </row>
    <row r="50" spans="4:17" ht="15" thickBot="1" thickTop="1">
      <c r="D50" s="220" t="s">
        <v>151</v>
      </c>
      <c r="E50" s="331">
        <v>1.867258004138983</v>
      </c>
      <c r="F50" s="332">
        <v>2.155524232175887</v>
      </c>
      <c r="G50" s="332">
        <v>-1.7926253117307445</v>
      </c>
      <c r="H50" s="332">
        <v>-1.1608114993779228</v>
      </c>
      <c r="I50" s="332">
        <v>0.6938018760602738</v>
      </c>
      <c r="J50" s="332">
        <v>-0.9552374021050025</v>
      </c>
      <c r="K50" s="332">
        <v>-1.1791743586087589</v>
      </c>
      <c r="L50" s="386">
        <v>0.016930767588108075</v>
      </c>
      <c r="M50" s="332">
        <v>1.6368956988186412</v>
      </c>
      <c r="N50" s="386">
        <v>0.670025157118781</v>
      </c>
      <c r="O50" s="833">
        <v>1.2213064045267563</v>
      </c>
      <c r="P50" s="515">
        <v>1.5868072976635172</v>
      </c>
      <c r="Q50" s="333">
        <v>0.3881000810023405</v>
      </c>
    </row>
    <row r="51" spans="5:16" ht="13.5">
      <c r="E51" s="221"/>
      <c r="F51" s="221"/>
      <c r="G51" s="221"/>
      <c r="H51" s="221"/>
      <c r="I51" s="221"/>
      <c r="J51" s="221"/>
      <c r="K51" s="221"/>
      <c r="P51" s="250"/>
    </row>
    <row r="52" spans="4:17" ht="14.25" thickBot="1">
      <c r="D52" s="213" t="s">
        <v>159</v>
      </c>
      <c r="M52" s="116"/>
      <c r="N52" s="116"/>
      <c r="O52" s="116"/>
      <c r="P52" s="1"/>
      <c r="Q52" s="116" t="s">
        <v>150</v>
      </c>
    </row>
    <row r="53" spans="4:17" ht="13.5">
      <c r="D53" s="214"/>
      <c r="E53" s="264" t="s">
        <v>261</v>
      </c>
      <c r="F53" s="269" t="s">
        <v>252</v>
      </c>
      <c r="G53" s="269" t="s">
        <v>253</v>
      </c>
      <c r="H53" s="269" t="s">
        <v>254</v>
      </c>
      <c r="I53" s="269" t="s">
        <v>259</v>
      </c>
      <c r="J53" s="315" t="s">
        <v>255</v>
      </c>
      <c r="K53" s="315" t="s">
        <v>262</v>
      </c>
      <c r="L53" s="316" t="s">
        <v>263</v>
      </c>
      <c r="M53" s="269" t="s">
        <v>260</v>
      </c>
      <c r="N53" s="453" t="s">
        <v>256</v>
      </c>
      <c r="O53" s="829" t="s">
        <v>257</v>
      </c>
      <c r="P53" s="834" t="s">
        <v>257</v>
      </c>
      <c r="Q53" s="828" t="s">
        <v>258</v>
      </c>
    </row>
    <row r="54" spans="4:17" ht="13.5">
      <c r="D54" s="217" t="s">
        <v>137</v>
      </c>
      <c r="E54" s="343">
        <v>-0.05943472285301873</v>
      </c>
      <c r="F54" s="387">
        <v>0.04062772595676313</v>
      </c>
      <c r="G54" s="387">
        <v>-0.20434057549493564</v>
      </c>
      <c r="H54" s="387">
        <v>-0.030897027424043603</v>
      </c>
      <c r="I54" s="387">
        <v>0.0714290804790286</v>
      </c>
      <c r="J54" s="387">
        <v>-0.06450471586649459</v>
      </c>
      <c r="K54" s="387">
        <v>-0.07018382554982082</v>
      </c>
      <c r="L54" s="383">
        <v>0.10189990809482383</v>
      </c>
      <c r="M54" s="387">
        <v>0.1448902845934338</v>
      </c>
      <c r="N54" s="383">
        <v>0.286753411275269</v>
      </c>
      <c r="O54" s="830">
        <v>-0.1328889636816991</v>
      </c>
      <c r="P54" s="387" t="s">
        <v>265</v>
      </c>
      <c r="Q54" s="324">
        <v>0.043304477059074566</v>
      </c>
    </row>
    <row r="55" spans="4:17" ht="13.5">
      <c r="D55" s="218" t="s">
        <v>138</v>
      </c>
      <c r="E55" s="344">
        <v>-0.06334291983449829</v>
      </c>
      <c r="F55" s="388">
        <v>0.08063837747580915</v>
      </c>
      <c r="G55" s="388">
        <v>-0.20866936803143474</v>
      </c>
      <c r="H55" s="388">
        <v>0.03742379794009653</v>
      </c>
      <c r="I55" s="388">
        <v>0.1975587019370621</v>
      </c>
      <c r="J55" s="388">
        <v>-0.5321109388130687</v>
      </c>
      <c r="K55" s="388">
        <v>-0.12673764111795616</v>
      </c>
      <c r="L55" s="384">
        <v>0.18088013774786382</v>
      </c>
      <c r="M55" s="388">
        <v>0.15675051456008296</v>
      </c>
      <c r="N55" s="384">
        <v>0.0064744387214676685</v>
      </c>
      <c r="O55" s="831">
        <v>0.06296729598848257</v>
      </c>
      <c r="P55" s="388">
        <v>0.1014614496506715</v>
      </c>
      <c r="Q55" s="345">
        <v>-0.05927808858117244</v>
      </c>
    </row>
    <row r="56" spans="4:17" ht="13.5">
      <c r="D56" s="218" t="s">
        <v>139</v>
      </c>
      <c r="E56" s="344">
        <v>0.08527448361753025</v>
      </c>
      <c r="F56" s="388">
        <v>-0.04486262879258543</v>
      </c>
      <c r="G56" s="388">
        <v>0.08203333407420467</v>
      </c>
      <c r="H56" s="388">
        <v>-0.03074226279553141</v>
      </c>
      <c r="I56" s="388">
        <v>-0.10238446615169412</v>
      </c>
      <c r="J56" s="388">
        <v>0.08318770599486695</v>
      </c>
      <c r="K56" s="388">
        <v>0.3300177341684179</v>
      </c>
      <c r="L56" s="384">
        <v>-0.07022486551963213</v>
      </c>
      <c r="M56" s="388">
        <v>0.05599572938616525</v>
      </c>
      <c r="N56" s="384">
        <v>0.13369015863055791</v>
      </c>
      <c r="O56" s="831">
        <v>0.2081276825678179</v>
      </c>
      <c r="P56" s="388">
        <v>0.18604758500726426</v>
      </c>
      <c r="Q56" s="345">
        <v>0.10921797278288733</v>
      </c>
    </row>
    <row r="57" spans="4:17" ht="13.5">
      <c r="D57" s="218" t="s">
        <v>140</v>
      </c>
      <c r="E57" s="344">
        <v>0.011280791838603463</v>
      </c>
      <c r="F57" s="388">
        <v>0.021602993745017146</v>
      </c>
      <c r="G57" s="388">
        <v>-0.4010437371699475</v>
      </c>
      <c r="H57" s="388">
        <v>-0.31020958482607985</v>
      </c>
      <c r="I57" s="388">
        <v>-0.13870551104463347</v>
      </c>
      <c r="J57" s="388">
        <v>-0.3273241961619661</v>
      </c>
      <c r="K57" s="388">
        <v>-0.32146853082727533</v>
      </c>
      <c r="L57" s="384">
        <v>-0.05658660005222388</v>
      </c>
      <c r="M57" s="388">
        <v>0.021696658125189755</v>
      </c>
      <c r="N57" s="384">
        <v>-0.22857647420432314</v>
      </c>
      <c r="O57" s="831">
        <v>0.05892138820330376</v>
      </c>
      <c r="P57" s="388">
        <v>-0.1598660964441867</v>
      </c>
      <c r="Q57" s="345">
        <v>-0.3646729523856215</v>
      </c>
    </row>
    <row r="58" spans="4:17" ht="13.5">
      <c r="D58" s="218" t="s">
        <v>141</v>
      </c>
      <c r="E58" s="344">
        <v>0.3619398220244428</v>
      </c>
      <c r="F58" s="388">
        <v>0.5309841716614868</v>
      </c>
      <c r="G58" s="388">
        <v>-0.2767332716915732</v>
      </c>
      <c r="H58" s="388">
        <v>-0.03509059186320474</v>
      </c>
      <c r="I58" s="388">
        <v>-0.8899408720656066</v>
      </c>
      <c r="J58" s="388">
        <v>-0.16600544189433028</v>
      </c>
      <c r="K58" s="388">
        <v>-0.3807392268736893</v>
      </c>
      <c r="L58" s="384">
        <v>-0.15527181061035777</v>
      </c>
      <c r="M58" s="388">
        <v>0.7373931781736844</v>
      </c>
      <c r="N58" s="384">
        <v>0.5821490501653431</v>
      </c>
      <c r="O58" s="831">
        <v>-0.09135330518867503</v>
      </c>
      <c r="P58" s="388">
        <v>0.2459471734273396</v>
      </c>
      <c r="Q58" s="345">
        <v>0.06127982283078185</v>
      </c>
    </row>
    <row r="59" spans="4:17" ht="13.5">
      <c r="D59" s="218" t="s">
        <v>142</v>
      </c>
      <c r="E59" s="344">
        <v>0.28114886817332635</v>
      </c>
      <c r="F59" s="388">
        <v>-0.117747262395757</v>
      </c>
      <c r="G59" s="388">
        <v>-0.3207106233974457</v>
      </c>
      <c r="H59" s="388">
        <v>-0.07214120414380473</v>
      </c>
      <c r="I59" s="388">
        <v>-0.15454688528423075</v>
      </c>
      <c r="J59" s="388">
        <v>-0.001160878613777279</v>
      </c>
      <c r="K59" s="388">
        <v>-0.12239604068642582</v>
      </c>
      <c r="L59" s="384">
        <v>-0.1312653185305175</v>
      </c>
      <c r="M59" s="388">
        <v>-0.19213744054599824</v>
      </c>
      <c r="N59" s="384">
        <v>-0.3855118546332126</v>
      </c>
      <c r="O59" s="831">
        <v>0.0358392597933588</v>
      </c>
      <c r="P59" s="388">
        <v>-0.0031491754638915425</v>
      </c>
      <c r="Q59" s="345">
        <v>-0.2561338099707807</v>
      </c>
    </row>
    <row r="60" spans="4:17" ht="13.5">
      <c r="D60" s="218" t="s">
        <v>143</v>
      </c>
      <c r="E60" s="344">
        <v>-0.14588813043515564</v>
      </c>
      <c r="F60" s="388">
        <v>-0.036625323677196085</v>
      </c>
      <c r="G60" s="388">
        <v>-0.1700132389588835</v>
      </c>
      <c r="H60" s="388">
        <v>-0.09760098016537104</v>
      </c>
      <c r="I60" s="388">
        <v>0.01678911952347867</v>
      </c>
      <c r="J60" s="388">
        <v>-0.06602577066175053</v>
      </c>
      <c r="K60" s="388">
        <v>-0.05735759889614415</v>
      </c>
      <c r="L60" s="384">
        <v>0.008831126602351445</v>
      </c>
      <c r="M60" s="388">
        <v>0.08451148888214018</v>
      </c>
      <c r="N60" s="384">
        <v>-0.09340174881241205</v>
      </c>
      <c r="O60" s="831">
        <v>0.05019659509930388</v>
      </c>
      <c r="P60" s="388">
        <v>0.13286468671206433</v>
      </c>
      <c r="Q60" s="345">
        <v>-0.1177171794755375</v>
      </c>
    </row>
    <row r="61" spans="4:17" ht="14.25" thickBot="1">
      <c r="D61" s="219" t="s">
        <v>144</v>
      </c>
      <c r="E61" s="346">
        <v>0.7105148464228742</v>
      </c>
      <c r="F61" s="389">
        <v>0.5982518712253445</v>
      </c>
      <c r="G61" s="389">
        <v>0.1554235397343017</v>
      </c>
      <c r="H61" s="389">
        <v>-0.040846920983078766</v>
      </c>
      <c r="I61" s="389">
        <v>0.3453218321695845</v>
      </c>
      <c r="J61" s="389">
        <v>0.0805405509740573</v>
      </c>
      <c r="K61" s="389">
        <v>-0.1471409836683812</v>
      </c>
      <c r="L61" s="385">
        <v>-0.019102761172167828</v>
      </c>
      <c r="M61" s="389">
        <v>0.127814967279859</v>
      </c>
      <c r="N61" s="385">
        <v>0.07116418423667172</v>
      </c>
      <c r="O61" s="832">
        <v>0.17230518510511092</v>
      </c>
      <c r="P61" s="389">
        <v>0.2548115483840458</v>
      </c>
      <c r="Q61" s="347">
        <v>0.3933439111070666</v>
      </c>
    </row>
    <row r="62" spans="4:17" ht="15" thickBot="1" thickTop="1">
      <c r="D62" s="220" t="s">
        <v>151</v>
      </c>
      <c r="E62" s="331">
        <v>1.867258004138983</v>
      </c>
      <c r="F62" s="332">
        <v>2.155524232175887</v>
      </c>
      <c r="G62" s="332">
        <v>-1.7926253117307445</v>
      </c>
      <c r="H62" s="332">
        <v>-1.1608114993779228</v>
      </c>
      <c r="I62" s="332">
        <v>0.6938018760602738</v>
      </c>
      <c r="J62" s="332">
        <v>-0.9552374021050025</v>
      </c>
      <c r="K62" s="332">
        <v>-1.1791743586087589</v>
      </c>
      <c r="L62" s="386">
        <v>0.016930767588108075</v>
      </c>
      <c r="M62" s="332">
        <v>1.6368956988186412</v>
      </c>
      <c r="N62" s="386">
        <v>0.670025157118781</v>
      </c>
      <c r="O62" s="833">
        <v>1.2213064045267563</v>
      </c>
      <c r="P62" s="332">
        <v>1.5868072976635172</v>
      </c>
      <c r="Q62" s="333">
        <v>0.3881000810023405</v>
      </c>
    </row>
    <row r="63" spans="5:16" ht="13.5">
      <c r="E63" s="221"/>
      <c r="F63" s="221"/>
      <c r="G63" s="221"/>
      <c r="H63" s="221"/>
      <c r="I63" s="221"/>
      <c r="P63" s="405"/>
    </row>
    <row r="68" spans="5:17" ht="13.5"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</row>
    <row r="69" spans="4:17" ht="13.5">
      <c r="D69" s="231"/>
      <c r="E69" s="243"/>
      <c r="F69" s="243"/>
      <c r="G69" s="243"/>
      <c r="H69" s="243"/>
      <c r="I69" s="243"/>
      <c r="J69" s="243"/>
      <c r="K69" s="265"/>
      <c r="L69" s="265"/>
      <c r="M69" s="213"/>
      <c r="N69" s="213"/>
      <c r="O69" s="213"/>
      <c r="P69" s="213"/>
      <c r="Q69" s="213"/>
    </row>
    <row r="70" spans="5:17" ht="13.5">
      <c r="E70" s="266"/>
      <c r="F70" s="266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</row>
    <row r="71" spans="5:17" ht="13.5"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</row>
    <row r="72" spans="5:17" ht="13.5"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</row>
    <row r="73" spans="5:12" ht="13.5">
      <c r="E73" s="266"/>
      <c r="F73" s="266"/>
      <c r="G73" s="266"/>
      <c r="H73" s="266"/>
      <c r="I73" s="266"/>
      <c r="J73" s="266"/>
      <c r="K73" s="267"/>
      <c r="L73" s="267"/>
    </row>
    <row r="74" spans="4:17" ht="13.5"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</row>
    <row r="75" spans="5:17" ht="13.5"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</row>
    <row r="76" spans="5:17" ht="13.5"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</row>
    <row r="77" spans="5:17" ht="13.5"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</row>
    <row r="78" spans="5:17" ht="13.5"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</row>
    <row r="79" spans="5:17" ht="13.5"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</row>
    <row r="80" spans="5:17" ht="13.5"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</row>
    <row r="83" spans="5:17" ht="13.5"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</row>
    <row r="84" spans="4:17" ht="13.5">
      <c r="D84" s="213"/>
      <c r="E84" s="243"/>
      <c r="F84" s="243"/>
      <c r="G84" s="243"/>
      <c r="H84" s="243"/>
      <c r="I84" s="243"/>
      <c r="J84" s="243"/>
      <c r="K84" s="265"/>
      <c r="L84" s="265"/>
      <c r="M84" s="265"/>
      <c r="N84" s="265"/>
      <c r="O84" s="265"/>
      <c r="P84" s="265"/>
      <c r="Q84" s="265"/>
    </row>
    <row r="85" spans="5:17" ht="13.5">
      <c r="E85" s="243"/>
      <c r="F85" s="243"/>
      <c r="G85" s="243"/>
      <c r="H85" s="243"/>
      <c r="I85" s="243"/>
      <c r="J85" s="243"/>
      <c r="K85" s="265"/>
      <c r="L85" s="265"/>
      <c r="M85" s="265"/>
      <c r="N85" s="265"/>
      <c r="O85" s="265"/>
      <c r="P85" s="265"/>
      <c r="Q85" s="265"/>
    </row>
    <row r="86" spans="5:9" ht="13.5">
      <c r="E86" s="233"/>
      <c r="F86" s="233"/>
      <c r="G86" s="233"/>
      <c r="H86" s="233"/>
      <c r="I86" s="233"/>
    </row>
    <row r="87" spans="5:17" ht="13.5"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</row>
    <row r="88" spans="5:12" ht="13.5">
      <c r="E88" s="266"/>
      <c r="F88" s="266"/>
      <c r="G88" s="266"/>
      <c r="H88" s="266"/>
      <c r="I88" s="266"/>
      <c r="J88" s="266"/>
      <c r="K88" s="267"/>
      <c r="L88" s="267"/>
    </row>
    <row r="89" spans="4:17" ht="13.5"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</row>
    <row r="90" spans="5:17" ht="13.5"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</row>
    <row r="91" spans="5:17" ht="13.5"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6"/>
      <c r="P91" s="266"/>
      <c r="Q91" s="266"/>
    </row>
    <row r="92" spans="5:9" ht="13.5">
      <c r="E92" s="232"/>
      <c r="F92" s="232"/>
      <c r="G92" s="232"/>
      <c r="H92" s="232"/>
      <c r="I92" s="232"/>
    </row>
    <row r="93" spans="5:12" ht="13.5">
      <c r="E93" s="228"/>
      <c r="F93" s="228"/>
      <c r="G93" s="228"/>
      <c r="H93" s="228"/>
      <c r="I93" s="228"/>
      <c r="J93" s="228"/>
      <c r="K93" s="228"/>
      <c r="L93" s="228"/>
    </row>
    <row r="94" spans="4:17" ht="13.5">
      <c r="D94" s="213"/>
      <c r="E94" s="243"/>
      <c r="F94" s="243"/>
      <c r="G94" s="243"/>
      <c r="H94" s="243"/>
      <c r="I94" s="243"/>
      <c r="J94" s="243"/>
      <c r="K94" s="265"/>
      <c r="L94" s="265"/>
      <c r="M94" s="213"/>
      <c r="N94" s="213"/>
      <c r="O94" s="213"/>
      <c r="P94" s="213"/>
      <c r="Q94" s="213"/>
    </row>
    <row r="95" spans="4:17" ht="13.5">
      <c r="D95" s="213"/>
      <c r="E95" s="243"/>
      <c r="F95" s="243"/>
      <c r="G95" s="243"/>
      <c r="H95" s="243"/>
      <c r="I95" s="243"/>
      <c r="J95" s="243"/>
      <c r="K95" s="265"/>
      <c r="L95" s="265"/>
      <c r="M95" s="243"/>
      <c r="N95" s="243"/>
      <c r="O95" s="243"/>
      <c r="P95" s="243"/>
      <c r="Q95" s="243"/>
    </row>
    <row r="96" spans="5:17" ht="13.5">
      <c r="E96" s="243"/>
      <c r="F96" s="243"/>
      <c r="G96" s="243"/>
      <c r="H96" s="243"/>
      <c r="I96" s="243"/>
      <c r="J96" s="243"/>
      <c r="K96" s="265"/>
      <c r="L96" s="265"/>
      <c r="M96" s="265"/>
      <c r="N96" s="265"/>
      <c r="O96" s="265"/>
      <c r="P96" s="265"/>
      <c r="Q96" s="265"/>
    </row>
    <row r="97" spans="5:17" ht="13.5">
      <c r="E97" s="243"/>
      <c r="F97" s="243"/>
      <c r="G97" s="243"/>
      <c r="H97" s="243"/>
      <c r="I97" s="243"/>
      <c r="J97" s="268"/>
      <c r="K97" s="265"/>
      <c r="L97" s="265"/>
      <c r="M97" s="265"/>
      <c r="N97" s="265"/>
      <c r="O97" s="265"/>
      <c r="P97" s="265"/>
      <c r="Q97" s="265"/>
    </row>
    <row r="98" spans="5:17" ht="13.5"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</row>
    <row r="99" spans="4:17" ht="13.5">
      <c r="D99" s="213"/>
      <c r="E99" s="243"/>
      <c r="F99" s="243"/>
      <c r="G99" s="243"/>
      <c r="H99" s="243"/>
      <c r="I99" s="243"/>
      <c r="J99" s="243"/>
      <c r="K99" s="265"/>
      <c r="L99" s="265"/>
      <c r="M99" s="265"/>
      <c r="N99" s="265"/>
      <c r="O99" s="265"/>
      <c r="P99" s="265"/>
      <c r="Q99" s="265"/>
    </row>
    <row r="100" spans="5:17" ht="13.5">
      <c r="E100" s="243"/>
      <c r="F100" s="243"/>
      <c r="G100" s="243"/>
      <c r="H100" s="243"/>
      <c r="I100" s="243"/>
      <c r="J100" s="243"/>
      <c r="K100" s="243"/>
      <c r="L100" s="243"/>
      <c r="M100" s="265"/>
      <c r="N100" s="265"/>
      <c r="O100" s="265"/>
      <c r="P100" s="265"/>
      <c r="Q100" s="265"/>
    </row>
    <row r="101" spans="5:12" ht="13.5">
      <c r="E101" s="221"/>
      <c r="F101" s="221"/>
      <c r="G101" s="221"/>
      <c r="H101" s="221"/>
      <c r="I101" s="221"/>
      <c r="J101" s="221"/>
      <c r="K101" s="221"/>
      <c r="L101" s="221"/>
    </row>
    <row r="103" spans="4:17" ht="13.5">
      <c r="D103" s="213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</row>
    <row r="104" spans="5:17" ht="13.5"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</row>
    <row r="105" spans="5:17" ht="13.5"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</row>
    <row r="106" spans="5:17" ht="13.5"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</row>
    <row r="107" spans="5:17" ht="13.5"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</row>
    <row r="108" spans="5:17" ht="13.5"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</row>
    <row r="109" spans="5:17" ht="13.5"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</row>
    <row r="110" spans="5:17" ht="13.5"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</row>
    <row r="111" spans="5:17" ht="13.5"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29"/>
    </row>
    <row r="112" spans="5:17" ht="13.5">
      <c r="E112" s="229"/>
      <c r="F112" s="229"/>
      <c r="G112" s="229"/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</row>
    <row r="113" spans="5:17" ht="13.5"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</row>
    <row r="114" spans="5:17" ht="13.5"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</row>
    <row r="115" spans="5:17" ht="13.5">
      <c r="E115" s="229"/>
      <c r="F115" s="229"/>
      <c r="G115" s="229"/>
      <c r="H115" s="229"/>
      <c r="I115" s="229"/>
      <c r="J115" s="229"/>
      <c r="K115" s="229"/>
      <c r="L115" s="229"/>
      <c r="M115" s="229"/>
      <c r="N115" s="229"/>
      <c r="O115" s="229"/>
      <c r="P115" s="229"/>
      <c r="Q115" s="229"/>
    </row>
    <row r="116" spans="5:17" ht="13.5"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</row>
    <row r="117" spans="5:17" ht="13.5"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</row>
    <row r="118" spans="5:17" ht="13.5"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</row>
    <row r="119" spans="5:17" ht="13.5">
      <c r="E119" s="229"/>
      <c r="F119" s="229"/>
      <c r="G119" s="229"/>
      <c r="H119" s="229"/>
      <c r="I119" s="229"/>
      <c r="J119" s="229"/>
      <c r="K119" s="229"/>
      <c r="L119" s="229"/>
      <c r="M119" s="229"/>
      <c r="N119" s="229"/>
      <c r="O119" s="229"/>
      <c r="P119" s="229"/>
      <c r="Q119" s="229"/>
    </row>
    <row r="120" spans="5:17" ht="13.5">
      <c r="E120" s="229"/>
      <c r="F120" s="229"/>
      <c r="G120" s="229"/>
      <c r="H120" s="229"/>
      <c r="I120" s="229"/>
      <c r="J120" s="229"/>
      <c r="K120" s="229"/>
      <c r="L120" s="229"/>
      <c r="M120" s="229"/>
      <c r="N120" s="229"/>
      <c r="O120" s="229"/>
      <c r="P120" s="229"/>
      <c r="Q120" s="229"/>
    </row>
    <row r="121" spans="5:17" ht="13.5"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</row>
    <row r="122" spans="5:17" ht="13.5"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</row>
    <row r="123" spans="5:17" ht="13.5">
      <c r="E123" s="229"/>
      <c r="F123" s="229"/>
      <c r="G123" s="229"/>
      <c r="H123" s="229"/>
      <c r="I123" s="229"/>
      <c r="J123" s="229"/>
      <c r="K123" s="229"/>
      <c r="L123" s="229"/>
      <c r="M123" s="229"/>
      <c r="N123" s="229"/>
      <c r="O123" s="229"/>
      <c r="P123" s="229"/>
      <c r="Q123" s="229"/>
    </row>
    <row r="124" spans="5:17" ht="13.5"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</row>
    <row r="125" spans="5:17" ht="13.5"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</row>
    <row r="126" spans="5:17" ht="13.5">
      <c r="E126" s="229"/>
      <c r="F126" s="229"/>
      <c r="G126" s="229"/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</row>
    <row r="127" spans="5:17" ht="13.5"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29"/>
    </row>
    <row r="128" spans="5:17" ht="13.5"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29"/>
    </row>
    <row r="129" spans="5:17" ht="13.5"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29"/>
    </row>
    <row r="130" spans="5:17" ht="13.5"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</row>
    <row r="131" spans="5:17" ht="13.5"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29"/>
    </row>
    <row r="132" spans="5:17" ht="13.5"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</row>
    <row r="133" spans="5:17" ht="13.5"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29"/>
    </row>
    <row r="134" spans="5:17" ht="13.5"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</row>
    <row r="135" spans="5:17" ht="13.5">
      <c r="E135" s="229"/>
      <c r="F135" s="229"/>
      <c r="G135" s="229"/>
      <c r="H135" s="229"/>
      <c r="I135" s="229"/>
      <c r="J135" s="229"/>
      <c r="K135" s="229"/>
      <c r="L135" s="229"/>
      <c r="M135" s="229"/>
      <c r="N135" s="229"/>
      <c r="O135" s="229"/>
      <c r="P135" s="229"/>
      <c r="Q135" s="229"/>
    </row>
    <row r="136" spans="5:17" ht="13.5"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</row>
    <row r="137" spans="5:17" ht="13.5"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</row>
    <row r="138" spans="5:17" ht="13.5">
      <c r="E138" s="229"/>
      <c r="F138" s="229"/>
      <c r="G138" s="229"/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</row>
    <row r="139" spans="5:17" ht="13.5">
      <c r="E139" s="229"/>
      <c r="F139" s="229"/>
      <c r="G139" s="229"/>
      <c r="H139" s="229"/>
      <c r="I139" s="229"/>
      <c r="J139" s="229"/>
      <c r="K139" s="229"/>
      <c r="L139" s="229"/>
      <c r="M139" s="229"/>
      <c r="N139" s="229"/>
      <c r="O139" s="229"/>
      <c r="P139" s="229"/>
      <c r="Q139" s="229"/>
    </row>
    <row r="140" spans="5:17" ht="13.5"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</row>
    <row r="141" spans="5:17" ht="13.5">
      <c r="E141" s="229"/>
      <c r="F141" s="229"/>
      <c r="G141" s="229"/>
      <c r="H141" s="229"/>
      <c r="I141" s="229"/>
      <c r="J141" s="229"/>
      <c r="K141" s="229"/>
      <c r="L141" s="229"/>
      <c r="M141" s="229"/>
      <c r="N141" s="229"/>
      <c r="O141" s="229"/>
      <c r="P141" s="229"/>
      <c r="Q141" s="229"/>
    </row>
    <row r="142" spans="5:17" ht="13.5">
      <c r="E142" s="229"/>
      <c r="F142" s="229"/>
      <c r="G142" s="229"/>
      <c r="H142" s="229"/>
      <c r="I142" s="229"/>
      <c r="J142" s="229"/>
      <c r="K142" s="229"/>
      <c r="L142" s="229"/>
      <c r="M142" s="229"/>
      <c r="N142" s="229"/>
      <c r="O142" s="229"/>
      <c r="P142" s="229"/>
      <c r="Q142" s="229"/>
    </row>
    <row r="144" spans="4:17" ht="13.5">
      <c r="D144" s="213"/>
      <c r="E144" s="243"/>
      <c r="F144" s="243"/>
      <c r="G144" s="243"/>
      <c r="H144" s="243"/>
      <c r="I144" s="243"/>
      <c r="J144" s="243"/>
      <c r="K144" s="243"/>
      <c r="L144" s="243"/>
      <c r="M144" s="265"/>
      <c r="N144" s="265"/>
      <c r="O144" s="265"/>
      <c r="P144" s="265"/>
      <c r="Q144" s="265"/>
    </row>
    <row r="145" spans="5:11" ht="13.5">
      <c r="E145" s="221"/>
      <c r="F145" s="221"/>
      <c r="G145" s="221"/>
      <c r="H145" s="221"/>
      <c r="I145" s="221"/>
      <c r="J145" s="221"/>
      <c r="K145" s="221"/>
    </row>
  </sheetData>
  <sheetProtection/>
  <printOptions/>
  <pageMargins left="0.787" right="0.787" top="0.984" bottom="0.984" header="0.512" footer="0.512"/>
  <pageSetup horizontalDpi="360" verticalDpi="36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D3:Q64"/>
  <sheetViews>
    <sheetView tabSelected="1" view="pageBreakPreview" zoomScale="75" zoomScaleSheetLayoutView="75" zoomScalePageLayoutView="0" workbookViewId="0" topLeftCell="B19">
      <selection activeCell="L4" sqref="L4"/>
    </sheetView>
  </sheetViews>
  <sheetFormatPr defaultColWidth="9.00390625" defaultRowHeight="13.5"/>
  <cols>
    <col min="4" max="4" width="28.75390625" style="0" customWidth="1"/>
    <col min="5" max="17" width="9.375" style="0" customWidth="1"/>
  </cols>
  <sheetData>
    <row r="3" ht="13.5">
      <c r="D3" s="213" t="s">
        <v>229</v>
      </c>
    </row>
    <row r="4" spans="6:17" ht="14.25" thickBot="1">
      <c r="F4" s="116"/>
      <c r="J4" s="116"/>
      <c r="K4" s="116"/>
      <c r="L4" s="116"/>
      <c r="M4" s="348"/>
      <c r="N4" s="348"/>
      <c r="O4" s="348"/>
      <c r="P4" s="348"/>
      <c r="Q4" s="586" t="s">
        <v>217</v>
      </c>
    </row>
    <row r="5" spans="4:17" ht="16.5" customHeight="1">
      <c r="D5" s="214"/>
      <c r="E5" s="264" t="s">
        <v>177</v>
      </c>
      <c r="F5" s="269" t="s">
        <v>132</v>
      </c>
      <c r="G5" s="269" t="s">
        <v>133</v>
      </c>
      <c r="H5" s="269" t="s">
        <v>134</v>
      </c>
      <c r="I5" s="269" t="s">
        <v>135</v>
      </c>
      <c r="J5" s="269" t="s">
        <v>178</v>
      </c>
      <c r="K5" s="269" t="s">
        <v>22</v>
      </c>
      <c r="L5" s="269" t="s">
        <v>23</v>
      </c>
      <c r="M5" s="453" t="s">
        <v>24</v>
      </c>
      <c r="N5" s="521" t="s">
        <v>206</v>
      </c>
      <c r="O5" s="269" t="s">
        <v>235</v>
      </c>
      <c r="P5" s="269" t="s">
        <v>248</v>
      </c>
      <c r="Q5" s="587" t="s">
        <v>250</v>
      </c>
    </row>
    <row r="6" spans="4:17" ht="16.5" customHeight="1">
      <c r="D6" s="270" t="s">
        <v>137</v>
      </c>
      <c r="E6" s="795">
        <v>5187.37</v>
      </c>
      <c r="F6" s="796">
        <v>4764.294</v>
      </c>
      <c r="G6" s="796">
        <v>5184.885</v>
      </c>
      <c r="H6" s="796">
        <v>4288.363</v>
      </c>
      <c r="I6" s="796">
        <v>4254.547</v>
      </c>
      <c r="J6" s="796">
        <v>4517.881</v>
      </c>
      <c r="K6" s="796">
        <v>4365.472</v>
      </c>
      <c r="L6" s="796">
        <v>4027.728</v>
      </c>
      <c r="M6" s="797">
        <v>4424.145</v>
      </c>
      <c r="N6" s="798">
        <v>4399.458</v>
      </c>
      <c r="O6" s="796">
        <v>5415.763</v>
      </c>
      <c r="P6" s="796">
        <v>4561.793</v>
      </c>
      <c r="Q6" s="799">
        <v>3402.924</v>
      </c>
    </row>
    <row r="7" spans="4:17" ht="16.5" customHeight="1">
      <c r="D7" s="273" t="s">
        <v>138</v>
      </c>
      <c r="E7" s="800">
        <v>9037.774</v>
      </c>
      <c r="F7" s="801">
        <v>9139.68</v>
      </c>
      <c r="G7" s="801">
        <v>10817.166</v>
      </c>
      <c r="H7" s="801">
        <v>10481.047</v>
      </c>
      <c r="I7" s="801">
        <v>11250.046</v>
      </c>
      <c r="J7" s="801">
        <v>12526.727</v>
      </c>
      <c r="K7" s="801">
        <v>10966.474</v>
      </c>
      <c r="L7" s="801">
        <v>11232.801</v>
      </c>
      <c r="M7" s="802">
        <v>14147.26</v>
      </c>
      <c r="N7" s="803">
        <v>15970.721</v>
      </c>
      <c r="O7" s="801">
        <v>17685.681</v>
      </c>
      <c r="P7" s="801">
        <v>18910.152</v>
      </c>
      <c r="Q7" s="804">
        <v>19599.314</v>
      </c>
    </row>
    <row r="8" spans="4:17" ht="16.5" customHeight="1">
      <c r="D8" s="273" t="s">
        <v>139</v>
      </c>
      <c r="E8" s="800">
        <v>9425.851</v>
      </c>
      <c r="F8" s="801">
        <v>9628.445</v>
      </c>
      <c r="G8" s="801">
        <v>9436.063</v>
      </c>
      <c r="H8" s="801">
        <v>9533.568</v>
      </c>
      <c r="I8" s="801">
        <v>10112.623</v>
      </c>
      <c r="J8" s="801">
        <v>9589.189</v>
      </c>
      <c r="K8" s="801">
        <v>10280.326</v>
      </c>
      <c r="L8" s="801">
        <v>11578.717</v>
      </c>
      <c r="M8" s="802">
        <v>11263.022</v>
      </c>
      <c r="N8" s="803">
        <v>10862.769</v>
      </c>
      <c r="O8" s="801">
        <v>12096.288</v>
      </c>
      <c r="P8" s="801">
        <v>12923.27</v>
      </c>
      <c r="Q8" s="804">
        <v>13862.065</v>
      </c>
    </row>
    <row r="9" spans="4:17" ht="16.5" customHeight="1">
      <c r="D9" s="273" t="s">
        <v>176</v>
      </c>
      <c r="E9" s="800">
        <v>37857.459</v>
      </c>
      <c r="F9" s="801">
        <v>36885.507</v>
      </c>
      <c r="G9" s="801">
        <v>37541.66</v>
      </c>
      <c r="H9" s="801">
        <v>36162.383</v>
      </c>
      <c r="I9" s="801">
        <v>34803.482</v>
      </c>
      <c r="J9" s="801">
        <v>34449.359</v>
      </c>
      <c r="K9" s="801">
        <v>33023.756</v>
      </c>
      <c r="L9" s="801">
        <v>32027.338</v>
      </c>
      <c r="M9" s="802">
        <v>32014.829</v>
      </c>
      <c r="N9" s="803">
        <v>32666.131</v>
      </c>
      <c r="O9" s="801">
        <v>31971.732</v>
      </c>
      <c r="P9" s="801">
        <v>32551.949</v>
      </c>
      <c r="Q9" s="804">
        <v>32422.02</v>
      </c>
    </row>
    <row r="10" spans="4:17" ht="16.5" customHeight="1">
      <c r="D10" s="273" t="s">
        <v>141</v>
      </c>
      <c r="E10" s="800">
        <v>40261.323</v>
      </c>
      <c r="F10" s="801">
        <v>43197.075</v>
      </c>
      <c r="G10" s="801">
        <v>44686.641</v>
      </c>
      <c r="H10" s="801">
        <v>44835.884</v>
      </c>
      <c r="I10" s="801">
        <v>45042.82</v>
      </c>
      <c r="J10" s="801">
        <v>40958.17</v>
      </c>
      <c r="K10" s="801">
        <v>40708.417</v>
      </c>
      <c r="L10" s="801">
        <v>39879.915</v>
      </c>
      <c r="M10" s="802">
        <v>39821.534</v>
      </c>
      <c r="N10" s="803">
        <v>43160.031</v>
      </c>
      <c r="O10" s="801">
        <v>45142.39</v>
      </c>
      <c r="P10" s="801">
        <v>43084.436</v>
      </c>
      <c r="Q10" s="804">
        <v>41714.14</v>
      </c>
    </row>
    <row r="11" spans="4:17" ht="16.5" customHeight="1">
      <c r="D11" s="273" t="s">
        <v>142</v>
      </c>
      <c r="E11" s="800">
        <v>27100.873</v>
      </c>
      <c r="F11" s="801">
        <v>27275.418</v>
      </c>
      <c r="G11" s="801">
        <v>27341.91</v>
      </c>
      <c r="H11" s="801">
        <v>26035.57</v>
      </c>
      <c r="I11" s="801">
        <v>25629.875</v>
      </c>
      <c r="J11" s="801">
        <v>25567.228</v>
      </c>
      <c r="K11" s="801">
        <v>25598.397</v>
      </c>
      <c r="L11" s="801">
        <v>25643.575</v>
      </c>
      <c r="M11" s="802">
        <v>25527.188</v>
      </c>
      <c r="N11" s="803">
        <v>24686.886</v>
      </c>
      <c r="O11" s="801">
        <v>22928.429</v>
      </c>
      <c r="P11" s="801">
        <v>23368.74</v>
      </c>
      <c r="Q11" s="804">
        <v>23696.904</v>
      </c>
    </row>
    <row r="12" spans="4:17" ht="16.5" customHeight="1">
      <c r="D12" s="273" t="s">
        <v>143</v>
      </c>
      <c r="E12" s="800">
        <v>23913.947</v>
      </c>
      <c r="F12" s="801">
        <v>23844.9</v>
      </c>
      <c r="G12" s="801">
        <v>22177.764</v>
      </c>
      <c r="H12" s="801">
        <v>21486.888</v>
      </c>
      <c r="I12" s="801">
        <v>21540.542</v>
      </c>
      <c r="J12" s="801">
        <v>21879.598</v>
      </c>
      <c r="K12" s="801">
        <v>20865.53</v>
      </c>
      <c r="L12" s="801">
        <v>20955.614</v>
      </c>
      <c r="M12" s="802">
        <v>21083.341</v>
      </c>
      <c r="N12" s="803">
        <v>20913.429</v>
      </c>
      <c r="O12" s="801">
        <v>21036.84</v>
      </c>
      <c r="P12" s="801">
        <v>21930.578</v>
      </c>
      <c r="Q12" s="804">
        <v>21136.055</v>
      </c>
    </row>
    <row r="13" spans="4:17" ht="16.5" customHeight="1" thickBot="1">
      <c r="D13" s="276" t="s">
        <v>144</v>
      </c>
      <c r="E13" s="805">
        <v>32904.985</v>
      </c>
      <c r="F13" s="806">
        <v>37518.67</v>
      </c>
      <c r="G13" s="806">
        <v>40955.643</v>
      </c>
      <c r="H13" s="806">
        <v>42415.481</v>
      </c>
      <c r="I13" s="806">
        <v>43938.893</v>
      </c>
      <c r="J13" s="806">
        <v>46354.977</v>
      </c>
      <c r="K13" s="806">
        <v>50806.843</v>
      </c>
      <c r="L13" s="806">
        <v>52927.305</v>
      </c>
      <c r="M13" s="807">
        <v>56686.049</v>
      </c>
      <c r="N13" s="808">
        <v>60548.088</v>
      </c>
      <c r="O13" s="806">
        <v>64294.181</v>
      </c>
      <c r="P13" s="806">
        <v>66586.657</v>
      </c>
      <c r="Q13" s="809">
        <v>70902.291</v>
      </c>
    </row>
    <row r="14" spans="4:17" ht="16.5" customHeight="1" thickBot="1" thickTop="1">
      <c r="D14" s="279" t="s">
        <v>145</v>
      </c>
      <c r="E14" s="810">
        <v>479181.4</v>
      </c>
      <c r="F14" s="811">
        <v>492340.1</v>
      </c>
      <c r="G14" s="811">
        <v>500072.3</v>
      </c>
      <c r="H14" s="811">
        <v>489824.1</v>
      </c>
      <c r="I14" s="811">
        <v>489130</v>
      </c>
      <c r="J14" s="811">
        <v>503119.8</v>
      </c>
      <c r="K14" s="811">
        <v>504047.5</v>
      </c>
      <c r="L14" s="811">
        <v>505369.4</v>
      </c>
      <c r="M14" s="812">
        <v>512513</v>
      </c>
      <c r="N14" s="813">
        <v>526577.7</v>
      </c>
      <c r="O14" s="811">
        <v>536762.2</v>
      </c>
      <c r="P14" s="811">
        <v>547709.3</v>
      </c>
      <c r="Q14" s="814">
        <v>560816.4</v>
      </c>
    </row>
    <row r="15" spans="5:17" ht="13.5"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</row>
    <row r="16" spans="4:17" ht="14.25" thickBot="1">
      <c r="D16" s="213" t="s">
        <v>160</v>
      </c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348" t="s">
        <v>150</v>
      </c>
    </row>
    <row r="17" spans="4:17" ht="16.5" customHeight="1">
      <c r="D17" s="214"/>
      <c r="E17" s="264" t="s">
        <v>177</v>
      </c>
      <c r="F17" s="269" t="s">
        <v>132</v>
      </c>
      <c r="G17" s="269" t="s">
        <v>133</v>
      </c>
      <c r="H17" s="269" t="s">
        <v>134</v>
      </c>
      <c r="I17" s="269" t="s">
        <v>135</v>
      </c>
      <c r="J17" s="269" t="s">
        <v>178</v>
      </c>
      <c r="K17" s="269" t="s">
        <v>22</v>
      </c>
      <c r="L17" s="269" t="s">
        <v>23</v>
      </c>
      <c r="M17" s="453" t="s">
        <v>24</v>
      </c>
      <c r="N17" s="521" t="s">
        <v>206</v>
      </c>
      <c r="O17" s="269" t="s">
        <v>235</v>
      </c>
      <c r="P17" s="269" t="s">
        <v>248</v>
      </c>
      <c r="Q17" s="587" t="s">
        <v>250</v>
      </c>
    </row>
    <row r="18" spans="4:17" ht="16.5" customHeight="1">
      <c r="D18" s="217" t="s">
        <v>137</v>
      </c>
      <c r="E18" s="223">
        <v>1.0825482792111714</v>
      </c>
      <c r="F18" s="283">
        <v>0.9676835179584193</v>
      </c>
      <c r="G18" s="283">
        <v>1.0368270748049833</v>
      </c>
      <c r="H18" s="283">
        <v>0.8754904056374524</v>
      </c>
      <c r="I18" s="283">
        <v>0.869819270950463</v>
      </c>
      <c r="J18" s="283">
        <v>0.8979732063814623</v>
      </c>
      <c r="K18" s="283">
        <v>0.8660834544363377</v>
      </c>
      <c r="L18" s="283">
        <v>0.7969869168968283</v>
      </c>
      <c r="M18" s="339">
        <v>0.8632259084159818</v>
      </c>
      <c r="N18" s="444">
        <v>0.8354812594608545</v>
      </c>
      <c r="O18" s="283">
        <v>1.0089687761172454</v>
      </c>
      <c r="P18" s="283">
        <v>0.8328858027424401</v>
      </c>
      <c r="Q18" s="574">
        <v>0.6067804008584627</v>
      </c>
    </row>
    <row r="19" spans="4:17" ht="16.5" customHeight="1">
      <c r="D19" s="284" t="s">
        <v>138</v>
      </c>
      <c r="E19" s="285">
        <v>1.8860861460816298</v>
      </c>
      <c r="F19" s="286">
        <v>1.856375298294817</v>
      </c>
      <c r="G19" s="286">
        <v>2.163120412788311</v>
      </c>
      <c r="H19" s="286">
        <v>2.139757312880277</v>
      </c>
      <c r="I19" s="286">
        <v>2.300011448899066</v>
      </c>
      <c r="J19" s="286">
        <v>2.4898099816385684</v>
      </c>
      <c r="K19" s="286">
        <v>2.175682648956695</v>
      </c>
      <c r="L19" s="286">
        <v>2.222691164126676</v>
      </c>
      <c r="M19" s="458">
        <v>2.7603709564440315</v>
      </c>
      <c r="N19" s="523">
        <v>3.032927714181592</v>
      </c>
      <c r="O19" s="286">
        <v>3.2948819793942277</v>
      </c>
      <c r="P19" s="286">
        <v>3.4525891745858606</v>
      </c>
      <c r="Q19" s="592">
        <v>3.4947826062147964</v>
      </c>
    </row>
    <row r="20" spans="4:17" ht="16.5" customHeight="1">
      <c r="D20" s="284" t="s">
        <v>139</v>
      </c>
      <c r="E20" s="285">
        <v>1.9670736385009937</v>
      </c>
      <c r="F20" s="286">
        <v>1.9556491539080405</v>
      </c>
      <c r="G20" s="286">
        <v>1.8869397485123653</v>
      </c>
      <c r="H20" s="286">
        <v>1.9463248133360527</v>
      </c>
      <c r="I20" s="286">
        <v>2.067471428863492</v>
      </c>
      <c r="J20" s="286">
        <v>1.9059454626909933</v>
      </c>
      <c r="K20" s="286">
        <v>2.0395550022567317</v>
      </c>
      <c r="L20" s="286">
        <v>2.2911393131440088</v>
      </c>
      <c r="M20" s="458">
        <v>2.1976070850885736</v>
      </c>
      <c r="N20" s="523">
        <v>2.062899549297283</v>
      </c>
      <c r="O20" s="286">
        <v>2.253565545412848</v>
      </c>
      <c r="P20" s="286">
        <v>2.3595126100652295</v>
      </c>
      <c r="Q20" s="592">
        <v>2.4717652693466166</v>
      </c>
    </row>
    <row r="21" spans="4:17" ht="16.5" customHeight="1">
      <c r="D21" s="284" t="s">
        <v>140</v>
      </c>
      <c r="E21" s="285">
        <v>7.9004441741686975</v>
      </c>
      <c r="F21" s="286">
        <v>7.491875433262495</v>
      </c>
      <c r="G21" s="286">
        <v>7.5072464521630184</v>
      </c>
      <c r="H21" s="286">
        <v>7.382728412097324</v>
      </c>
      <c r="I21" s="286">
        <v>7.115384867008771</v>
      </c>
      <c r="J21" s="286">
        <v>6.847148333259791</v>
      </c>
      <c r="K21" s="286">
        <v>6.551715066536388</v>
      </c>
      <c r="L21" s="286">
        <v>6.3374114063890685</v>
      </c>
      <c r="M21" s="458">
        <v>6.246637451147581</v>
      </c>
      <c r="N21" s="523">
        <v>6.203477853315855</v>
      </c>
      <c r="O21" s="286">
        <v>5.9564052759303845</v>
      </c>
      <c r="P21" s="286">
        <v>5.943289442045259</v>
      </c>
      <c r="Q21" s="592">
        <v>5.781218238268353</v>
      </c>
    </row>
    <row r="22" spans="4:17" ht="16.5" customHeight="1">
      <c r="D22" s="284" t="s">
        <v>141</v>
      </c>
      <c r="E22" s="285">
        <v>8.40210471441504</v>
      </c>
      <c r="F22" s="286">
        <v>8.773828294709288</v>
      </c>
      <c r="G22" s="286">
        <v>8.936036049187289</v>
      </c>
      <c r="H22" s="286">
        <v>9.15346631576519</v>
      </c>
      <c r="I22" s="286">
        <v>9.208762496677775</v>
      </c>
      <c r="J22" s="286">
        <v>8.140838424566077</v>
      </c>
      <c r="K22" s="286">
        <v>8.076305705315471</v>
      </c>
      <c r="L22" s="286">
        <v>7.8912405460243535</v>
      </c>
      <c r="M22" s="458">
        <v>7.769858325544913</v>
      </c>
      <c r="N22" s="523">
        <v>8.196327151719492</v>
      </c>
      <c r="O22" s="286">
        <v>8.41012835851705</v>
      </c>
      <c r="P22" s="286">
        <v>7.866296226848805</v>
      </c>
      <c r="Q22" s="592">
        <v>7.43810986982549</v>
      </c>
    </row>
    <row r="23" spans="4:17" ht="16.5" customHeight="1">
      <c r="D23" s="284" t="s">
        <v>142</v>
      </c>
      <c r="E23" s="285">
        <v>5.655660465952977</v>
      </c>
      <c r="F23" s="286">
        <v>5.539954596426333</v>
      </c>
      <c r="G23" s="286">
        <v>5.467591386285544</v>
      </c>
      <c r="H23" s="286">
        <v>5.315289713184795</v>
      </c>
      <c r="I23" s="286">
        <v>5.239890213235745</v>
      </c>
      <c r="J23" s="286">
        <v>5.081737590132608</v>
      </c>
      <c r="K23" s="286">
        <v>5.07856838889192</v>
      </c>
      <c r="L23" s="286">
        <v>5.074223924123621</v>
      </c>
      <c r="M23" s="458">
        <v>4.980788389757918</v>
      </c>
      <c r="N23" s="523">
        <v>4.688175363293964</v>
      </c>
      <c r="O23" s="286">
        <v>4.271617673524701</v>
      </c>
      <c r="P23" s="286">
        <v>4.266631952387882</v>
      </c>
      <c r="Q23" s="592">
        <v>4.225429926799572</v>
      </c>
    </row>
    <row r="24" spans="4:17" ht="16.5" customHeight="1">
      <c r="D24" s="284" t="s">
        <v>143</v>
      </c>
      <c r="E24" s="285">
        <v>4.99058331562953</v>
      </c>
      <c r="F24" s="286">
        <v>4.843176495272273</v>
      </c>
      <c r="G24" s="286">
        <v>4.434911511795394</v>
      </c>
      <c r="H24" s="286">
        <v>4.386653902901061</v>
      </c>
      <c r="I24" s="286">
        <v>4.403848056753828</v>
      </c>
      <c r="J24" s="286">
        <v>4.3487849216031655</v>
      </c>
      <c r="K24" s="286">
        <v>4.139595970617848</v>
      </c>
      <c r="L24" s="286">
        <v>4.146593363191361</v>
      </c>
      <c r="M24" s="458">
        <v>4.113718286170302</v>
      </c>
      <c r="N24" s="523">
        <v>3.9715751350655375</v>
      </c>
      <c r="O24" s="286">
        <v>3.9192104063959796</v>
      </c>
      <c r="P24" s="286">
        <v>4.004054340505082</v>
      </c>
      <c r="Q24" s="592">
        <v>3.768801162020226</v>
      </c>
    </row>
    <row r="25" spans="4:17" ht="16.5" customHeight="1" thickBot="1">
      <c r="D25" s="287" t="s">
        <v>144</v>
      </c>
      <c r="E25" s="288">
        <v>6.866916161603935</v>
      </c>
      <c r="F25" s="289">
        <v>7.620478201958362</v>
      </c>
      <c r="G25" s="289">
        <v>8.189944334049295</v>
      </c>
      <c r="H25" s="289">
        <v>8.659329134683245</v>
      </c>
      <c r="I25" s="289">
        <v>8.983070553840491</v>
      </c>
      <c r="J25" s="289">
        <v>9.213506802952299</v>
      </c>
      <c r="K25" s="289">
        <v>10.079772838869353</v>
      </c>
      <c r="L25" s="289">
        <v>10.472993616154836</v>
      </c>
      <c r="M25" s="459">
        <v>11.060411931014434</v>
      </c>
      <c r="N25" s="524">
        <v>11.498414763861062</v>
      </c>
      <c r="O25" s="289">
        <v>11.978149914431382</v>
      </c>
      <c r="P25" s="289">
        <v>12.15729895402543</v>
      </c>
      <c r="Q25" s="593">
        <v>12.642692153795787</v>
      </c>
    </row>
    <row r="26" spans="4:17" ht="16.5" customHeight="1" thickBot="1" thickTop="1">
      <c r="D26" s="220" t="s">
        <v>145</v>
      </c>
      <c r="E26" s="290">
        <v>100</v>
      </c>
      <c r="F26" s="291">
        <v>100</v>
      </c>
      <c r="G26" s="291">
        <v>100</v>
      </c>
      <c r="H26" s="291">
        <v>100</v>
      </c>
      <c r="I26" s="291">
        <v>100</v>
      </c>
      <c r="J26" s="291">
        <v>100</v>
      </c>
      <c r="K26" s="291">
        <v>100</v>
      </c>
      <c r="L26" s="291">
        <v>100</v>
      </c>
      <c r="M26" s="342">
        <v>100</v>
      </c>
      <c r="N26" s="447">
        <v>100</v>
      </c>
      <c r="O26" s="291">
        <v>100</v>
      </c>
      <c r="P26" s="291">
        <v>100</v>
      </c>
      <c r="Q26" s="577">
        <v>100</v>
      </c>
    </row>
    <row r="27" spans="5:10" ht="13.5">
      <c r="E27" s="221"/>
      <c r="F27" s="221"/>
      <c r="G27" s="221"/>
      <c r="H27" s="221"/>
      <c r="I27" s="221"/>
      <c r="J27" s="221"/>
    </row>
    <row r="28" spans="4:17" ht="14.25" thickBot="1">
      <c r="D28" s="213" t="s">
        <v>161</v>
      </c>
      <c r="Q28" s="586" t="s">
        <v>243</v>
      </c>
    </row>
    <row r="29" spans="4:17" ht="18.75" customHeight="1">
      <c r="D29" s="214"/>
      <c r="E29" s="264" t="s">
        <v>177</v>
      </c>
      <c r="F29" s="269" t="s">
        <v>132</v>
      </c>
      <c r="G29" s="269" t="s">
        <v>133</v>
      </c>
      <c r="H29" s="269" t="s">
        <v>134</v>
      </c>
      <c r="I29" s="269" t="s">
        <v>135</v>
      </c>
      <c r="J29" s="269" t="s">
        <v>178</v>
      </c>
      <c r="K29" s="269" t="s">
        <v>22</v>
      </c>
      <c r="L29" s="269" t="s">
        <v>23</v>
      </c>
      <c r="M29" s="453" t="s">
        <v>24</v>
      </c>
      <c r="N29" s="521" t="s">
        <v>206</v>
      </c>
      <c r="O29" s="269" t="s">
        <v>235</v>
      </c>
      <c r="P29" s="269" t="s">
        <v>248</v>
      </c>
      <c r="Q29" s="587" t="s">
        <v>250</v>
      </c>
    </row>
    <row r="30" spans="4:17" ht="16.5" customHeight="1">
      <c r="D30" s="270" t="s">
        <v>137</v>
      </c>
      <c r="E30" s="292">
        <v>114.81865060190827</v>
      </c>
      <c r="F30" s="293">
        <v>105.45417198903644</v>
      </c>
      <c r="G30" s="293">
        <v>114.76364693979323</v>
      </c>
      <c r="H30" s="293">
        <v>94.91978651053448</v>
      </c>
      <c r="I30" s="293">
        <v>94.1712940203604</v>
      </c>
      <c r="J30" s="293">
        <v>100</v>
      </c>
      <c r="K30" s="294">
        <v>96.62653797211567</v>
      </c>
      <c r="L30" s="294">
        <v>89.15082092689028</v>
      </c>
      <c r="M30" s="460">
        <v>97.92522202333352</v>
      </c>
      <c r="N30" s="525">
        <v>97.37879328826942</v>
      </c>
      <c r="O30" s="294">
        <v>119.87396303709637</v>
      </c>
      <c r="P30" s="294">
        <v>100.97196008482737</v>
      </c>
      <c r="Q30" s="594">
        <v>75.32124020088179</v>
      </c>
    </row>
    <row r="31" spans="4:17" ht="16.5" customHeight="1">
      <c r="D31" s="273" t="s">
        <v>138</v>
      </c>
      <c r="E31" s="295">
        <v>72.14792818587009</v>
      </c>
      <c r="F31" s="296">
        <v>72.96143677434655</v>
      </c>
      <c r="G31" s="296">
        <v>86.35269212780001</v>
      </c>
      <c r="H31" s="296">
        <v>83.66947727047935</v>
      </c>
      <c r="I31" s="296">
        <v>89.8083433924919</v>
      </c>
      <c r="J31" s="296">
        <v>100.00000000000001</v>
      </c>
      <c r="K31" s="296">
        <v>87.54460762176743</v>
      </c>
      <c r="L31" s="296">
        <v>89.67067774367557</v>
      </c>
      <c r="M31" s="461">
        <v>112.93660347192048</v>
      </c>
      <c r="N31" s="526">
        <v>127.49316720959911</v>
      </c>
      <c r="O31" s="296">
        <v>141.18357492743317</v>
      </c>
      <c r="P31" s="296">
        <v>150.95844269616472</v>
      </c>
      <c r="Q31" s="595">
        <v>156.45997553870214</v>
      </c>
    </row>
    <row r="32" spans="4:17" ht="16.5" customHeight="1">
      <c r="D32" s="273" t="s">
        <v>139</v>
      </c>
      <c r="E32" s="295">
        <v>98.29664427304542</v>
      </c>
      <c r="F32" s="296">
        <v>100.4093776856416</v>
      </c>
      <c r="G32" s="296">
        <v>98.40313920186577</v>
      </c>
      <c r="H32" s="296">
        <v>99.4199613752529</v>
      </c>
      <c r="I32" s="296">
        <v>105.45858466237341</v>
      </c>
      <c r="J32" s="296">
        <v>100</v>
      </c>
      <c r="K32" s="296">
        <v>107.20746040150004</v>
      </c>
      <c r="L32" s="296">
        <v>120.74761484000366</v>
      </c>
      <c r="M32" s="461">
        <v>117.45541776264918</v>
      </c>
      <c r="N32" s="526">
        <v>113.28141514365812</v>
      </c>
      <c r="O32" s="296">
        <v>126.14505773115954</v>
      </c>
      <c r="P32" s="296">
        <v>134.7691655675991</v>
      </c>
      <c r="Q32" s="595">
        <v>144.55930527597275</v>
      </c>
    </row>
    <row r="33" spans="4:17" ht="16.5" customHeight="1">
      <c r="D33" s="273" t="s">
        <v>176</v>
      </c>
      <c r="E33" s="295">
        <v>109.89307232102637</v>
      </c>
      <c r="F33" s="296">
        <v>107.07167875024902</v>
      </c>
      <c r="G33" s="296">
        <v>108.97636731063707</v>
      </c>
      <c r="H33" s="296">
        <v>104.97258599209351</v>
      </c>
      <c r="I33" s="296">
        <v>101.02795236335169</v>
      </c>
      <c r="J33" s="296">
        <v>100</v>
      </c>
      <c r="K33" s="296">
        <v>95.86174302981952</v>
      </c>
      <c r="L33" s="296">
        <v>92.96932926966798</v>
      </c>
      <c r="M33" s="461">
        <v>92.93301799897063</v>
      </c>
      <c r="N33" s="526">
        <v>94.82362502013464</v>
      </c>
      <c r="O33" s="296">
        <v>92.80791552609152</v>
      </c>
      <c r="P33" s="296">
        <v>94.49217618243638</v>
      </c>
      <c r="Q33" s="595">
        <v>94.11501676997823</v>
      </c>
    </row>
    <row r="34" spans="4:17" ht="16.5" customHeight="1">
      <c r="D34" s="273" t="s">
        <v>141</v>
      </c>
      <c r="E34" s="295">
        <v>98.2986373658784</v>
      </c>
      <c r="F34" s="296">
        <v>105.46632088298867</v>
      </c>
      <c r="G34" s="296">
        <v>109.1031191090813</v>
      </c>
      <c r="H34" s="296">
        <v>109.46749818168145</v>
      </c>
      <c r="I34" s="296">
        <v>109.97273559829456</v>
      </c>
      <c r="J34" s="296">
        <v>100</v>
      </c>
      <c r="K34" s="296">
        <v>99.39022422144349</v>
      </c>
      <c r="L34" s="296">
        <v>97.36742388636993</v>
      </c>
      <c r="M34" s="461">
        <v>97.22488577980901</v>
      </c>
      <c r="N34" s="526">
        <v>105.37587738905329</v>
      </c>
      <c r="O34" s="296">
        <v>110.2158372798394</v>
      </c>
      <c r="P34" s="296">
        <v>105.19131103757812</v>
      </c>
      <c r="Q34" s="595">
        <v>101.84571234505839</v>
      </c>
    </row>
    <row r="35" spans="4:17" ht="16.5" customHeight="1">
      <c r="D35" s="273" t="s">
        <v>142</v>
      </c>
      <c r="E35" s="295">
        <v>105.99847977262142</v>
      </c>
      <c r="F35" s="296">
        <v>106.68117012919822</v>
      </c>
      <c r="G35" s="296">
        <v>106.94123743098001</v>
      </c>
      <c r="H35" s="296">
        <v>101.8318059353169</v>
      </c>
      <c r="I35" s="296">
        <v>100.24502851853944</v>
      </c>
      <c r="J35" s="296">
        <v>100</v>
      </c>
      <c r="K35" s="296">
        <v>100.12190997006012</v>
      </c>
      <c r="L35" s="296">
        <v>100.29861273971508</v>
      </c>
      <c r="M35" s="461">
        <v>99.84339326891441</v>
      </c>
      <c r="N35" s="526">
        <v>96.5567561723938</v>
      </c>
      <c r="O35" s="296">
        <v>89.67897888656525</v>
      </c>
      <c r="P35" s="296">
        <v>91.40114837635117</v>
      </c>
      <c r="Q35" s="595">
        <v>92.68468212510172</v>
      </c>
    </row>
    <row r="36" spans="4:17" ht="16.5" customHeight="1">
      <c r="D36" s="273" t="s">
        <v>143</v>
      </c>
      <c r="E36" s="295">
        <v>109.29792677178072</v>
      </c>
      <c r="F36" s="296">
        <v>108.98234967571159</v>
      </c>
      <c r="G36" s="296">
        <v>101.36275812745735</v>
      </c>
      <c r="H36" s="296">
        <v>98.20513155680464</v>
      </c>
      <c r="I36" s="296">
        <v>98.45035544071696</v>
      </c>
      <c r="J36" s="296">
        <v>100</v>
      </c>
      <c r="K36" s="296">
        <v>95.36523477259499</v>
      </c>
      <c r="L36" s="296">
        <v>95.776960801565</v>
      </c>
      <c r="M36" s="461">
        <v>96.36073295313743</v>
      </c>
      <c r="N36" s="526">
        <v>95.58415561382799</v>
      </c>
      <c r="O36" s="296">
        <v>96.14820162600793</v>
      </c>
      <c r="P36" s="296">
        <v>100.2330024527873</v>
      </c>
      <c r="Q36" s="595">
        <v>96.60166059723765</v>
      </c>
    </row>
    <row r="37" spans="4:17" ht="16.5" customHeight="1" thickBot="1">
      <c r="D37" s="276" t="s">
        <v>144</v>
      </c>
      <c r="E37" s="297">
        <v>70.98479414626827</v>
      </c>
      <c r="F37" s="298">
        <v>80.93773835763095</v>
      </c>
      <c r="G37" s="298">
        <v>88.35220218100852</v>
      </c>
      <c r="H37" s="298">
        <v>91.501460565928</v>
      </c>
      <c r="I37" s="298">
        <v>94.78786495784476</v>
      </c>
      <c r="J37" s="298">
        <v>100</v>
      </c>
      <c r="K37" s="298">
        <v>109.60385763970932</v>
      </c>
      <c r="L37" s="298">
        <v>114.17825749325688</v>
      </c>
      <c r="M37" s="462">
        <v>122.28686684495605</v>
      </c>
      <c r="N37" s="527">
        <v>130.61831095288863</v>
      </c>
      <c r="O37" s="298">
        <v>138.69962873673737</v>
      </c>
      <c r="P37" s="298">
        <v>143.64510848533052</v>
      </c>
      <c r="Q37" s="596">
        <v>152.95507750980008</v>
      </c>
    </row>
    <row r="38" spans="4:17" ht="16.5" customHeight="1" thickBot="1" thickTop="1">
      <c r="D38" s="279" t="s">
        <v>151</v>
      </c>
      <c r="E38" s="299">
        <v>95.24200796708855</v>
      </c>
      <c r="F38" s="300">
        <v>97.85742878733852</v>
      </c>
      <c r="G38" s="300">
        <v>99.39427945391932</v>
      </c>
      <c r="H38" s="300">
        <v>97.35734908465142</v>
      </c>
      <c r="I38" s="300">
        <v>97.21938989481234</v>
      </c>
      <c r="J38" s="300">
        <v>100</v>
      </c>
      <c r="K38" s="300">
        <v>100.1843894833795</v>
      </c>
      <c r="L38" s="300">
        <v>100.44713008710848</v>
      </c>
      <c r="M38" s="463">
        <v>101.86699072467432</v>
      </c>
      <c r="N38" s="528">
        <v>104.66248794024801</v>
      </c>
      <c r="O38" s="300">
        <v>106.68675730909416</v>
      </c>
      <c r="P38" s="300">
        <v>108.86260091532873</v>
      </c>
      <c r="Q38" s="597">
        <v>111.4677657289576</v>
      </c>
    </row>
    <row r="39" spans="4:10" ht="13.5">
      <c r="D39" s="226"/>
      <c r="E39" s="222"/>
      <c r="F39" s="222"/>
      <c r="G39" s="222"/>
      <c r="H39" s="222"/>
      <c r="I39" s="222"/>
      <c r="J39" s="222"/>
    </row>
    <row r="40" spans="4:17" ht="14.25" thickBot="1">
      <c r="D40" s="213" t="s">
        <v>162</v>
      </c>
      <c r="M40" s="348"/>
      <c r="N40" s="348"/>
      <c r="O40" s="348"/>
      <c r="P40" s="348"/>
      <c r="Q40" s="348" t="s">
        <v>150</v>
      </c>
    </row>
    <row r="41" spans="4:17" ht="13.5">
      <c r="D41" s="214"/>
      <c r="E41" s="264" t="s">
        <v>261</v>
      </c>
      <c r="F41" s="269" t="s">
        <v>252</v>
      </c>
      <c r="G41" s="269" t="s">
        <v>253</v>
      </c>
      <c r="H41" s="269" t="s">
        <v>254</v>
      </c>
      <c r="I41" s="269" t="s">
        <v>259</v>
      </c>
      <c r="J41" s="315" t="s">
        <v>255</v>
      </c>
      <c r="K41" s="315" t="s">
        <v>262</v>
      </c>
      <c r="L41" s="316" t="s">
        <v>263</v>
      </c>
      <c r="M41" s="269" t="s">
        <v>260</v>
      </c>
      <c r="N41" s="453" t="s">
        <v>256</v>
      </c>
      <c r="O41" s="829" t="s">
        <v>257</v>
      </c>
      <c r="P41" s="827" t="s">
        <v>265</v>
      </c>
      <c r="Q41" s="828" t="s">
        <v>258</v>
      </c>
    </row>
    <row r="42" spans="4:17" ht="16.5" customHeight="1">
      <c r="D42" s="270" t="s">
        <v>137</v>
      </c>
      <c r="E42" s="302">
        <v>-8.1558863161872</v>
      </c>
      <c r="F42" s="303">
        <v>8.827981648487704</v>
      </c>
      <c r="G42" s="303">
        <v>-17.291068172196677</v>
      </c>
      <c r="H42" s="303">
        <v>-0.7885526481783534</v>
      </c>
      <c r="I42" s="303">
        <v>6.189472110661853</v>
      </c>
      <c r="J42" s="303">
        <v>-3.373462027884322</v>
      </c>
      <c r="K42" s="303">
        <v>-7.7367120897808945</v>
      </c>
      <c r="L42" s="317">
        <v>9.842198877382003</v>
      </c>
      <c r="M42" s="303">
        <v>-0.5580061232170475</v>
      </c>
      <c r="N42" s="598">
        <v>23.100686493654443</v>
      </c>
      <c r="O42" s="317">
        <v>-15.768230626044755</v>
      </c>
      <c r="P42" s="835">
        <v>-25.40380503893973</v>
      </c>
      <c r="Q42" s="304">
        <v>-3.4522659826392577</v>
      </c>
    </row>
    <row r="43" spans="4:17" ht="16.5" customHeight="1">
      <c r="D43" s="273" t="s">
        <v>138</v>
      </c>
      <c r="E43" s="305">
        <v>1.1275564093548018</v>
      </c>
      <c r="F43" s="306">
        <v>18.35388109868179</v>
      </c>
      <c r="G43" s="306">
        <v>-3.107274123370196</v>
      </c>
      <c r="H43" s="306">
        <v>7.337043713285518</v>
      </c>
      <c r="I43" s="306">
        <v>11.348229153907475</v>
      </c>
      <c r="J43" s="306">
        <v>-12.455392378232567</v>
      </c>
      <c r="K43" s="306">
        <v>2.428556343634236</v>
      </c>
      <c r="L43" s="318">
        <v>25.945968418740794</v>
      </c>
      <c r="M43" s="306">
        <v>12.889146025449438</v>
      </c>
      <c r="N43" s="599">
        <v>10.738150143628467</v>
      </c>
      <c r="O43" s="318">
        <v>6.923516261545126</v>
      </c>
      <c r="P43" s="836">
        <v>3.6444022237367646</v>
      </c>
      <c r="Q43" s="307">
        <v>6.663283669904518</v>
      </c>
    </row>
    <row r="44" spans="4:17" ht="16.5" customHeight="1">
      <c r="D44" s="273" t="s">
        <v>139</v>
      </c>
      <c r="E44" s="305">
        <v>2.1493443934133882</v>
      </c>
      <c r="F44" s="306">
        <v>-1.9980588765891039</v>
      </c>
      <c r="G44" s="306">
        <v>1.0333229017228884</v>
      </c>
      <c r="H44" s="306">
        <v>6.073853986251532</v>
      </c>
      <c r="I44" s="306">
        <v>-5.176045819170749</v>
      </c>
      <c r="J44" s="306">
        <v>7.207460401500043</v>
      </c>
      <c r="K44" s="306">
        <v>12.629862126940349</v>
      </c>
      <c r="L44" s="318">
        <v>-2.7265110633587497</v>
      </c>
      <c r="M44" s="306">
        <v>-3.5536910076176764</v>
      </c>
      <c r="N44" s="599">
        <v>11.35547483335051</v>
      </c>
      <c r="O44" s="318">
        <v>6.836659312344406</v>
      </c>
      <c r="P44" s="836">
        <v>7.26437658580219</v>
      </c>
      <c r="Q44" s="307">
        <v>3.266378480858223</v>
      </c>
    </row>
    <row r="45" spans="4:17" ht="16.5" customHeight="1">
      <c r="D45" s="273" t="s">
        <v>176</v>
      </c>
      <c r="E45" s="305">
        <v>-2.5673989371553074</v>
      </c>
      <c r="F45" s="306">
        <v>1.7788910967117877</v>
      </c>
      <c r="G45" s="306">
        <v>-3.673990441552133</v>
      </c>
      <c r="H45" s="306">
        <v>-3.7577750337968507</v>
      </c>
      <c r="I45" s="306">
        <v>-1.017493019807636</v>
      </c>
      <c r="J45" s="306">
        <v>-4.138256970180477</v>
      </c>
      <c r="K45" s="306">
        <v>-3.0172764115626416</v>
      </c>
      <c r="L45" s="318">
        <v>-0.03905725789635772</v>
      </c>
      <c r="M45" s="306">
        <v>2.034376007443295</v>
      </c>
      <c r="N45" s="599">
        <v>-2.125746082387292</v>
      </c>
      <c r="O45" s="318">
        <v>1.8147812573932498</v>
      </c>
      <c r="P45" s="836">
        <v>-0.3991435351536121</v>
      </c>
      <c r="Q45" s="307">
        <v>-1.2832798869344741</v>
      </c>
    </row>
    <row r="46" spans="4:17" ht="16.5" customHeight="1">
      <c r="D46" s="273" t="s">
        <v>141</v>
      </c>
      <c r="E46" s="305">
        <v>7.2917424993709234</v>
      </c>
      <c r="F46" s="306">
        <v>3.4483029232882156</v>
      </c>
      <c r="G46" s="306">
        <v>0.3339767694779283</v>
      </c>
      <c r="H46" s="306">
        <v>0.4615410281639587</v>
      </c>
      <c r="I46" s="306">
        <v>-9.068370941251015</v>
      </c>
      <c r="J46" s="306">
        <v>-0.6097757785565094</v>
      </c>
      <c r="K46" s="306">
        <v>-2.035210556087208</v>
      </c>
      <c r="L46" s="318">
        <v>-0.14639198704410328</v>
      </c>
      <c r="M46" s="306">
        <v>8.383647400424099</v>
      </c>
      <c r="N46" s="599">
        <v>4.593043503606364</v>
      </c>
      <c r="O46" s="318">
        <v>-4.558806035745999</v>
      </c>
      <c r="P46" s="836">
        <v>-3.180489585612778</v>
      </c>
      <c r="Q46" s="307">
        <v>0.2958440822661945</v>
      </c>
    </row>
    <row r="47" spans="4:17" ht="16.5" customHeight="1">
      <c r="D47" s="273" t="s">
        <v>142</v>
      </c>
      <c r="E47" s="305">
        <v>0.6440567431167388</v>
      </c>
      <c r="F47" s="306">
        <v>0.2437799486702641</v>
      </c>
      <c r="G47" s="306">
        <v>-4.777793504550343</v>
      </c>
      <c r="H47" s="306">
        <v>-1.558233601184844</v>
      </c>
      <c r="I47" s="306">
        <v>-0.2444295963207055</v>
      </c>
      <c r="J47" s="306">
        <v>0.12190997006011894</v>
      </c>
      <c r="K47" s="306">
        <v>0.17648761365800514</v>
      </c>
      <c r="L47" s="318">
        <v>-0.4538641745544525</v>
      </c>
      <c r="M47" s="306">
        <v>-3.291792264780591</v>
      </c>
      <c r="N47" s="599">
        <v>-7.123040953808424</v>
      </c>
      <c r="O47" s="318">
        <v>1.9203714305938702</v>
      </c>
      <c r="P47" s="836">
        <v>1.4042862387959154</v>
      </c>
      <c r="Q47" s="307">
        <v>-1.1122806920493833</v>
      </c>
    </row>
    <row r="48" spans="4:17" ht="16.5" customHeight="1">
      <c r="D48" s="273" t="s">
        <v>143</v>
      </c>
      <c r="E48" s="305">
        <v>-0.2887310906894536</v>
      </c>
      <c r="F48" s="306">
        <v>-6.991583105821375</v>
      </c>
      <c r="G48" s="306">
        <v>-3.1151742799679916</v>
      </c>
      <c r="H48" s="306">
        <v>0.24970577405161176</v>
      </c>
      <c r="I48" s="306">
        <v>1.5740365307428172</v>
      </c>
      <c r="J48" s="306">
        <v>-4.634765227405014</v>
      </c>
      <c r="K48" s="306">
        <v>0.43173597795025387</v>
      </c>
      <c r="L48" s="318">
        <v>0.6095120858782721</v>
      </c>
      <c r="M48" s="306">
        <v>-0.8059064263107096</v>
      </c>
      <c r="N48" s="599">
        <v>0.5901040905343713</v>
      </c>
      <c r="O48" s="318">
        <v>4.248442256536644</v>
      </c>
      <c r="P48" s="836">
        <v>-3.622900408735241</v>
      </c>
      <c r="Q48" s="307">
        <v>-1.0237362403443862</v>
      </c>
    </row>
    <row r="49" spans="4:17" ht="16.5" customHeight="1" thickBot="1">
      <c r="D49" s="276" t="s">
        <v>144</v>
      </c>
      <c r="E49" s="308">
        <v>14.021234168622154</v>
      </c>
      <c r="F49" s="309">
        <v>9.160700525898168</v>
      </c>
      <c r="G49" s="309">
        <v>3.5644367737066363</v>
      </c>
      <c r="H49" s="309">
        <v>3.59164145751405</v>
      </c>
      <c r="I49" s="309">
        <v>5.498736620424194</v>
      </c>
      <c r="J49" s="309">
        <v>9.603857639709323</v>
      </c>
      <c r="K49" s="309">
        <v>4.173575594925283</v>
      </c>
      <c r="L49" s="319">
        <v>7.10171054430222</v>
      </c>
      <c r="M49" s="309">
        <v>6.813032603489444</v>
      </c>
      <c r="N49" s="600">
        <v>6.186971585295953</v>
      </c>
      <c r="O49" s="319">
        <v>3.5656041718612252</v>
      </c>
      <c r="P49" s="837">
        <v>6.481229415076339</v>
      </c>
      <c r="Q49" s="310">
        <v>6.606384386639097</v>
      </c>
    </row>
    <row r="50" spans="4:17" ht="16.5" customHeight="1" thickBot="1" thickTop="1">
      <c r="D50" s="279" t="s">
        <v>151</v>
      </c>
      <c r="E50" s="311">
        <v>2.7460790423000425</v>
      </c>
      <c r="F50" s="312">
        <v>1.5704997419466737</v>
      </c>
      <c r="G50" s="312">
        <v>-2.049343664906056</v>
      </c>
      <c r="H50" s="312">
        <v>-0.1417039300434575</v>
      </c>
      <c r="I50" s="312">
        <v>2.8601394312350426</v>
      </c>
      <c r="J50" s="312">
        <v>0.1843894833795101</v>
      </c>
      <c r="K50" s="312">
        <v>0.26225702934743467</v>
      </c>
      <c r="L50" s="320">
        <v>1.4135402737087022</v>
      </c>
      <c r="M50" s="312">
        <v>2.7442620967663256</v>
      </c>
      <c r="N50" s="601">
        <v>1.9340925375305407</v>
      </c>
      <c r="O50" s="320">
        <v>2.039469247275627</v>
      </c>
      <c r="P50" s="838">
        <v>2.3930760350426628</v>
      </c>
      <c r="Q50" s="313">
        <v>1.3195835598553085</v>
      </c>
    </row>
    <row r="51" spans="5:14" ht="13.5">
      <c r="E51" s="221"/>
      <c r="F51" s="221"/>
      <c r="G51" s="221"/>
      <c r="H51" s="221"/>
      <c r="I51" s="221"/>
      <c r="J51" s="221"/>
      <c r="N51" s="578"/>
    </row>
    <row r="52" spans="4:17" ht="14.25" thickBot="1">
      <c r="D52" s="213" t="s">
        <v>163</v>
      </c>
      <c r="M52" s="348"/>
      <c r="N52" s="536"/>
      <c r="O52" s="348"/>
      <c r="P52" s="348"/>
      <c r="Q52" s="348" t="s">
        <v>150</v>
      </c>
    </row>
    <row r="53" spans="4:17" ht="13.5">
      <c r="D53" s="214"/>
      <c r="E53" s="264" t="s">
        <v>261</v>
      </c>
      <c r="F53" s="269" t="s">
        <v>252</v>
      </c>
      <c r="G53" s="269" t="s">
        <v>253</v>
      </c>
      <c r="H53" s="269" t="s">
        <v>254</v>
      </c>
      <c r="I53" s="269" t="s">
        <v>259</v>
      </c>
      <c r="J53" s="315" t="s">
        <v>255</v>
      </c>
      <c r="K53" s="315" t="s">
        <v>262</v>
      </c>
      <c r="L53" s="316" t="s">
        <v>263</v>
      </c>
      <c r="M53" s="269" t="s">
        <v>260</v>
      </c>
      <c r="N53" s="453" t="s">
        <v>256</v>
      </c>
      <c r="O53" s="829" t="s">
        <v>257</v>
      </c>
      <c r="P53" s="834" t="s">
        <v>257</v>
      </c>
      <c r="Q53" s="828" t="s">
        <v>258</v>
      </c>
    </row>
    <row r="54" spans="4:17" ht="16.5" customHeight="1">
      <c r="D54" s="270" t="s">
        <v>137</v>
      </c>
      <c r="E54" s="302">
        <v>-0.08829140697030383</v>
      </c>
      <c r="F54" s="303">
        <v>0.08542692338080922</v>
      </c>
      <c r="G54" s="303">
        <v>-0.17927847633232225</v>
      </c>
      <c r="H54" s="303">
        <v>-0.00690370277820173</v>
      </c>
      <c r="I54" s="303">
        <v>0.053837221188641114</v>
      </c>
      <c r="J54" s="314">
        <v>-0.03029278513785438</v>
      </c>
      <c r="K54" s="314">
        <v>-0.0670063833269675</v>
      </c>
      <c r="L54" s="464">
        <v>0.07844103738770158</v>
      </c>
      <c r="M54" s="303">
        <v>-0.004816853426157168</v>
      </c>
      <c r="N54" s="598">
        <v>0.19300190646128693</v>
      </c>
      <c r="O54" s="317">
        <v>-0.15909652356294843</v>
      </c>
      <c r="P54" s="841" t="s">
        <v>265</v>
      </c>
      <c r="Q54" s="304">
        <v>0.005234099699657419</v>
      </c>
    </row>
    <row r="55" spans="4:17" ht="16.5" customHeight="1">
      <c r="D55" s="273" t="s">
        <v>138</v>
      </c>
      <c r="E55" s="305">
        <v>0.021266685226096153</v>
      </c>
      <c r="F55" s="306">
        <v>0.3407169149943292</v>
      </c>
      <c r="G55" s="306">
        <v>-0.0672140808439097</v>
      </c>
      <c r="H55" s="306">
        <v>0.15699492940425355</v>
      </c>
      <c r="I55" s="306">
        <v>0.2610105697871728</v>
      </c>
      <c r="J55" s="306">
        <v>-0.31011560268548805</v>
      </c>
      <c r="K55" s="306">
        <v>0.052837678988586746</v>
      </c>
      <c r="L55" s="318">
        <v>0.5766987474904537</v>
      </c>
      <c r="M55" s="306">
        <v>0.3557882434201679</v>
      </c>
      <c r="N55" s="599">
        <v>0.3256803316965367</v>
      </c>
      <c r="O55" s="318">
        <v>0.22812168964207952</v>
      </c>
      <c r="P55" s="842">
        <v>0.12582623665510106</v>
      </c>
      <c r="Q55" s="307">
        <v>0.19818474047525664</v>
      </c>
    </row>
    <row r="56" spans="4:17" ht="16.5" customHeight="1">
      <c r="D56" s="273" t="s">
        <v>139</v>
      </c>
      <c r="E56" s="305">
        <v>0.04227918696343365</v>
      </c>
      <c r="F56" s="306">
        <v>-0.0390750215145992</v>
      </c>
      <c r="G56" s="306">
        <v>0.019498180563090408</v>
      </c>
      <c r="H56" s="306">
        <v>0.11821692726021765</v>
      </c>
      <c r="I56" s="306">
        <v>-0.10701326845623829</v>
      </c>
      <c r="J56" s="306">
        <v>0.1373702644976422</v>
      </c>
      <c r="K56" s="306">
        <v>0.25759298478813786</v>
      </c>
      <c r="L56" s="318">
        <v>-0.06246816684983339</v>
      </c>
      <c r="M56" s="306">
        <v>-0.07809616536556183</v>
      </c>
      <c r="N56" s="599">
        <v>0.23425203915775297</v>
      </c>
      <c r="O56" s="318">
        <v>0.1540685987202527</v>
      </c>
      <c r="P56" s="842">
        <v>0.17140388158462824</v>
      </c>
      <c r="Q56" s="307">
        <v>0.06119860722375053</v>
      </c>
    </row>
    <row r="57" spans="4:17" ht="16.5" customHeight="1">
      <c r="D57" s="273" t="s">
        <v>176</v>
      </c>
      <c r="E57" s="305">
        <v>-0.20283591975815496</v>
      </c>
      <c r="F57" s="306">
        <v>0.13327230505904442</v>
      </c>
      <c r="G57" s="306">
        <v>-0.27581551707623103</v>
      </c>
      <c r="H57" s="306">
        <v>-0.27742632508282755</v>
      </c>
      <c r="I57" s="306">
        <v>-0.07239854435426293</v>
      </c>
      <c r="J57" s="306">
        <v>-0.2833525931597236</v>
      </c>
      <c r="K57" s="306">
        <v>-0.19768335325539596</v>
      </c>
      <c r="L57" s="318">
        <v>-0.0024752191169465903</v>
      </c>
      <c r="M57" s="306">
        <v>0.12708009357811445</v>
      </c>
      <c r="N57" s="599">
        <v>-0.1318701874386246</v>
      </c>
      <c r="O57" s="318">
        <v>0.10809572656196742</v>
      </c>
      <c r="P57" s="842">
        <v>-0.023722255583390594</v>
      </c>
      <c r="Q57" s="307">
        <v>-0.1348836519637886</v>
      </c>
    </row>
    <row r="58" spans="4:17" ht="16.5" customHeight="1">
      <c r="D58" s="273" t="s">
        <v>141</v>
      </c>
      <c r="E58" s="305">
        <v>0.6126598403026488</v>
      </c>
      <c r="F58" s="306">
        <v>0.302548177570749</v>
      </c>
      <c r="G58" s="306">
        <v>0.029844284516457896</v>
      </c>
      <c r="H58" s="306">
        <v>0.04224700254642576</v>
      </c>
      <c r="I58" s="306">
        <v>-0.8350847422975476</v>
      </c>
      <c r="J58" s="306">
        <v>-0.049640860884425625</v>
      </c>
      <c r="K58" s="306">
        <v>-0.16436982625645252</v>
      </c>
      <c r="L58" s="318">
        <v>-0.011552143837755437</v>
      </c>
      <c r="M58" s="306">
        <v>0.6513975255261845</v>
      </c>
      <c r="N58" s="599">
        <v>0.37646087177637577</v>
      </c>
      <c r="O58" s="318">
        <v>-0.38340143922206116</v>
      </c>
      <c r="P58" s="842">
        <v>-0.250186732268376</v>
      </c>
      <c r="Q58" s="307">
        <v>0.11185978256210895</v>
      </c>
    </row>
    <row r="59" spans="4:17" ht="16.5" customHeight="1">
      <c r="D59" s="273" t="s">
        <v>142</v>
      </c>
      <c r="E59" s="305">
        <v>0.03642566259875731</v>
      </c>
      <c r="F59" s="306">
        <v>0.013505298471523696</v>
      </c>
      <c r="G59" s="306">
        <v>-0.2612302261093045</v>
      </c>
      <c r="H59" s="306">
        <v>-0.08282463031116896</v>
      </c>
      <c r="I59" s="306">
        <v>-0.012807842495860146</v>
      </c>
      <c r="J59" s="306">
        <v>0.006195144774664428</v>
      </c>
      <c r="K59" s="306">
        <v>0.008963044157544568</v>
      </c>
      <c r="L59" s="318">
        <v>-0.02303008452826848</v>
      </c>
      <c r="M59" s="306">
        <v>-0.1639572069391415</v>
      </c>
      <c r="N59" s="599">
        <v>-0.33394065111378457</v>
      </c>
      <c r="O59" s="318">
        <v>0.08203092542656722</v>
      </c>
      <c r="P59" s="842">
        <v>0.05991572536745234</v>
      </c>
      <c r="Q59" s="307">
        <v>-0.09562021553741748</v>
      </c>
    </row>
    <row r="60" spans="4:17" ht="16.5" customHeight="1">
      <c r="D60" s="273" t="s">
        <v>143</v>
      </c>
      <c r="E60" s="305">
        <v>-0.014409365638983184</v>
      </c>
      <c r="F60" s="306">
        <v>-0.3386147096285675</v>
      </c>
      <c r="G60" s="306">
        <v>-0.13815522275478964</v>
      </c>
      <c r="H60" s="306">
        <v>0.010953728083204502</v>
      </c>
      <c r="I60" s="306">
        <v>0.06931817717171301</v>
      </c>
      <c r="J60" s="306">
        <v>-0.2015559713610987</v>
      </c>
      <c r="K60" s="306">
        <v>0.017872125146935897</v>
      </c>
      <c r="L60" s="318">
        <v>0.025273987700877777</v>
      </c>
      <c r="M60" s="306">
        <v>-0.033152720028565286</v>
      </c>
      <c r="N60" s="599">
        <v>0.023436427330667354</v>
      </c>
      <c r="O60" s="318">
        <v>0.16650539102790796</v>
      </c>
      <c r="P60" s="842">
        <v>-0.1450629010681392</v>
      </c>
      <c r="Q60" s="307">
        <v>-0.06593487928518936</v>
      </c>
    </row>
    <row r="61" spans="4:17" ht="16.5" customHeight="1" thickBot="1">
      <c r="D61" s="276" t="s">
        <v>144</v>
      </c>
      <c r="E61" s="308">
        <v>0.9628263951814472</v>
      </c>
      <c r="F61" s="309">
        <v>0.6980891867227534</v>
      </c>
      <c r="G61" s="309">
        <v>0.29192538758895514</v>
      </c>
      <c r="H61" s="309">
        <v>0.3110120551438848</v>
      </c>
      <c r="I61" s="309">
        <v>0.49395539018256873</v>
      </c>
      <c r="J61" s="309">
        <v>0.8848520769804853</v>
      </c>
      <c r="K61" s="309">
        <v>0.4206869392269537</v>
      </c>
      <c r="L61" s="319">
        <v>0.743761691942572</v>
      </c>
      <c r="M61" s="309">
        <v>0.7535494709402526</v>
      </c>
      <c r="N61" s="600">
        <v>0.7114036541995565</v>
      </c>
      <c r="O61" s="319">
        <v>0.42709341306075765</v>
      </c>
      <c r="P61" s="843">
        <v>0.7879424358870615</v>
      </c>
      <c r="Q61" s="310">
        <v>0.7193485849219888</v>
      </c>
    </row>
    <row r="62" spans="4:17" ht="16.5" customHeight="1" thickBot="1" thickTop="1">
      <c r="D62" s="279" t="s">
        <v>151</v>
      </c>
      <c r="E62" s="311">
        <v>2.7460790423000425</v>
      </c>
      <c r="F62" s="312">
        <v>1.5704997419466737</v>
      </c>
      <c r="G62" s="312">
        <v>-2.049343664906056</v>
      </c>
      <c r="H62" s="312">
        <v>-0.1417039300434575</v>
      </c>
      <c r="I62" s="312">
        <v>2.8601394312350426</v>
      </c>
      <c r="J62" s="312">
        <v>0.1843894833795101</v>
      </c>
      <c r="K62" s="312">
        <v>0.26225702934743467</v>
      </c>
      <c r="L62" s="320">
        <v>1.4135402737087022</v>
      </c>
      <c r="M62" s="312">
        <v>2.7442620967663256</v>
      </c>
      <c r="N62" s="601">
        <v>1.9340925375305407</v>
      </c>
      <c r="O62" s="320">
        <v>2.039469247275627</v>
      </c>
      <c r="P62" s="844">
        <v>2.3930760350426628</v>
      </c>
      <c r="Q62" s="313">
        <v>1.3195835598553085</v>
      </c>
    </row>
    <row r="63" spans="5:16" ht="13.5">
      <c r="E63" s="221"/>
      <c r="F63" s="221"/>
      <c r="G63" s="221"/>
      <c r="H63" s="221"/>
      <c r="I63" s="221"/>
      <c r="P63" s="405"/>
    </row>
    <row r="64" spans="5:9" ht="13.5">
      <c r="E64" s="221"/>
      <c r="F64" s="221"/>
      <c r="G64" s="221"/>
      <c r="H64" s="221"/>
      <c r="I64" s="221"/>
    </row>
  </sheetData>
  <sheetProtection/>
  <printOptions/>
  <pageMargins left="0.787" right="0.787" top="0.984" bottom="0.984" header="0.512" footer="0.512"/>
  <pageSetup horizontalDpi="360" verticalDpi="360" orientation="portrait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D3:Q65"/>
  <sheetViews>
    <sheetView tabSelected="1" view="pageBreakPreview" zoomScale="75" zoomScaleSheetLayoutView="75" zoomScalePageLayoutView="0" workbookViewId="0" topLeftCell="B13">
      <selection activeCell="L4" sqref="L4"/>
    </sheetView>
  </sheetViews>
  <sheetFormatPr defaultColWidth="9.00390625" defaultRowHeight="13.5"/>
  <cols>
    <col min="4" max="4" width="28.75390625" style="0" customWidth="1"/>
    <col min="5" max="17" width="9.375" style="0" customWidth="1"/>
  </cols>
  <sheetData>
    <row r="3" ht="13.5">
      <c r="D3" s="213" t="s">
        <v>230</v>
      </c>
    </row>
    <row r="4" spans="6:17" ht="14.25" thickBot="1">
      <c r="F4" s="116"/>
      <c r="J4" s="116"/>
      <c r="K4" s="116"/>
      <c r="L4" s="116"/>
      <c r="M4" s="348"/>
      <c r="N4" s="348"/>
      <c r="O4" s="348"/>
      <c r="P4" s="348"/>
      <c r="Q4" s="348" t="s">
        <v>164</v>
      </c>
    </row>
    <row r="5" spans="4:17" ht="16.5" customHeight="1">
      <c r="D5" s="214"/>
      <c r="E5" s="264" t="s">
        <v>177</v>
      </c>
      <c r="F5" s="269" t="s">
        <v>132</v>
      </c>
      <c r="G5" s="269" t="s">
        <v>133</v>
      </c>
      <c r="H5" s="269" t="s">
        <v>134</v>
      </c>
      <c r="I5" s="269" t="s">
        <v>135</v>
      </c>
      <c r="J5" s="269" t="s">
        <v>178</v>
      </c>
      <c r="K5" s="269" t="s">
        <v>22</v>
      </c>
      <c r="L5" s="269" t="s">
        <v>23</v>
      </c>
      <c r="M5" s="453" t="s">
        <v>24</v>
      </c>
      <c r="N5" s="521" t="s">
        <v>206</v>
      </c>
      <c r="O5" s="269" t="s">
        <v>235</v>
      </c>
      <c r="P5" s="269" t="s">
        <v>248</v>
      </c>
      <c r="Q5" s="587" t="s">
        <v>250</v>
      </c>
    </row>
    <row r="6" spans="4:17" ht="16.5" customHeight="1">
      <c r="D6" s="270" t="s">
        <v>137</v>
      </c>
      <c r="E6" s="292">
        <v>39.9496</v>
      </c>
      <c r="F6" s="293">
        <v>38.6813</v>
      </c>
      <c r="G6" s="293">
        <v>37.3713</v>
      </c>
      <c r="H6" s="293">
        <v>35.6418</v>
      </c>
      <c r="I6" s="293">
        <v>33.4085</v>
      </c>
      <c r="J6" s="293">
        <v>32.6374</v>
      </c>
      <c r="K6" s="293">
        <v>30.9488</v>
      </c>
      <c r="L6" s="293">
        <v>28.9803</v>
      </c>
      <c r="M6" s="533">
        <v>28.5795</v>
      </c>
      <c r="N6" s="534">
        <v>28.8086</v>
      </c>
      <c r="O6" s="293">
        <v>29.6242</v>
      </c>
      <c r="P6" s="293">
        <v>30.8463</v>
      </c>
      <c r="Q6" s="602">
        <v>32.0443</v>
      </c>
    </row>
    <row r="7" spans="4:17" ht="16.5" customHeight="1">
      <c r="D7" s="273" t="s">
        <v>138</v>
      </c>
      <c r="E7" s="295">
        <v>148.7768</v>
      </c>
      <c r="F7" s="296">
        <v>146.0895</v>
      </c>
      <c r="G7" s="296">
        <v>145.1888</v>
      </c>
      <c r="H7" s="296">
        <v>141.8751</v>
      </c>
      <c r="I7" s="296">
        <v>136.783</v>
      </c>
      <c r="J7" s="296">
        <v>135.0657</v>
      </c>
      <c r="K7" s="296">
        <v>126.2189</v>
      </c>
      <c r="L7" s="296">
        <v>115.8366</v>
      </c>
      <c r="M7" s="461">
        <v>112.1421</v>
      </c>
      <c r="N7" s="526">
        <v>111.4316</v>
      </c>
      <c r="O7" s="296">
        <v>112.3426</v>
      </c>
      <c r="P7" s="296">
        <v>115.6136</v>
      </c>
      <c r="Q7" s="595">
        <v>119.7718</v>
      </c>
    </row>
    <row r="8" spans="4:17" ht="16.5" customHeight="1">
      <c r="D8" s="273" t="s">
        <v>139</v>
      </c>
      <c r="E8" s="295">
        <v>104.8876</v>
      </c>
      <c r="F8" s="296">
        <v>104.3933</v>
      </c>
      <c r="G8" s="296">
        <v>103.8694</v>
      </c>
      <c r="H8" s="296">
        <v>101.4655</v>
      </c>
      <c r="I8" s="296">
        <v>97.4066</v>
      </c>
      <c r="J8" s="296">
        <v>95.9605</v>
      </c>
      <c r="K8" s="296">
        <v>95.8015</v>
      </c>
      <c r="L8" s="296">
        <v>96.8381</v>
      </c>
      <c r="M8" s="461">
        <v>99.0697</v>
      </c>
      <c r="N8" s="526">
        <v>102.1622</v>
      </c>
      <c r="O8" s="296">
        <v>107.49</v>
      </c>
      <c r="P8" s="296">
        <v>113.6737</v>
      </c>
      <c r="Q8" s="595">
        <v>120.0953</v>
      </c>
    </row>
    <row r="9" spans="4:17" ht="16.5" customHeight="1">
      <c r="D9" s="273" t="s">
        <v>176</v>
      </c>
      <c r="E9" s="295">
        <v>547.9515</v>
      </c>
      <c r="F9" s="296">
        <v>554.4789</v>
      </c>
      <c r="G9" s="296">
        <v>564.7955</v>
      </c>
      <c r="H9" s="296">
        <v>543.0719</v>
      </c>
      <c r="I9" s="296">
        <v>537.0976</v>
      </c>
      <c r="J9" s="296">
        <v>525.3866</v>
      </c>
      <c r="K9" s="296">
        <v>508.1123</v>
      </c>
      <c r="L9" s="296">
        <v>494.2145</v>
      </c>
      <c r="M9" s="461">
        <v>480.7618</v>
      </c>
      <c r="N9" s="526">
        <v>460.3859</v>
      </c>
      <c r="O9" s="296">
        <v>449.4075</v>
      </c>
      <c r="P9" s="296">
        <v>449.7173</v>
      </c>
      <c r="Q9" s="595">
        <v>439.5381</v>
      </c>
    </row>
    <row r="10" spans="4:17" ht="16.5" customHeight="1">
      <c r="D10" s="273" t="s">
        <v>141</v>
      </c>
      <c r="E10" s="295">
        <v>473.5261</v>
      </c>
      <c r="F10" s="296">
        <v>482.347</v>
      </c>
      <c r="G10" s="296">
        <v>476.7013</v>
      </c>
      <c r="H10" s="296">
        <v>487.3789</v>
      </c>
      <c r="I10" s="296">
        <v>494.1658</v>
      </c>
      <c r="J10" s="296">
        <v>490.9672</v>
      </c>
      <c r="K10" s="296">
        <v>485.3323</v>
      </c>
      <c r="L10" s="296">
        <v>462.4226</v>
      </c>
      <c r="M10" s="461">
        <v>448.1806</v>
      </c>
      <c r="N10" s="526">
        <v>445.34</v>
      </c>
      <c r="O10" s="296">
        <v>441.0985</v>
      </c>
      <c r="P10" s="296">
        <v>438.3222</v>
      </c>
      <c r="Q10" s="595">
        <v>433.5632</v>
      </c>
    </row>
    <row r="11" spans="4:17" ht="16.5" customHeight="1">
      <c r="D11" s="273" t="s">
        <v>142</v>
      </c>
      <c r="E11" s="295">
        <v>694.5643</v>
      </c>
      <c r="F11" s="296">
        <v>715.1345</v>
      </c>
      <c r="G11" s="296">
        <v>731.4872</v>
      </c>
      <c r="H11" s="296">
        <v>728.694</v>
      </c>
      <c r="I11" s="296">
        <v>730.3604</v>
      </c>
      <c r="J11" s="296">
        <v>731.9526</v>
      </c>
      <c r="K11" s="296">
        <v>741.6407</v>
      </c>
      <c r="L11" s="296">
        <v>736.3913</v>
      </c>
      <c r="M11" s="461">
        <v>739.7397</v>
      </c>
      <c r="N11" s="526">
        <v>743.8804</v>
      </c>
      <c r="O11" s="296">
        <v>756.2902</v>
      </c>
      <c r="P11" s="296">
        <v>770.2156</v>
      </c>
      <c r="Q11" s="595">
        <v>777.229</v>
      </c>
    </row>
    <row r="12" spans="4:17" ht="16.5" customHeight="1">
      <c r="D12" s="273" t="s">
        <v>143</v>
      </c>
      <c r="E12" s="295">
        <v>319.5358</v>
      </c>
      <c r="F12" s="296">
        <v>321.1051</v>
      </c>
      <c r="G12" s="296">
        <v>318.5268</v>
      </c>
      <c r="H12" s="296">
        <v>307.8996</v>
      </c>
      <c r="I12" s="296">
        <v>303.3542</v>
      </c>
      <c r="J12" s="296">
        <v>304.3824</v>
      </c>
      <c r="K12" s="296">
        <v>300.7376</v>
      </c>
      <c r="L12" s="296">
        <v>299.2536</v>
      </c>
      <c r="M12" s="461">
        <v>294.3194</v>
      </c>
      <c r="N12" s="526">
        <v>290.0929</v>
      </c>
      <c r="O12" s="296">
        <v>286.9841</v>
      </c>
      <c r="P12" s="296">
        <v>296.3581</v>
      </c>
      <c r="Q12" s="595">
        <v>295.88</v>
      </c>
    </row>
    <row r="13" spans="4:17" ht="16.5" customHeight="1" thickBot="1">
      <c r="D13" s="276" t="s">
        <v>144</v>
      </c>
      <c r="E13" s="297">
        <v>364.337</v>
      </c>
      <c r="F13" s="298">
        <v>371.3735</v>
      </c>
      <c r="G13" s="298">
        <v>395.6792</v>
      </c>
      <c r="H13" s="298">
        <v>400.6448</v>
      </c>
      <c r="I13" s="298">
        <v>402.6805</v>
      </c>
      <c r="J13" s="298">
        <v>409.1854</v>
      </c>
      <c r="K13" s="298">
        <v>403.3648</v>
      </c>
      <c r="L13" s="298">
        <v>382.0964</v>
      </c>
      <c r="M13" s="462">
        <v>377.1251</v>
      </c>
      <c r="N13" s="527">
        <v>378.4174</v>
      </c>
      <c r="O13" s="298">
        <v>377.9403</v>
      </c>
      <c r="P13" s="298">
        <v>388.345</v>
      </c>
      <c r="Q13" s="596">
        <v>396.2223</v>
      </c>
    </row>
    <row r="14" spans="4:17" ht="18" customHeight="1" thickBot="1" thickTop="1">
      <c r="D14" s="279" t="s">
        <v>145</v>
      </c>
      <c r="E14" s="280">
        <v>5460.531</v>
      </c>
      <c r="F14" s="281">
        <v>5523.2346</v>
      </c>
      <c r="G14" s="281">
        <v>5594.25</v>
      </c>
      <c r="H14" s="281">
        <v>5570.8384</v>
      </c>
      <c r="I14" s="281">
        <v>5532.8926</v>
      </c>
      <c r="J14" s="281">
        <v>5559.2939</v>
      </c>
      <c r="K14" s="281">
        <v>5572.7873</v>
      </c>
      <c r="L14" s="281">
        <v>5533.345</v>
      </c>
      <c r="M14" s="457">
        <v>5537.4968</v>
      </c>
      <c r="N14" s="522">
        <v>5558.2559</v>
      </c>
      <c r="O14" s="281">
        <v>5597.6982</v>
      </c>
      <c r="P14" s="281">
        <v>5679.6967</v>
      </c>
      <c r="Q14" s="591">
        <v>5732.6325</v>
      </c>
    </row>
    <row r="15" spans="5:16" ht="13.5">
      <c r="E15" s="221"/>
      <c r="F15" s="221"/>
      <c r="G15" s="221"/>
      <c r="H15" s="221"/>
      <c r="I15" s="221"/>
      <c r="J15" s="221"/>
      <c r="O15" s="578"/>
      <c r="P15" s="578"/>
    </row>
    <row r="16" spans="4:17" ht="14.25" thickBot="1">
      <c r="D16" s="213" t="s">
        <v>165</v>
      </c>
      <c r="O16" s="536"/>
      <c r="P16" s="536"/>
      <c r="Q16" s="348" t="s">
        <v>150</v>
      </c>
    </row>
    <row r="17" spans="4:17" ht="16.5" customHeight="1">
      <c r="D17" s="214"/>
      <c r="E17" s="264" t="s">
        <v>131</v>
      </c>
      <c r="F17" s="269" t="s">
        <v>132</v>
      </c>
      <c r="G17" s="269" t="s">
        <v>133</v>
      </c>
      <c r="H17" s="269" t="s">
        <v>134</v>
      </c>
      <c r="I17" s="269" t="s">
        <v>135</v>
      </c>
      <c r="J17" s="269" t="s">
        <v>136</v>
      </c>
      <c r="K17" s="269" t="s">
        <v>22</v>
      </c>
      <c r="L17" s="269" t="s">
        <v>23</v>
      </c>
      <c r="M17" s="453" t="s">
        <v>24</v>
      </c>
      <c r="N17" s="521" t="s">
        <v>206</v>
      </c>
      <c r="O17" s="269" t="s">
        <v>235</v>
      </c>
      <c r="P17" s="269" t="s">
        <v>248</v>
      </c>
      <c r="Q17" s="587" t="s">
        <v>250</v>
      </c>
    </row>
    <row r="18" spans="4:17" ht="16.5" customHeight="1">
      <c r="D18" s="217" t="s">
        <v>137</v>
      </c>
      <c r="E18" s="223">
        <v>0.7316065049351427</v>
      </c>
      <c r="F18" s="283">
        <v>0.7003378056764057</v>
      </c>
      <c r="G18" s="283">
        <v>0.6680305671001474</v>
      </c>
      <c r="H18" s="283">
        <v>0.6397923874438721</v>
      </c>
      <c r="I18" s="283">
        <v>0.6038161666105717</v>
      </c>
      <c r="J18" s="283">
        <v>0.5870781539360601</v>
      </c>
      <c r="K18" s="283">
        <v>0.5553558450005798</v>
      </c>
      <c r="L18" s="283">
        <v>0.5237392571762649</v>
      </c>
      <c r="M18" s="339">
        <v>0.5161086503923578</v>
      </c>
      <c r="N18" s="444">
        <v>0.5183028726691047</v>
      </c>
      <c r="O18" s="283">
        <v>0.5292211002015078</v>
      </c>
      <c r="P18" s="283">
        <v>0.5430976622396051</v>
      </c>
      <c r="Q18" s="574">
        <v>0.5589805381733436</v>
      </c>
    </row>
    <row r="19" spans="4:17" ht="16.5" customHeight="1">
      <c r="D19" s="284" t="s">
        <v>138</v>
      </c>
      <c r="E19" s="285">
        <v>2.7245848434886644</v>
      </c>
      <c r="F19" s="286">
        <v>2.644999001128795</v>
      </c>
      <c r="G19" s="286">
        <v>2.595321982392635</v>
      </c>
      <c r="H19" s="286">
        <v>2.5467459260710203</v>
      </c>
      <c r="I19" s="286">
        <v>2.4721788382445737</v>
      </c>
      <c r="J19" s="286">
        <v>2.4295477524582756</v>
      </c>
      <c r="K19" s="286">
        <v>2.264915081183881</v>
      </c>
      <c r="L19" s="286">
        <v>2.0934281162660198</v>
      </c>
      <c r="M19" s="458">
        <v>2.0251406736704567</v>
      </c>
      <c r="N19" s="523">
        <v>2.0047943456507644</v>
      </c>
      <c r="O19" s="286">
        <v>2.006942782302912</v>
      </c>
      <c r="P19" s="286">
        <v>2.0355593987967704</v>
      </c>
      <c r="Q19" s="592">
        <v>2.089298415692965</v>
      </c>
    </row>
    <row r="20" spans="4:17" ht="16.5" customHeight="1">
      <c r="D20" s="284" t="s">
        <v>139</v>
      </c>
      <c r="E20" s="285">
        <v>1.920831508877067</v>
      </c>
      <c r="F20" s="286">
        <v>1.8900754279023384</v>
      </c>
      <c r="G20" s="286">
        <v>1.8567171649461502</v>
      </c>
      <c r="H20" s="286">
        <v>1.8213685753297029</v>
      </c>
      <c r="I20" s="286">
        <v>1.7605004658865058</v>
      </c>
      <c r="J20" s="286">
        <v>1.7261274853628443</v>
      </c>
      <c r="K20" s="286">
        <v>1.7190948594072484</v>
      </c>
      <c r="L20" s="286">
        <v>1.7500824546454268</v>
      </c>
      <c r="M20" s="458">
        <v>1.789070108356541</v>
      </c>
      <c r="N20" s="523">
        <v>1.838026205306596</v>
      </c>
      <c r="O20" s="286">
        <v>1.9202535785155406</v>
      </c>
      <c r="P20" s="286">
        <v>2.0014044059782274</v>
      </c>
      <c r="Q20" s="592">
        <v>2.0949415473606585</v>
      </c>
    </row>
    <row r="21" spans="4:17" ht="16.5" customHeight="1">
      <c r="D21" s="284" t="s">
        <v>140</v>
      </c>
      <c r="E21" s="285">
        <v>10.034765849694837</v>
      </c>
      <c r="F21" s="286">
        <v>10.039024958309755</v>
      </c>
      <c r="G21" s="286">
        <v>10.096000357509942</v>
      </c>
      <c r="H21" s="286">
        <v>9.748476997645454</v>
      </c>
      <c r="I21" s="286">
        <v>9.707356329309556</v>
      </c>
      <c r="J21" s="286">
        <v>9.450599472713613</v>
      </c>
      <c r="K21" s="286">
        <v>9.11774077578737</v>
      </c>
      <c r="L21" s="286">
        <v>8.93156851777722</v>
      </c>
      <c r="M21" s="458">
        <v>8.681933685270934</v>
      </c>
      <c r="N21" s="523">
        <v>8.282920187247946</v>
      </c>
      <c r="O21" s="286">
        <v>8.028433901634783</v>
      </c>
      <c r="P21" s="286">
        <v>7.91798090204359</v>
      </c>
      <c r="Q21" s="592">
        <v>7.667299447505139</v>
      </c>
    </row>
    <row r="22" spans="4:17" ht="16.5" customHeight="1">
      <c r="D22" s="284" t="s">
        <v>141</v>
      </c>
      <c r="E22" s="285">
        <v>8.671795838170317</v>
      </c>
      <c r="F22" s="286">
        <v>8.73305291069838</v>
      </c>
      <c r="G22" s="286">
        <v>8.521272735397952</v>
      </c>
      <c r="H22" s="286">
        <v>8.748753149974696</v>
      </c>
      <c r="I22" s="286">
        <v>8.93141862178926</v>
      </c>
      <c r="J22" s="286">
        <v>8.831466888267952</v>
      </c>
      <c r="K22" s="286">
        <v>8.70896866995085</v>
      </c>
      <c r="L22" s="286">
        <v>8.357017319541796</v>
      </c>
      <c r="M22" s="458">
        <v>8.093559530363974</v>
      </c>
      <c r="N22" s="523">
        <v>8.012225561619069</v>
      </c>
      <c r="O22" s="286">
        <v>7.879997889132358</v>
      </c>
      <c r="P22" s="286">
        <v>7.717352231149948</v>
      </c>
      <c r="Q22" s="592">
        <v>7.563073334981791</v>
      </c>
    </row>
    <row r="23" spans="4:17" ht="16.5" customHeight="1">
      <c r="D23" s="284" t="s">
        <v>142</v>
      </c>
      <c r="E23" s="285">
        <v>12.71972084766115</v>
      </c>
      <c r="F23" s="286">
        <v>12.947748046045337</v>
      </c>
      <c r="G23" s="286">
        <v>13.075697367833044</v>
      </c>
      <c r="H23" s="286">
        <v>13.080508671728836</v>
      </c>
      <c r="I23" s="286">
        <v>13.200335752044058</v>
      </c>
      <c r="J23" s="286">
        <v>13.16628717902466</v>
      </c>
      <c r="K23" s="286">
        <v>13.308254201627255</v>
      </c>
      <c r="L23" s="286">
        <v>13.30824844646412</v>
      </c>
      <c r="M23" s="458">
        <v>13.35873819376293</v>
      </c>
      <c r="N23" s="523">
        <v>13.383342065988723</v>
      </c>
      <c r="O23" s="286">
        <v>13.510735537689403</v>
      </c>
      <c r="P23" s="286">
        <v>13.560857923980342</v>
      </c>
      <c r="Q23" s="592">
        <v>13.557977072488079</v>
      </c>
    </row>
    <row r="24" spans="4:17" ht="16.5" customHeight="1">
      <c r="D24" s="284" t="s">
        <v>143</v>
      </c>
      <c r="E24" s="285">
        <v>5.851734932005696</v>
      </c>
      <c r="F24" s="286">
        <v>5.813714666402184</v>
      </c>
      <c r="G24" s="286">
        <v>5.693824909505295</v>
      </c>
      <c r="H24" s="286">
        <v>5.526988540898979</v>
      </c>
      <c r="I24" s="286">
        <v>5.482741522942266</v>
      </c>
      <c r="J24" s="286">
        <v>5.475198927691159</v>
      </c>
      <c r="K24" s="286">
        <v>5.396538281660238</v>
      </c>
      <c r="L24" s="286">
        <v>5.4081861875592425</v>
      </c>
      <c r="M24" s="458">
        <v>5.315026096267902</v>
      </c>
      <c r="N24" s="523">
        <v>5.219135376620568</v>
      </c>
      <c r="O24" s="286">
        <v>5.12682337893815</v>
      </c>
      <c r="P24" s="286">
        <v>5.2178508053079655</v>
      </c>
      <c r="Q24" s="592">
        <v>5.161328586822895</v>
      </c>
    </row>
    <row r="25" spans="4:17" ht="16.5" customHeight="1" thickBot="1">
      <c r="D25" s="287" t="s">
        <v>144</v>
      </c>
      <c r="E25" s="288">
        <v>6.672189939037064</v>
      </c>
      <c r="F25" s="289">
        <v>6.72384077257917</v>
      </c>
      <c r="G25" s="289">
        <v>7.072962416767216</v>
      </c>
      <c r="H25" s="289">
        <v>7.191822329651494</v>
      </c>
      <c r="I25" s="289">
        <v>7.277938125890968</v>
      </c>
      <c r="J25" s="289">
        <v>7.360384382628161</v>
      </c>
      <c r="K25" s="289">
        <v>7.238115834781636</v>
      </c>
      <c r="L25" s="289">
        <v>6.905342067049858</v>
      </c>
      <c r="M25" s="459">
        <v>6.810389488622367</v>
      </c>
      <c r="N25" s="524">
        <v>6.808203990751847</v>
      </c>
      <c r="O25" s="289">
        <v>6.751709122153102</v>
      </c>
      <c r="P25" s="289">
        <v>6.8374249632027</v>
      </c>
      <c r="Q25" s="593">
        <v>6.911698944594827</v>
      </c>
    </row>
    <row r="26" spans="4:17" ht="16.5" customHeight="1" thickBot="1" thickTop="1">
      <c r="D26" s="220" t="s">
        <v>145</v>
      </c>
      <c r="E26" s="290">
        <v>100</v>
      </c>
      <c r="F26" s="291">
        <v>100</v>
      </c>
      <c r="G26" s="291">
        <v>100</v>
      </c>
      <c r="H26" s="291">
        <v>100</v>
      </c>
      <c r="I26" s="291">
        <v>100</v>
      </c>
      <c r="J26" s="291">
        <v>100</v>
      </c>
      <c r="K26" s="291">
        <v>100</v>
      </c>
      <c r="L26" s="291">
        <v>100</v>
      </c>
      <c r="M26" s="342">
        <v>100</v>
      </c>
      <c r="N26" s="447">
        <v>99.99999999999999</v>
      </c>
      <c r="O26" s="291">
        <v>100</v>
      </c>
      <c r="P26" s="291">
        <v>100</v>
      </c>
      <c r="Q26" s="577">
        <v>100</v>
      </c>
    </row>
    <row r="27" spans="5:16" ht="13.5">
      <c r="E27" s="221"/>
      <c r="F27" s="221"/>
      <c r="G27" s="221"/>
      <c r="H27" s="221"/>
      <c r="I27" s="221"/>
      <c r="J27" s="221"/>
      <c r="O27" s="578"/>
      <c r="P27" s="578"/>
    </row>
    <row r="28" spans="4:17" ht="14.25" thickBot="1">
      <c r="D28" s="213" t="s">
        <v>166</v>
      </c>
      <c r="O28" s="536"/>
      <c r="P28" s="536"/>
      <c r="Q28" s="348" t="s">
        <v>209</v>
      </c>
    </row>
    <row r="29" spans="4:17" ht="16.5" customHeight="1">
      <c r="D29" s="214"/>
      <c r="E29" s="264" t="s">
        <v>148</v>
      </c>
      <c r="F29" s="269" t="s">
        <v>132</v>
      </c>
      <c r="G29" s="269" t="s">
        <v>133</v>
      </c>
      <c r="H29" s="269" t="s">
        <v>134</v>
      </c>
      <c r="I29" s="269" t="s">
        <v>135</v>
      </c>
      <c r="J29" s="269" t="s">
        <v>149</v>
      </c>
      <c r="K29" s="269" t="s">
        <v>22</v>
      </c>
      <c r="L29" s="269" t="s">
        <v>23</v>
      </c>
      <c r="M29" s="453" t="s">
        <v>24</v>
      </c>
      <c r="N29" s="521" t="s">
        <v>206</v>
      </c>
      <c r="O29" s="269" t="s">
        <v>235</v>
      </c>
      <c r="P29" s="269" t="s">
        <v>248</v>
      </c>
      <c r="Q29" s="587" t="s">
        <v>250</v>
      </c>
    </row>
    <row r="30" spans="4:17" ht="16.5" customHeight="1">
      <c r="D30" s="217" t="s">
        <v>137</v>
      </c>
      <c r="E30" s="223">
        <v>122.404358190297</v>
      </c>
      <c r="F30" s="283">
        <v>118.51832560191683</v>
      </c>
      <c r="G30" s="283">
        <v>114.5045254830348</v>
      </c>
      <c r="H30" s="283">
        <v>109.20539013524363</v>
      </c>
      <c r="I30" s="283">
        <v>102.36262692493887</v>
      </c>
      <c r="J30" s="283">
        <v>100</v>
      </c>
      <c r="K30" s="283">
        <v>94.8261810070655</v>
      </c>
      <c r="L30" s="283">
        <v>88.79475693529508</v>
      </c>
      <c r="M30" s="339">
        <v>87.56671793709057</v>
      </c>
      <c r="N30" s="444">
        <v>88.26867336246146</v>
      </c>
      <c r="O30" s="283">
        <v>90.76764693266007</v>
      </c>
      <c r="P30" s="283">
        <v>94.51212412753468</v>
      </c>
      <c r="Q30" s="574">
        <v>98.18275965610006</v>
      </c>
    </row>
    <row r="31" spans="4:17" ht="16.5" customHeight="1">
      <c r="D31" s="284" t="s">
        <v>138</v>
      </c>
      <c r="E31" s="285">
        <v>110.15143000776659</v>
      </c>
      <c r="F31" s="286">
        <v>108.16180569900426</v>
      </c>
      <c r="G31" s="286">
        <v>107.49494505266696</v>
      </c>
      <c r="H31" s="286">
        <v>105.0415464473956</v>
      </c>
      <c r="I31" s="286">
        <v>101.27145529916181</v>
      </c>
      <c r="J31" s="286">
        <v>100</v>
      </c>
      <c r="K31" s="286">
        <v>93.45000248027443</v>
      </c>
      <c r="L31" s="286">
        <v>85.76315082215544</v>
      </c>
      <c r="M31" s="458">
        <v>83.0278153520842</v>
      </c>
      <c r="N31" s="523">
        <v>82.50177506206239</v>
      </c>
      <c r="O31" s="286">
        <v>83.17626162674907</v>
      </c>
      <c r="P31" s="286">
        <v>85.59804598798956</v>
      </c>
      <c r="Q31" s="592">
        <v>88.67669585986673</v>
      </c>
    </row>
    <row r="32" spans="4:17" ht="16.5" customHeight="1">
      <c r="D32" s="284" t="s">
        <v>139</v>
      </c>
      <c r="E32" s="285">
        <v>109.30289025171817</v>
      </c>
      <c r="F32" s="286">
        <v>108.78778247299671</v>
      </c>
      <c r="G32" s="286">
        <v>108.24182866908781</v>
      </c>
      <c r="H32" s="286">
        <v>105.73673542759784</v>
      </c>
      <c r="I32" s="286">
        <v>101.50697422376916</v>
      </c>
      <c r="J32" s="286">
        <v>100</v>
      </c>
      <c r="K32" s="286">
        <v>99.83430682416203</v>
      </c>
      <c r="L32" s="286">
        <v>100.91454296298998</v>
      </c>
      <c r="M32" s="458">
        <v>103.24008315921655</v>
      </c>
      <c r="N32" s="523">
        <v>106.46276332449288</v>
      </c>
      <c r="O32" s="286">
        <v>112.01483943914424</v>
      </c>
      <c r="P32" s="286">
        <v>118.45884504561772</v>
      </c>
      <c r="Q32" s="592">
        <v>125.15076515858087</v>
      </c>
    </row>
    <row r="33" spans="4:17" ht="16.5" customHeight="1">
      <c r="D33" s="284" t="s">
        <v>140</v>
      </c>
      <c r="E33" s="285">
        <v>104.29491349798414</v>
      </c>
      <c r="F33" s="286">
        <v>105.53731290444026</v>
      </c>
      <c r="G33" s="286">
        <v>107.50093359823032</v>
      </c>
      <c r="H33" s="286">
        <v>103.3661498028309</v>
      </c>
      <c r="I33" s="286">
        <v>102.22902525492657</v>
      </c>
      <c r="J33" s="286">
        <v>100</v>
      </c>
      <c r="K33" s="286">
        <v>96.7120783057657</v>
      </c>
      <c r="L33" s="286">
        <v>94.0668262190166</v>
      </c>
      <c r="M33" s="458">
        <v>91.50629269950927</v>
      </c>
      <c r="N33" s="523">
        <v>87.62802477261505</v>
      </c>
      <c r="O33" s="286">
        <v>85.53843969374171</v>
      </c>
      <c r="P33" s="286">
        <v>85.59740579603667</v>
      </c>
      <c r="Q33" s="592">
        <v>83.65993727285773</v>
      </c>
    </row>
    <row r="34" spans="4:17" ht="16.5" customHeight="1">
      <c r="D34" s="284" t="s">
        <v>141</v>
      </c>
      <c r="E34" s="285">
        <v>96.44760383178347</v>
      </c>
      <c r="F34" s="286">
        <v>98.24424116315713</v>
      </c>
      <c r="G34" s="286">
        <v>97.09432727888951</v>
      </c>
      <c r="H34" s="286">
        <v>99.2691365125817</v>
      </c>
      <c r="I34" s="286">
        <v>100.65148954960739</v>
      </c>
      <c r="J34" s="286">
        <v>100</v>
      </c>
      <c r="K34" s="286">
        <v>98.85228585534837</v>
      </c>
      <c r="L34" s="286">
        <v>94.18604745897487</v>
      </c>
      <c r="M34" s="458">
        <v>91.28524268016275</v>
      </c>
      <c r="N34" s="523">
        <v>90.70667042523411</v>
      </c>
      <c r="O34" s="286">
        <v>89.8427634269662</v>
      </c>
      <c r="P34" s="286">
        <v>89.27728776993656</v>
      </c>
      <c r="Q34" s="592">
        <v>88.30797658173499</v>
      </c>
    </row>
    <row r="35" spans="4:17" ht="16.5" customHeight="1">
      <c r="D35" s="284" t="s">
        <v>142</v>
      </c>
      <c r="E35" s="285">
        <v>94.89197797780893</v>
      </c>
      <c r="F35" s="286">
        <v>97.70229656947731</v>
      </c>
      <c r="G35" s="286">
        <v>99.93641664774468</v>
      </c>
      <c r="H35" s="286">
        <v>99.55480723751784</v>
      </c>
      <c r="I35" s="286">
        <v>99.7824722529847</v>
      </c>
      <c r="J35" s="286">
        <v>100</v>
      </c>
      <c r="K35" s="286">
        <v>101.32359663726861</v>
      </c>
      <c r="L35" s="286">
        <v>100.60641904953955</v>
      </c>
      <c r="M35" s="458">
        <v>101.06388036602371</v>
      </c>
      <c r="N35" s="523">
        <v>101.62958639671477</v>
      </c>
      <c r="O35" s="286">
        <v>103.32502405210393</v>
      </c>
      <c r="P35" s="286">
        <v>105.22752429597217</v>
      </c>
      <c r="Q35" s="592">
        <v>106.1857010959453</v>
      </c>
    </row>
    <row r="36" spans="4:17" ht="16.5" customHeight="1">
      <c r="D36" s="284" t="s">
        <v>143</v>
      </c>
      <c r="E36" s="285">
        <v>104.97840873848158</v>
      </c>
      <c r="F36" s="286">
        <v>105.49397731274868</v>
      </c>
      <c r="G36" s="286">
        <v>104.64691782442084</v>
      </c>
      <c r="H36" s="286">
        <v>101.15552016148109</v>
      </c>
      <c r="I36" s="286">
        <v>99.66220123108299</v>
      </c>
      <c r="J36" s="286">
        <v>100</v>
      </c>
      <c r="K36" s="286">
        <v>98.80255888645334</v>
      </c>
      <c r="L36" s="286">
        <v>98.3150142715216</v>
      </c>
      <c r="M36" s="458">
        <v>96.69396128028427</v>
      </c>
      <c r="N36" s="523">
        <v>95.30541187663937</v>
      </c>
      <c r="O36" s="286">
        <v>94.28406504449666</v>
      </c>
      <c r="P36" s="286">
        <v>97.36374376442264</v>
      </c>
      <c r="Q36" s="592">
        <v>97.20667160781963</v>
      </c>
    </row>
    <row r="37" spans="4:17" ht="16.5" customHeight="1" thickBot="1">
      <c r="D37" s="287" t="s">
        <v>144</v>
      </c>
      <c r="E37" s="288">
        <v>89.03958938906422</v>
      </c>
      <c r="F37" s="289">
        <v>90.75922552466436</v>
      </c>
      <c r="G37" s="289">
        <v>96.69924684507315</v>
      </c>
      <c r="H37" s="289">
        <v>97.91277987924299</v>
      </c>
      <c r="I37" s="289">
        <v>98.41028052320537</v>
      </c>
      <c r="J37" s="289">
        <v>100</v>
      </c>
      <c r="K37" s="289">
        <v>98.57751522903799</v>
      </c>
      <c r="L37" s="289">
        <v>93.37977356963371</v>
      </c>
      <c r="M37" s="459">
        <v>92.16484752388524</v>
      </c>
      <c r="N37" s="524">
        <v>92.48067013143674</v>
      </c>
      <c r="O37" s="289">
        <v>92.36407261842675</v>
      </c>
      <c r="P37" s="289">
        <v>94.90685640298993</v>
      </c>
      <c r="Q37" s="593">
        <v>96.83197396583554</v>
      </c>
    </row>
    <row r="38" spans="4:17" ht="16.5" customHeight="1" thickBot="1" thickTop="1">
      <c r="D38" s="220" t="s">
        <v>145</v>
      </c>
      <c r="E38" s="290">
        <v>98.22346323514215</v>
      </c>
      <c r="F38" s="291">
        <v>99.35136906505339</v>
      </c>
      <c r="G38" s="291">
        <v>100.62878668817996</v>
      </c>
      <c r="H38" s="291">
        <v>100.20766126431991</v>
      </c>
      <c r="I38" s="291">
        <v>99.52509616374124</v>
      </c>
      <c r="J38" s="291">
        <v>100</v>
      </c>
      <c r="K38" s="291">
        <v>100.2427178746567</v>
      </c>
      <c r="L38" s="291">
        <v>99.5332338878504</v>
      </c>
      <c r="M38" s="342">
        <v>99.60791603408482</v>
      </c>
      <c r="N38" s="447">
        <v>99.98132856404659</v>
      </c>
      <c r="O38" s="291">
        <v>100.6908125508529</v>
      </c>
      <c r="P38" s="291">
        <v>102.16579303353616</v>
      </c>
      <c r="Q38" s="577">
        <v>103.11799669378877</v>
      </c>
    </row>
    <row r="39" spans="4:10" ht="13.5">
      <c r="D39" s="226"/>
      <c r="E39" s="222"/>
      <c r="F39" s="222"/>
      <c r="G39" s="222"/>
      <c r="H39" s="222"/>
      <c r="I39" s="222"/>
      <c r="J39" s="222"/>
    </row>
    <row r="40" spans="4:17" ht="14.25" thickBot="1">
      <c r="D40" s="213" t="s">
        <v>167</v>
      </c>
      <c r="M40" s="348"/>
      <c r="N40" s="348"/>
      <c r="O40" s="348"/>
      <c r="P40" s="348"/>
      <c r="Q40" s="348" t="s">
        <v>150</v>
      </c>
    </row>
    <row r="41" spans="4:17" ht="13.5">
      <c r="D41" s="214"/>
      <c r="E41" s="264" t="s">
        <v>261</v>
      </c>
      <c r="F41" s="269" t="s">
        <v>252</v>
      </c>
      <c r="G41" s="269" t="s">
        <v>253</v>
      </c>
      <c r="H41" s="269" t="s">
        <v>254</v>
      </c>
      <c r="I41" s="269" t="s">
        <v>259</v>
      </c>
      <c r="J41" s="315" t="s">
        <v>255</v>
      </c>
      <c r="K41" s="315" t="s">
        <v>262</v>
      </c>
      <c r="L41" s="316" t="s">
        <v>263</v>
      </c>
      <c r="M41" s="269" t="s">
        <v>260</v>
      </c>
      <c r="N41" s="453" t="s">
        <v>256</v>
      </c>
      <c r="O41" s="829" t="s">
        <v>257</v>
      </c>
      <c r="P41" s="827" t="s">
        <v>264</v>
      </c>
      <c r="Q41" s="828" t="s">
        <v>258</v>
      </c>
    </row>
    <row r="42" spans="4:17" ht="16.5" customHeight="1">
      <c r="D42" s="270" t="s">
        <v>137</v>
      </c>
      <c r="E42" s="302">
        <v>-3.174750185233388</v>
      </c>
      <c r="F42" s="303">
        <v>-3.386649362870442</v>
      </c>
      <c r="G42" s="303">
        <v>-4.627882894092517</v>
      </c>
      <c r="H42" s="303">
        <v>-6.265957387112908</v>
      </c>
      <c r="I42" s="303">
        <v>-2.3080952452220194</v>
      </c>
      <c r="J42" s="303">
        <v>-5.173818992934487</v>
      </c>
      <c r="K42" s="303">
        <v>-6.360505092281443</v>
      </c>
      <c r="L42" s="317">
        <v>-1.3830084574693813</v>
      </c>
      <c r="M42" s="303">
        <v>0.8016235413495609</v>
      </c>
      <c r="N42" s="303">
        <v>2.831099046812402</v>
      </c>
      <c r="O42" s="317">
        <v>4.125343469190734</v>
      </c>
      <c r="P42" s="835">
        <v>3.883772121777973</v>
      </c>
      <c r="Q42" s="304">
        <v>-1.8207154916059953</v>
      </c>
    </row>
    <row r="43" spans="4:17" ht="16.5" customHeight="1">
      <c r="D43" s="273" t="s">
        <v>138</v>
      </c>
      <c r="E43" s="305">
        <v>-1.8062628044157591</v>
      </c>
      <c r="F43" s="306">
        <v>-0.6165398608387274</v>
      </c>
      <c r="G43" s="306">
        <v>-2.282338582590382</v>
      </c>
      <c r="H43" s="306">
        <v>-3.589142844657034</v>
      </c>
      <c r="I43" s="306">
        <v>-1.2554922760869336</v>
      </c>
      <c r="J43" s="306">
        <v>-6.549997519725581</v>
      </c>
      <c r="K43" s="306">
        <v>-8.225630234457759</v>
      </c>
      <c r="L43" s="318">
        <v>-3.1894064570265446</v>
      </c>
      <c r="M43" s="306">
        <v>-0.6335711565950697</v>
      </c>
      <c r="N43" s="306">
        <v>0.8175418821950053</v>
      </c>
      <c r="O43" s="318">
        <v>2.9116292483884143</v>
      </c>
      <c r="P43" s="836">
        <v>3.5966356899188368</v>
      </c>
      <c r="Q43" s="307">
        <v>-1.7909265807246055</v>
      </c>
    </row>
    <row r="44" spans="4:17" ht="16.5" customHeight="1">
      <c r="D44" s="273" t="s">
        <v>139</v>
      </c>
      <c r="E44" s="305">
        <v>-0.471266384205582</v>
      </c>
      <c r="F44" s="306">
        <v>-0.5018521303570278</v>
      </c>
      <c r="G44" s="306">
        <v>-2.314348595447735</v>
      </c>
      <c r="H44" s="306">
        <v>-4.000275955866783</v>
      </c>
      <c r="I44" s="306">
        <v>-1.4846016594358136</v>
      </c>
      <c r="J44" s="306">
        <v>-0.1656931758379665</v>
      </c>
      <c r="K44" s="306">
        <v>1.082028987020034</v>
      </c>
      <c r="L44" s="318">
        <v>2.3044648748787866</v>
      </c>
      <c r="M44" s="306">
        <v>3.1215396836772547</v>
      </c>
      <c r="N44" s="306">
        <v>5.215040396545878</v>
      </c>
      <c r="O44" s="318">
        <v>5.752814215275848</v>
      </c>
      <c r="P44" s="836">
        <v>5.649151914646922</v>
      </c>
      <c r="Q44" s="307">
        <v>1.1346917870349582</v>
      </c>
    </row>
    <row r="45" spans="4:17" ht="16.5" customHeight="1">
      <c r="D45" s="273" t="s">
        <v>176</v>
      </c>
      <c r="E45" s="305">
        <v>1.1912368156670627</v>
      </c>
      <c r="F45" s="306">
        <v>1.8605937935600503</v>
      </c>
      <c r="G45" s="306">
        <v>-3.8462771038366816</v>
      </c>
      <c r="H45" s="306">
        <v>-1.1000937444931247</v>
      </c>
      <c r="I45" s="306">
        <v>-2.1804230739441044</v>
      </c>
      <c r="J45" s="306">
        <v>-3.287921694234308</v>
      </c>
      <c r="K45" s="306">
        <v>-2.735182753891219</v>
      </c>
      <c r="L45" s="318">
        <v>-2.722036686499485</v>
      </c>
      <c r="M45" s="306">
        <v>-4.238252706433832</v>
      </c>
      <c r="N45" s="306">
        <v>-2.384608216715578</v>
      </c>
      <c r="O45" s="318">
        <v>0.068935209136467</v>
      </c>
      <c r="P45" s="836">
        <v>-2.2634664043389097</v>
      </c>
      <c r="Q45" s="307">
        <v>-1.8204130775375416</v>
      </c>
    </row>
    <row r="46" spans="4:17" ht="16.5" customHeight="1">
      <c r="D46" s="273" t="s">
        <v>141</v>
      </c>
      <c r="E46" s="305">
        <v>1.8628117858762172</v>
      </c>
      <c r="F46" s="306">
        <v>-1.17046441669586</v>
      </c>
      <c r="G46" s="306">
        <v>2.239893199368237</v>
      </c>
      <c r="H46" s="306">
        <v>1.3925305342516792</v>
      </c>
      <c r="I46" s="306">
        <v>-0.6472726360262082</v>
      </c>
      <c r="J46" s="306">
        <v>-1.1477141446516237</v>
      </c>
      <c r="K46" s="306">
        <v>-4.7204152701149305</v>
      </c>
      <c r="L46" s="318">
        <v>-3.0798667712174876</v>
      </c>
      <c r="M46" s="306">
        <v>-0.6338069965545201</v>
      </c>
      <c r="N46" s="306">
        <v>-0.9524183769703987</v>
      </c>
      <c r="O46" s="318">
        <v>-0.6294059036700439</v>
      </c>
      <c r="P46" s="836">
        <v>-1.0857309987949537</v>
      </c>
      <c r="Q46" s="307">
        <v>-0.7320528181020247</v>
      </c>
    </row>
    <row r="47" spans="4:17" ht="16.5" customHeight="1">
      <c r="D47" s="273" t="s">
        <v>142</v>
      </c>
      <c r="E47" s="305">
        <v>2.961597651938064</v>
      </c>
      <c r="F47" s="306">
        <v>2.2866607610176892</v>
      </c>
      <c r="G47" s="306">
        <v>-0.38185220465922765</v>
      </c>
      <c r="H47" s="306">
        <v>0.2286830960595454</v>
      </c>
      <c r="I47" s="306">
        <v>0.21800196177119702</v>
      </c>
      <c r="J47" s="306">
        <v>1.323596637268598</v>
      </c>
      <c r="K47" s="306">
        <v>-0.7078090509326174</v>
      </c>
      <c r="L47" s="318">
        <v>0.45470390538291383</v>
      </c>
      <c r="M47" s="306">
        <v>0.5597509502329068</v>
      </c>
      <c r="N47" s="306">
        <v>1.6682520469688322</v>
      </c>
      <c r="O47" s="318">
        <v>1.8412773297868945</v>
      </c>
      <c r="P47" s="836">
        <v>0.9105762074930857</v>
      </c>
      <c r="Q47" s="307">
        <v>0.9414901263910425</v>
      </c>
    </row>
    <row r="48" spans="4:17" ht="16.5" customHeight="1">
      <c r="D48" s="273" t="s">
        <v>143</v>
      </c>
      <c r="E48" s="305">
        <v>0.49111867903377515</v>
      </c>
      <c r="F48" s="306">
        <v>-0.8029458267713618</v>
      </c>
      <c r="G48" s="306">
        <v>-3.3363597662739664</v>
      </c>
      <c r="H48" s="306">
        <v>-1.4762604433393278</v>
      </c>
      <c r="I48" s="306">
        <v>0.33894371661906675</v>
      </c>
      <c r="J48" s="306">
        <v>-1.197441113546649</v>
      </c>
      <c r="K48" s="306">
        <v>-0.49345342916881085</v>
      </c>
      <c r="L48" s="318">
        <v>-1.648835636396695</v>
      </c>
      <c r="M48" s="306">
        <v>-1.436024944329184</v>
      </c>
      <c r="N48" s="306">
        <v>-1.0716567003190902</v>
      </c>
      <c r="O48" s="318">
        <v>3.266383050489541</v>
      </c>
      <c r="P48" s="836">
        <v>-0.16132509960078423</v>
      </c>
      <c r="Q48" s="307">
        <v>-0.6389114825830933</v>
      </c>
    </row>
    <row r="49" spans="4:17" ht="16.5" customHeight="1" thickBot="1">
      <c r="D49" s="276" t="s">
        <v>144</v>
      </c>
      <c r="E49" s="308">
        <v>1.9313163362491226</v>
      </c>
      <c r="F49" s="309">
        <v>6.544812702037173</v>
      </c>
      <c r="G49" s="309">
        <v>1.2549560350910482</v>
      </c>
      <c r="H49" s="309">
        <v>0.5081059332356253</v>
      </c>
      <c r="I49" s="309">
        <v>1.615399802076345</v>
      </c>
      <c r="J49" s="309">
        <v>-1.422484770962018</v>
      </c>
      <c r="K49" s="309">
        <v>-5.272745663478817</v>
      </c>
      <c r="L49" s="319">
        <v>-1.3010591044563702</v>
      </c>
      <c r="M49" s="309">
        <v>0.34267143714381554</v>
      </c>
      <c r="N49" s="309">
        <v>-0.12607771207138185</v>
      </c>
      <c r="O49" s="319">
        <v>2.75300093692048</v>
      </c>
      <c r="P49" s="837">
        <v>2.028428330479337</v>
      </c>
      <c r="Q49" s="310">
        <v>0.701584267209987</v>
      </c>
    </row>
    <row r="50" spans="4:17" ht="16.5" customHeight="1" thickBot="1" thickTop="1">
      <c r="D50" s="279" t="s">
        <v>151</v>
      </c>
      <c r="E50" s="311">
        <v>1.1483059065134915</v>
      </c>
      <c r="F50" s="312">
        <v>1.2857574436544894</v>
      </c>
      <c r="G50" s="312">
        <v>-0.4184939893640882</v>
      </c>
      <c r="H50" s="312">
        <v>-0.6811506146004787</v>
      </c>
      <c r="I50" s="312">
        <v>0.4771699345835767</v>
      </c>
      <c r="J50" s="312">
        <v>0.24271787465670602</v>
      </c>
      <c r="K50" s="312">
        <v>-0.7077661119418543</v>
      </c>
      <c r="L50" s="320">
        <v>0.07503237191968104</v>
      </c>
      <c r="M50" s="312">
        <v>0.37488238367922033</v>
      </c>
      <c r="N50" s="312">
        <v>0.7096164823933382</v>
      </c>
      <c r="O50" s="320">
        <v>1.464861038774834</v>
      </c>
      <c r="P50" s="838">
        <v>0.9320180776554388</v>
      </c>
      <c r="Q50" s="313">
        <v>0.406062304042365</v>
      </c>
    </row>
    <row r="51" spans="5:10" ht="13.5">
      <c r="E51" s="221"/>
      <c r="F51" s="221"/>
      <c r="G51" s="221"/>
      <c r="H51" s="221"/>
      <c r="I51" s="221"/>
      <c r="J51" s="221"/>
    </row>
    <row r="52" ht="13.5">
      <c r="D52" s="213" t="s">
        <v>168</v>
      </c>
    </row>
    <row r="53" spans="6:17" ht="14.25" thickBot="1">
      <c r="F53" s="116"/>
      <c r="I53" s="116"/>
      <c r="J53" s="116"/>
      <c r="K53" s="116"/>
      <c r="L53" s="116"/>
      <c r="M53" s="116"/>
      <c r="N53" s="348"/>
      <c r="O53" s="348" t="s">
        <v>189</v>
      </c>
      <c r="P53" s="348" t="s">
        <v>189</v>
      </c>
      <c r="Q53" s="348" t="s">
        <v>150</v>
      </c>
    </row>
    <row r="54" spans="4:17" ht="13.5">
      <c r="D54" s="214"/>
      <c r="E54" s="264" t="s">
        <v>261</v>
      </c>
      <c r="F54" s="269" t="s">
        <v>252</v>
      </c>
      <c r="G54" s="269" t="s">
        <v>253</v>
      </c>
      <c r="H54" s="269" t="s">
        <v>254</v>
      </c>
      <c r="I54" s="269" t="s">
        <v>259</v>
      </c>
      <c r="J54" s="315" t="s">
        <v>255</v>
      </c>
      <c r="K54" s="315" t="s">
        <v>262</v>
      </c>
      <c r="L54" s="316" t="s">
        <v>263</v>
      </c>
      <c r="M54" s="269" t="s">
        <v>260</v>
      </c>
      <c r="N54" s="453" t="s">
        <v>256</v>
      </c>
      <c r="O54" s="829" t="s">
        <v>257</v>
      </c>
      <c r="P54" s="269" t="s">
        <v>264</v>
      </c>
      <c r="Q54" s="828" t="s">
        <v>258</v>
      </c>
    </row>
    <row r="55" spans="4:17" ht="16.5" customHeight="1">
      <c r="D55" s="217" t="s">
        <v>137</v>
      </c>
      <c r="E55" s="321">
        <v>-0.023226678870608086</v>
      </c>
      <c r="F55" s="322">
        <v>-0.0237179858338808</v>
      </c>
      <c r="G55" s="322">
        <v>-0.030915672342137105</v>
      </c>
      <c r="H55" s="322">
        <v>-0.04008911836322527</v>
      </c>
      <c r="I55" s="322">
        <v>-0.01393665223142046</v>
      </c>
      <c r="J55" s="323">
        <v>-0.03037436103171218</v>
      </c>
      <c r="K55" s="323">
        <v>-0.035323436801544275</v>
      </c>
      <c r="L55" s="465">
        <v>-0.0072433582218340955</v>
      </c>
      <c r="M55" s="387">
        <v>0.004137248440486731</v>
      </c>
      <c r="N55" s="387">
        <v>0.014673667687736537</v>
      </c>
      <c r="O55" s="383">
        <v>0.021832188094742133</v>
      </c>
      <c r="P55" s="830">
        <v>0.021092675600089747</v>
      </c>
      <c r="Q55" s="324">
        <v>-0.016866265900133334</v>
      </c>
    </row>
    <row r="56" spans="4:17" ht="16.5" customHeight="1">
      <c r="D56" s="284" t="s">
        <v>138</v>
      </c>
      <c r="E56" s="325">
        <v>-0.04921316260268532</v>
      </c>
      <c r="F56" s="326">
        <v>-0.016307473160745354</v>
      </c>
      <c r="G56" s="326">
        <v>-0.05923403494659701</v>
      </c>
      <c r="H56" s="326">
        <v>-0.09140634917717252</v>
      </c>
      <c r="I56" s="326">
        <v>-0.03103801436521641</v>
      </c>
      <c r="J56" s="326">
        <v>-0.15913531752656096</v>
      </c>
      <c r="K56" s="326">
        <v>-0.1863035397026535</v>
      </c>
      <c r="L56" s="466">
        <v>-0.06676793151338842</v>
      </c>
      <c r="M56" s="531">
        <v>-0.012830707188851242</v>
      </c>
      <c r="N56" s="531">
        <v>0.01639003342757235</v>
      </c>
      <c r="O56" s="529">
        <v>0.058434733047951465</v>
      </c>
      <c r="P56" s="839">
        <v>0.0732116558266219</v>
      </c>
      <c r="Q56" s="327">
        <v>-0.06144358082226248</v>
      </c>
    </row>
    <row r="57" spans="4:17" ht="16.5" customHeight="1">
      <c r="D57" s="284" t="s">
        <v>139</v>
      </c>
      <c r="E57" s="325">
        <v>-0.009052233198566456</v>
      </c>
      <c r="F57" s="326">
        <v>-0.009485383800282498</v>
      </c>
      <c r="G57" s="326">
        <v>-0.042970907628368554</v>
      </c>
      <c r="H57" s="326">
        <v>-0.07285976918662736</v>
      </c>
      <c r="I57" s="326">
        <v>-0.02613641913092624</v>
      </c>
      <c r="J57" s="326">
        <v>-0.002860075449509644</v>
      </c>
      <c r="K57" s="326">
        <v>0.018601104693157514</v>
      </c>
      <c r="L57" s="466">
        <v>0.04033003544871497</v>
      </c>
      <c r="M57" s="531">
        <v>0.055846533401157916</v>
      </c>
      <c r="N57" s="531">
        <v>0.09585380910583949</v>
      </c>
      <c r="O57" s="529">
        <v>0.11046862083418449</v>
      </c>
      <c r="P57" s="839">
        <v>0.11306237532014712</v>
      </c>
      <c r="Q57" s="327">
        <v>0.016278569180974083</v>
      </c>
    </row>
    <row r="58" spans="4:17" ht="16.5" customHeight="1">
      <c r="D58" s="284" t="s">
        <v>140</v>
      </c>
      <c r="E58" s="325">
        <v>0.1195378251675521</v>
      </c>
      <c r="F58" s="326">
        <v>0.18678547530825504</v>
      </c>
      <c r="G58" s="326">
        <v>-0.3883201501541771</v>
      </c>
      <c r="H58" s="326">
        <v>-0.10724238563444895</v>
      </c>
      <c r="I58" s="326">
        <v>-0.21166143727423917</v>
      </c>
      <c r="J58" s="326">
        <v>-0.31072831029853526</v>
      </c>
      <c r="K58" s="326">
        <v>-0.249386873243842</v>
      </c>
      <c r="L58" s="466">
        <v>-0.24312057173370114</v>
      </c>
      <c r="M58" s="531">
        <v>-0.3679622893867916</v>
      </c>
      <c r="N58" s="531">
        <v>-0.19751519536911025</v>
      </c>
      <c r="O58" s="529">
        <v>0.005534417700475421</v>
      </c>
      <c r="P58" s="839">
        <v>-0.17922083761972812</v>
      </c>
      <c r="Q58" s="327">
        <v>-0.1820047826268362</v>
      </c>
    </row>
    <row r="59" spans="4:17" ht="16.5" customHeight="1">
      <c r="D59" s="284" t="s">
        <v>141</v>
      </c>
      <c r="E59" s="325">
        <v>0.16153923492056085</v>
      </c>
      <c r="F59" s="326">
        <v>-0.1022172768109466</v>
      </c>
      <c r="G59" s="326">
        <v>0.19086740849979977</v>
      </c>
      <c r="H59" s="326">
        <v>0.12182905897970397</v>
      </c>
      <c r="I59" s="326">
        <v>-0.05781062874779101</v>
      </c>
      <c r="J59" s="326">
        <v>-0.10135999465687277</v>
      </c>
      <c r="K59" s="326">
        <v>-0.4110994869658821</v>
      </c>
      <c r="L59" s="466">
        <v>-0.2573849994894232</v>
      </c>
      <c r="M59" s="531">
        <v>-0.051297546573753273</v>
      </c>
      <c r="N59" s="531">
        <v>-0.07630990865318067</v>
      </c>
      <c r="O59" s="529">
        <v>-0.049597171923273356</v>
      </c>
      <c r="P59" s="839">
        <v>-0.08378968545978914</v>
      </c>
      <c r="Q59" s="327">
        <v>-0.065224516177837</v>
      </c>
    </row>
    <row r="60" spans="4:17" ht="16.5" customHeight="1">
      <c r="D60" s="284" t="s">
        <v>142</v>
      </c>
      <c r="E60" s="325">
        <v>0.37670695395741055</v>
      </c>
      <c r="F60" s="326">
        <v>0.2960710740043531</v>
      </c>
      <c r="G60" s="326">
        <v>-0.04992983867363967</v>
      </c>
      <c r="H60" s="326">
        <v>0.029912912210845414</v>
      </c>
      <c r="I60" s="326">
        <v>0.028776990899840267</v>
      </c>
      <c r="J60" s="326">
        <v>0.174268534354692</v>
      </c>
      <c r="K60" s="326">
        <v>-0.09419702776023772</v>
      </c>
      <c r="L60" s="466">
        <v>0.06051312542412436</v>
      </c>
      <c r="M60" s="531">
        <v>0.07477566397871514</v>
      </c>
      <c r="N60" s="531">
        <v>0.22326787796870182</v>
      </c>
      <c r="O60" s="529">
        <v>0.24877011054293527</v>
      </c>
      <c r="P60" s="839">
        <v>0.12348194578770483</v>
      </c>
      <c r="Q60" s="327">
        <v>0.14016400003193977</v>
      </c>
    </row>
    <row r="61" spans="4:17" ht="16.5" customHeight="1">
      <c r="D61" s="284" t="s">
        <v>143</v>
      </c>
      <c r="E61" s="325">
        <v>0.028738963298624406</v>
      </c>
      <c r="F61" s="326">
        <v>-0.04668097929427105</v>
      </c>
      <c r="G61" s="326">
        <v>-0.1899664834428212</v>
      </c>
      <c r="H61" s="326">
        <v>-0.08159274553718925</v>
      </c>
      <c r="I61" s="326">
        <v>0.018583407890477167</v>
      </c>
      <c r="J61" s="326">
        <v>-0.0655622830086376</v>
      </c>
      <c r="K61" s="326">
        <v>-0.02662940320725987</v>
      </c>
      <c r="L61" s="466">
        <v>-0.08917210114314872</v>
      </c>
      <c r="M61" s="531">
        <v>-0.07632510054001394</v>
      </c>
      <c r="N61" s="531">
        <v>-0.05593121396227928</v>
      </c>
      <c r="O61" s="529">
        <v>0.16746168987817026</v>
      </c>
      <c r="P61" s="839">
        <v>-0.008417703008683271</v>
      </c>
      <c r="Q61" s="327">
        <v>-0.042942806581516675</v>
      </c>
    </row>
    <row r="62" spans="4:17" ht="16.5" customHeight="1" thickBot="1">
      <c r="D62" s="287" t="s">
        <v>144</v>
      </c>
      <c r="E62" s="328">
        <v>0.12886109427819445</v>
      </c>
      <c r="F62" s="329">
        <v>0.44006278494851575</v>
      </c>
      <c r="G62" s="329">
        <v>0.08876256870894268</v>
      </c>
      <c r="H62" s="329">
        <v>0.03654207596472405</v>
      </c>
      <c r="I62" s="329">
        <v>0.11756779808088133</v>
      </c>
      <c r="J62" s="329">
        <v>-0.10470034692714925</v>
      </c>
      <c r="K62" s="329">
        <v>-0.3816474387960194</v>
      </c>
      <c r="L62" s="467">
        <v>-0.08984258165719589</v>
      </c>
      <c r="M62" s="532">
        <v>0.02333725953575327</v>
      </c>
      <c r="N62" s="532">
        <v>-0.008583627824692509</v>
      </c>
      <c r="O62" s="530">
        <v>0.18587461539101902</v>
      </c>
      <c r="P62" s="840">
        <v>0.1386922650288704</v>
      </c>
      <c r="Q62" s="330">
        <v>0.04448115647407004</v>
      </c>
    </row>
    <row r="63" spans="4:17" ht="16.5" customHeight="1" thickBot="1" thickTop="1">
      <c r="D63" s="220" t="s">
        <v>151</v>
      </c>
      <c r="E63" s="331">
        <v>1.1483059065134915</v>
      </c>
      <c r="F63" s="332">
        <v>1.2857574436544894</v>
      </c>
      <c r="G63" s="332">
        <v>-0.4184939893640882</v>
      </c>
      <c r="H63" s="332">
        <v>-0.6811506146004787</v>
      </c>
      <c r="I63" s="332">
        <v>0.4771699345835767</v>
      </c>
      <c r="J63" s="332">
        <v>0.24271787465670602</v>
      </c>
      <c r="K63" s="332">
        <v>-0.7077661119418543</v>
      </c>
      <c r="L63" s="386">
        <v>0.07503237191968104</v>
      </c>
      <c r="M63" s="332">
        <v>0.37488238367922033</v>
      </c>
      <c r="N63" s="332">
        <v>0.7096164823933382</v>
      </c>
      <c r="O63" s="386">
        <v>1.464861038774834</v>
      </c>
      <c r="P63" s="833">
        <v>0.9320180776554388</v>
      </c>
      <c r="Q63" s="333">
        <v>0.406062304042365</v>
      </c>
    </row>
    <row r="64" spans="5:9" ht="13.5">
      <c r="E64" s="221"/>
      <c r="F64" s="221"/>
      <c r="G64" s="221"/>
      <c r="H64" s="221"/>
      <c r="I64" s="221"/>
    </row>
    <row r="65" spans="5:9" ht="13.5">
      <c r="E65" s="221"/>
      <c r="F65" s="221"/>
      <c r="G65" s="221"/>
      <c r="H65" s="221"/>
      <c r="I65" s="221"/>
    </row>
  </sheetData>
  <sheetProtection/>
  <printOptions/>
  <pageMargins left="0.787" right="0.787" top="0.984" bottom="0.984" header="0.512" footer="0.512"/>
  <pageSetup horizontalDpi="360" verticalDpi="360" orientation="portrait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D3:Q39"/>
  <sheetViews>
    <sheetView tabSelected="1" view="pageBreakPreview" zoomScale="75" zoomScaleSheetLayoutView="75" zoomScalePageLayoutView="0" workbookViewId="0" topLeftCell="A1">
      <selection activeCell="L4" sqref="L4"/>
    </sheetView>
  </sheetViews>
  <sheetFormatPr defaultColWidth="9.00390625" defaultRowHeight="13.5"/>
  <cols>
    <col min="4" max="4" width="28.75390625" style="0" customWidth="1"/>
    <col min="5" max="17" width="9.375" style="0" customWidth="1"/>
  </cols>
  <sheetData>
    <row r="3" ht="13.5">
      <c r="D3" s="213" t="s">
        <v>231</v>
      </c>
    </row>
    <row r="4" spans="6:17" ht="14.25" thickBot="1">
      <c r="F4" s="116"/>
      <c r="J4" s="116"/>
      <c r="K4" s="116"/>
      <c r="L4" s="116"/>
      <c r="M4" s="348"/>
      <c r="N4" s="348"/>
      <c r="O4" s="348"/>
      <c r="P4" s="348"/>
      <c r="Q4" s="348" t="s">
        <v>169</v>
      </c>
    </row>
    <row r="5" spans="4:17" ht="16.5" customHeight="1">
      <c r="D5" s="214"/>
      <c r="E5" s="264" t="s">
        <v>179</v>
      </c>
      <c r="F5" s="269" t="s">
        <v>132</v>
      </c>
      <c r="G5" s="269" t="s">
        <v>133</v>
      </c>
      <c r="H5" s="269" t="s">
        <v>134</v>
      </c>
      <c r="I5" s="269" t="s">
        <v>135</v>
      </c>
      <c r="J5" s="269" t="s">
        <v>180</v>
      </c>
      <c r="K5" s="269" t="s">
        <v>22</v>
      </c>
      <c r="L5" s="269" t="s">
        <v>23</v>
      </c>
      <c r="M5" s="269" t="s">
        <v>24</v>
      </c>
      <c r="N5" s="453" t="s">
        <v>206</v>
      </c>
      <c r="O5" s="269" t="s">
        <v>235</v>
      </c>
      <c r="P5" s="269" t="s">
        <v>249</v>
      </c>
      <c r="Q5" s="587" t="s">
        <v>266</v>
      </c>
    </row>
    <row r="6" spans="4:17" ht="16.5" customHeight="1">
      <c r="D6" s="270" t="s">
        <v>137</v>
      </c>
      <c r="E6" s="271">
        <v>1298.4785830145984</v>
      </c>
      <c r="F6" s="272">
        <v>1231.6788732540012</v>
      </c>
      <c r="G6" s="272">
        <v>1387.397548386061</v>
      </c>
      <c r="H6" s="272">
        <v>1203.183621478152</v>
      </c>
      <c r="I6" s="272">
        <v>1273.4923746950626</v>
      </c>
      <c r="J6" s="272">
        <v>1384.2649843431157</v>
      </c>
      <c r="K6" s="272">
        <v>1410.546450912475</v>
      </c>
      <c r="L6" s="272">
        <v>1389.8158404157307</v>
      </c>
      <c r="M6" s="272">
        <v>1548.0134362042725</v>
      </c>
      <c r="N6" s="454">
        <v>1527.1335642828876</v>
      </c>
      <c r="O6" s="272">
        <v>1828.1550219077646</v>
      </c>
      <c r="P6" s="272">
        <v>1478.8785040669381</v>
      </c>
      <c r="Q6" s="588">
        <v>1061.9436217985726</v>
      </c>
    </row>
    <row r="7" spans="4:17" ht="16.5" customHeight="1">
      <c r="D7" s="334" t="s">
        <v>138</v>
      </c>
      <c r="E7" s="274">
        <v>607.471998322319</v>
      </c>
      <c r="F7" s="275">
        <v>625.6219646175804</v>
      </c>
      <c r="G7" s="275">
        <v>745.041353052026</v>
      </c>
      <c r="H7" s="275">
        <v>738.7516907477069</v>
      </c>
      <c r="I7" s="275">
        <v>822.4739916510094</v>
      </c>
      <c r="J7" s="275">
        <v>927.4543425903098</v>
      </c>
      <c r="K7" s="275">
        <v>868.8456324686715</v>
      </c>
      <c r="L7" s="275">
        <v>969.7108685855765</v>
      </c>
      <c r="M7" s="275">
        <v>1261.5476257355624</v>
      </c>
      <c r="N7" s="455">
        <v>1433.2308788530363</v>
      </c>
      <c r="O7" s="275">
        <v>1574.2631023316176</v>
      </c>
      <c r="P7" s="275">
        <v>1635.6338700637293</v>
      </c>
      <c r="Q7" s="589">
        <v>1636.388031239407</v>
      </c>
    </row>
    <row r="8" spans="4:17" ht="16.5" customHeight="1">
      <c r="D8" s="273" t="s">
        <v>139</v>
      </c>
      <c r="E8" s="274">
        <v>898.6620916104478</v>
      </c>
      <c r="F8" s="275">
        <v>922.3240380369239</v>
      </c>
      <c r="G8" s="275">
        <v>908.4545592830998</v>
      </c>
      <c r="H8" s="275">
        <v>939.5871503121749</v>
      </c>
      <c r="I8" s="275">
        <v>1038.1866321173309</v>
      </c>
      <c r="J8" s="275">
        <v>999.2850183148275</v>
      </c>
      <c r="K8" s="275">
        <v>1073.0861207809899</v>
      </c>
      <c r="L8" s="275">
        <v>1195.6778375453464</v>
      </c>
      <c r="M8" s="275">
        <v>1136.8785814431658</v>
      </c>
      <c r="N8" s="455">
        <v>1063.286518888591</v>
      </c>
      <c r="O8" s="275">
        <v>1125.340775886129</v>
      </c>
      <c r="P8" s="275">
        <v>1136.87422860345</v>
      </c>
      <c r="Q8" s="589">
        <v>1154.255412160176</v>
      </c>
    </row>
    <row r="9" spans="4:17" ht="16.5" customHeight="1">
      <c r="D9" s="334" t="s">
        <v>176</v>
      </c>
      <c r="E9" s="274">
        <v>690.890690143197</v>
      </c>
      <c r="F9" s="275">
        <v>665.2283251896511</v>
      </c>
      <c r="G9" s="275">
        <v>664.6947434956547</v>
      </c>
      <c r="H9" s="275">
        <v>665.8857326258272</v>
      </c>
      <c r="I9" s="275">
        <v>647.9917616463005</v>
      </c>
      <c r="J9" s="275">
        <v>655.6954250451</v>
      </c>
      <c r="K9" s="275">
        <v>649.9302614795981</v>
      </c>
      <c r="L9" s="275">
        <v>648.0452920745952</v>
      </c>
      <c r="M9" s="275">
        <v>665.9187356399781</v>
      </c>
      <c r="N9" s="455">
        <v>709.5380418905097</v>
      </c>
      <c r="O9" s="275">
        <v>711.4196358538742</v>
      </c>
      <c r="P9" s="275">
        <v>723.8313713970977</v>
      </c>
      <c r="Q9" s="589">
        <v>737.6384436298014</v>
      </c>
    </row>
    <row r="10" spans="4:17" ht="16.5" customHeight="1">
      <c r="D10" s="273" t="s">
        <v>141</v>
      </c>
      <c r="E10" s="274">
        <v>850.2450656890929</v>
      </c>
      <c r="F10" s="275">
        <v>895.5601465335122</v>
      </c>
      <c r="G10" s="275">
        <v>937.4138690202859</v>
      </c>
      <c r="H10" s="275">
        <v>919.9389632993959</v>
      </c>
      <c r="I10" s="275">
        <v>911.4920538815111</v>
      </c>
      <c r="J10" s="275">
        <v>834.2343439643217</v>
      </c>
      <c r="K10" s="275">
        <v>838.7741141481828</v>
      </c>
      <c r="L10" s="275">
        <v>862.4127583729688</v>
      </c>
      <c r="M10" s="275">
        <v>888.515344037649</v>
      </c>
      <c r="N10" s="455">
        <v>969.1478645529261</v>
      </c>
      <c r="O10" s="275">
        <v>1023.4083770405024</v>
      </c>
      <c r="P10" s="275">
        <v>982.9398556586912</v>
      </c>
      <c r="Q10" s="589">
        <v>962.1236304188179</v>
      </c>
    </row>
    <row r="11" spans="4:17" ht="16.5" customHeight="1">
      <c r="D11" s="273" t="s">
        <v>142</v>
      </c>
      <c r="E11" s="274">
        <v>390.1852283510684</v>
      </c>
      <c r="F11" s="275">
        <v>381.4026312532817</v>
      </c>
      <c r="G11" s="275">
        <v>373.7852145601454</v>
      </c>
      <c r="H11" s="275">
        <v>357.29085185276676</v>
      </c>
      <c r="I11" s="275">
        <v>350.9209289003073</v>
      </c>
      <c r="J11" s="275">
        <v>349.30168975422725</v>
      </c>
      <c r="K11" s="275">
        <v>345.15901028624774</v>
      </c>
      <c r="L11" s="275">
        <v>348.2329978640432</v>
      </c>
      <c r="M11" s="275">
        <v>345.0833854124633</v>
      </c>
      <c r="N11" s="455">
        <v>331.86633227599486</v>
      </c>
      <c r="O11" s="275">
        <v>303.16972241607783</v>
      </c>
      <c r="P11" s="275">
        <v>303.4051764207321</v>
      </c>
      <c r="Q11" s="589">
        <v>304.8896013916104</v>
      </c>
    </row>
    <row r="12" spans="4:17" ht="16.5" customHeight="1">
      <c r="D12" s="273" t="s">
        <v>143</v>
      </c>
      <c r="E12" s="274">
        <v>748.3964864030885</v>
      </c>
      <c r="F12" s="275">
        <v>742.5886415382378</v>
      </c>
      <c r="G12" s="275">
        <v>696.260534435407</v>
      </c>
      <c r="H12" s="275">
        <v>697.8537159515633</v>
      </c>
      <c r="I12" s="275">
        <v>710.0789110551297</v>
      </c>
      <c r="J12" s="275">
        <v>718.8194192568295</v>
      </c>
      <c r="K12" s="275">
        <v>693.8118146849613</v>
      </c>
      <c r="L12" s="275">
        <v>700.2627203148099</v>
      </c>
      <c r="M12" s="275">
        <v>716.3422118963276</v>
      </c>
      <c r="N12" s="455">
        <v>720.9217805744298</v>
      </c>
      <c r="O12" s="275">
        <v>733.0315512253118</v>
      </c>
      <c r="P12" s="275">
        <v>740.002652196785</v>
      </c>
      <c r="Q12" s="589">
        <v>714.3455116939299</v>
      </c>
    </row>
    <row r="13" spans="4:17" ht="16.5" customHeight="1" thickBot="1">
      <c r="D13" s="276" t="s">
        <v>144</v>
      </c>
      <c r="E13" s="277">
        <v>903.1469491157911</v>
      </c>
      <c r="F13" s="278">
        <v>1010.2678300955776</v>
      </c>
      <c r="G13" s="278">
        <v>1035.0719219003677</v>
      </c>
      <c r="H13" s="278">
        <v>1058.680432143385</v>
      </c>
      <c r="I13" s="278">
        <v>1091.1601877915616</v>
      </c>
      <c r="J13" s="278">
        <v>1132.8599945159333</v>
      </c>
      <c r="K13" s="278">
        <v>1259.5755256779967</v>
      </c>
      <c r="L13" s="278">
        <v>1385.1819854884789</v>
      </c>
      <c r="M13" s="278">
        <v>1503.1099494570901</v>
      </c>
      <c r="N13" s="456">
        <v>1600.0344593034042</v>
      </c>
      <c r="O13" s="278">
        <v>1701.1729365722574</v>
      </c>
      <c r="P13" s="278">
        <v>1714.6263502813222</v>
      </c>
      <c r="Q13" s="590">
        <v>1789.4573576499856</v>
      </c>
    </row>
    <row r="14" spans="4:17" ht="16.5" customHeight="1" thickBot="1" thickTop="1">
      <c r="D14" s="279" t="s">
        <v>145</v>
      </c>
      <c r="E14" s="280">
        <v>885.6803138742368</v>
      </c>
      <c r="F14" s="281">
        <v>892.0699348892406</v>
      </c>
      <c r="G14" s="281">
        <v>893.7809018188318</v>
      </c>
      <c r="H14" s="281">
        <v>883.3396423777076</v>
      </c>
      <c r="I14" s="281">
        <v>885.8771088381508</v>
      </c>
      <c r="J14" s="281">
        <v>899.9536919607723</v>
      </c>
      <c r="K14" s="281">
        <v>898.0808652072545</v>
      </c>
      <c r="L14" s="281">
        <v>911.053771272169</v>
      </c>
      <c r="M14" s="281">
        <v>928.745394489438</v>
      </c>
      <c r="N14" s="457">
        <v>953.1901904696399</v>
      </c>
      <c r="O14" s="281">
        <v>968.6999559926257</v>
      </c>
      <c r="P14" s="281">
        <v>972.2733962184988</v>
      </c>
      <c r="Q14" s="591">
        <v>997.0604255549262</v>
      </c>
    </row>
    <row r="15" spans="5:16" ht="13.5">
      <c r="E15" s="221"/>
      <c r="F15" s="221"/>
      <c r="G15" s="221"/>
      <c r="H15" s="221"/>
      <c r="I15" s="221"/>
      <c r="J15" s="221"/>
      <c r="K15" s="221"/>
      <c r="L15" s="221"/>
      <c r="O15" s="578"/>
      <c r="P15" s="578"/>
    </row>
    <row r="16" spans="4:17" ht="14.25" thickBot="1">
      <c r="D16" s="213" t="s">
        <v>170</v>
      </c>
      <c r="M16" s="348"/>
      <c r="N16" s="348"/>
      <c r="O16" s="536"/>
      <c r="P16" s="536"/>
      <c r="Q16" s="348" t="s">
        <v>209</v>
      </c>
    </row>
    <row r="17" spans="4:17" ht="16.5" customHeight="1">
      <c r="D17" s="214"/>
      <c r="E17" s="264" t="s">
        <v>148</v>
      </c>
      <c r="F17" s="269" t="s">
        <v>132</v>
      </c>
      <c r="G17" s="269" t="s">
        <v>133</v>
      </c>
      <c r="H17" s="269" t="s">
        <v>134</v>
      </c>
      <c r="I17" s="269" t="s">
        <v>135</v>
      </c>
      <c r="J17" s="269" t="s">
        <v>149</v>
      </c>
      <c r="K17" s="269" t="s">
        <v>22</v>
      </c>
      <c r="L17" s="269" t="s">
        <v>23</v>
      </c>
      <c r="M17" s="269" t="s">
        <v>24</v>
      </c>
      <c r="N17" s="453" t="s">
        <v>206</v>
      </c>
      <c r="O17" s="269" t="s">
        <v>235</v>
      </c>
      <c r="P17" s="269" t="s">
        <v>249</v>
      </c>
      <c r="Q17" s="587" t="s">
        <v>266</v>
      </c>
    </row>
    <row r="18" spans="4:17" ht="16.5" customHeight="1">
      <c r="D18" s="217" t="s">
        <v>137</v>
      </c>
      <c r="E18" s="223">
        <v>93.80274714026477</v>
      </c>
      <c r="F18" s="283">
        <v>88.97710244678896</v>
      </c>
      <c r="G18" s="283">
        <v>100.22629800496124</v>
      </c>
      <c r="H18" s="283">
        <v>86.91859109974573</v>
      </c>
      <c r="I18" s="283">
        <v>91.99773086071244</v>
      </c>
      <c r="J18" s="283">
        <v>100</v>
      </c>
      <c r="K18" s="283">
        <v>101.89858638820014</v>
      </c>
      <c r="L18" s="283">
        <v>100.4009966397618</v>
      </c>
      <c r="M18" s="283">
        <v>111.82927067528631</v>
      </c>
      <c r="N18" s="339">
        <v>110.3208982063191</v>
      </c>
      <c r="O18" s="283">
        <v>132.06683998983698</v>
      </c>
      <c r="P18" s="283">
        <v>106.83492834059659</v>
      </c>
      <c r="Q18" s="574">
        <v>76.71534235206445</v>
      </c>
    </row>
    <row r="19" spans="4:17" ht="16.5" customHeight="1">
      <c r="D19" s="284" t="s">
        <v>138</v>
      </c>
      <c r="E19" s="285">
        <v>65.49885750986897</v>
      </c>
      <c r="F19" s="286">
        <v>67.45582352552962</v>
      </c>
      <c r="G19" s="286">
        <v>80.33186312667229</v>
      </c>
      <c r="H19" s="286">
        <v>79.65369903648619</v>
      </c>
      <c r="I19" s="286">
        <v>88.68080657791755</v>
      </c>
      <c r="J19" s="286">
        <v>100</v>
      </c>
      <c r="K19" s="286">
        <v>93.68069052780015</v>
      </c>
      <c r="L19" s="286">
        <v>104.55618396019878</v>
      </c>
      <c r="M19" s="286">
        <v>136.02261241369095</v>
      </c>
      <c r="N19" s="458">
        <v>154.53384743987837</v>
      </c>
      <c r="O19" s="286">
        <v>169.7402265576567</v>
      </c>
      <c r="P19" s="286">
        <v>176.35734665876143</v>
      </c>
      <c r="Q19" s="592">
        <v>176.43866183957897</v>
      </c>
    </row>
    <row r="20" spans="4:17" ht="16.5" customHeight="1">
      <c r="D20" s="284" t="s">
        <v>139</v>
      </c>
      <c r="E20" s="285">
        <v>89.93050782707941</v>
      </c>
      <c r="F20" s="286">
        <v>92.2983954660214</v>
      </c>
      <c r="G20" s="286">
        <v>90.91045523879642</v>
      </c>
      <c r="H20" s="286">
        <v>94.02594185757675</v>
      </c>
      <c r="I20" s="286">
        <v>103.8929447644583</v>
      </c>
      <c r="J20" s="286">
        <v>100</v>
      </c>
      <c r="K20" s="286">
        <v>107.38539066568003</v>
      </c>
      <c r="L20" s="286">
        <v>119.65333369669762</v>
      </c>
      <c r="M20" s="286">
        <v>113.76920103939645</v>
      </c>
      <c r="N20" s="458">
        <v>106.40472932153973</v>
      </c>
      <c r="O20" s="286">
        <v>112.61459496149348</v>
      </c>
      <c r="P20" s="286">
        <v>113.76876544398213</v>
      </c>
      <c r="Q20" s="592">
        <v>115.50812741160547</v>
      </c>
    </row>
    <row r="21" spans="4:17" ht="16.5" customHeight="1">
      <c r="D21" s="284" t="s">
        <v>140</v>
      </c>
      <c r="E21" s="285">
        <v>105.36762401471326</v>
      </c>
      <c r="F21" s="286">
        <v>101.4538610123588</v>
      </c>
      <c r="G21" s="286">
        <v>101.37248455713042</v>
      </c>
      <c r="H21" s="286">
        <v>101.55412211089109</v>
      </c>
      <c r="I21" s="286">
        <v>98.8251155788879</v>
      </c>
      <c r="J21" s="286">
        <v>100</v>
      </c>
      <c r="K21" s="286">
        <v>99.12075586540728</v>
      </c>
      <c r="L21" s="286">
        <v>98.83327949558614</v>
      </c>
      <c r="M21" s="286">
        <v>101.55915539507919</v>
      </c>
      <c r="N21" s="458">
        <v>108.21152852205829</v>
      </c>
      <c r="O21" s="286">
        <v>108.49849010383767</v>
      </c>
      <c r="P21" s="286">
        <v>110.39140182308137</v>
      </c>
      <c r="Q21" s="592">
        <v>112.4971161083006</v>
      </c>
    </row>
    <row r="22" spans="4:17" ht="16.5" customHeight="1">
      <c r="D22" s="284" t="s">
        <v>141</v>
      </c>
      <c r="E22" s="285">
        <v>101.9192115309815</v>
      </c>
      <c r="F22" s="286">
        <v>107.35114815313973</v>
      </c>
      <c r="G22" s="286">
        <v>112.36817038311443</v>
      </c>
      <c r="H22" s="286">
        <v>110.27344653875095</v>
      </c>
      <c r="I22" s="286">
        <v>109.26091217367737</v>
      </c>
      <c r="J22" s="286">
        <v>100</v>
      </c>
      <c r="K22" s="286">
        <v>100.5441840433334</v>
      </c>
      <c r="L22" s="286">
        <v>103.37775765437107</v>
      </c>
      <c r="M22" s="286">
        <v>106.50668489808048</v>
      </c>
      <c r="N22" s="458">
        <v>116.17213694985138</v>
      </c>
      <c r="O22" s="286">
        <v>122.67636599294349</v>
      </c>
      <c r="P22" s="286">
        <v>117.82538836602119</v>
      </c>
      <c r="Q22" s="592">
        <v>115.330139232432</v>
      </c>
    </row>
    <row r="23" spans="4:17" ht="16.5" customHeight="1">
      <c r="D23" s="284" t="s">
        <v>142</v>
      </c>
      <c r="E23" s="285">
        <v>111.7043632470279</v>
      </c>
      <c r="F23" s="286">
        <v>109.19003326941849</v>
      </c>
      <c r="G23" s="286">
        <v>107.00927751684941</v>
      </c>
      <c r="H23" s="286">
        <v>102.28718106235353</v>
      </c>
      <c r="I23" s="286">
        <v>100.46356464728794</v>
      </c>
      <c r="J23" s="286">
        <v>100</v>
      </c>
      <c r="K23" s="286">
        <v>98.81401104274806</v>
      </c>
      <c r="L23" s="286">
        <v>99.69404903510888</v>
      </c>
      <c r="M23" s="286">
        <v>98.79236073987161</v>
      </c>
      <c r="N23" s="458">
        <v>95.00851041101458</v>
      </c>
      <c r="O23" s="286">
        <v>86.79308784031122</v>
      </c>
      <c r="P23" s="286">
        <v>86.86049490176</v>
      </c>
      <c r="Q23" s="592">
        <v>87.28546420892904</v>
      </c>
    </row>
    <row r="24" spans="4:17" ht="16.5" customHeight="1">
      <c r="D24" s="284" t="s">
        <v>143</v>
      </c>
      <c r="E24" s="285">
        <v>104.1146728029187</v>
      </c>
      <c r="F24" s="286">
        <v>103.30670285813683</v>
      </c>
      <c r="G24" s="286">
        <v>96.86167565634975</v>
      </c>
      <c r="H24" s="286">
        <v>97.08331428678679</v>
      </c>
      <c r="I24" s="286">
        <v>98.78404673447243</v>
      </c>
      <c r="J24" s="286">
        <v>100</v>
      </c>
      <c r="K24" s="286">
        <v>96.5210171147403</v>
      </c>
      <c r="L24" s="286">
        <v>97.41844774293871</v>
      </c>
      <c r="M24" s="286">
        <v>99.65537834758791</v>
      </c>
      <c r="N24" s="458">
        <v>100.29247419606081</v>
      </c>
      <c r="O24" s="286">
        <v>101.97714914034678</v>
      </c>
      <c r="P24" s="286">
        <v>102.94694778305467</v>
      </c>
      <c r="Q24" s="592">
        <v>99.37760340872188</v>
      </c>
    </row>
    <row r="25" spans="4:17" ht="16.5" customHeight="1" thickBot="1">
      <c r="D25" s="287" t="s">
        <v>144</v>
      </c>
      <c r="E25" s="288">
        <v>79.72273303743083</v>
      </c>
      <c r="F25" s="289">
        <v>89.17852470615851</v>
      </c>
      <c r="G25" s="289">
        <v>91.36803549521137</v>
      </c>
      <c r="H25" s="289">
        <v>93.45200971597157</v>
      </c>
      <c r="I25" s="289">
        <v>96.31906794076616</v>
      </c>
      <c r="J25" s="289">
        <v>100</v>
      </c>
      <c r="K25" s="289">
        <v>111.18545378735952</v>
      </c>
      <c r="L25" s="289">
        <v>122.27300744964181</v>
      </c>
      <c r="M25" s="289">
        <v>132.68276368955577</v>
      </c>
      <c r="N25" s="459">
        <v>141.23849964241103</v>
      </c>
      <c r="O25" s="289">
        <v>150.1662116066833</v>
      </c>
      <c r="P25" s="289">
        <v>151.35377350967144</v>
      </c>
      <c r="Q25" s="593">
        <v>157.95926825137946</v>
      </c>
    </row>
    <row r="26" spans="4:17" ht="16.5" customHeight="1" thickBot="1" thickTop="1">
      <c r="D26" s="220" t="s">
        <v>145</v>
      </c>
      <c r="E26" s="290">
        <v>98.41398749579689</v>
      </c>
      <c r="F26" s="291">
        <v>99.12398191796346</v>
      </c>
      <c r="G26" s="291">
        <v>99.31409913675763</v>
      </c>
      <c r="H26" s="291">
        <v>98.15389950266588</v>
      </c>
      <c r="I26" s="291">
        <v>98.43585472804138</v>
      </c>
      <c r="J26" s="291">
        <v>100</v>
      </c>
      <c r="K26" s="291">
        <v>99.7918974309181</v>
      </c>
      <c r="L26" s="291">
        <v>101.23340560859441</v>
      </c>
      <c r="M26" s="291">
        <v>103.19924267057962</v>
      </c>
      <c r="N26" s="342">
        <v>105.33348728157247</v>
      </c>
      <c r="O26" s="291">
        <v>107.04741353237733</v>
      </c>
      <c r="P26" s="291">
        <v>107.44230106305785</v>
      </c>
      <c r="Q26" s="577">
        <v>110.1814230824212</v>
      </c>
    </row>
    <row r="27" spans="5:12" ht="13.5">
      <c r="E27" s="221"/>
      <c r="F27" s="221"/>
      <c r="G27" s="221"/>
      <c r="H27" s="221"/>
      <c r="I27" s="221"/>
      <c r="J27" s="221"/>
      <c r="K27" s="221"/>
      <c r="L27" s="221"/>
    </row>
    <row r="28" spans="4:17" ht="14.25" thickBot="1">
      <c r="D28" s="213" t="s">
        <v>171</v>
      </c>
      <c r="M28" s="348"/>
      <c r="N28" s="348"/>
      <c r="O28" s="348"/>
      <c r="P28" s="348"/>
      <c r="Q28" s="348" t="s">
        <v>150</v>
      </c>
    </row>
    <row r="29" spans="4:17" ht="13.5">
      <c r="D29" s="214"/>
      <c r="E29" s="264" t="s">
        <v>261</v>
      </c>
      <c r="F29" s="269" t="s">
        <v>252</v>
      </c>
      <c r="G29" s="269" t="s">
        <v>253</v>
      </c>
      <c r="H29" s="269" t="s">
        <v>254</v>
      </c>
      <c r="I29" s="269" t="s">
        <v>259</v>
      </c>
      <c r="J29" s="315" t="s">
        <v>255</v>
      </c>
      <c r="K29" s="315" t="s">
        <v>262</v>
      </c>
      <c r="L29" s="316" t="s">
        <v>263</v>
      </c>
      <c r="M29" s="269" t="s">
        <v>260</v>
      </c>
      <c r="N29" s="453" t="s">
        <v>256</v>
      </c>
      <c r="O29" s="829" t="s">
        <v>257</v>
      </c>
      <c r="P29" s="827" t="s">
        <v>264</v>
      </c>
      <c r="Q29" s="828" t="s">
        <v>258</v>
      </c>
    </row>
    <row r="30" spans="4:17" ht="16.5" customHeight="1">
      <c r="D30" s="270" t="s">
        <v>137</v>
      </c>
      <c r="E30" s="302">
        <v>-5.144459880540531</v>
      </c>
      <c r="F30" s="303">
        <v>12.642798258012089</v>
      </c>
      <c r="G30" s="303">
        <v>-13.277659825923905</v>
      </c>
      <c r="H30" s="303">
        <v>5.84355969960213</v>
      </c>
      <c r="I30" s="303">
        <v>8.698333170198813</v>
      </c>
      <c r="J30" s="303">
        <v>1.898586388200152</v>
      </c>
      <c r="K30" s="303">
        <v>-1.4696864809615962</v>
      </c>
      <c r="L30" s="317">
        <v>11.382630071421595</v>
      </c>
      <c r="M30" s="303">
        <v>-1.348817228136101</v>
      </c>
      <c r="N30" s="303">
        <v>19.71153438476292</v>
      </c>
      <c r="O30" s="317">
        <v>-19.105410299195537</v>
      </c>
      <c r="P30" s="317">
        <v>-28.192639295370668</v>
      </c>
      <c r="Q30" s="304">
        <v>-1.811504320704349</v>
      </c>
    </row>
    <row r="31" spans="4:17" ht="16.5" customHeight="1">
      <c r="D31" s="334" t="s">
        <v>138</v>
      </c>
      <c r="E31" s="305">
        <v>2.9877864898113726</v>
      </c>
      <c r="F31" s="306">
        <v>19.088106746290844</v>
      </c>
      <c r="G31" s="306">
        <v>-0.8442031141699502</v>
      </c>
      <c r="H31" s="306">
        <v>11.33294203612114</v>
      </c>
      <c r="I31" s="306">
        <v>12.763972114007638</v>
      </c>
      <c r="J31" s="306">
        <v>-6.319309472199852</v>
      </c>
      <c r="K31" s="306">
        <v>11.609108954177994</v>
      </c>
      <c r="L31" s="318">
        <v>30.095234219212163</v>
      </c>
      <c r="M31" s="306">
        <v>13.608939497418637</v>
      </c>
      <c r="N31" s="306">
        <v>9.840160825410372</v>
      </c>
      <c r="O31" s="318">
        <v>3.8983806227317563</v>
      </c>
      <c r="P31" s="318">
        <v>0.04610819019346124</v>
      </c>
      <c r="Q31" s="307">
        <v>9.426784866772264</v>
      </c>
    </row>
    <row r="32" spans="4:17" ht="16.5" customHeight="1">
      <c r="D32" s="273" t="s">
        <v>139</v>
      </c>
      <c r="E32" s="305">
        <v>2.6330193125285506</v>
      </c>
      <c r="F32" s="306">
        <v>-1.5037533645272716</v>
      </c>
      <c r="G32" s="306">
        <v>3.4269838497638316</v>
      </c>
      <c r="H32" s="306">
        <v>10.493915521556097</v>
      </c>
      <c r="I32" s="306">
        <v>-3.74707327170698</v>
      </c>
      <c r="J32" s="306">
        <v>7.385390665680047</v>
      </c>
      <c r="K32" s="306">
        <v>11.424219770463019</v>
      </c>
      <c r="L32" s="318">
        <v>-4.917650411827646</v>
      </c>
      <c r="M32" s="306">
        <v>-6.4731681778327</v>
      </c>
      <c r="N32" s="306">
        <v>5.836080482088746</v>
      </c>
      <c r="O32" s="318">
        <v>1.024885347128679</v>
      </c>
      <c r="P32" s="318">
        <v>1.528857205082157</v>
      </c>
      <c r="Q32" s="307">
        <v>2.3015745132415555</v>
      </c>
    </row>
    <row r="33" spans="4:17" ht="16.5" customHeight="1">
      <c r="D33" s="334" t="s">
        <v>176</v>
      </c>
      <c r="E33" s="305">
        <v>-3.714388588479478</v>
      </c>
      <c r="F33" s="306">
        <v>-0.08021030882053859</v>
      </c>
      <c r="G33" s="306">
        <v>0.1791783584610629</v>
      </c>
      <c r="H33" s="306">
        <v>-2.687243486801316</v>
      </c>
      <c r="I33" s="306">
        <v>1.1888520587402862</v>
      </c>
      <c r="J33" s="306">
        <v>-0.8792441345927271</v>
      </c>
      <c r="K33" s="306">
        <v>-0.2900264100200056</v>
      </c>
      <c r="L33" s="318">
        <v>2.758054689073419</v>
      </c>
      <c r="M33" s="306">
        <v>6.550244634371416</v>
      </c>
      <c r="N33" s="306">
        <v>0.26518577613556804</v>
      </c>
      <c r="O33" s="318">
        <v>1.7446433746977519</v>
      </c>
      <c r="P33" s="318">
        <v>1.907498455897838</v>
      </c>
      <c r="Q33" s="307">
        <v>0.5969763925040672</v>
      </c>
    </row>
    <row r="34" spans="4:17" ht="16.5" customHeight="1">
      <c r="D34" s="273" t="s">
        <v>141</v>
      </c>
      <c r="E34" s="305">
        <v>5.329649376758572</v>
      </c>
      <c r="F34" s="306">
        <v>4.673468627291966</v>
      </c>
      <c r="G34" s="306">
        <v>-1.8641612097283544</v>
      </c>
      <c r="H34" s="306">
        <v>-0.9182032455272604</v>
      </c>
      <c r="I34" s="306">
        <v>-8.475960880645527</v>
      </c>
      <c r="J34" s="306">
        <v>0.5441840433334066</v>
      </c>
      <c r="K34" s="306">
        <v>2.8182372138167766</v>
      </c>
      <c r="L34" s="318">
        <v>3.0266928928469827</v>
      </c>
      <c r="M34" s="306">
        <v>9.074972205754106</v>
      </c>
      <c r="N34" s="306">
        <v>5.598785744898382</v>
      </c>
      <c r="O34" s="318">
        <v>-3.954288658339722</v>
      </c>
      <c r="P34" s="318">
        <v>-2.1177516732113544</v>
      </c>
      <c r="Q34" s="307">
        <v>1.13014144112209</v>
      </c>
    </row>
    <row r="35" spans="4:17" ht="16.5" customHeight="1">
      <c r="D35" s="273" t="s">
        <v>142</v>
      </c>
      <c r="E35" s="305">
        <v>-2.2508789312455924</v>
      </c>
      <c r="F35" s="306">
        <v>-1.9972113637773292</v>
      </c>
      <c r="G35" s="306">
        <v>-4.412791642063341</v>
      </c>
      <c r="H35" s="306">
        <v>-1.782839644347911</v>
      </c>
      <c r="I35" s="306">
        <v>-0.46142564114208806</v>
      </c>
      <c r="J35" s="306">
        <v>-1.1859889572519267</v>
      </c>
      <c r="K35" s="306">
        <v>0.8906004149351832</v>
      </c>
      <c r="L35" s="318">
        <v>-0.9044554855222486</v>
      </c>
      <c r="M35" s="306">
        <v>-3.8301041705240846</v>
      </c>
      <c r="N35" s="306">
        <v>-8.647038602292334</v>
      </c>
      <c r="O35" s="318">
        <v>0.07766408953304715</v>
      </c>
      <c r="P35" s="318">
        <v>0.48925499175394016</v>
      </c>
      <c r="Q35" s="307">
        <v>-2.217514624970096</v>
      </c>
    </row>
    <row r="36" spans="4:17" ht="16.5" customHeight="1">
      <c r="D36" s="273" t="s">
        <v>143</v>
      </c>
      <c r="E36" s="305">
        <v>-0.7760384996947423</v>
      </c>
      <c r="F36" s="306">
        <v>-6.238730908523504</v>
      </c>
      <c r="G36" s="306">
        <v>0.2288197359122668</v>
      </c>
      <c r="H36" s="306">
        <v>1.7518277576120012</v>
      </c>
      <c r="I36" s="306">
        <v>1.2309206858026611</v>
      </c>
      <c r="J36" s="306">
        <v>-3.478982885259696</v>
      </c>
      <c r="K36" s="306">
        <v>0.9297774257098546</v>
      </c>
      <c r="L36" s="318">
        <v>2.2962084250735204</v>
      </c>
      <c r="M36" s="306">
        <v>0.6392990112894514</v>
      </c>
      <c r="N36" s="306">
        <v>1.679762073665314</v>
      </c>
      <c r="O36" s="318">
        <v>0.9509960328202283</v>
      </c>
      <c r="P36" s="318">
        <v>-3.4671687225294234</v>
      </c>
      <c r="Q36" s="307">
        <v>-0.4224338125912164</v>
      </c>
    </row>
    <row r="37" spans="4:17" ht="16.5" customHeight="1" thickBot="1">
      <c r="D37" s="276" t="s">
        <v>144</v>
      </c>
      <c r="E37" s="308">
        <v>11.860847349887083</v>
      </c>
      <c r="F37" s="309">
        <v>2.455199608052805</v>
      </c>
      <c r="G37" s="309">
        <v>2.280856986215274</v>
      </c>
      <c r="H37" s="309">
        <v>3.0679471030194527</v>
      </c>
      <c r="I37" s="309">
        <v>3.8216026565970562</v>
      </c>
      <c r="J37" s="309">
        <v>11.185453787359535</v>
      </c>
      <c r="K37" s="309">
        <v>9.972126105171153</v>
      </c>
      <c r="L37" s="319">
        <v>8.513535781150416</v>
      </c>
      <c r="M37" s="309">
        <v>6.448264804668646</v>
      </c>
      <c r="N37" s="309">
        <v>6.32101869311521</v>
      </c>
      <c r="O37" s="319">
        <v>0.7908316326835418</v>
      </c>
      <c r="P37" s="319">
        <v>4.364274896182829</v>
      </c>
      <c r="Q37" s="310">
        <v>6.413476182027034</v>
      </c>
    </row>
    <row r="38" spans="4:17" ht="16.5" customHeight="1" thickBot="1" thickTop="1">
      <c r="D38" s="279" t="s">
        <v>145</v>
      </c>
      <c r="E38" s="311">
        <v>0.7214364951901864</v>
      </c>
      <c r="F38" s="312">
        <v>0.1917973986875321</v>
      </c>
      <c r="G38" s="312">
        <v>-1.1682124131178417</v>
      </c>
      <c r="H38" s="312">
        <v>0.2872583023233233</v>
      </c>
      <c r="I38" s="312">
        <v>1.5889995330258921</v>
      </c>
      <c r="J38" s="312">
        <v>-0.20810256908190272</v>
      </c>
      <c r="K38" s="312">
        <v>1.4445142489391216</v>
      </c>
      <c r="L38" s="320">
        <v>1.941885734424309</v>
      </c>
      <c r="M38" s="312">
        <v>2.7106432145204806</v>
      </c>
      <c r="N38" s="312">
        <v>1.6271427966903618</v>
      </c>
      <c r="O38" s="320">
        <v>0.3688903053795656</v>
      </c>
      <c r="P38" s="320">
        <v>2.5493888275491816</v>
      </c>
      <c r="Q38" s="313">
        <v>1.0781945703018936</v>
      </c>
    </row>
    <row r="39" spans="5:9" ht="13.5">
      <c r="E39" s="221"/>
      <c r="F39" s="221"/>
      <c r="G39" s="221"/>
      <c r="H39" s="221"/>
      <c r="I39" s="221"/>
    </row>
  </sheetData>
  <sheetProtection/>
  <printOptions/>
  <pageMargins left="0.787" right="0.787" top="0.984" bottom="0.984" header="0.512" footer="0.512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00390625" defaultRowHeight="13.5"/>
  <cols>
    <col min="1" max="1" width="3.375" style="1" customWidth="1"/>
    <col min="2" max="2" width="9.50390625" style="1" customWidth="1"/>
    <col min="3" max="3" width="9.125" style="1" customWidth="1"/>
    <col min="4" max="6" width="13.75390625" style="1" customWidth="1"/>
    <col min="7" max="9" width="10.50390625" style="1" customWidth="1"/>
    <col min="10" max="10" width="13.75390625" style="1" customWidth="1"/>
    <col min="11" max="11" width="12.00390625" style="1" customWidth="1"/>
    <col min="12" max="12" width="11.625" style="1" bestFit="1" customWidth="1"/>
    <col min="13" max="16384" width="9.00390625" style="1" customWidth="1"/>
  </cols>
  <sheetData>
    <row r="1" ht="12.75" customHeight="1"/>
    <row r="2" ht="13.5">
      <c r="B2" s="2" t="s">
        <v>32</v>
      </c>
    </row>
    <row r="3" ht="14.25" thickBot="1">
      <c r="K3" s="535" t="s">
        <v>241</v>
      </c>
    </row>
    <row r="4" spans="2:11" ht="12.75" customHeight="1">
      <c r="B4" s="845"/>
      <c r="C4" s="855" t="s">
        <v>0</v>
      </c>
      <c r="D4" s="4"/>
      <c r="E4" s="5"/>
      <c r="F4" s="6"/>
      <c r="G4" s="430" t="s">
        <v>0</v>
      </c>
      <c r="H4" s="851" t="s">
        <v>203</v>
      </c>
      <c r="I4" s="853" t="s">
        <v>27</v>
      </c>
      <c r="J4" s="847" t="s">
        <v>28</v>
      </c>
      <c r="K4" s="849" t="s">
        <v>202</v>
      </c>
    </row>
    <row r="5" spans="2:11" ht="24.75" thickBot="1">
      <c r="B5" s="846"/>
      <c r="C5" s="856"/>
      <c r="D5" s="7" t="s">
        <v>30</v>
      </c>
      <c r="E5" s="7" t="s">
        <v>31</v>
      </c>
      <c r="F5" s="8" t="s">
        <v>1</v>
      </c>
      <c r="G5" s="431" t="s">
        <v>204</v>
      </c>
      <c r="H5" s="852"/>
      <c r="I5" s="854"/>
      <c r="J5" s="848"/>
      <c r="K5" s="850"/>
    </row>
    <row r="6" spans="2:11" ht="16.5" customHeight="1" thickTop="1">
      <c r="B6" s="9" t="s">
        <v>2</v>
      </c>
      <c r="C6" s="10">
        <v>27886.067474127616</v>
      </c>
      <c r="D6" s="11">
        <v>23877.84664807497</v>
      </c>
      <c r="E6" s="11">
        <v>462.30490858383774</v>
      </c>
      <c r="F6" s="12">
        <v>3545.9159174688075</v>
      </c>
      <c r="G6" s="432">
        <f aca="true" t="shared" si="0" ref="G6:G25">100*C6/C$26</f>
        <v>8.304120625987201</v>
      </c>
      <c r="H6" s="13">
        <v>487456.58154938364</v>
      </c>
      <c r="I6" s="14">
        <v>5161707.401613192</v>
      </c>
      <c r="J6" s="15">
        <f>100*C6/H6</f>
        <v>5.720728477086428</v>
      </c>
      <c r="K6" s="16">
        <f aca="true" t="shared" si="1" ref="K6:K31">C6/I6*100</f>
        <v>0.5402489003040422</v>
      </c>
    </row>
    <row r="7" spans="2:11" ht="16.5" customHeight="1">
      <c r="B7" s="18" t="s">
        <v>3</v>
      </c>
      <c r="C7" s="19">
        <v>29932.84318770827</v>
      </c>
      <c r="D7" s="20">
        <v>24792.341007522224</v>
      </c>
      <c r="E7" s="20">
        <v>719.5411202962856</v>
      </c>
      <c r="F7" s="21">
        <v>4420.96105988976</v>
      </c>
      <c r="G7" s="433">
        <f t="shared" si="0"/>
        <v>8.913624724608638</v>
      </c>
      <c r="H7" s="22">
        <v>517973.0098390499</v>
      </c>
      <c r="I7" s="23">
        <v>5291759.202627541</v>
      </c>
      <c r="J7" s="24">
        <f aca="true" t="shared" si="2" ref="J7:J31">100*C7/H7</f>
        <v>5.778842259948896</v>
      </c>
      <c r="K7" s="25">
        <f t="shared" si="1"/>
        <v>0.5656501371575181</v>
      </c>
    </row>
    <row r="8" spans="2:11" ht="16.5" customHeight="1">
      <c r="B8" s="18" t="s">
        <v>4</v>
      </c>
      <c r="C8" s="19">
        <v>30513.35162612264</v>
      </c>
      <c r="D8" s="20">
        <v>24904.20463960232</v>
      </c>
      <c r="E8" s="20">
        <v>885.9079558956703</v>
      </c>
      <c r="F8" s="21">
        <v>4723.23903062465</v>
      </c>
      <c r="G8" s="433">
        <f t="shared" si="0"/>
        <v>9.086492845991078</v>
      </c>
      <c r="H8" s="22">
        <v>500992.07658943883</v>
      </c>
      <c r="I8" s="23">
        <v>5189317.536804916</v>
      </c>
      <c r="J8" s="24">
        <f t="shared" si="2"/>
        <v>6.090585670305565</v>
      </c>
      <c r="K8" s="25">
        <f t="shared" si="1"/>
        <v>0.5880031701607883</v>
      </c>
    </row>
    <row r="9" spans="2:11" ht="16.5" customHeight="1">
      <c r="B9" s="18" t="s">
        <v>5</v>
      </c>
      <c r="C9" s="19">
        <v>31953.912861988618</v>
      </c>
      <c r="D9" s="20">
        <v>24785.183318634245</v>
      </c>
      <c r="E9" s="20">
        <v>1345.2715318898781</v>
      </c>
      <c r="F9" s="21">
        <v>5823.458011464495</v>
      </c>
      <c r="G9" s="433">
        <f t="shared" si="0"/>
        <v>9.51547388761163</v>
      </c>
      <c r="H9" s="22">
        <v>482772.81391768786</v>
      </c>
      <c r="I9" s="23">
        <v>5423746.324822575</v>
      </c>
      <c r="J9" s="24">
        <f t="shared" si="2"/>
        <v>6.618830211809881</v>
      </c>
      <c r="K9" s="25">
        <f t="shared" si="1"/>
        <v>0.5891483662454275</v>
      </c>
    </row>
    <row r="10" spans="2:11" ht="16.5" customHeight="1">
      <c r="B10" s="18" t="s">
        <v>6</v>
      </c>
      <c r="C10" s="19">
        <v>37544.014283852644</v>
      </c>
      <c r="D10" s="20">
        <v>27706.879280717327</v>
      </c>
      <c r="E10" s="20">
        <v>2200.0057072500867</v>
      </c>
      <c r="F10" s="21">
        <v>7637.129295885229</v>
      </c>
      <c r="G10" s="433">
        <f t="shared" si="0"/>
        <v>11.180135875600085</v>
      </c>
      <c r="H10" s="22">
        <v>563894.8942821547</v>
      </c>
      <c r="I10" s="23">
        <v>5813560.091731925</v>
      </c>
      <c r="J10" s="24">
        <f t="shared" si="2"/>
        <v>6.657980886960617</v>
      </c>
      <c r="K10" s="25">
        <f t="shared" si="1"/>
        <v>0.6458007432871974</v>
      </c>
    </row>
    <row r="11" spans="2:11" ht="16.5" customHeight="1">
      <c r="B11" s="18" t="s">
        <v>7</v>
      </c>
      <c r="C11" s="19">
        <v>41478.00113119317</v>
      </c>
      <c r="D11" s="20">
        <v>29562.3266927177</v>
      </c>
      <c r="E11" s="20">
        <v>2761.824372727578</v>
      </c>
      <c r="F11" s="21">
        <v>9153.850065747893</v>
      </c>
      <c r="G11" s="433">
        <f t="shared" si="0"/>
        <v>12.351627745211033</v>
      </c>
      <c r="H11" s="22">
        <v>601910.3867220039</v>
      </c>
      <c r="I11" s="23">
        <v>6053645.4918844635</v>
      </c>
      <c r="J11" s="24">
        <f t="shared" si="2"/>
        <v>6.89105920851139</v>
      </c>
      <c r="K11" s="25">
        <f t="shared" si="1"/>
        <v>0.6851739367096852</v>
      </c>
    </row>
    <row r="12" spans="2:11" ht="16.5" customHeight="1">
      <c r="B12" s="18" t="s">
        <v>8</v>
      </c>
      <c r="C12" s="19">
        <v>44750.02049364657</v>
      </c>
      <c r="D12" s="20">
        <v>31094.764998089413</v>
      </c>
      <c r="E12" s="20">
        <v>3175.288066391177</v>
      </c>
      <c r="F12" s="21">
        <v>10479.967429165976</v>
      </c>
      <c r="G12" s="433">
        <f t="shared" si="0"/>
        <v>13.325994012580498</v>
      </c>
      <c r="H12" s="22">
        <v>574213.5664544669</v>
      </c>
      <c r="I12" s="23">
        <v>6263635.087837231</v>
      </c>
      <c r="J12" s="24">
        <f t="shared" si="2"/>
        <v>7.793271198721337</v>
      </c>
      <c r="K12" s="25">
        <f t="shared" si="1"/>
        <v>0.7144416918626447</v>
      </c>
    </row>
    <row r="13" spans="2:11" ht="16.5" customHeight="1">
      <c r="B13" s="18" t="s">
        <v>9</v>
      </c>
      <c r="C13" s="19">
        <v>46699.97415437891</v>
      </c>
      <c r="D13" s="20">
        <v>31017.069701280223</v>
      </c>
      <c r="E13" s="20">
        <v>3990.2837116043147</v>
      </c>
      <c r="F13" s="21">
        <v>11692.620741494378</v>
      </c>
      <c r="G13" s="433">
        <f t="shared" si="0"/>
        <v>13.90666572001397</v>
      </c>
      <c r="H13" s="22">
        <v>570641.3449060759</v>
      </c>
      <c r="I13" s="23">
        <v>6475060.380229983</v>
      </c>
      <c r="J13" s="24">
        <f t="shared" si="2"/>
        <v>8.183769818162308</v>
      </c>
      <c r="K13" s="25">
        <f t="shared" si="1"/>
        <v>0.7212283965253188</v>
      </c>
    </row>
    <row r="14" spans="2:11" ht="16.5" customHeight="1">
      <c r="B14" s="18" t="s">
        <v>10</v>
      </c>
      <c r="C14" s="19">
        <v>53713.441666296974</v>
      </c>
      <c r="D14" s="20">
        <v>34565.35482851272</v>
      </c>
      <c r="E14" s="20">
        <v>4559.410721750537</v>
      </c>
      <c r="F14" s="21">
        <v>14588.676116033721</v>
      </c>
      <c r="G14" s="433">
        <f t="shared" si="0"/>
        <v>15.995188251182803</v>
      </c>
      <c r="H14" s="22">
        <v>595528.2104975341</v>
      </c>
      <c r="I14" s="23">
        <v>6742688.10997688</v>
      </c>
      <c r="J14" s="24">
        <f t="shared" si="2"/>
        <v>9.019462171476658</v>
      </c>
      <c r="K14" s="25">
        <f t="shared" si="1"/>
        <v>0.7966176217882507</v>
      </c>
    </row>
    <row r="15" spans="2:11" ht="16.5" customHeight="1">
      <c r="B15" s="18" t="s">
        <v>11</v>
      </c>
      <c r="C15" s="19">
        <v>58993.28526273115</v>
      </c>
      <c r="D15" s="20">
        <v>34468.62288219265</v>
      </c>
      <c r="E15" s="20">
        <v>5543.506226201503</v>
      </c>
      <c r="F15" s="21">
        <v>18981.156154336993</v>
      </c>
      <c r="G15" s="433">
        <f t="shared" si="0"/>
        <v>17.56745935580571</v>
      </c>
      <c r="H15" s="22">
        <v>625061.6219623132</v>
      </c>
      <c r="I15" s="23">
        <v>6981336.352198964</v>
      </c>
      <c r="J15" s="24">
        <f t="shared" si="2"/>
        <v>9.437995101591445</v>
      </c>
      <c r="K15" s="25">
        <f t="shared" si="1"/>
        <v>0.8450142248790175</v>
      </c>
    </row>
    <row r="16" spans="2:12" ht="16.5" customHeight="1">
      <c r="B16" s="18" t="s">
        <v>12</v>
      </c>
      <c r="C16" s="19">
        <v>64222.51004147271</v>
      </c>
      <c r="D16" s="20">
        <v>35732</v>
      </c>
      <c r="E16" s="20">
        <v>5478.774233612449</v>
      </c>
      <c r="F16" s="21">
        <v>23011.735807860263</v>
      </c>
      <c r="G16" s="433">
        <f t="shared" si="0"/>
        <v>19.12465681232623</v>
      </c>
      <c r="H16" s="22">
        <v>630207</v>
      </c>
      <c r="I16" s="23">
        <v>7112492</v>
      </c>
      <c r="J16" s="24">
        <f t="shared" si="2"/>
        <v>10.190700839799101</v>
      </c>
      <c r="K16" s="25">
        <f t="shared" si="1"/>
        <v>0.9029537051355939</v>
      </c>
      <c r="L16" s="605"/>
    </row>
    <row r="17" spans="2:15" ht="16.5" customHeight="1">
      <c r="B17" s="18" t="s">
        <v>238</v>
      </c>
      <c r="C17" s="19">
        <v>65542.6396421033</v>
      </c>
      <c r="D17" s="20">
        <v>34382</v>
      </c>
      <c r="E17" s="20">
        <v>5950.47582974291</v>
      </c>
      <c r="F17" s="21">
        <v>25210.163812360388</v>
      </c>
      <c r="G17" s="433">
        <f t="shared" si="0"/>
        <v>19.517774825676213</v>
      </c>
      <c r="H17" s="22">
        <v>590466</v>
      </c>
      <c r="I17" s="23">
        <v>7100516</v>
      </c>
      <c r="J17" s="24">
        <f t="shared" si="2"/>
        <v>11.100154732381423</v>
      </c>
      <c r="K17" s="25">
        <f t="shared" si="1"/>
        <v>0.9230686846153617</v>
      </c>
      <c r="L17" s="605"/>
      <c r="M17" s="26"/>
      <c r="N17" s="27"/>
      <c r="O17" s="28"/>
    </row>
    <row r="18" spans="2:15" ht="16.5" customHeight="1">
      <c r="B18" s="18" t="s">
        <v>13</v>
      </c>
      <c r="C18" s="19">
        <v>75428.4166243782</v>
      </c>
      <c r="D18" s="20">
        <v>36671</v>
      </c>
      <c r="E18" s="20">
        <v>8139.451020713861</v>
      </c>
      <c r="F18" s="21">
        <v>30617.96560366434</v>
      </c>
      <c r="G18" s="433">
        <f t="shared" si="0"/>
        <v>22.461635038973885</v>
      </c>
      <c r="H18" s="22">
        <v>601061</v>
      </c>
      <c r="I18" s="23">
        <v>7336614</v>
      </c>
      <c r="J18" s="24">
        <f t="shared" si="2"/>
        <v>12.549211581582934</v>
      </c>
      <c r="K18" s="25">
        <f t="shared" si="1"/>
        <v>1.0281093788548532</v>
      </c>
      <c r="L18" s="605"/>
      <c r="M18" s="26"/>
      <c r="N18" s="27"/>
      <c r="O18" s="28"/>
    </row>
    <row r="19" spans="2:15" ht="16.5" customHeight="1">
      <c r="B19" s="18" t="s">
        <v>14</v>
      </c>
      <c r="C19" s="19">
        <v>84555.3376875531</v>
      </c>
      <c r="D19" s="20">
        <v>39063</v>
      </c>
      <c r="E19" s="20">
        <v>10431.877781525773</v>
      </c>
      <c r="F19" s="21">
        <v>35060.45990602732</v>
      </c>
      <c r="G19" s="433">
        <f t="shared" si="0"/>
        <v>25.17951749130553</v>
      </c>
      <c r="H19" s="22">
        <v>645716</v>
      </c>
      <c r="I19" s="23">
        <v>7532658</v>
      </c>
      <c r="J19" s="24">
        <f t="shared" si="2"/>
        <v>13.094818416696054</v>
      </c>
      <c r="K19" s="25">
        <f t="shared" si="1"/>
        <v>1.1225166161473559</v>
      </c>
      <c r="L19" s="605"/>
      <c r="M19" s="26"/>
      <c r="N19" s="27"/>
      <c r="O19" s="28"/>
    </row>
    <row r="20" spans="2:15" ht="16.5" customHeight="1">
      <c r="B20" s="18" t="s">
        <v>15</v>
      </c>
      <c r="C20" s="19">
        <v>100308.85293767136</v>
      </c>
      <c r="D20" s="20">
        <v>46318</v>
      </c>
      <c r="E20" s="20">
        <v>12963.150848661367</v>
      </c>
      <c r="F20" s="21">
        <v>41027.70208900999</v>
      </c>
      <c r="G20" s="433">
        <f t="shared" si="0"/>
        <v>29.87071645801833</v>
      </c>
      <c r="H20" s="22">
        <v>699538</v>
      </c>
      <c r="I20" s="23">
        <v>7835512</v>
      </c>
      <c r="J20" s="24">
        <f t="shared" si="2"/>
        <v>14.33930007200057</v>
      </c>
      <c r="K20" s="25">
        <f t="shared" si="1"/>
        <v>1.2801824939796067</v>
      </c>
      <c r="L20" s="605"/>
      <c r="M20" s="26"/>
      <c r="N20" s="27"/>
      <c r="O20" s="28"/>
    </row>
    <row r="21" spans="1:15" ht="16.5" customHeight="1">
      <c r="A21" s="1">
        <v>7</v>
      </c>
      <c r="B21" s="18" t="s">
        <v>16</v>
      </c>
      <c r="C21" s="19">
        <v>120241.04720521264</v>
      </c>
      <c r="D21" s="20">
        <v>53370</v>
      </c>
      <c r="E21" s="20">
        <v>19548.067370014665</v>
      </c>
      <c r="F21" s="21">
        <v>47322.97983519796</v>
      </c>
      <c r="G21" s="433">
        <f t="shared" si="0"/>
        <v>35.80627354909402</v>
      </c>
      <c r="H21" s="22">
        <v>770236</v>
      </c>
      <c r="I21" s="23">
        <v>8031655</v>
      </c>
      <c r="J21" s="24">
        <f t="shared" si="2"/>
        <v>15.610935765818871</v>
      </c>
      <c r="K21" s="25">
        <f t="shared" si="1"/>
        <v>1.4970892948615528</v>
      </c>
      <c r="L21" s="605"/>
      <c r="M21" s="26"/>
      <c r="N21" s="27"/>
      <c r="O21" s="28"/>
    </row>
    <row r="22" spans="2:15" ht="16.5" customHeight="1">
      <c r="B22" s="18" t="s">
        <v>17</v>
      </c>
      <c r="C22" s="19">
        <v>147455.2415086969</v>
      </c>
      <c r="D22" s="20">
        <v>60620</v>
      </c>
      <c r="E22" s="20">
        <v>28225.390559870335</v>
      </c>
      <c r="F22" s="21">
        <v>58609.85094882655</v>
      </c>
      <c r="G22" s="433">
        <f t="shared" si="0"/>
        <v>43.910318784043625</v>
      </c>
      <c r="H22" s="22">
        <v>839776</v>
      </c>
      <c r="I22" s="23">
        <v>8328913</v>
      </c>
      <c r="J22" s="24">
        <f t="shared" si="2"/>
        <v>17.558877785111374</v>
      </c>
      <c r="K22" s="25">
        <f t="shared" si="1"/>
        <v>1.7704019901360106</v>
      </c>
      <c r="L22" s="605"/>
      <c r="M22" s="26"/>
      <c r="N22" s="27"/>
      <c r="O22" s="28"/>
    </row>
    <row r="23" spans="2:15" ht="16.5" customHeight="1">
      <c r="B23" s="18" t="s">
        <v>18</v>
      </c>
      <c r="C23" s="19">
        <v>183613.9251298007</v>
      </c>
      <c r="D23" s="20">
        <v>69067</v>
      </c>
      <c r="E23" s="20">
        <v>40930.42205489581</v>
      </c>
      <c r="F23" s="21">
        <v>73616.50307490487</v>
      </c>
      <c r="G23" s="433">
        <f t="shared" si="0"/>
        <v>54.677920588964206</v>
      </c>
      <c r="H23" s="22">
        <v>938388</v>
      </c>
      <c r="I23" s="23">
        <v>8703528</v>
      </c>
      <c r="J23" s="24">
        <f t="shared" si="2"/>
        <v>19.566951530688872</v>
      </c>
      <c r="K23" s="25">
        <f t="shared" si="1"/>
        <v>2.1096493873495974</v>
      </c>
      <c r="L23" s="605"/>
      <c r="M23" s="26"/>
      <c r="N23" s="27"/>
      <c r="O23" s="28"/>
    </row>
    <row r="24" spans="2:15" ht="16.5" customHeight="1">
      <c r="B24" s="18" t="s">
        <v>19</v>
      </c>
      <c r="C24" s="19">
        <v>228863.39804049837</v>
      </c>
      <c r="D24" s="20">
        <v>80034</v>
      </c>
      <c r="E24" s="20">
        <v>59077.39204064352</v>
      </c>
      <c r="F24" s="21">
        <v>89752.00599985484</v>
      </c>
      <c r="G24" s="433">
        <f t="shared" si="0"/>
        <v>68.15264525788344</v>
      </c>
      <c r="H24" s="22">
        <v>1040011</v>
      </c>
      <c r="I24" s="23">
        <v>9066854</v>
      </c>
      <c r="J24" s="24">
        <f t="shared" si="2"/>
        <v>22.00586321111011</v>
      </c>
      <c r="K24" s="25">
        <f t="shared" si="1"/>
        <v>2.5241765009175</v>
      </c>
      <c r="L24" s="605"/>
      <c r="M24" s="26"/>
      <c r="N24" s="27"/>
      <c r="O24" s="28"/>
    </row>
    <row r="25" spans="2:15" ht="16.5" customHeight="1">
      <c r="B25" s="18" t="s">
        <v>20</v>
      </c>
      <c r="C25" s="19">
        <v>280673.42729207414</v>
      </c>
      <c r="D25" s="20">
        <v>95406</v>
      </c>
      <c r="E25" s="20">
        <v>83667.3669895126</v>
      </c>
      <c r="F25" s="21">
        <v>101600.06030256154</v>
      </c>
      <c r="G25" s="433">
        <f t="shared" si="0"/>
        <v>83.58102120010547</v>
      </c>
      <c r="H25" s="22">
        <v>1133405</v>
      </c>
      <c r="I25" s="23">
        <v>9470332</v>
      </c>
      <c r="J25" s="24">
        <f t="shared" si="2"/>
        <v>24.763736465965312</v>
      </c>
      <c r="K25" s="25">
        <f t="shared" si="1"/>
        <v>2.9637126480050977</v>
      </c>
      <c r="L25" s="605"/>
      <c r="M25" s="26"/>
      <c r="N25" s="27"/>
      <c r="O25" s="28"/>
    </row>
    <row r="26" spans="2:15" s="29" customFormat="1" ht="16.5" customHeight="1">
      <c r="B26" s="30" t="s">
        <v>21</v>
      </c>
      <c r="C26" s="19">
        <f>SUM(D26:F26)</f>
        <v>335810</v>
      </c>
      <c r="D26" s="20">
        <v>124068</v>
      </c>
      <c r="E26" s="20">
        <v>101442</v>
      </c>
      <c r="F26" s="21">
        <v>110300</v>
      </c>
      <c r="G26" s="433">
        <f aca="true" t="shared" si="3" ref="G26:G31">100*C26/C$26</f>
        <v>100</v>
      </c>
      <c r="H26" s="22">
        <v>1232073</v>
      </c>
      <c r="I26" s="23">
        <v>9816969</v>
      </c>
      <c r="J26" s="24">
        <f t="shared" si="2"/>
        <v>27.25569020666795</v>
      </c>
      <c r="K26" s="25">
        <f t="shared" si="1"/>
        <v>3.4207095896910746</v>
      </c>
      <c r="L26" s="606"/>
      <c r="M26" s="31"/>
      <c r="N26" s="32"/>
      <c r="O26" s="33"/>
    </row>
    <row r="27" spans="2:15" s="29" customFormat="1" ht="16.5" customHeight="1">
      <c r="B27" s="34" t="s">
        <v>22</v>
      </c>
      <c r="C27" s="10">
        <f aca="true" t="shared" si="4" ref="C27:C33">SUM(D27:F27)</f>
        <v>326203.7134668485</v>
      </c>
      <c r="D27" s="11">
        <v>114691.66575840148</v>
      </c>
      <c r="E27" s="11">
        <v>103875.07299980534</v>
      </c>
      <c r="F27" s="12">
        <v>107636.97470864163</v>
      </c>
      <c r="G27" s="433">
        <f t="shared" si="3"/>
        <v>97.1393685318628</v>
      </c>
      <c r="H27" s="13">
        <v>1180290.301041802</v>
      </c>
      <c r="I27" s="14">
        <v>9890676.562322276</v>
      </c>
      <c r="J27" s="24">
        <f t="shared" si="2"/>
        <v>27.637583158899094</v>
      </c>
      <c r="K27" s="16">
        <f t="shared" si="1"/>
        <v>3.29809302135604</v>
      </c>
      <c r="L27" s="606"/>
      <c r="M27" s="31"/>
      <c r="N27" s="32"/>
      <c r="O27" s="33"/>
    </row>
    <row r="28" spans="2:15" ht="16.5" customHeight="1">
      <c r="B28" s="30" t="s">
        <v>23</v>
      </c>
      <c r="C28" s="19">
        <f t="shared" si="4"/>
        <v>303716.8799269771</v>
      </c>
      <c r="D28" s="20">
        <v>90533.20118343194</v>
      </c>
      <c r="E28" s="20">
        <v>108871.03594080338</v>
      </c>
      <c r="F28" s="21">
        <v>104312.64280274182</v>
      </c>
      <c r="G28" s="433">
        <f t="shared" si="3"/>
        <v>90.44307195347878</v>
      </c>
      <c r="H28" s="22">
        <v>1073999.0244778902</v>
      </c>
      <c r="I28" s="23">
        <v>10048802.879422328</v>
      </c>
      <c r="J28" s="24">
        <f t="shared" si="2"/>
        <v>28.27906478542891</v>
      </c>
      <c r="K28" s="25">
        <f t="shared" si="1"/>
        <v>3.022418526578131</v>
      </c>
      <c r="L28" s="607"/>
      <c r="M28" s="35"/>
      <c r="N28" s="36"/>
      <c r="O28" s="37"/>
    </row>
    <row r="29" spans="2:15" ht="16.5" customHeight="1">
      <c r="B29" s="30" t="s">
        <v>205</v>
      </c>
      <c r="C29" s="19">
        <f t="shared" si="4"/>
        <v>321821.1816818005</v>
      </c>
      <c r="D29" s="20">
        <v>91378.77017114915</v>
      </c>
      <c r="E29" s="20">
        <v>123035.07606667299</v>
      </c>
      <c r="F29" s="21">
        <v>107407.33544397836</v>
      </c>
      <c r="G29" s="433">
        <f t="shared" si="3"/>
        <v>95.8343056138294</v>
      </c>
      <c r="H29" s="22">
        <v>1086600</v>
      </c>
      <c r="I29" s="23">
        <v>10301000</v>
      </c>
      <c r="J29" s="24">
        <f>100*C29/H29</f>
        <v>29.617263177047718</v>
      </c>
      <c r="K29" s="25">
        <f>C29/I29*100</f>
        <v>3.1241741741753275</v>
      </c>
      <c r="L29" s="607"/>
      <c r="M29" s="35"/>
      <c r="N29" s="36"/>
      <c r="O29" s="37"/>
    </row>
    <row r="30" spans="2:15" ht="16.5" customHeight="1">
      <c r="B30" s="30" t="s">
        <v>232</v>
      </c>
      <c r="C30" s="19">
        <f t="shared" si="4"/>
        <v>353679.89742897626</v>
      </c>
      <c r="D30" s="20">
        <v>100100</v>
      </c>
      <c r="E30" s="20">
        <v>136986.301369863</v>
      </c>
      <c r="F30" s="21">
        <v>116593.59605911328</v>
      </c>
      <c r="G30" s="433">
        <f t="shared" si="3"/>
        <v>105.3214309963897</v>
      </c>
      <c r="H30" s="22">
        <v>1151800</v>
      </c>
      <c r="I30" s="23">
        <v>10675800</v>
      </c>
      <c r="J30" s="24">
        <f>100*C30/H30</f>
        <v>30.70671101137144</v>
      </c>
      <c r="K30" s="25">
        <f>C30/I30*100</f>
        <v>3.312912357190808</v>
      </c>
      <c r="L30" s="607"/>
      <c r="M30" s="35"/>
      <c r="N30" s="36"/>
      <c r="O30" s="37"/>
    </row>
    <row r="31" spans="2:12" ht="16.5" customHeight="1">
      <c r="B31" s="30" t="s">
        <v>233</v>
      </c>
      <c r="C31" s="19">
        <f t="shared" si="4"/>
        <v>390535.4434725257</v>
      </c>
      <c r="D31" s="20">
        <v>102700</v>
      </c>
      <c r="E31" s="20">
        <v>158986.53382112557</v>
      </c>
      <c r="F31" s="21">
        <v>128848.90965140014</v>
      </c>
      <c r="G31" s="433">
        <f t="shared" si="3"/>
        <v>116.29654967765275</v>
      </c>
      <c r="H31" s="22">
        <v>1239400</v>
      </c>
      <c r="I31" s="23">
        <v>10989500.000000002</v>
      </c>
      <c r="J31" s="24">
        <f t="shared" si="2"/>
        <v>31.510040622278982</v>
      </c>
      <c r="K31" s="25">
        <f t="shared" si="1"/>
        <v>3.5537143953093917</v>
      </c>
      <c r="L31" s="605"/>
    </row>
    <row r="32" spans="2:12" ht="16.5" customHeight="1">
      <c r="B32" s="30" t="s">
        <v>239</v>
      </c>
      <c r="C32" s="19">
        <f t="shared" si="4"/>
        <v>450181.6620171983</v>
      </c>
      <c r="D32" s="20">
        <v>114700</v>
      </c>
      <c r="E32" s="20">
        <v>198307.24223408292</v>
      </c>
      <c r="F32" s="21">
        <v>137174.41978311542</v>
      </c>
      <c r="G32" s="433">
        <f>100*C32/C$26</f>
        <v>134.0584443635384</v>
      </c>
      <c r="H32" s="22">
        <v>1331299.9999999998</v>
      </c>
      <c r="I32" s="23">
        <v>11294799.999999998</v>
      </c>
      <c r="J32" s="24">
        <f>100*C32/H32</f>
        <v>33.8151928203409</v>
      </c>
      <c r="K32" s="25">
        <f>C32/I32*100</f>
        <v>3.985742660491539</v>
      </c>
      <c r="L32" s="605"/>
    </row>
    <row r="33" spans="2:12" ht="16.5" customHeight="1" thickBot="1">
      <c r="B33" s="38" t="s">
        <v>245</v>
      </c>
      <c r="C33" s="39">
        <f t="shared" si="4"/>
        <v>511421.6093264837</v>
      </c>
      <c r="D33" s="40">
        <v>122700.00000000003</v>
      </c>
      <c r="E33" s="40">
        <v>233887.4744146573</v>
      </c>
      <c r="F33" s="41">
        <v>154834.13491182638</v>
      </c>
      <c r="G33" s="604">
        <f>100*C33/C$26</f>
        <v>152.29493145721798</v>
      </c>
      <c r="H33" s="42">
        <v>1383500.0000000002</v>
      </c>
      <c r="I33" s="43">
        <v>11523900</v>
      </c>
      <c r="J33" s="44">
        <f>100*C33/H33</f>
        <v>36.965783109973515</v>
      </c>
      <c r="K33" s="45">
        <f>C33/I33*100</f>
        <v>4.4379212708066165</v>
      </c>
      <c r="L33" s="605"/>
    </row>
  </sheetData>
  <sheetProtection/>
  <mergeCells count="6">
    <mergeCell ref="J4:J5"/>
    <mergeCell ref="K4:K5"/>
    <mergeCell ref="B4:B5"/>
    <mergeCell ref="C4:C5"/>
    <mergeCell ref="H4:H5"/>
    <mergeCell ref="I4:I5"/>
  </mergeCells>
  <printOptions/>
  <pageMargins left="1.26" right="0.787" top="0.984" bottom="0.984" header="0.512" footer="0.51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8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00390625" defaultRowHeight="13.5"/>
  <cols>
    <col min="1" max="1" width="3.375" style="1" customWidth="1"/>
    <col min="2" max="2" width="10.75390625" style="1" customWidth="1"/>
    <col min="3" max="3" width="9.125" style="1" customWidth="1"/>
    <col min="4" max="8" width="13.75390625" style="1" customWidth="1"/>
    <col min="9" max="9" width="11.625" style="1" bestFit="1" customWidth="1"/>
    <col min="10" max="10" width="9.25390625" style="1" bestFit="1" customWidth="1"/>
    <col min="11" max="11" width="10.50390625" style="1" bestFit="1" customWidth="1"/>
    <col min="12" max="12" width="11.625" style="1" bestFit="1" customWidth="1"/>
    <col min="13" max="13" width="10.25390625" style="1" bestFit="1" customWidth="1"/>
    <col min="14" max="16384" width="9.00390625" style="1" customWidth="1"/>
  </cols>
  <sheetData>
    <row r="1" ht="12.75" customHeight="1"/>
    <row r="2" ht="13.5">
      <c r="B2" s="2" t="s">
        <v>211</v>
      </c>
    </row>
    <row r="3" ht="14.25" thickBot="1">
      <c r="H3" s="535" t="s">
        <v>240</v>
      </c>
    </row>
    <row r="4" spans="2:8" ht="19.5" customHeight="1">
      <c r="B4" s="845"/>
      <c r="C4" s="47" t="s">
        <v>25</v>
      </c>
      <c r="D4" s="4"/>
      <c r="E4" s="5"/>
      <c r="F4" s="6"/>
      <c r="G4" s="851" t="s">
        <v>33</v>
      </c>
      <c r="H4" s="849" t="s">
        <v>34</v>
      </c>
    </row>
    <row r="5" spans="2:8" ht="30.75" customHeight="1" thickBot="1">
      <c r="B5" s="846"/>
      <c r="C5" s="48"/>
      <c r="D5" s="7" t="s">
        <v>30</v>
      </c>
      <c r="E5" s="7" t="s">
        <v>31</v>
      </c>
      <c r="F5" s="8" t="s">
        <v>1</v>
      </c>
      <c r="G5" s="852"/>
      <c r="H5" s="850"/>
    </row>
    <row r="6" spans="2:9" ht="15.75" customHeight="1" thickTop="1">
      <c r="B6" s="9" t="s">
        <v>2</v>
      </c>
      <c r="C6" s="10">
        <v>2167.5728187012846</v>
      </c>
      <c r="D6" s="11">
        <v>613.2294381678789</v>
      </c>
      <c r="E6" s="11">
        <v>1238.5582364224485</v>
      </c>
      <c r="F6" s="12">
        <v>315.78514411095676</v>
      </c>
      <c r="G6" s="13">
        <v>368694.39177340147</v>
      </c>
      <c r="H6" s="16">
        <f aca="true" t="shared" si="0" ref="H6:H28">C6/G6*100</f>
        <v>0.5879050148485765</v>
      </c>
      <c r="I6" s="605"/>
    </row>
    <row r="7" spans="2:9" ht="15.75" customHeight="1">
      <c r="B7" s="18" t="s">
        <v>3</v>
      </c>
      <c r="C7" s="19">
        <v>2544.37055045443</v>
      </c>
      <c r="D7" s="20">
        <v>718.6076048211576</v>
      </c>
      <c r="E7" s="20">
        <v>1401.2311605457353</v>
      </c>
      <c r="F7" s="21">
        <v>424.53178508753706</v>
      </c>
      <c r="G7" s="22">
        <v>392617.3351203128</v>
      </c>
      <c r="H7" s="25">
        <f t="shared" si="0"/>
        <v>0.6480535429427075</v>
      </c>
      <c r="I7" s="605"/>
    </row>
    <row r="8" spans="2:9" ht="15.75" customHeight="1">
      <c r="B8" s="18" t="s">
        <v>4</v>
      </c>
      <c r="C8" s="19">
        <v>3426.295915336628</v>
      </c>
      <c r="D8" s="20">
        <v>995.2827310067153</v>
      </c>
      <c r="E8" s="20">
        <v>1878.7052148158414</v>
      </c>
      <c r="F8" s="21">
        <v>552.3079695140715</v>
      </c>
      <c r="G8" s="22">
        <v>415827.07782707503</v>
      </c>
      <c r="H8" s="25">
        <f t="shared" si="0"/>
        <v>0.8239713328051907</v>
      </c>
      <c r="I8" s="605"/>
    </row>
    <row r="9" spans="2:9" ht="15.75" customHeight="1">
      <c r="B9" s="18" t="s">
        <v>5</v>
      </c>
      <c r="C9" s="19">
        <v>3947.557199414615</v>
      </c>
      <c r="D9" s="20">
        <v>1208.4128918585843</v>
      </c>
      <c r="E9" s="20">
        <v>2039.3598367311668</v>
      </c>
      <c r="F9" s="21">
        <v>699.7844708248642</v>
      </c>
      <c r="G9" s="22">
        <v>437050.7826828124</v>
      </c>
      <c r="H9" s="25">
        <f t="shared" si="0"/>
        <v>0.9032262052438735</v>
      </c>
      <c r="I9" s="605"/>
    </row>
    <row r="10" spans="2:9" ht="15.75" customHeight="1">
      <c r="B10" s="18" t="s">
        <v>6</v>
      </c>
      <c r="C10" s="19">
        <v>4656.9397688734025</v>
      </c>
      <c r="D10" s="20">
        <v>1475.0661769009666</v>
      </c>
      <c r="E10" s="20">
        <v>2246.5890489225967</v>
      </c>
      <c r="F10" s="21">
        <v>935.2845430498398</v>
      </c>
      <c r="G10" s="22">
        <v>458556.19968780887</v>
      </c>
      <c r="H10" s="25">
        <f t="shared" si="0"/>
        <v>1.0155657631592179</v>
      </c>
      <c r="I10" s="605"/>
    </row>
    <row r="11" spans="2:9" ht="15.75" customHeight="1">
      <c r="B11" s="18" t="s">
        <v>7</v>
      </c>
      <c r="C11" s="19">
        <v>6144.105208766047</v>
      </c>
      <c r="D11" s="20">
        <v>1788.2953673907516</v>
      </c>
      <c r="E11" s="20">
        <v>2845.4632836541296</v>
      </c>
      <c r="F11" s="21">
        <v>1510.346557721166</v>
      </c>
      <c r="G11" s="22">
        <v>505141.239</v>
      </c>
      <c r="H11" s="25">
        <f t="shared" si="0"/>
        <v>1.2163143165521766</v>
      </c>
      <c r="I11" s="605"/>
    </row>
    <row r="12" spans="2:9" ht="15.75" customHeight="1">
      <c r="B12" s="18" t="s">
        <v>8</v>
      </c>
      <c r="C12" s="19">
        <v>7763.205105556714</v>
      </c>
      <c r="D12" s="20">
        <v>2134.8352477477533</v>
      </c>
      <c r="E12" s="20">
        <v>3601.9560521218664</v>
      </c>
      <c r="F12" s="21">
        <v>2026.413805687095</v>
      </c>
      <c r="G12" s="22">
        <v>536916.125</v>
      </c>
      <c r="H12" s="25">
        <f t="shared" si="0"/>
        <v>1.4458878666675758</v>
      </c>
      <c r="I12" s="605"/>
    </row>
    <row r="13" spans="2:9" ht="15.75" customHeight="1">
      <c r="B13" s="18" t="s">
        <v>9</v>
      </c>
      <c r="C13" s="19">
        <v>10048.441167403764</v>
      </c>
      <c r="D13" s="20">
        <v>2539.9615898136353</v>
      </c>
      <c r="E13" s="20">
        <v>4511.478381853224</v>
      </c>
      <c r="F13" s="21">
        <v>2997.001195736904</v>
      </c>
      <c r="G13" s="22">
        <v>577355.955</v>
      </c>
      <c r="H13" s="25">
        <f t="shared" si="0"/>
        <v>1.7404239239904893</v>
      </c>
      <c r="I13" s="605"/>
    </row>
    <row r="14" spans="2:9" ht="15.75" customHeight="1">
      <c r="B14" s="18" t="s">
        <v>10</v>
      </c>
      <c r="C14" s="19">
        <v>12614.656812456853</v>
      </c>
      <c r="D14" s="20">
        <v>3004.9997524973683</v>
      </c>
      <c r="E14" s="20">
        <v>5337.207744011432</v>
      </c>
      <c r="F14" s="21">
        <v>4272.4493159480535</v>
      </c>
      <c r="G14" s="22">
        <v>611981.588</v>
      </c>
      <c r="H14" s="25">
        <f t="shared" si="0"/>
        <v>2.0612804469628676</v>
      </c>
      <c r="I14" s="605"/>
    </row>
    <row r="15" spans="2:9" ht="15.75" customHeight="1">
      <c r="B15" s="18" t="s">
        <v>11</v>
      </c>
      <c r="C15" s="19">
        <v>15297.621951687133</v>
      </c>
      <c r="D15" s="20">
        <v>3310.6980265793873</v>
      </c>
      <c r="E15" s="20">
        <v>6093.653333965608</v>
      </c>
      <c r="F15" s="21">
        <v>5893.270591142138</v>
      </c>
      <c r="G15" s="22">
        <v>656393.016</v>
      </c>
      <c r="H15" s="25">
        <f t="shared" si="0"/>
        <v>2.3305583055879335</v>
      </c>
      <c r="I15" s="605"/>
    </row>
    <row r="16" spans="2:9" ht="15.75" customHeight="1">
      <c r="B16" s="18" t="s">
        <v>12</v>
      </c>
      <c r="C16" s="19">
        <v>17958.143068008263</v>
      </c>
      <c r="D16" s="20">
        <v>3824.9056852203817</v>
      </c>
      <c r="E16" s="20">
        <v>6752.392684404627</v>
      </c>
      <c r="F16" s="21">
        <v>7380.844698383254</v>
      </c>
      <c r="G16" s="22">
        <v>706024.162</v>
      </c>
      <c r="H16" s="25">
        <f t="shared" si="0"/>
        <v>2.543559276659467</v>
      </c>
      <c r="I16" s="605"/>
    </row>
    <row r="17" spans="2:12" ht="15.75" customHeight="1">
      <c r="B17" s="18" t="s">
        <v>238</v>
      </c>
      <c r="C17" s="19">
        <v>19819.933149989774</v>
      </c>
      <c r="D17" s="20">
        <v>4215.167388059192</v>
      </c>
      <c r="E17" s="20">
        <v>7240.252470725204</v>
      </c>
      <c r="F17" s="21">
        <v>8364.513291205376</v>
      </c>
      <c r="G17" s="22">
        <v>768723.177</v>
      </c>
      <c r="H17" s="25">
        <f t="shared" si="0"/>
        <v>2.5782926472099557</v>
      </c>
      <c r="I17" s="605"/>
      <c r="K17" s="27"/>
      <c r="L17" s="28"/>
    </row>
    <row r="18" spans="2:12" ht="15.75" customHeight="1">
      <c r="B18" s="18" t="s">
        <v>13</v>
      </c>
      <c r="C18" s="19">
        <v>19350.990219458996</v>
      </c>
      <c r="D18" s="20">
        <v>4367.9184704346535</v>
      </c>
      <c r="E18" s="20">
        <v>6855.529200850711</v>
      </c>
      <c r="F18" s="21">
        <v>8127.542548173634</v>
      </c>
      <c r="G18" s="22">
        <v>810129.278</v>
      </c>
      <c r="H18" s="25">
        <f t="shared" si="0"/>
        <v>2.3886299069738093</v>
      </c>
      <c r="I18" s="605"/>
      <c r="K18" s="27"/>
      <c r="L18" s="28"/>
    </row>
    <row r="19" spans="2:12" ht="15.75" customHeight="1">
      <c r="B19" s="18" t="s">
        <v>14</v>
      </c>
      <c r="C19" s="19">
        <v>19049.650109968356</v>
      </c>
      <c r="D19" s="20">
        <v>4391.864069117599</v>
      </c>
      <c r="E19" s="20">
        <v>6887.279823335952</v>
      </c>
      <c r="F19" s="21">
        <v>7770.506217514803</v>
      </c>
      <c r="G19" s="22">
        <v>844788.561</v>
      </c>
      <c r="H19" s="25">
        <f t="shared" si="0"/>
        <v>2.254960707258956</v>
      </c>
      <c r="I19" s="605"/>
      <c r="K19" s="27"/>
      <c r="L19" s="28"/>
    </row>
    <row r="20" spans="2:12" ht="15.75" customHeight="1">
      <c r="B20" s="18" t="s">
        <v>15</v>
      </c>
      <c r="C20" s="19">
        <v>19043.322371233637</v>
      </c>
      <c r="D20" s="20">
        <v>4481.285263867335</v>
      </c>
      <c r="E20" s="20">
        <v>6909.36263014563</v>
      </c>
      <c r="F20" s="21">
        <v>7652.674477220674</v>
      </c>
      <c r="G20" s="22">
        <v>875842.624</v>
      </c>
      <c r="H20" s="25">
        <f t="shared" si="0"/>
        <v>2.1742858647666865</v>
      </c>
      <c r="I20" s="605"/>
      <c r="K20" s="27"/>
      <c r="L20" s="28"/>
    </row>
    <row r="21" spans="2:12" ht="15.75" customHeight="1">
      <c r="B21" s="18" t="s">
        <v>16</v>
      </c>
      <c r="C21" s="19">
        <v>21269.85426170161</v>
      </c>
      <c r="D21" s="20">
        <v>5303.609134690543</v>
      </c>
      <c r="E21" s="20">
        <v>7746.4675560534</v>
      </c>
      <c r="F21" s="21">
        <v>8219.777570957667</v>
      </c>
      <c r="G21" s="22">
        <v>908542.335</v>
      </c>
      <c r="H21" s="25">
        <f t="shared" si="0"/>
        <v>2.341096660256521</v>
      </c>
      <c r="I21" s="605"/>
      <c r="K21" s="27"/>
      <c r="L21" s="28"/>
    </row>
    <row r="22" spans="2:12" ht="15.75" customHeight="1">
      <c r="B22" s="18" t="s">
        <v>17</v>
      </c>
      <c r="C22" s="19">
        <v>24992.727171519913</v>
      </c>
      <c r="D22" s="20">
        <v>6431.137391145054</v>
      </c>
      <c r="E22" s="20">
        <v>9468.146056046131</v>
      </c>
      <c r="F22" s="21">
        <v>9093.443724328728</v>
      </c>
      <c r="G22" s="22">
        <v>938177.803</v>
      </c>
      <c r="H22" s="25">
        <f t="shared" si="0"/>
        <v>2.663964878683014</v>
      </c>
      <c r="I22" s="605"/>
      <c r="K22" s="27"/>
      <c r="L22" s="28"/>
    </row>
    <row r="23" spans="2:12" ht="15.75" customHeight="1">
      <c r="B23" s="18" t="s">
        <v>18</v>
      </c>
      <c r="C23" s="19">
        <v>29228.611577508957</v>
      </c>
      <c r="D23" s="20">
        <v>7469.709698955849</v>
      </c>
      <c r="E23" s="20">
        <v>11238.93557762551</v>
      </c>
      <c r="F23" s="21">
        <v>10519.966300927596</v>
      </c>
      <c r="G23" s="22">
        <v>971012.082</v>
      </c>
      <c r="H23" s="25">
        <f t="shared" si="0"/>
        <v>3.0101182178193486</v>
      </c>
      <c r="I23" s="605"/>
      <c r="K23" s="27"/>
      <c r="L23" s="28"/>
    </row>
    <row r="24" spans="2:12" ht="15.75" customHeight="1">
      <c r="B24" s="18" t="s">
        <v>19</v>
      </c>
      <c r="C24" s="19">
        <v>30884.02446283625</v>
      </c>
      <c r="D24" s="20">
        <v>7681.121209367177</v>
      </c>
      <c r="E24" s="20">
        <v>11419.9934653</v>
      </c>
      <c r="F24" s="21">
        <v>11782.909788169072</v>
      </c>
      <c r="G24" s="22">
        <v>998909.604</v>
      </c>
      <c r="H24" s="25">
        <f t="shared" si="0"/>
        <v>3.0917737039633315</v>
      </c>
      <c r="I24" s="605"/>
      <c r="K24" s="27"/>
      <c r="L24" s="28"/>
    </row>
    <row r="25" spans="2:12" ht="15.75" customHeight="1">
      <c r="B25" s="18" t="s">
        <v>20</v>
      </c>
      <c r="C25" s="19">
        <v>31345.079671198204</v>
      </c>
      <c r="D25" s="20">
        <v>7835.81958119444</v>
      </c>
      <c r="E25" s="20">
        <v>10838.7167875</v>
      </c>
      <c r="F25" s="21">
        <v>12670.543302503767</v>
      </c>
      <c r="G25" s="22">
        <v>1022272.252</v>
      </c>
      <c r="H25" s="25">
        <f t="shared" si="0"/>
        <v>3.0662164222763435</v>
      </c>
      <c r="I25" s="605"/>
      <c r="K25" s="27"/>
      <c r="L25" s="28"/>
    </row>
    <row r="26" spans="2:12" s="29" customFormat="1" ht="15.75" customHeight="1">
      <c r="B26" s="30" t="s">
        <v>21</v>
      </c>
      <c r="C26" s="19">
        <v>32334.526632998608</v>
      </c>
      <c r="D26" s="20">
        <v>7969.235172029535</v>
      </c>
      <c r="E26" s="20">
        <v>10732.3949057</v>
      </c>
      <c r="F26" s="21">
        <v>13632.896555269075</v>
      </c>
      <c r="G26" s="22">
        <v>1050020.938</v>
      </c>
      <c r="H26" s="25">
        <f t="shared" si="0"/>
        <v>3.0794173204381003</v>
      </c>
      <c r="I26" s="606"/>
      <c r="J26" s="1"/>
      <c r="K26" s="32"/>
      <c r="L26" s="33"/>
    </row>
    <row r="27" spans="2:12" s="29" customFormat="1" ht="15.75" customHeight="1">
      <c r="B27" s="34" t="s">
        <v>22</v>
      </c>
      <c r="C27" s="10">
        <v>33999.21942374723</v>
      </c>
      <c r="D27" s="11">
        <v>7484.184819161481</v>
      </c>
      <c r="E27" s="11">
        <v>11357.160496499999</v>
      </c>
      <c r="F27" s="12">
        <v>15157.874108085749</v>
      </c>
      <c r="G27" s="13">
        <v>1073109.549</v>
      </c>
      <c r="H27" s="16">
        <f t="shared" si="0"/>
        <v>3.1682897105360888</v>
      </c>
      <c r="I27" s="606"/>
      <c r="J27" s="1"/>
      <c r="K27" s="32"/>
      <c r="L27" s="33"/>
    </row>
    <row r="28" spans="2:12" ht="15.75" customHeight="1">
      <c r="B28" s="30" t="s">
        <v>23</v>
      </c>
      <c r="C28" s="19">
        <v>33510.300461061575</v>
      </c>
      <c r="D28" s="20">
        <v>6523.15426065871</v>
      </c>
      <c r="E28" s="20">
        <v>10943.2300052</v>
      </c>
      <c r="F28" s="21">
        <v>16043.916195202864</v>
      </c>
      <c r="G28" s="22">
        <v>1088949.855</v>
      </c>
      <c r="H28" s="25">
        <f t="shared" si="0"/>
        <v>3.077304276886246</v>
      </c>
      <c r="I28" s="607"/>
      <c r="K28" s="36"/>
      <c r="L28" s="37"/>
    </row>
    <row r="29" spans="2:13" ht="15.75" customHeight="1">
      <c r="B29" s="30" t="s">
        <v>24</v>
      </c>
      <c r="C29" s="19">
        <v>35040.02969911639</v>
      </c>
      <c r="D29" s="20">
        <v>5916.765663028427</v>
      </c>
      <c r="E29" s="20">
        <v>12024.2295785</v>
      </c>
      <c r="F29" s="21">
        <v>17099.034457587964</v>
      </c>
      <c r="G29" s="22">
        <v>1095596.8</v>
      </c>
      <c r="H29" s="25">
        <f>C29/G29*100</f>
        <v>3.198259587753122</v>
      </c>
      <c r="I29" s="607"/>
      <c r="J29" s="605"/>
      <c r="K29" s="607"/>
      <c r="L29" s="607"/>
      <c r="M29" s="605"/>
    </row>
    <row r="30" spans="2:13" ht="15.75" customHeight="1">
      <c r="B30" s="30" t="s">
        <v>232</v>
      </c>
      <c r="C30" s="19">
        <v>37031.99332553076</v>
      </c>
      <c r="D30" s="20">
        <v>5386.663320695738</v>
      </c>
      <c r="E30" s="20">
        <v>13328.1291303</v>
      </c>
      <c r="F30" s="21">
        <v>18317.200874535025</v>
      </c>
      <c r="G30" s="22">
        <v>1123625.817</v>
      </c>
      <c r="H30" s="25">
        <f>C30/G30*100</f>
        <v>3.2957584958668464</v>
      </c>
      <c r="I30" s="607"/>
      <c r="J30" s="605"/>
      <c r="K30" s="607"/>
      <c r="L30" s="607"/>
      <c r="M30" s="605"/>
    </row>
    <row r="31" spans="2:13" ht="15.75" customHeight="1">
      <c r="B31" s="30" t="s">
        <v>234</v>
      </c>
      <c r="C31" s="19">
        <v>39636.173098682324</v>
      </c>
      <c r="D31" s="20">
        <v>5159.389499075429</v>
      </c>
      <c r="E31" s="20">
        <v>15248.4852775</v>
      </c>
      <c r="F31" s="21">
        <v>19228.29832210689</v>
      </c>
      <c r="G31" s="22">
        <v>1146026.646</v>
      </c>
      <c r="H31" s="25">
        <f>C31/G31*100</f>
        <v>3.4585734316933436</v>
      </c>
      <c r="I31" s="605"/>
      <c r="J31" s="605"/>
      <c r="K31" s="605"/>
      <c r="L31" s="605"/>
      <c r="M31" s="605"/>
    </row>
    <row r="32" spans="2:13" ht="15.75" customHeight="1">
      <c r="B32" s="30" t="s">
        <v>239</v>
      </c>
      <c r="C32" s="19">
        <v>41806.06801409053</v>
      </c>
      <c r="D32" s="20">
        <v>5114.486746901017</v>
      </c>
      <c r="E32" s="20">
        <v>16572.703318999997</v>
      </c>
      <c r="F32" s="21">
        <v>20118.877948189518</v>
      </c>
      <c r="G32" s="22">
        <v>1167055.723</v>
      </c>
      <c r="H32" s="25">
        <f>C32/G32*100</f>
        <v>3.582182683327669</v>
      </c>
      <c r="I32" s="605"/>
      <c r="J32" s="605"/>
      <c r="K32" s="605"/>
      <c r="L32" s="605"/>
      <c r="M32" s="605"/>
    </row>
    <row r="33" spans="2:13" ht="15.75" customHeight="1" thickBot="1">
      <c r="B33" s="38" t="s">
        <v>245</v>
      </c>
      <c r="C33" s="39">
        <v>43867.18188827649</v>
      </c>
      <c r="D33" s="40">
        <v>4969.887757965716</v>
      </c>
      <c r="E33" s="40">
        <v>17363.2093262</v>
      </c>
      <c r="F33" s="41">
        <v>21534.08480411078</v>
      </c>
      <c r="G33" s="42">
        <v>1201360.043</v>
      </c>
      <c r="H33" s="45">
        <f>C33/G33*100</f>
        <v>3.6514600384687914</v>
      </c>
      <c r="I33" s="605"/>
      <c r="J33" s="605"/>
      <c r="K33" s="605"/>
      <c r="L33" s="605"/>
      <c r="M33" s="605"/>
    </row>
    <row r="34" ht="13.5">
      <c r="J34" s="26"/>
    </row>
    <row r="35" ht="13.5">
      <c r="J35" s="26"/>
    </row>
    <row r="36" ht="13.5">
      <c r="J36" s="26"/>
    </row>
    <row r="37" ht="13.5">
      <c r="J37" s="26"/>
    </row>
    <row r="38" ht="13.5">
      <c r="J38" s="26"/>
    </row>
  </sheetData>
  <sheetProtection/>
  <mergeCells count="3">
    <mergeCell ref="H4:H5"/>
    <mergeCell ref="B4:B5"/>
    <mergeCell ref="G4:G5"/>
  </mergeCells>
  <printOptions/>
  <pageMargins left="0.787" right="0.787" top="0.984" bottom="0.984" header="0.512" footer="0.512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4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00390625" defaultRowHeight="13.5"/>
  <cols>
    <col min="1" max="1" width="3.375" style="1" customWidth="1"/>
    <col min="2" max="2" width="10.75390625" style="1" customWidth="1"/>
    <col min="3" max="3" width="11.375" style="1" customWidth="1"/>
    <col min="4" max="8" width="13.75390625" style="1" customWidth="1"/>
    <col min="9" max="9" width="10.25390625" style="1" bestFit="1" customWidth="1"/>
    <col min="10" max="16384" width="9.00390625" style="1" customWidth="1"/>
  </cols>
  <sheetData>
    <row r="1" ht="12.75" customHeight="1"/>
    <row r="2" ht="13.5">
      <c r="B2" s="2" t="s">
        <v>212</v>
      </c>
    </row>
    <row r="3" ht="14.25" thickBot="1">
      <c r="H3" s="535" t="s">
        <v>241</v>
      </c>
    </row>
    <row r="4" spans="2:8" ht="20.25" customHeight="1">
      <c r="B4" s="845"/>
      <c r="C4" s="47" t="s">
        <v>25</v>
      </c>
      <c r="D4" s="4"/>
      <c r="E4" s="5"/>
      <c r="F4" s="6"/>
      <c r="G4" s="851" t="s">
        <v>33</v>
      </c>
      <c r="H4" s="849" t="s">
        <v>34</v>
      </c>
    </row>
    <row r="5" spans="2:8" ht="24.75" thickBot="1">
      <c r="B5" s="846"/>
      <c r="C5" s="48"/>
      <c r="D5" s="7" t="s">
        <v>30</v>
      </c>
      <c r="E5" s="7" t="s">
        <v>31</v>
      </c>
      <c r="F5" s="8" t="s">
        <v>1</v>
      </c>
      <c r="G5" s="852"/>
      <c r="H5" s="850"/>
    </row>
    <row r="6" spans="2:8" ht="15.75" customHeight="1" thickTop="1">
      <c r="B6" s="9" t="s">
        <v>2</v>
      </c>
      <c r="C6" s="10">
        <v>63542.75185799886</v>
      </c>
      <c r="D6" s="11">
        <v>55690.91667655225</v>
      </c>
      <c r="E6" s="11">
        <v>738.727343113683</v>
      </c>
      <c r="F6" s="12">
        <v>7113.107838332923</v>
      </c>
      <c r="G6" s="13">
        <v>5380235.027086804</v>
      </c>
      <c r="H6" s="16">
        <f>C6/G6*100</f>
        <v>1.181040447826029</v>
      </c>
    </row>
    <row r="7" spans="2:8" ht="15.75" customHeight="1">
      <c r="B7" s="18" t="s">
        <v>3</v>
      </c>
      <c r="C7" s="19">
        <v>71553.47960836333</v>
      </c>
      <c r="D7" s="20">
        <v>61669.243490476685</v>
      </c>
      <c r="E7" s="20">
        <v>1159.8895796384204</v>
      </c>
      <c r="F7" s="21">
        <v>8724.346538248219</v>
      </c>
      <c r="G7" s="22">
        <v>5587581.935120353</v>
      </c>
      <c r="H7" s="25">
        <f aca="true" t="shared" si="0" ref="H7:H31">C7/G7*100</f>
        <v>1.28058040918593</v>
      </c>
    </row>
    <row r="8" spans="2:8" ht="15.75" customHeight="1">
      <c r="B8" s="18" t="s">
        <v>4</v>
      </c>
      <c r="C8" s="19">
        <v>77370.42189711393</v>
      </c>
      <c r="D8" s="20">
        <v>65766.79722142492</v>
      </c>
      <c r="E8" s="20">
        <v>1573.8416884580834</v>
      </c>
      <c r="F8" s="21">
        <v>10029.782987230943</v>
      </c>
      <c r="G8" s="22">
        <v>5746717.8103753505</v>
      </c>
      <c r="H8" s="25">
        <f t="shared" si="0"/>
        <v>1.346341067198851</v>
      </c>
    </row>
    <row r="9" spans="2:8" ht="15.75" customHeight="1">
      <c r="B9" s="18" t="s">
        <v>5</v>
      </c>
      <c r="C9" s="19">
        <v>82224.89292034798</v>
      </c>
      <c r="D9" s="20">
        <v>68059.38213579239</v>
      </c>
      <c r="E9" s="20">
        <v>2255.282371419092</v>
      </c>
      <c r="F9" s="21">
        <v>11910.228413136496</v>
      </c>
      <c r="G9" s="22">
        <v>5884324.654255675</v>
      </c>
      <c r="H9" s="25">
        <f t="shared" si="0"/>
        <v>1.3973547985813648</v>
      </c>
    </row>
    <row r="10" spans="2:8" ht="15.75" customHeight="1">
      <c r="B10" s="18" t="s">
        <v>6</v>
      </c>
      <c r="C10" s="19">
        <v>90642.1381149499</v>
      </c>
      <c r="D10" s="20">
        <v>72272.58276482228</v>
      </c>
      <c r="E10" s="20">
        <v>3505.232115386514</v>
      </c>
      <c r="F10" s="21">
        <v>14864.323234741107</v>
      </c>
      <c r="G10" s="22">
        <v>6096938.1857017055</v>
      </c>
      <c r="H10" s="25">
        <f t="shared" si="0"/>
        <v>1.4866829112278062</v>
      </c>
    </row>
    <row r="11" spans="2:8" ht="15.75" customHeight="1">
      <c r="B11" s="18" t="s">
        <v>7</v>
      </c>
      <c r="C11" s="19">
        <v>99681.3200707564</v>
      </c>
      <c r="D11" s="20">
        <v>76664.60434932048</v>
      </c>
      <c r="E11" s="20">
        <v>4838.703331747427</v>
      </c>
      <c r="F11" s="21">
        <v>18178.012389688498</v>
      </c>
      <c r="G11" s="22">
        <v>6324996.568185693</v>
      </c>
      <c r="H11" s="25">
        <f t="shared" si="0"/>
        <v>1.5759901052302023</v>
      </c>
    </row>
    <row r="12" spans="2:8" ht="15.75" customHeight="1">
      <c r="B12" s="18" t="s">
        <v>8</v>
      </c>
      <c r="C12" s="19">
        <v>108435.23152627639</v>
      </c>
      <c r="D12" s="20">
        <v>80937.96725394046</v>
      </c>
      <c r="E12" s="20">
        <v>5989.842523833025</v>
      </c>
      <c r="F12" s="21">
        <v>21507.421748502908</v>
      </c>
      <c r="G12" s="22">
        <v>6508941.416037524</v>
      </c>
      <c r="H12" s="25">
        <f t="shared" si="0"/>
        <v>1.6659426563450153</v>
      </c>
    </row>
    <row r="13" spans="2:8" ht="15.75" customHeight="1">
      <c r="B13" s="18" t="s">
        <v>9</v>
      </c>
      <c r="C13" s="19">
        <v>115826.45145387785</v>
      </c>
      <c r="D13" s="20">
        <v>83680.23077631061</v>
      </c>
      <c r="E13" s="20">
        <v>7355.658126084379</v>
      </c>
      <c r="F13" s="21">
        <v>24790.56255148286</v>
      </c>
      <c r="G13" s="22">
        <v>6667493.431611959</v>
      </c>
      <c r="H13" s="25">
        <f t="shared" si="0"/>
        <v>1.73718133571337</v>
      </c>
    </row>
    <row r="14" spans="2:8" ht="15.75" customHeight="1">
      <c r="B14" s="18" t="s">
        <v>10</v>
      </c>
      <c r="C14" s="19">
        <v>127410.98338138207</v>
      </c>
      <c r="D14" s="20">
        <v>89085.61192939285</v>
      </c>
      <c r="E14" s="20">
        <v>8677.25362144821</v>
      </c>
      <c r="F14" s="21">
        <v>29648.11783054102</v>
      </c>
      <c r="G14" s="22">
        <v>6860573.5752144</v>
      </c>
      <c r="H14" s="25">
        <f t="shared" si="0"/>
        <v>1.8571476857516298</v>
      </c>
    </row>
    <row r="15" spans="2:8" ht="15.75" customHeight="1">
      <c r="B15" s="18" t="s">
        <v>11</v>
      </c>
      <c r="C15" s="19">
        <v>139993.7188437549</v>
      </c>
      <c r="D15" s="20">
        <v>92683.42542499986</v>
      </c>
      <c r="E15" s="20">
        <v>10386.152498812542</v>
      </c>
      <c r="F15" s="21">
        <v>36924.1409199425</v>
      </c>
      <c r="G15" s="22">
        <v>7053601.899557441</v>
      </c>
      <c r="H15" s="25">
        <f t="shared" si="0"/>
        <v>1.9847125034450617</v>
      </c>
    </row>
    <row r="16" spans="2:8" ht="15.75" customHeight="1">
      <c r="B16" s="18" t="s">
        <v>12</v>
      </c>
      <c r="C16" s="19">
        <v>152764.78987449096</v>
      </c>
      <c r="D16" s="20">
        <v>96105.79474710571</v>
      </c>
      <c r="E16" s="20">
        <v>11265.086424040413</v>
      </c>
      <c r="F16" s="21">
        <v>45393.90870334483</v>
      </c>
      <c r="G16" s="22">
        <v>7225793.53076735</v>
      </c>
      <c r="H16" s="25">
        <f t="shared" si="0"/>
        <v>2.114159354595729</v>
      </c>
    </row>
    <row r="17" spans="2:12" ht="15.75" customHeight="1">
      <c r="B17" s="18" t="s">
        <v>238</v>
      </c>
      <c r="C17" s="19">
        <v>161804.72777452337</v>
      </c>
      <c r="D17" s="20">
        <v>96901.88308244362</v>
      </c>
      <c r="E17" s="20">
        <v>12099.0575315972</v>
      </c>
      <c r="F17" s="21">
        <v>52803.78716048258</v>
      </c>
      <c r="G17" s="22">
        <v>7350050.498783149</v>
      </c>
      <c r="H17" s="25">
        <f t="shared" si="0"/>
        <v>2.201409742712805</v>
      </c>
      <c r="I17" s="46"/>
      <c r="J17" s="26"/>
      <c r="K17" s="27"/>
      <c r="L17" s="28"/>
    </row>
    <row r="18" spans="2:12" ht="15.75" customHeight="1">
      <c r="B18" s="18" t="s">
        <v>13</v>
      </c>
      <c r="C18" s="19">
        <v>176997.18453202175</v>
      </c>
      <c r="D18" s="20">
        <v>99580.00792104173</v>
      </c>
      <c r="E18" s="20">
        <v>14651.535756189714</v>
      </c>
      <c r="F18" s="21">
        <v>62765.64085479031</v>
      </c>
      <c r="G18" s="22">
        <v>7582749.65717243</v>
      </c>
      <c r="H18" s="25">
        <f t="shared" si="0"/>
        <v>2.3342084670381054</v>
      </c>
      <c r="I18" s="46"/>
      <c r="J18" s="26"/>
      <c r="K18" s="27"/>
      <c r="L18" s="28"/>
    </row>
    <row r="19" spans="2:12" ht="15.75" customHeight="1">
      <c r="B19" s="18" t="s">
        <v>14</v>
      </c>
      <c r="C19" s="19">
        <v>195631.8852552162</v>
      </c>
      <c r="D19" s="20">
        <v>103804.3626632067</v>
      </c>
      <c r="E19" s="20">
        <v>18623.488219249542</v>
      </c>
      <c r="F19" s="21">
        <v>73204.03437275998</v>
      </c>
      <c r="G19" s="22">
        <v>7766719.67234686</v>
      </c>
      <c r="H19" s="25">
        <f t="shared" si="0"/>
        <v>2.518848284839697</v>
      </c>
      <c r="I19" s="46"/>
      <c r="J19" s="26"/>
      <c r="K19" s="27"/>
      <c r="L19" s="28"/>
    </row>
    <row r="20" spans="2:12" ht="15.75" customHeight="1">
      <c r="B20" s="18" t="s">
        <v>15</v>
      </c>
      <c r="C20" s="19">
        <v>222486.76615983178</v>
      </c>
      <c r="D20" s="20">
        <v>113582.55353320779</v>
      </c>
      <c r="E20" s="20">
        <v>23586.003019974276</v>
      </c>
      <c r="F20" s="21">
        <v>85318.2096066497</v>
      </c>
      <c r="G20" s="22">
        <v>7990823.43546503</v>
      </c>
      <c r="H20" s="25">
        <f t="shared" si="0"/>
        <v>2.7842783407325284</v>
      </c>
      <c r="I20" s="46"/>
      <c r="J20" s="26"/>
      <c r="K20" s="27"/>
      <c r="L20" s="28"/>
    </row>
    <row r="21" spans="2:12" ht="15.75" customHeight="1">
      <c r="B21" s="18" t="s">
        <v>16</v>
      </c>
      <c r="C21" s="19">
        <v>259075.83843195514</v>
      </c>
      <c r="D21" s="20">
        <v>127306.03061730655</v>
      </c>
      <c r="E21" s="20">
        <v>32915.85059102045</v>
      </c>
      <c r="F21" s="21">
        <v>98853.95722362814</v>
      </c>
      <c r="G21" s="22">
        <v>8252459.604013171</v>
      </c>
      <c r="H21" s="25">
        <f t="shared" si="0"/>
        <v>3.139377238586743</v>
      </c>
      <c r="I21" s="46"/>
      <c r="J21" s="26"/>
      <c r="K21" s="27"/>
      <c r="L21" s="28"/>
    </row>
    <row r="22" spans="2:12" ht="15.75" customHeight="1">
      <c r="B22" s="18" t="s">
        <v>17</v>
      </c>
      <c r="C22" s="19">
        <v>309464.77671938646</v>
      </c>
      <c r="D22" s="20">
        <v>143779.38900282097</v>
      </c>
      <c r="E22" s="20">
        <v>47223.92280779594</v>
      </c>
      <c r="F22" s="21">
        <v>118461.46490876954</v>
      </c>
      <c r="G22" s="22">
        <v>8557136.42910346</v>
      </c>
      <c r="H22" s="25">
        <f t="shared" si="0"/>
        <v>3.6164525280545208</v>
      </c>
      <c r="I22" s="46"/>
      <c r="J22" s="26"/>
      <c r="K22" s="27"/>
      <c r="L22" s="28"/>
    </row>
    <row r="23" spans="2:12" ht="15.75" customHeight="1">
      <c r="B23" s="18" t="s">
        <v>18</v>
      </c>
      <c r="C23" s="19">
        <v>377423.2221015417</v>
      </c>
      <c r="D23" s="20">
        <v>163584.5574216214</v>
      </c>
      <c r="E23" s="20">
        <v>68539.82684331104</v>
      </c>
      <c r="F23" s="21">
        <v>145298.83783660928</v>
      </c>
      <c r="G23" s="22">
        <v>8906557.36855581</v>
      </c>
      <c r="H23" s="25">
        <f t="shared" si="0"/>
        <v>4.237588177829708</v>
      </c>
      <c r="I23" s="46"/>
      <c r="J23" s="26"/>
      <c r="K23" s="27"/>
      <c r="L23" s="28"/>
    </row>
    <row r="24" spans="2:12" ht="15.75" customHeight="1">
      <c r="B24" s="18" t="s">
        <v>19</v>
      </c>
      <c r="C24" s="19">
        <v>464856.03859553713</v>
      </c>
      <c r="D24" s="20">
        <v>187815.76159170733</v>
      </c>
      <c r="E24" s="20">
        <v>99116.94811713249</v>
      </c>
      <c r="F24" s="21">
        <v>177923.3288866973</v>
      </c>
      <c r="G24" s="22">
        <v>9303636.31011543</v>
      </c>
      <c r="H24" s="25">
        <f t="shared" si="0"/>
        <v>4.99649839160329</v>
      </c>
      <c r="I24" s="46"/>
      <c r="J24" s="26"/>
      <c r="K24" s="27"/>
      <c r="L24" s="28"/>
    </row>
    <row r="25" spans="2:12" ht="15.75" customHeight="1">
      <c r="B25" s="18" t="s">
        <v>20</v>
      </c>
      <c r="C25" s="19">
        <v>570747.847868329</v>
      </c>
      <c r="D25" s="20">
        <v>219457.08881651107</v>
      </c>
      <c r="E25" s="20">
        <v>141531.43784273084</v>
      </c>
      <c r="F25" s="21">
        <v>209759.32120908712</v>
      </c>
      <c r="G25" s="22">
        <v>9740298.64267691</v>
      </c>
      <c r="H25" s="25">
        <f t="shared" si="0"/>
        <v>5.859654501429859</v>
      </c>
      <c r="I25" s="46"/>
      <c r="J25" s="26"/>
      <c r="K25" s="27"/>
      <c r="L25" s="28"/>
    </row>
    <row r="26" spans="2:12" s="29" customFormat="1" ht="15.75" customHeight="1">
      <c r="B26" s="30" t="s">
        <v>21</v>
      </c>
      <c r="C26" s="19">
        <v>690737.7166650748</v>
      </c>
      <c r="D26" s="20">
        <v>268950.57410923764</v>
      </c>
      <c r="E26" s="20">
        <v>183870.2562493035</v>
      </c>
      <c r="F26" s="21">
        <v>237916.8863065337</v>
      </c>
      <c r="G26" s="22">
        <v>10513800</v>
      </c>
      <c r="H26" s="25">
        <f t="shared" si="0"/>
        <v>6.569819824089053</v>
      </c>
      <c r="I26" s="46"/>
      <c r="J26" s="26"/>
      <c r="K26" s="27"/>
      <c r="L26" s="33"/>
    </row>
    <row r="27" spans="2:12" s="29" customFormat="1" ht="15.75" customHeight="1">
      <c r="B27" s="34" t="s">
        <v>22</v>
      </c>
      <c r="C27" s="10">
        <v>753431.6082418094</v>
      </c>
      <c r="D27" s="11">
        <v>292588.5588676105</v>
      </c>
      <c r="E27" s="11">
        <v>208951.65296947333</v>
      </c>
      <c r="F27" s="12">
        <v>251891.39640472556</v>
      </c>
      <c r="G27" s="13">
        <v>10794657.39</v>
      </c>
      <c r="H27" s="16">
        <f t="shared" si="0"/>
        <v>6.979671341304232</v>
      </c>
      <c r="I27" s="46"/>
      <c r="J27" s="26"/>
      <c r="K27" s="27"/>
      <c r="L27" s="33"/>
    </row>
    <row r="28" spans="2:12" ht="15.75" customHeight="1">
      <c r="B28" s="30" t="s">
        <v>23</v>
      </c>
      <c r="C28" s="19">
        <v>763582.9506746132</v>
      </c>
      <c r="D28" s="20">
        <v>283809.4658370334</v>
      </c>
      <c r="E28" s="20">
        <v>223889.7657693951</v>
      </c>
      <c r="F28" s="21">
        <v>255883.71906818467</v>
      </c>
      <c r="G28" s="22">
        <v>10960194.324</v>
      </c>
      <c r="H28" s="25">
        <f t="shared" si="0"/>
        <v>6.966874200419635</v>
      </c>
      <c r="I28" s="46"/>
      <c r="J28" s="26"/>
      <c r="K28" s="27"/>
      <c r="L28" s="37"/>
    </row>
    <row r="29" spans="2:12" ht="15.75" customHeight="1">
      <c r="B29" s="30" t="s">
        <v>24</v>
      </c>
      <c r="C29" s="19">
        <v>781262.8140525335</v>
      </c>
      <c r="D29" s="20">
        <v>277829.20836949645</v>
      </c>
      <c r="E29" s="20">
        <v>243549.75896006657</v>
      </c>
      <c r="F29" s="21">
        <v>259883.84672297045</v>
      </c>
      <c r="G29" s="22">
        <v>11109031.241999999</v>
      </c>
      <c r="H29" s="25">
        <f>C29/G29*100</f>
        <v>7.032681761653592</v>
      </c>
      <c r="I29" s="46"/>
      <c r="J29" s="26"/>
      <c r="K29" s="27"/>
      <c r="L29" s="37"/>
    </row>
    <row r="30" spans="2:12" ht="15.75" customHeight="1">
      <c r="B30" s="30" t="s">
        <v>232</v>
      </c>
      <c r="C30" s="19">
        <v>821071.8361714283</v>
      </c>
      <c r="D30" s="20">
        <v>281379.43621478975</v>
      </c>
      <c r="E30" s="20">
        <v>269283.1881261584</v>
      </c>
      <c r="F30" s="21">
        <v>270409.21183048014</v>
      </c>
      <c r="G30" s="22">
        <v>11276562.447</v>
      </c>
      <c r="H30" s="25">
        <f>C30/G30*100</f>
        <v>7.281224575578571</v>
      </c>
      <c r="I30" s="46"/>
      <c r="J30" s="26"/>
      <c r="K30" s="27"/>
      <c r="L30" s="37"/>
    </row>
    <row r="31" spans="2:11" ht="15.75" customHeight="1">
      <c r="B31" s="30" t="s">
        <v>235</v>
      </c>
      <c r="C31" s="19">
        <v>879829.577181083</v>
      </c>
      <c r="D31" s="20">
        <v>284860.9782891367</v>
      </c>
      <c r="E31" s="20">
        <v>306533.01102100435</v>
      </c>
      <c r="F31" s="21">
        <v>288435.58787094196</v>
      </c>
      <c r="G31" s="22">
        <v>11476395.606</v>
      </c>
      <c r="H31" s="25">
        <f t="shared" si="0"/>
        <v>7.666427747759909</v>
      </c>
      <c r="I31" s="46"/>
      <c r="J31" s="26"/>
      <c r="K31" s="27"/>
    </row>
    <row r="32" spans="2:11" ht="15.75" customHeight="1">
      <c r="B32" s="30" t="s">
        <v>239</v>
      </c>
      <c r="C32" s="19">
        <v>971919.2783041941</v>
      </c>
      <c r="D32" s="20">
        <v>296366.725292481</v>
      </c>
      <c r="E32" s="20">
        <v>367151.2781228289</v>
      </c>
      <c r="F32" s="21">
        <v>308401.2748888842</v>
      </c>
      <c r="G32" s="22">
        <v>11748529.079999998</v>
      </c>
      <c r="H32" s="25">
        <f>C32/G32*100</f>
        <v>8.272689046314165</v>
      </c>
      <c r="I32" s="46"/>
      <c r="J32" s="26"/>
      <c r="K32" s="27"/>
    </row>
    <row r="33" spans="2:11" ht="15.75" customHeight="1" thickBot="1">
      <c r="B33" s="38" t="s">
        <v>245</v>
      </c>
      <c r="C33" s="39">
        <v>1091095.6939658746</v>
      </c>
      <c r="D33" s="40">
        <v>313143.1328986067</v>
      </c>
      <c r="E33" s="40">
        <v>438961.64099751937</v>
      </c>
      <c r="F33" s="41">
        <v>338990.92006974865</v>
      </c>
      <c r="G33" s="42">
        <v>12026971.125</v>
      </c>
      <c r="H33" s="45">
        <f>C33/G33*100</f>
        <v>9.072073780054698</v>
      </c>
      <c r="I33" s="46"/>
      <c r="J33" s="26"/>
      <c r="K33" s="27"/>
    </row>
    <row r="34" ht="13.5">
      <c r="I34" s="46"/>
    </row>
  </sheetData>
  <sheetProtection/>
  <mergeCells count="3">
    <mergeCell ref="B4:B5"/>
    <mergeCell ref="G4:G5"/>
    <mergeCell ref="H4:H5"/>
  </mergeCells>
  <printOptions/>
  <pageMargins left="0.787" right="0.787" top="0.984" bottom="0.984" header="0.512" footer="0.512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R81"/>
  <sheetViews>
    <sheetView tabSelected="1" view="pageBreakPreview" zoomScaleSheetLayoutView="100" zoomScalePageLayoutView="0" workbookViewId="0" topLeftCell="C49">
      <selection activeCell="L4" sqref="L4"/>
    </sheetView>
  </sheetViews>
  <sheetFormatPr defaultColWidth="9.00390625" defaultRowHeight="13.5"/>
  <cols>
    <col min="1" max="2" width="9.00390625" style="49" customWidth="1"/>
    <col min="3" max="3" width="1.625" style="49" customWidth="1"/>
    <col min="4" max="4" width="3.75390625" style="50" customWidth="1"/>
    <col min="5" max="5" width="32.50390625" style="50" customWidth="1"/>
    <col min="6" max="18" width="8.75390625" style="49" customWidth="1"/>
    <col min="19" max="16384" width="9.00390625" style="49" customWidth="1"/>
  </cols>
  <sheetData>
    <row r="2" spans="4:6" ht="15" customHeight="1">
      <c r="D2" s="335" t="s">
        <v>213</v>
      </c>
      <c r="F2" s="51"/>
    </row>
    <row r="3" spans="11:18" ht="14.25" thickBot="1">
      <c r="K3" s="3"/>
      <c r="L3" s="3"/>
      <c r="M3" s="3"/>
      <c r="N3" s="337"/>
      <c r="O3" s="337"/>
      <c r="P3" s="337"/>
      <c r="Q3" s="337"/>
      <c r="R3" s="337" t="s">
        <v>130</v>
      </c>
    </row>
    <row r="4" spans="4:18" ht="14.25" thickBot="1">
      <c r="D4" s="52"/>
      <c r="E4" s="53"/>
      <c r="F4" s="54" t="s">
        <v>71</v>
      </c>
      <c r="G4" s="409" t="s">
        <v>72</v>
      </c>
      <c r="H4" s="409" t="s">
        <v>73</v>
      </c>
      <c r="I4" s="409" t="s">
        <v>74</v>
      </c>
      <c r="J4" s="409" t="s">
        <v>75</v>
      </c>
      <c r="K4" s="409" t="s">
        <v>76</v>
      </c>
      <c r="L4" s="409" t="s">
        <v>77</v>
      </c>
      <c r="M4" s="409" t="s">
        <v>78</v>
      </c>
      <c r="N4" s="409" t="s">
        <v>79</v>
      </c>
      <c r="O4" s="409" t="s">
        <v>206</v>
      </c>
      <c r="P4" s="409" t="s">
        <v>236</v>
      </c>
      <c r="Q4" s="409" t="s">
        <v>242</v>
      </c>
      <c r="R4" s="468" t="s">
        <v>246</v>
      </c>
    </row>
    <row r="5" spans="4:18" ht="13.5">
      <c r="D5" s="378" t="s">
        <v>35</v>
      </c>
      <c r="E5" s="56"/>
      <c r="F5" s="57">
        <v>12083.475</v>
      </c>
      <c r="G5" s="410">
        <v>13764.206999999999</v>
      </c>
      <c r="H5" s="410">
        <v>15423.299000000003</v>
      </c>
      <c r="I5" s="410">
        <v>16356.361</v>
      </c>
      <c r="J5" s="410">
        <v>17518.228</v>
      </c>
      <c r="K5" s="410">
        <v>18852.078</v>
      </c>
      <c r="L5" s="410">
        <v>18852.3</v>
      </c>
      <c r="M5" s="410">
        <v>18654.344999999998</v>
      </c>
      <c r="N5" s="410">
        <v>18720.117</v>
      </c>
      <c r="O5" s="410">
        <v>17710.170000000002</v>
      </c>
      <c r="P5" s="410">
        <v>17780.041999999998</v>
      </c>
      <c r="Q5" s="410">
        <v>18253.196</v>
      </c>
      <c r="R5" s="469">
        <v>18476.582</v>
      </c>
    </row>
    <row r="6" spans="4:18" ht="13.5">
      <c r="D6" s="58"/>
      <c r="E6" s="59" t="s">
        <v>36</v>
      </c>
      <c r="F6" s="60">
        <v>2142.138</v>
      </c>
      <c r="G6" s="411">
        <v>2180.302</v>
      </c>
      <c r="H6" s="411">
        <v>2185.594</v>
      </c>
      <c r="I6" s="411">
        <v>2134.057</v>
      </c>
      <c r="J6" s="411">
        <v>2128.498</v>
      </c>
      <c r="K6" s="411">
        <v>2122.84</v>
      </c>
      <c r="L6" s="411">
        <v>2091.005</v>
      </c>
      <c r="M6" s="411">
        <v>2039.472</v>
      </c>
      <c r="N6" s="411">
        <v>1979.114</v>
      </c>
      <c r="O6" s="411">
        <v>1935.312</v>
      </c>
      <c r="P6" s="411">
        <v>1912.965</v>
      </c>
      <c r="Q6" s="411">
        <v>1912.334</v>
      </c>
      <c r="R6" s="470">
        <v>1909.479</v>
      </c>
    </row>
    <row r="7" spans="4:18" ht="13.5">
      <c r="D7" s="58"/>
      <c r="E7" s="59" t="s">
        <v>37</v>
      </c>
      <c r="F7" s="60">
        <v>8236.397</v>
      </c>
      <c r="G7" s="411">
        <v>8835.651</v>
      </c>
      <c r="H7" s="411">
        <v>9327.878</v>
      </c>
      <c r="I7" s="411">
        <v>9561.373</v>
      </c>
      <c r="J7" s="411">
        <v>10204.925</v>
      </c>
      <c r="K7" s="411">
        <v>10877.207</v>
      </c>
      <c r="L7" s="411">
        <v>10766.051</v>
      </c>
      <c r="M7" s="411">
        <v>10673.257</v>
      </c>
      <c r="N7" s="411">
        <v>10434.322</v>
      </c>
      <c r="O7" s="411">
        <v>9012.584</v>
      </c>
      <c r="P7" s="411">
        <v>8471.592</v>
      </c>
      <c r="Q7" s="411">
        <v>8693.797</v>
      </c>
      <c r="R7" s="470">
        <v>8600.143</v>
      </c>
    </row>
    <row r="8" spans="4:18" ht="13.5">
      <c r="D8" s="58"/>
      <c r="E8" s="59" t="s">
        <v>38</v>
      </c>
      <c r="F8" s="60">
        <v>1640.858</v>
      </c>
      <c r="G8" s="411">
        <v>2683.185</v>
      </c>
      <c r="H8" s="411">
        <v>3845.012</v>
      </c>
      <c r="I8" s="411">
        <v>4594.832</v>
      </c>
      <c r="J8" s="411">
        <v>5123.24</v>
      </c>
      <c r="K8" s="411">
        <v>5788.533</v>
      </c>
      <c r="L8" s="411">
        <v>5939.6</v>
      </c>
      <c r="M8" s="411">
        <v>5883.874</v>
      </c>
      <c r="N8" s="411">
        <v>6255.168</v>
      </c>
      <c r="O8" s="411">
        <v>6713.913</v>
      </c>
      <c r="P8" s="411">
        <v>7349.384</v>
      </c>
      <c r="Q8" s="411">
        <v>7601.639</v>
      </c>
      <c r="R8" s="470">
        <v>7905.591</v>
      </c>
    </row>
    <row r="9" spans="4:18" ht="13.5">
      <c r="D9" s="61"/>
      <c r="E9" s="62" t="s">
        <v>39</v>
      </c>
      <c r="F9" s="63">
        <v>64.082</v>
      </c>
      <c r="G9" s="412">
        <v>65.069</v>
      </c>
      <c r="H9" s="412">
        <v>64.815</v>
      </c>
      <c r="I9" s="412">
        <v>66.099</v>
      </c>
      <c r="J9" s="412">
        <v>61.565</v>
      </c>
      <c r="K9" s="412">
        <v>63.498</v>
      </c>
      <c r="L9" s="412">
        <v>55.644</v>
      </c>
      <c r="M9" s="412">
        <v>57.742</v>
      </c>
      <c r="N9" s="412">
        <v>51.513</v>
      </c>
      <c r="O9" s="412">
        <v>48.361</v>
      </c>
      <c r="P9" s="412">
        <v>46.101</v>
      </c>
      <c r="Q9" s="412">
        <v>45.426</v>
      </c>
      <c r="R9" s="471">
        <v>61.369</v>
      </c>
    </row>
    <row r="10" spans="4:18" ht="13.5">
      <c r="D10" s="251" t="s">
        <v>40</v>
      </c>
      <c r="E10" s="65"/>
      <c r="F10" s="66">
        <v>2679.3360000000002</v>
      </c>
      <c r="G10" s="390">
        <v>2814.546</v>
      </c>
      <c r="H10" s="390">
        <v>2960.3559999999998</v>
      </c>
      <c r="I10" s="390">
        <v>2983.416</v>
      </c>
      <c r="J10" s="390">
        <v>3039.496</v>
      </c>
      <c r="K10" s="390">
        <v>3287.4080000000004</v>
      </c>
      <c r="L10" s="390">
        <v>3346.322</v>
      </c>
      <c r="M10" s="390">
        <v>3355.27</v>
      </c>
      <c r="N10" s="390">
        <v>3401.141</v>
      </c>
      <c r="O10" s="390">
        <v>3480.486</v>
      </c>
      <c r="P10" s="390">
        <v>3510.484</v>
      </c>
      <c r="Q10" s="390">
        <v>3541.674</v>
      </c>
      <c r="R10" s="472">
        <v>3620.5970000000007</v>
      </c>
    </row>
    <row r="11" spans="4:18" ht="13.5">
      <c r="D11" s="64"/>
      <c r="E11" s="59" t="s">
        <v>41</v>
      </c>
      <c r="F11" s="60">
        <v>553.491</v>
      </c>
      <c r="G11" s="411">
        <v>570.739</v>
      </c>
      <c r="H11" s="411">
        <v>597.678</v>
      </c>
      <c r="I11" s="411">
        <v>635.023</v>
      </c>
      <c r="J11" s="411">
        <v>660.299</v>
      </c>
      <c r="K11" s="411">
        <v>680.175</v>
      </c>
      <c r="L11" s="411">
        <v>689.186</v>
      </c>
      <c r="M11" s="411">
        <v>696.15</v>
      </c>
      <c r="N11" s="411">
        <v>701.635</v>
      </c>
      <c r="O11" s="411">
        <v>700.771</v>
      </c>
      <c r="P11" s="411">
        <v>674.608</v>
      </c>
      <c r="Q11" s="411">
        <v>673.112</v>
      </c>
      <c r="R11" s="470">
        <v>685.296</v>
      </c>
    </row>
    <row r="12" spans="4:18" ht="13.5">
      <c r="D12" s="64"/>
      <c r="E12" s="59" t="s">
        <v>42</v>
      </c>
      <c r="F12" s="60">
        <v>1868.268</v>
      </c>
      <c r="G12" s="411">
        <v>2014.273</v>
      </c>
      <c r="H12" s="411">
        <v>2096.241</v>
      </c>
      <c r="I12" s="411">
        <v>2052.024</v>
      </c>
      <c r="J12" s="411">
        <v>2053.417</v>
      </c>
      <c r="K12" s="411">
        <v>2269</v>
      </c>
      <c r="L12" s="411">
        <v>2304.205</v>
      </c>
      <c r="M12" s="411">
        <v>2273.785</v>
      </c>
      <c r="N12" s="411">
        <v>2282.848</v>
      </c>
      <c r="O12" s="411">
        <v>2341.26</v>
      </c>
      <c r="P12" s="411">
        <v>2368.088</v>
      </c>
      <c r="Q12" s="411">
        <v>2376.744</v>
      </c>
      <c r="R12" s="470">
        <v>2383.867</v>
      </c>
    </row>
    <row r="13" spans="4:18" ht="17.25" customHeight="1">
      <c r="D13" s="68"/>
      <c r="E13" s="62" t="s">
        <v>43</v>
      </c>
      <c r="F13" s="63">
        <v>257.577</v>
      </c>
      <c r="G13" s="412">
        <v>229.534</v>
      </c>
      <c r="H13" s="412">
        <v>266.437</v>
      </c>
      <c r="I13" s="412">
        <v>296.369</v>
      </c>
      <c r="J13" s="412">
        <v>325.78</v>
      </c>
      <c r="K13" s="412">
        <v>338.233</v>
      </c>
      <c r="L13" s="412">
        <v>352.931</v>
      </c>
      <c r="M13" s="412">
        <v>385.335</v>
      </c>
      <c r="N13" s="412">
        <v>416.658</v>
      </c>
      <c r="O13" s="412">
        <v>438.455</v>
      </c>
      <c r="P13" s="412">
        <v>467.788</v>
      </c>
      <c r="Q13" s="412">
        <v>491.818</v>
      </c>
      <c r="R13" s="471">
        <v>551.434</v>
      </c>
    </row>
    <row r="14" spans="4:18" ht="15" customHeight="1">
      <c r="D14" s="90" t="s">
        <v>44</v>
      </c>
      <c r="E14" s="69"/>
      <c r="F14" s="66">
        <v>6932.793000000001</v>
      </c>
      <c r="G14" s="390">
        <v>8305.797999999999</v>
      </c>
      <c r="H14" s="390">
        <v>10002.318</v>
      </c>
      <c r="I14" s="390">
        <v>11615.654999999999</v>
      </c>
      <c r="J14" s="390">
        <v>12630.278999999999</v>
      </c>
      <c r="K14" s="413">
        <v>14062.75</v>
      </c>
      <c r="L14" s="413">
        <v>15793.625</v>
      </c>
      <c r="M14" s="413">
        <v>16473.861</v>
      </c>
      <c r="N14" s="413">
        <v>16884.644</v>
      </c>
      <c r="O14" s="413">
        <v>16979.068</v>
      </c>
      <c r="P14" s="413">
        <v>17145.922</v>
      </c>
      <c r="Q14" s="413">
        <v>17764.329999999998</v>
      </c>
      <c r="R14" s="473">
        <v>19770.719</v>
      </c>
    </row>
    <row r="15" spans="4:18" ht="13.5">
      <c r="D15" s="58"/>
      <c r="E15" s="70" t="s">
        <v>1</v>
      </c>
      <c r="F15" s="71">
        <v>4208.484</v>
      </c>
      <c r="G15" s="414">
        <v>5189.138</v>
      </c>
      <c r="H15" s="414">
        <v>6179.502</v>
      </c>
      <c r="I15" s="414">
        <v>7157.875</v>
      </c>
      <c r="J15" s="414">
        <v>7966.373</v>
      </c>
      <c r="K15" s="414">
        <v>8953.808</v>
      </c>
      <c r="L15" s="414">
        <v>10125.557</v>
      </c>
      <c r="M15" s="414">
        <v>9734.668</v>
      </c>
      <c r="N15" s="414">
        <v>9507.553</v>
      </c>
      <c r="O15" s="414">
        <v>9580.548</v>
      </c>
      <c r="P15" s="414">
        <v>9604.647</v>
      </c>
      <c r="Q15" s="414">
        <v>10165.817</v>
      </c>
      <c r="R15" s="474">
        <v>11189.878</v>
      </c>
    </row>
    <row r="16" spans="4:18" ht="13.5">
      <c r="D16" s="61"/>
      <c r="E16" s="72" t="s">
        <v>45</v>
      </c>
      <c r="F16" s="73">
        <v>2724.309</v>
      </c>
      <c r="G16" s="415">
        <v>3116.66</v>
      </c>
      <c r="H16" s="415">
        <v>3822.816</v>
      </c>
      <c r="I16" s="415">
        <v>4457.78</v>
      </c>
      <c r="J16" s="415">
        <v>4663.906</v>
      </c>
      <c r="K16" s="415">
        <v>5108.942</v>
      </c>
      <c r="L16" s="415">
        <v>5668.068</v>
      </c>
      <c r="M16" s="415">
        <v>6739.193</v>
      </c>
      <c r="N16" s="415">
        <v>7377.091</v>
      </c>
      <c r="O16" s="415">
        <v>7398.52</v>
      </c>
      <c r="P16" s="415">
        <v>7541.275</v>
      </c>
      <c r="Q16" s="415">
        <v>7598.513</v>
      </c>
      <c r="R16" s="475">
        <v>8580.841</v>
      </c>
    </row>
    <row r="17" spans="4:18" ht="13.5">
      <c r="D17" s="251" t="s">
        <v>46</v>
      </c>
      <c r="E17" s="65"/>
      <c r="F17" s="66">
        <v>6402.174999999999</v>
      </c>
      <c r="G17" s="390">
        <v>6741.547999999999</v>
      </c>
      <c r="H17" s="390">
        <v>6962.9490000000005</v>
      </c>
      <c r="I17" s="390">
        <v>7241.3679999999995</v>
      </c>
      <c r="J17" s="390">
        <v>7365.465</v>
      </c>
      <c r="K17" s="390">
        <v>7213.188999999999</v>
      </c>
      <c r="L17" s="390">
        <v>6952.017</v>
      </c>
      <c r="M17" s="390">
        <v>6660.840999999999</v>
      </c>
      <c r="N17" s="390">
        <v>6436.887000000001</v>
      </c>
      <c r="O17" s="390">
        <v>6392.198</v>
      </c>
      <c r="P17" s="390">
        <v>6294.288</v>
      </c>
      <c r="Q17" s="390">
        <v>6192.366</v>
      </c>
      <c r="R17" s="472">
        <v>6098.6140000000005</v>
      </c>
    </row>
    <row r="18" spans="4:18" ht="13.5">
      <c r="D18" s="64"/>
      <c r="E18" s="59" t="s">
        <v>47</v>
      </c>
      <c r="F18" s="60">
        <v>962.779</v>
      </c>
      <c r="G18" s="411">
        <v>1083.085</v>
      </c>
      <c r="H18" s="411">
        <v>1218.424</v>
      </c>
      <c r="I18" s="411">
        <v>1370.675</v>
      </c>
      <c r="J18" s="411">
        <v>1541.95</v>
      </c>
      <c r="K18" s="411">
        <v>1502.104</v>
      </c>
      <c r="L18" s="411">
        <v>1495.184</v>
      </c>
      <c r="M18" s="411">
        <v>1423.849</v>
      </c>
      <c r="N18" s="411">
        <v>1435.305</v>
      </c>
      <c r="O18" s="411">
        <v>1481.21</v>
      </c>
      <c r="P18" s="411">
        <v>1463.99</v>
      </c>
      <c r="Q18" s="411">
        <v>1440.466</v>
      </c>
      <c r="R18" s="470">
        <v>1425.059</v>
      </c>
    </row>
    <row r="19" spans="4:18" ht="13.5">
      <c r="D19" s="64"/>
      <c r="E19" s="59" t="s">
        <v>48</v>
      </c>
      <c r="F19" s="60">
        <v>2472.921</v>
      </c>
      <c r="G19" s="411">
        <v>2531.082</v>
      </c>
      <c r="H19" s="411">
        <v>2525.549</v>
      </c>
      <c r="I19" s="411">
        <v>2563.4</v>
      </c>
      <c r="J19" s="411">
        <v>2498.994</v>
      </c>
      <c r="K19" s="411">
        <v>2554.97</v>
      </c>
      <c r="L19" s="411">
        <v>2519.116</v>
      </c>
      <c r="M19" s="411">
        <v>2417.162</v>
      </c>
      <c r="N19" s="411">
        <v>2375.407</v>
      </c>
      <c r="O19" s="411">
        <v>2361.989</v>
      </c>
      <c r="P19" s="411">
        <v>2349.741</v>
      </c>
      <c r="Q19" s="411">
        <v>2313.546</v>
      </c>
      <c r="R19" s="470">
        <v>2259.845</v>
      </c>
    </row>
    <row r="20" spans="4:18" ht="13.5">
      <c r="D20" s="64"/>
      <c r="E20" s="59" t="s">
        <v>49</v>
      </c>
      <c r="F20" s="60">
        <v>2391.392</v>
      </c>
      <c r="G20" s="411">
        <v>2489.151</v>
      </c>
      <c r="H20" s="411">
        <v>2510.666</v>
      </c>
      <c r="I20" s="411">
        <v>2521.208</v>
      </c>
      <c r="J20" s="411">
        <v>2452.12</v>
      </c>
      <c r="K20" s="411">
        <v>2336.303</v>
      </c>
      <c r="L20" s="411">
        <v>2225.566</v>
      </c>
      <c r="M20" s="411">
        <v>2206.023</v>
      </c>
      <c r="N20" s="411">
        <v>2113.357</v>
      </c>
      <c r="O20" s="411">
        <v>2133.66</v>
      </c>
      <c r="P20" s="411">
        <v>2078.593</v>
      </c>
      <c r="Q20" s="411">
        <v>2039.602</v>
      </c>
      <c r="R20" s="470">
        <v>2025.266</v>
      </c>
    </row>
    <row r="21" spans="4:18" ht="13.5">
      <c r="D21" s="68"/>
      <c r="E21" s="62" t="s">
        <v>50</v>
      </c>
      <c r="F21" s="63">
        <v>575.083</v>
      </c>
      <c r="G21" s="412">
        <v>638.23</v>
      </c>
      <c r="H21" s="412">
        <v>708.31</v>
      </c>
      <c r="I21" s="412">
        <v>786.085</v>
      </c>
      <c r="J21" s="412">
        <v>872.401</v>
      </c>
      <c r="K21" s="412">
        <v>819.812</v>
      </c>
      <c r="L21" s="412">
        <v>712.151</v>
      </c>
      <c r="M21" s="412">
        <v>613.807</v>
      </c>
      <c r="N21" s="412">
        <v>512.818</v>
      </c>
      <c r="O21" s="412">
        <v>415.339</v>
      </c>
      <c r="P21" s="412">
        <v>401.964</v>
      </c>
      <c r="Q21" s="412">
        <v>398.752</v>
      </c>
      <c r="R21" s="471">
        <v>388.444</v>
      </c>
    </row>
    <row r="22" spans="4:18" ht="13.5">
      <c r="D22" s="251" t="s">
        <v>51</v>
      </c>
      <c r="E22" s="65"/>
      <c r="F22" s="66">
        <v>19381.928</v>
      </c>
      <c r="G22" s="390">
        <v>21305.726000000002</v>
      </c>
      <c r="H22" s="390">
        <v>22671.501</v>
      </c>
      <c r="I22" s="390">
        <v>20775.882999999998</v>
      </c>
      <c r="J22" s="390">
        <v>19441.631999999994</v>
      </c>
      <c r="K22" s="390">
        <v>20047.372000000003</v>
      </c>
      <c r="L22" s="390">
        <v>17488.183</v>
      </c>
      <c r="M22" s="390">
        <v>14922.486999999997</v>
      </c>
      <c r="N22" s="390">
        <v>15138.774000000001</v>
      </c>
      <c r="O22" s="390">
        <v>15010.159000000001</v>
      </c>
      <c r="P22" s="390">
        <v>14163.146</v>
      </c>
      <c r="Q22" s="390">
        <v>14149.112000000001</v>
      </c>
      <c r="R22" s="472">
        <v>13348.057</v>
      </c>
    </row>
    <row r="23" spans="4:18" ht="13.5">
      <c r="D23" s="64"/>
      <c r="E23" s="59" t="s">
        <v>52</v>
      </c>
      <c r="F23" s="60">
        <v>301.025</v>
      </c>
      <c r="G23" s="414">
        <v>354.666</v>
      </c>
      <c r="H23" s="414">
        <v>390.999</v>
      </c>
      <c r="I23" s="414">
        <v>305.218</v>
      </c>
      <c r="J23" s="414">
        <v>349.859</v>
      </c>
      <c r="K23" s="414">
        <v>364.636</v>
      </c>
      <c r="L23" s="414">
        <v>414.748</v>
      </c>
      <c r="M23" s="414">
        <v>262.357</v>
      </c>
      <c r="N23" s="414">
        <v>224.794</v>
      </c>
      <c r="O23" s="414">
        <v>180.304</v>
      </c>
      <c r="P23" s="414">
        <v>188.774</v>
      </c>
      <c r="Q23" s="414">
        <v>211.169</v>
      </c>
      <c r="R23" s="474">
        <v>214.303</v>
      </c>
    </row>
    <row r="24" spans="4:18" ht="13.5">
      <c r="D24" s="64"/>
      <c r="E24" s="59" t="s">
        <v>53</v>
      </c>
      <c r="F24" s="60">
        <v>1834.073</v>
      </c>
      <c r="G24" s="414">
        <v>2180.302</v>
      </c>
      <c r="H24" s="414">
        <v>2427.068</v>
      </c>
      <c r="I24" s="414">
        <v>1972.856</v>
      </c>
      <c r="J24" s="414">
        <v>1945.694</v>
      </c>
      <c r="K24" s="414">
        <v>1855.402</v>
      </c>
      <c r="L24" s="414">
        <v>1316.767</v>
      </c>
      <c r="M24" s="414">
        <v>788.347</v>
      </c>
      <c r="N24" s="414">
        <v>683.908</v>
      </c>
      <c r="O24" s="414">
        <v>678.839</v>
      </c>
      <c r="P24" s="414">
        <v>686.268</v>
      </c>
      <c r="Q24" s="414">
        <v>651.368</v>
      </c>
      <c r="R24" s="474">
        <v>567.258</v>
      </c>
    </row>
    <row r="25" spans="4:18" ht="13.5">
      <c r="D25" s="64"/>
      <c r="E25" s="59" t="s">
        <v>54</v>
      </c>
      <c r="F25" s="60">
        <v>1922.454</v>
      </c>
      <c r="G25" s="414">
        <v>2621.095</v>
      </c>
      <c r="H25" s="414">
        <v>2742.806</v>
      </c>
      <c r="I25" s="414">
        <v>2539.218</v>
      </c>
      <c r="J25" s="414">
        <v>2553.238</v>
      </c>
      <c r="K25" s="414">
        <v>3214.168</v>
      </c>
      <c r="L25" s="414">
        <v>2842.788</v>
      </c>
      <c r="M25" s="414">
        <v>2559.562</v>
      </c>
      <c r="N25" s="414">
        <v>3170.933</v>
      </c>
      <c r="O25" s="414">
        <v>2778.702</v>
      </c>
      <c r="P25" s="414">
        <v>2779.949</v>
      </c>
      <c r="Q25" s="414">
        <v>3086.812</v>
      </c>
      <c r="R25" s="474">
        <v>2950.284</v>
      </c>
    </row>
    <row r="26" spans="4:18" ht="13.5">
      <c r="D26" s="64"/>
      <c r="E26" s="59" t="s">
        <v>55</v>
      </c>
      <c r="F26" s="60">
        <v>2203.796</v>
      </c>
      <c r="G26" s="414">
        <v>1866.906</v>
      </c>
      <c r="H26" s="414">
        <v>1865.828</v>
      </c>
      <c r="I26" s="414">
        <v>1661.598</v>
      </c>
      <c r="J26" s="414">
        <v>1738.954</v>
      </c>
      <c r="K26" s="414">
        <v>2095.15</v>
      </c>
      <c r="L26" s="414">
        <v>1834.616</v>
      </c>
      <c r="M26" s="414">
        <v>1994.085</v>
      </c>
      <c r="N26" s="414">
        <v>2293.891</v>
      </c>
      <c r="O26" s="414">
        <v>2786.64</v>
      </c>
      <c r="P26" s="414">
        <v>2437.931</v>
      </c>
      <c r="Q26" s="414">
        <v>2826.93</v>
      </c>
      <c r="R26" s="474">
        <v>2710.897</v>
      </c>
    </row>
    <row r="27" spans="4:18" ht="13.5">
      <c r="D27" s="64"/>
      <c r="E27" s="59" t="s">
        <v>56</v>
      </c>
      <c r="F27" s="60">
        <v>2192.762</v>
      </c>
      <c r="G27" s="414">
        <v>1989.389</v>
      </c>
      <c r="H27" s="414">
        <v>2049.888</v>
      </c>
      <c r="I27" s="414">
        <v>2020.38</v>
      </c>
      <c r="J27" s="414">
        <v>1934.561</v>
      </c>
      <c r="K27" s="414">
        <v>1901.362</v>
      </c>
      <c r="L27" s="414">
        <v>1670.062</v>
      </c>
      <c r="M27" s="414">
        <v>1655.011</v>
      </c>
      <c r="N27" s="414">
        <v>1726.331</v>
      </c>
      <c r="O27" s="414">
        <v>1573.596</v>
      </c>
      <c r="P27" s="414">
        <v>1377.156</v>
      </c>
      <c r="Q27" s="414">
        <v>1197.902</v>
      </c>
      <c r="R27" s="474">
        <v>1041.31</v>
      </c>
    </row>
    <row r="28" spans="4:18" ht="13.5">
      <c r="D28" s="64"/>
      <c r="E28" s="59" t="s">
        <v>57</v>
      </c>
      <c r="F28" s="60">
        <v>7931.031</v>
      </c>
      <c r="G28" s="414">
        <v>9340.19</v>
      </c>
      <c r="H28" s="414">
        <v>9822.824</v>
      </c>
      <c r="I28" s="414">
        <v>8929.854</v>
      </c>
      <c r="J28" s="414">
        <v>7827.06</v>
      </c>
      <c r="K28" s="414">
        <v>7453.468</v>
      </c>
      <c r="L28" s="414">
        <v>6575.093</v>
      </c>
      <c r="M28" s="414">
        <v>4879.574</v>
      </c>
      <c r="N28" s="414">
        <v>4412.165</v>
      </c>
      <c r="O28" s="414">
        <v>4359.793</v>
      </c>
      <c r="P28" s="414">
        <v>3917.894</v>
      </c>
      <c r="Q28" s="414">
        <v>3945.323</v>
      </c>
      <c r="R28" s="474">
        <v>3723.659</v>
      </c>
    </row>
    <row r="29" spans="4:18" ht="13.5">
      <c r="D29" s="64"/>
      <c r="E29" s="59" t="s">
        <v>58</v>
      </c>
      <c r="F29" s="60">
        <v>475.471</v>
      </c>
      <c r="G29" s="414">
        <v>488.279</v>
      </c>
      <c r="H29" s="414">
        <v>633.638</v>
      </c>
      <c r="I29" s="414">
        <v>652.672</v>
      </c>
      <c r="J29" s="414">
        <v>543.1</v>
      </c>
      <c r="K29" s="414">
        <v>482.069</v>
      </c>
      <c r="L29" s="414">
        <v>447.041</v>
      </c>
      <c r="M29" s="414">
        <v>455.018</v>
      </c>
      <c r="N29" s="414">
        <v>441.771</v>
      </c>
      <c r="O29" s="414">
        <v>445.7</v>
      </c>
      <c r="P29" s="414">
        <v>410.387</v>
      </c>
      <c r="Q29" s="414">
        <v>374.371</v>
      </c>
      <c r="R29" s="474">
        <v>335.628</v>
      </c>
    </row>
    <row r="30" spans="4:18" ht="13.5">
      <c r="D30" s="64"/>
      <c r="E30" s="59" t="s">
        <v>59</v>
      </c>
      <c r="F30" s="60">
        <v>2229.306</v>
      </c>
      <c r="G30" s="411">
        <v>2188.11</v>
      </c>
      <c r="H30" s="411">
        <v>2465.531</v>
      </c>
      <c r="I30" s="411">
        <v>2425.133</v>
      </c>
      <c r="J30" s="411">
        <v>2292.619</v>
      </c>
      <c r="K30" s="411">
        <v>2425.537</v>
      </c>
      <c r="L30" s="411">
        <v>2168.051</v>
      </c>
      <c r="M30" s="411">
        <v>2138.742</v>
      </c>
      <c r="N30" s="411">
        <v>1987.378</v>
      </c>
      <c r="O30" s="411">
        <v>2010.01</v>
      </c>
      <c r="P30" s="411">
        <v>2181.623</v>
      </c>
      <c r="Q30" s="411">
        <v>1720.064</v>
      </c>
      <c r="R30" s="470">
        <v>1668.779</v>
      </c>
    </row>
    <row r="31" spans="4:18" ht="13.5">
      <c r="D31" s="68"/>
      <c r="E31" s="62" t="s">
        <v>60</v>
      </c>
      <c r="F31" s="63">
        <v>292.01</v>
      </c>
      <c r="G31" s="415">
        <v>276.789</v>
      </c>
      <c r="H31" s="415">
        <v>272.919</v>
      </c>
      <c r="I31" s="415">
        <v>268.954</v>
      </c>
      <c r="J31" s="415">
        <v>256.547</v>
      </c>
      <c r="K31" s="415">
        <v>255.58</v>
      </c>
      <c r="L31" s="415">
        <v>219.017</v>
      </c>
      <c r="M31" s="415">
        <v>189.791</v>
      </c>
      <c r="N31" s="415">
        <v>197.603</v>
      </c>
      <c r="O31" s="415">
        <v>196.575</v>
      </c>
      <c r="P31" s="415">
        <v>183.164</v>
      </c>
      <c r="Q31" s="415">
        <v>135.173</v>
      </c>
      <c r="R31" s="475">
        <v>135.939</v>
      </c>
    </row>
    <row r="32" spans="4:18" ht="13.5">
      <c r="D32" s="90" t="s">
        <v>61</v>
      </c>
      <c r="E32" s="69"/>
      <c r="F32" s="66">
        <v>18949.21</v>
      </c>
      <c r="G32" s="390">
        <v>20472.966</v>
      </c>
      <c r="H32" s="390">
        <v>21586.694</v>
      </c>
      <c r="I32" s="390">
        <v>20917.119</v>
      </c>
      <c r="J32" s="390">
        <v>20576.716</v>
      </c>
      <c r="K32" s="390">
        <v>21428.854</v>
      </c>
      <c r="L32" s="390">
        <v>21377.587</v>
      </c>
      <c r="M32" s="390">
        <v>20507.336</v>
      </c>
      <c r="N32" s="390">
        <v>19907.036</v>
      </c>
      <c r="O32" s="390">
        <v>20203.082</v>
      </c>
      <c r="P32" s="390">
        <v>20395.504</v>
      </c>
      <c r="Q32" s="390">
        <v>20198.226999999995</v>
      </c>
      <c r="R32" s="472">
        <v>19955.001</v>
      </c>
    </row>
    <row r="33" spans="4:18" ht="13.5">
      <c r="D33" s="58"/>
      <c r="E33" s="70" t="s">
        <v>62</v>
      </c>
      <c r="F33" s="60">
        <v>4335.977</v>
      </c>
      <c r="G33" s="411">
        <v>4942.801</v>
      </c>
      <c r="H33" s="411">
        <v>5078.372</v>
      </c>
      <c r="I33" s="411">
        <v>4742.871</v>
      </c>
      <c r="J33" s="411">
        <v>4809.812</v>
      </c>
      <c r="K33" s="411">
        <v>4863.54</v>
      </c>
      <c r="L33" s="411">
        <v>4873.425</v>
      </c>
      <c r="M33" s="411">
        <v>4903.75</v>
      </c>
      <c r="N33" s="411">
        <v>4368.909</v>
      </c>
      <c r="O33" s="411">
        <v>4520.176</v>
      </c>
      <c r="P33" s="411">
        <v>4442.779</v>
      </c>
      <c r="Q33" s="411">
        <v>4242.074</v>
      </c>
      <c r="R33" s="470">
        <v>3877.722</v>
      </c>
    </row>
    <row r="34" spans="4:18" ht="13.5">
      <c r="D34" s="58"/>
      <c r="E34" s="70" t="s">
        <v>63</v>
      </c>
      <c r="F34" s="60">
        <v>6952.7</v>
      </c>
      <c r="G34" s="411">
        <v>7693.413</v>
      </c>
      <c r="H34" s="411">
        <v>8471.229</v>
      </c>
      <c r="I34" s="411">
        <v>8268.164</v>
      </c>
      <c r="J34" s="411">
        <v>8317.571</v>
      </c>
      <c r="K34" s="411">
        <v>9133.656</v>
      </c>
      <c r="L34" s="411">
        <v>9158.703</v>
      </c>
      <c r="M34" s="411">
        <v>8551.139</v>
      </c>
      <c r="N34" s="411">
        <v>8655.615</v>
      </c>
      <c r="O34" s="411">
        <v>8955.768</v>
      </c>
      <c r="P34" s="411">
        <v>9296.471</v>
      </c>
      <c r="Q34" s="411">
        <v>9378.007</v>
      </c>
      <c r="R34" s="470">
        <v>9462.658</v>
      </c>
    </row>
    <row r="35" spans="4:18" ht="13.5">
      <c r="D35" s="58"/>
      <c r="E35" s="74" t="s">
        <v>64</v>
      </c>
      <c r="F35" s="60">
        <v>7335.792</v>
      </c>
      <c r="G35" s="411">
        <v>7529.902</v>
      </c>
      <c r="H35" s="411">
        <v>7710.338</v>
      </c>
      <c r="I35" s="411">
        <v>7571</v>
      </c>
      <c r="J35" s="411">
        <v>7132.461</v>
      </c>
      <c r="K35" s="411">
        <v>7133.904</v>
      </c>
      <c r="L35" s="411">
        <v>7015.705</v>
      </c>
      <c r="M35" s="411">
        <v>6730.926</v>
      </c>
      <c r="N35" s="411">
        <v>6549.801</v>
      </c>
      <c r="O35" s="411">
        <v>6385.069</v>
      </c>
      <c r="P35" s="411">
        <v>6322.435</v>
      </c>
      <c r="Q35" s="411">
        <v>6211.276</v>
      </c>
      <c r="R35" s="470">
        <v>6256.762</v>
      </c>
    </row>
    <row r="36" spans="4:18" ht="13.5">
      <c r="D36" s="61"/>
      <c r="E36" s="72" t="s">
        <v>65</v>
      </c>
      <c r="F36" s="63">
        <v>324.741</v>
      </c>
      <c r="G36" s="412">
        <v>306.85</v>
      </c>
      <c r="H36" s="412">
        <v>326.755</v>
      </c>
      <c r="I36" s="412">
        <v>335.084</v>
      </c>
      <c r="J36" s="412">
        <v>316.872</v>
      </c>
      <c r="K36" s="412">
        <v>297.754</v>
      </c>
      <c r="L36" s="412">
        <v>329.754</v>
      </c>
      <c r="M36" s="412">
        <v>321.521</v>
      </c>
      <c r="N36" s="412">
        <v>332.711</v>
      </c>
      <c r="O36" s="412">
        <v>342.069</v>
      </c>
      <c r="P36" s="412">
        <v>333.819</v>
      </c>
      <c r="Q36" s="412">
        <v>366.87</v>
      </c>
      <c r="R36" s="471">
        <v>357.859</v>
      </c>
    </row>
    <row r="37" spans="4:18" ht="13.5">
      <c r="D37" s="251" t="s">
        <v>66</v>
      </c>
      <c r="E37" s="65"/>
      <c r="F37" s="66">
        <v>780.808</v>
      </c>
      <c r="G37" s="390">
        <v>787.876</v>
      </c>
      <c r="H37" s="390">
        <v>666.653</v>
      </c>
      <c r="I37" s="390">
        <v>896.962</v>
      </c>
      <c r="J37" s="390">
        <v>1075.193</v>
      </c>
      <c r="K37" s="390">
        <v>1444.947</v>
      </c>
      <c r="L37" s="390">
        <v>1637.543</v>
      </c>
      <c r="M37" s="390">
        <v>1260.133</v>
      </c>
      <c r="N37" s="390">
        <v>978.27</v>
      </c>
      <c r="O37" s="390">
        <v>986.534</v>
      </c>
      <c r="P37" s="390">
        <v>1000.477</v>
      </c>
      <c r="Q37" s="390">
        <v>858.245</v>
      </c>
      <c r="R37" s="472">
        <v>1453.609</v>
      </c>
    </row>
    <row r="38" spans="4:18" ht="13.5">
      <c r="D38" s="64"/>
      <c r="E38" s="74" t="s">
        <v>67</v>
      </c>
      <c r="F38" s="75">
        <v>780.808</v>
      </c>
      <c r="G38" s="416">
        <v>787.876</v>
      </c>
      <c r="H38" s="416">
        <v>666.653</v>
      </c>
      <c r="I38" s="416">
        <v>896.962</v>
      </c>
      <c r="J38" s="416">
        <v>1075.193</v>
      </c>
      <c r="K38" s="416">
        <v>1444.947</v>
      </c>
      <c r="L38" s="416">
        <v>1637.543</v>
      </c>
      <c r="M38" s="416">
        <v>1260.133</v>
      </c>
      <c r="N38" s="416">
        <v>978.27</v>
      </c>
      <c r="O38" s="416">
        <v>986.534</v>
      </c>
      <c r="P38" s="416">
        <v>1000.477</v>
      </c>
      <c r="Q38" s="416">
        <v>858.245</v>
      </c>
      <c r="R38" s="476">
        <v>1453.609</v>
      </c>
    </row>
    <row r="39" spans="4:18" ht="13.5">
      <c r="D39" s="379" t="s">
        <v>68</v>
      </c>
      <c r="E39" s="76"/>
      <c r="F39" s="77">
        <v>11010.949</v>
      </c>
      <c r="G39" s="420">
        <v>11621.386</v>
      </c>
      <c r="H39" s="420">
        <v>12192.686</v>
      </c>
      <c r="I39" s="420">
        <v>12638.698</v>
      </c>
      <c r="J39" s="420">
        <v>12505.484</v>
      </c>
      <c r="K39" s="420">
        <v>12562.165</v>
      </c>
      <c r="L39" s="420">
        <v>12845.246</v>
      </c>
      <c r="M39" s="420">
        <v>12988.74</v>
      </c>
      <c r="N39" s="420">
        <v>13144.668</v>
      </c>
      <c r="O39" s="420">
        <v>13347.429</v>
      </c>
      <c r="P39" s="420">
        <v>13988.671</v>
      </c>
      <c r="Q39" s="420">
        <v>14647.029</v>
      </c>
      <c r="R39" s="477">
        <v>15151.246</v>
      </c>
    </row>
    <row r="40" spans="4:18" ht="14.25" thickBot="1">
      <c r="D40" s="79"/>
      <c r="E40" s="80" t="s">
        <v>69</v>
      </c>
      <c r="F40" s="81">
        <v>11010.949</v>
      </c>
      <c r="G40" s="418">
        <v>11621.386</v>
      </c>
      <c r="H40" s="418">
        <v>12192.686</v>
      </c>
      <c r="I40" s="418">
        <v>12638.698</v>
      </c>
      <c r="J40" s="418">
        <v>12505.484</v>
      </c>
      <c r="K40" s="418">
        <v>12562.165</v>
      </c>
      <c r="L40" s="418">
        <v>12845.246</v>
      </c>
      <c r="M40" s="418">
        <v>12988.74</v>
      </c>
      <c r="N40" s="418">
        <v>13144.668</v>
      </c>
      <c r="O40" s="418">
        <v>13347.429</v>
      </c>
      <c r="P40" s="418">
        <v>13988.671</v>
      </c>
      <c r="Q40" s="418">
        <v>14647.029</v>
      </c>
      <c r="R40" s="478">
        <v>15151.246</v>
      </c>
    </row>
    <row r="41" spans="4:18" ht="21.75" customHeight="1" thickBot="1" thickTop="1">
      <c r="D41" s="83" t="s">
        <v>70</v>
      </c>
      <c r="E41" s="84"/>
      <c r="F41" s="85">
        <v>78220.674</v>
      </c>
      <c r="G41" s="419">
        <v>85814.053</v>
      </c>
      <c r="H41" s="419">
        <v>92466.45600000002</v>
      </c>
      <c r="I41" s="419">
        <v>93425.462</v>
      </c>
      <c r="J41" s="419">
        <v>94152.49299999999</v>
      </c>
      <c r="K41" s="419">
        <v>98898.763</v>
      </c>
      <c r="L41" s="419">
        <v>98292.823</v>
      </c>
      <c r="M41" s="419">
        <v>94823.01299999999</v>
      </c>
      <c r="N41" s="419">
        <v>94611.53700000003</v>
      </c>
      <c r="O41" s="419">
        <v>94109.126</v>
      </c>
      <c r="P41" s="419">
        <v>94278.534</v>
      </c>
      <c r="Q41" s="419">
        <v>95604.17899999999</v>
      </c>
      <c r="R41" s="479">
        <v>97874.425</v>
      </c>
    </row>
    <row r="42" spans="4:13" ht="21.75" customHeight="1">
      <c r="D42" s="87"/>
      <c r="E42" s="88"/>
      <c r="F42" s="66"/>
      <c r="G42" s="66"/>
      <c r="H42" s="66"/>
      <c r="I42" s="66"/>
      <c r="J42" s="66"/>
      <c r="K42" s="66"/>
      <c r="L42" s="66"/>
      <c r="M42" s="66"/>
    </row>
    <row r="43" spans="4:13" ht="13.5">
      <c r="D43" s="335" t="s">
        <v>182</v>
      </c>
      <c r="F43" s="51"/>
      <c r="G43" s="51"/>
      <c r="H43" s="51"/>
      <c r="I43" s="51"/>
      <c r="J43" s="51"/>
      <c r="K43" s="51"/>
      <c r="L43" s="51"/>
      <c r="M43" s="51"/>
    </row>
    <row r="44" spans="14:18" ht="14.25" thickBot="1">
      <c r="N44" s="337"/>
      <c r="O44" s="337"/>
      <c r="P44" s="337"/>
      <c r="Q44" s="337"/>
      <c r="R44" s="337" t="s">
        <v>130</v>
      </c>
    </row>
    <row r="45" spans="4:18" ht="14.25" thickBot="1">
      <c r="D45" s="52"/>
      <c r="E45" s="89"/>
      <c r="F45" s="55" t="s">
        <v>71</v>
      </c>
      <c r="G45" s="409" t="s">
        <v>72</v>
      </c>
      <c r="H45" s="409" t="s">
        <v>73</v>
      </c>
      <c r="I45" s="409" t="s">
        <v>74</v>
      </c>
      <c r="J45" s="409" t="s">
        <v>75</v>
      </c>
      <c r="K45" s="409" t="s">
        <v>76</v>
      </c>
      <c r="L45" s="409" t="s">
        <v>77</v>
      </c>
      <c r="M45" s="409" t="s">
        <v>78</v>
      </c>
      <c r="N45" s="409" t="s">
        <v>79</v>
      </c>
      <c r="O45" s="409" t="s">
        <v>232</v>
      </c>
      <c r="P45" s="409" t="s">
        <v>236</v>
      </c>
      <c r="Q45" s="409" t="s">
        <v>242</v>
      </c>
      <c r="R45" s="468" t="s">
        <v>246</v>
      </c>
    </row>
    <row r="46" spans="4:18" ht="13.5">
      <c r="D46" s="90" t="s">
        <v>80</v>
      </c>
      <c r="E46" s="91"/>
      <c r="F46" s="78">
        <v>12083.475</v>
      </c>
      <c r="G46" s="420">
        <v>13764.206999999999</v>
      </c>
      <c r="H46" s="420">
        <v>15423.299000000003</v>
      </c>
      <c r="I46" s="420">
        <v>16356.361</v>
      </c>
      <c r="J46" s="420">
        <v>17518.228</v>
      </c>
      <c r="K46" s="420">
        <v>18852.078</v>
      </c>
      <c r="L46" s="420">
        <v>18852.3</v>
      </c>
      <c r="M46" s="420">
        <v>18654.344999999998</v>
      </c>
      <c r="N46" s="420">
        <v>18720.117</v>
      </c>
      <c r="O46" s="420">
        <v>17710.170000000002</v>
      </c>
      <c r="P46" s="420">
        <v>17780.041999999998</v>
      </c>
      <c r="Q46" s="420">
        <v>18253.196</v>
      </c>
      <c r="R46" s="477">
        <v>18476.582</v>
      </c>
    </row>
    <row r="47" spans="4:18" ht="13.5">
      <c r="D47" s="92" t="s">
        <v>81</v>
      </c>
      <c r="E47" s="93"/>
      <c r="F47" s="94">
        <v>2679.3360000000002</v>
      </c>
      <c r="G47" s="391">
        <v>2814.546</v>
      </c>
      <c r="H47" s="391">
        <v>2960.3559999999998</v>
      </c>
      <c r="I47" s="391">
        <v>2983.416</v>
      </c>
      <c r="J47" s="391">
        <v>3039.496</v>
      </c>
      <c r="K47" s="391">
        <v>3287.4080000000004</v>
      </c>
      <c r="L47" s="391">
        <v>3346.322</v>
      </c>
      <c r="M47" s="391">
        <v>3355.27</v>
      </c>
      <c r="N47" s="391">
        <v>3401.141</v>
      </c>
      <c r="O47" s="391">
        <v>3480.486</v>
      </c>
      <c r="P47" s="391">
        <v>3510.484</v>
      </c>
      <c r="Q47" s="391">
        <v>3541.674</v>
      </c>
      <c r="R47" s="480">
        <v>3620.5970000000007</v>
      </c>
    </row>
    <row r="48" spans="4:18" ht="13.5">
      <c r="D48" s="90" t="s">
        <v>82</v>
      </c>
      <c r="E48" s="95"/>
      <c r="F48" s="96">
        <v>6932.793000000001</v>
      </c>
      <c r="G48" s="421">
        <v>8305.797999999999</v>
      </c>
      <c r="H48" s="421">
        <v>10002.318</v>
      </c>
      <c r="I48" s="421">
        <v>11615.654999999999</v>
      </c>
      <c r="J48" s="421">
        <v>12630.278999999999</v>
      </c>
      <c r="K48" s="421">
        <v>14062.75</v>
      </c>
      <c r="L48" s="421">
        <v>15793.625</v>
      </c>
      <c r="M48" s="421">
        <v>16473.861</v>
      </c>
      <c r="N48" s="421">
        <v>16884.644</v>
      </c>
      <c r="O48" s="421">
        <v>16979.068</v>
      </c>
      <c r="P48" s="421">
        <v>17145.922</v>
      </c>
      <c r="Q48" s="421">
        <v>17764.329999999998</v>
      </c>
      <c r="R48" s="481">
        <v>19770.719</v>
      </c>
    </row>
    <row r="49" spans="4:18" ht="14.25">
      <c r="D49" s="97" t="s">
        <v>83</v>
      </c>
      <c r="E49" s="88"/>
      <c r="F49" s="67">
        <v>6402.174999999999</v>
      </c>
      <c r="G49" s="390">
        <v>6741.547999999999</v>
      </c>
      <c r="H49" s="390">
        <v>6962.9490000000005</v>
      </c>
      <c r="I49" s="390">
        <v>7241.3679999999995</v>
      </c>
      <c r="J49" s="390">
        <v>7365.465</v>
      </c>
      <c r="K49" s="390">
        <v>7213.188999999999</v>
      </c>
      <c r="L49" s="390">
        <v>6952.017</v>
      </c>
      <c r="M49" s="390">
        <v>6660.840999999999</v>
      </c>
      <c r="N49" s="390">
        <v>6436.887000000001</v>
      </c>
      <c r="O49" s="390">
        <v>6392.198</v>
      </c>
      <c r="P49" s="390">
        <v>6294.288</v>
      </c>
      <c r="Q49" s="390">
        <v>6192.366</v>
      </c>
      <c r="R49" s="472">
        <v>6098.6140000000005</v>
      </c>
    </row>
    <row r="50" spans="4:18" ht="17.25" customHeight="1">
      <c r="D50" s="98" t="s">
        <v>84</v>
      </c>
      <c r="E50" s="99"/>
      <c r="F50" s="94">
        <v>19381.928</v>
      </c>
      <c r="G50" s="391">
        <v>21305.726000000002</v>
      </c>
      <c r="H50" s="391">
        <v>22671.501</v>
      </c>
      <c r="I50" s="391">
        <v>20775.882999999998</v>
      </c>
      <c r="J50" s="391">
        <v>19441.631999999994</v>
      </c>
      <c r="K50" s="391">
        <v>20047.372000000003</v>
      </c>
      <c r="L50" s="391">
        <v>17488.183</v>
      </c>
      <c r="M50" s="391">
        <v>14922.486999999997</v>
      </c>
      <c r="N50" s="391">
        <v>15138.774000000001</v>
      </c>
      <c r="O50" s="391">
        <v>15010.159000000001</v>
      </c>
      <c r="P50" s="391">
        <v>14163.146</v>
      </c>
      <c r="Q50" s="391">
        <v>14149.112000000001</v>
      </c>
      <c r="R50" s="480">
        <v>13348.057</v>
      </c>
    </row>
    <row r="51" spans="4:18" ht="14.25">
      <c r="D51" s="98" t="s">
        <v>85</v>
      </c>
      <c r="E51" s="99"/>
      <c r="F51" s="94">
        <v>18949.21</v>
      </c>
      <c r="G51" s="391">
        <v>20472.966</v>
      </c>
      <c r="H51" s="391">
        <v>21586.694</v>
      </c>
      <c r="I51" s="391">
        <v>20917.119</v>
      </c>
      <c r="J51" s="391">
        <v>20576.716</v>
      </c>
      <c r="K51" s="391">
        <v>21428.854</v>
      </c>
      <c r="L51" s="391">
        <v>21377.587</v>
      </c>
      <c r="M51" s="391">
        <v>20507.336</v>
      </c>
      <c r="N51" s="391">
        <v>19907.036</v>
      </c>
      <c r="O51" s="391">
        <v>20203.082</v>
      </c>
      <c r="P51" s="391">
        <v>20395.504</v>
      </c>
      <c r="Q51" s="391">
        <v>20198.226999999995</v>
      </c>
      <c r="R51" s="480">
        <v>19955.001</v>
      </c>
    </row>
    <row r="52" spans="4:18" ht="14.25">
      <c r="D52" s="98" t="s">
        <v>86</v>
      </c>
      <c r="E52" s="99"/>
      <c r="F52" s="94">
        <v>780.808</v>
      </c>
      <c r="G52" s="391">
        <v>787.876</v>
      </c>
      <c r="H52" s="391">
        <v>666.653</v>
      </c>
      <c r="I52" s="391">
        <v>896.962</v>
      </c>
      <c r="J52" s="391">
        <v>1075.193</v>
      </c>
      <c r="K52" s="391">
        <v>1444.947</v>
      </c>
      <c r="L52" s="391">
        <v>1637.543</v>
      </c>
      <c r="M52" s="391">
        <v>1260.133</v>
      </c>
      <c r="N52" s="391">
        <v>978.27</v>
      </c>
      <c r="O52" s="391">
        <v>986.534</v>
      </c>
      <c r="P52" s="391">
        <v>1000.477</v>
      </c>
      <c r="Q52" s="391">
        <v>858.245</v>
      </c>
      <c r="R52" s="480">
        <v>1453.609</v>
      </c>
    </row>
    <row r="53" spans="4:18" ht="15" thickBot="1">
      <c r="D53" s="100" t="s">
        <v>87</v>
      </c>
      <c r="E53" s="88"/>
      <c r="F53" s="67">
        <v>11010.949</v>
      </c>
      <c r="G53" s="390">
        <v>11621.386</v>
      </c>
      <c r="H53" s="390">
        <v>12192.686</v>
      </c>
      <c r="I53" s="390">
        <v>12638.698</v>
      </c>
      <c r="J53" s="390">
        <v>12505.484</v>
      </c>
      <c r="K53" s="390">
        <v>12562.165</v>
      </c>
      <c r="L53" s="390">
        <v>12845.246</v>
      </c>
      <c r="M53" s="390">
        <v>12988.74</v>
      </c>
      <c r="N53" s="390">
        <v>13144.668</v>
      </c>
      <c r="O53" s="390">
        <v>13347.429</v>
      </c>
      <c r="P53" s="390">
        <v>13988.671</v>
      </c>
      <c r="Q53" s="390">
        <v>14647.029</v>
      </c>
      <c r="R53" s="472">
        <v>15151.246</v>
      </c>
    </row>
    <row r="54" spans="4:18" ht="21.75" customHeight="1" thickBot="1" thickTop="1">
      <c r="D54" s="83" t="s">
        <v>70</v>
      </c>
      <c r="E54" s="101"/>
      <c r="F54" s="86">
        <v>78220.674</v>
      </c>
      <c r="G54" s="419">
        <v>85814.053</v>
      </c>
      <c r="H54" s="419">
        <v>92466.45600000002</v>
      </c>
      <c r="I54" s="419">
        <v>93425.462</v>
      </c>
      <c r="J54" s="419">
        <v>94152.49299999999</v>
      </c>
      <c r="K54" s="419">
        <v>98898.763</v>
      </c>
      <c r="L54" s="419">
        <v>98292.823</v>
      </c>
      <c r="M54" s="419">
        <v>94823.01299999999</v>
      </c>
      <c r="N54" s="419">
        <v>94611.53700000003</v>
      </c>
      <c r="O54" s="419">
        <v>94109.126</v>
      </c>
      <c r="P54" s="419">
        <v>94278.534</v>
      </c>
      <c r="Q54" s="419">
        <v>95604.17899999999</v>
      </c>
      <c r="R54" s="479">
        <v>97874.425</v>
      </c>
    </row>
    <row r="56" spans="4:18" ht="14.25" thickBot="1">
      <c r="D56" s="336" t="s">
        <v>88</v>
      </c>
      <c r="R56" s="337" t="s">
        <v>247</v>
      </c>
    </row>
    <row r="57" spans="4:18" ht="14.25" thickBot="1">
      <c r="D57" s="52"/>
      <c r="E57" s="89"/>
      <c r="F57" s="55" t="s">
        <v>71</v>
      </c>
      <c r="G57" s="409" t="s">
        <v>72</v>
      </c>
      <c r="H57" s="409" t="s">
        <v>73</v>
      </c>
      <c r="I57" s="409" t="s">
        <v>74</v>
      </c>
      <c r="J57" s="409" t="s">
        <v>75</v>
      </c>
      <c r="K57" s="409" t="s">
        <v>76</v>
      </c>
      <c r="L57" s="409" t="s">
        <v>77</v>
      </c>
      <c r="M57" s="409" t="s">
        <v>78</v>
      </c>
      <c r="N57" s="409" t="s">
        <v>79</v>
      </c>
      <c r="O57" s="409" t="s">
        <v>232</v>
      </c>
      <c r="P57" s="409" t="s">
        <v>236</v>
      </c>
      <c r="Q57" s="409" t="s">
        <v>242</v>
      </c>
      <c r="R57" s="608" t="s">
        <v>246</v>
      </c>
    </row>
    <row r="58" spans="4:18" ht="13.5">
      <c r="D58" s="90" t="s">
        <v>80</v>
      </c>
      <c r="E58" s="91"/>
      <c r="F58" s="103">
        <v>15.447930044683584</v>
      </c>
      <c r="G58" s="422">
        <v>16.039572213189835</v>
      </c>
      <c r="H58" s="422">
        <v>16.679885514375073</v>
      </c>
      <c r="I58" s="422">
        <v>17.5073910793184</v>
      </c>
      <c r="J58" s="422">
        <v>18.606228514841344</v>
      </c>
      <c r="K58" s="422">
        <v>19.06199575013896</v>
      </c>
      <c r="L58" s="422">
        <v>19.17973197290305</v>
      </c>
      <c r="M58" s="422">
        <v>19.672803478623905</v>
      </c>
      <c r="N58" s="422">
        <v>19.786294138737006</v>
      </c>
      <c r="O58" s="422">
        <v>18.818759404906174</v>
      </c>
      <c r="P58" s="422">
        <v>18.85905650590621</v>
      </c>
      <c r="Q58" s="422">
        <v>19.092466658805787</v>
      </c>
      <c r="R58" s="609">
        <v>18.87784474851321</v>
      </c>
    </row>
    <row r="59" spans="4:18" ht="13.5">
      <c r="D59" s="92" t="s">
        <v>81</v>
      </c>
      <c r="E59" s="93"/>
      <c r="F59" s="104">
        <v>3.4253552967339562</v>
      </c>
      <c r="G59" s="423">
        <v>3.2798194486863355</v>
      </c>
      <c r="H59" s="423">
        <v>3.201545866535643</v>
      </c>
      <c r="I59" s="423">
        <v>3.1933649950802496</v>
      </c>
      <c r="J59" s="423">
        <v>3.2282692716378745</v>
      </c>
      <c r="K59" s="423">
        <v>3.324013263947498</v>
      </c>
      <c r="L59" s="423">
        <v>3.4044418482110337</v>
      </c>
      <c r="M59" s="423">
        <v>3.538455374751697</v>
      </c>
      <c r="N59" s="423">
        <v>3.5948480574837287</v>
      </c>
      <c r="O59" s="423">
        <v>3.698351209849722</v>
      </c>
      <c r="P59" s="423">
        <v>3.7235241693512116</v>
      </c>
      <c r="Q59" s="423">
        <v>3.704517979282057</v>
      </c>
      <c r="R59" s="610">
        <v>3.6992268409239704</v>
      </c>
    </row>
    <row r="60" spans="4:18" ht="13.5">
      <c r="D60" s="90" t="s">
        <v>82</v>
      </c>
      <c r="E60" s="95"/>
      <c r="F60" s="105">
        <v>8.86312102092089</v>
      </c>
      <c r="G60" s="424">
        <v>9.678831974059074</v>
      </c>
      <c r="H60" s="424">
        <v>10.817239497099356</v>
      </c>
      <c r="I60" s="424">
        <v>12.433072046247949</v>
      </c>
      <c r="J60" s="424">
        <v>13.414704802346552</v>
      </c>
      <c r="K60" s="424">
        <v>14.21933861801689</v>
      </c>
      <c r="L60" s="424">
        <v>16.06793305753361</v>
      </c>
      <c r="M60" s="424">
        <v>17.373273089307975</v>
      </c>
      <c r="N60" s="424">
        <v>17.84628443357811</v>
      </c>
      <c r="O60" s="424">
        <v>18.041893195352806</v>
      </c>
      <c r="P60" s="424">
        <v>18.186453768998994</v>
      </c>
      <c r="Q60" s="424">
        <v>18.58112290258776</v>
      </c>
      <c r="R60" s="611">
        <v>20.200086999233967</v>
      </c>
    </row>
    <row r="61" spans="4:18" ht="14.25">
      <c r="D61" s="97" t="s">
        <v>83</v>
      </c>
      <c r="E61" s="88"/>
      <c r="F61" s="106">
        <v>8.184760719397532</v>
      </c>
      <c r="G61" s="425">
        <v>7.8559953344704505</v>
      </c>
      <c r="H61" s="425">
        <v>7.530243183538903</v>
      </c>
      <c r="I61" s="425">
        <v>7.750957656489833</v>
      </c>
      <c r="J61" s="425">
        <v>7.822910222887036</v>
      </c>
      <c r="K61" s="425">
        <v>7.293507806563767</v>
      </c>
      <c r="L61" s="425">
        <v>7.072761558593143</v>
      </c>
      <c r="M61" s="425">
        <v>7.024498367289806</v>
      </c>
      <c r="N61" s="425">
        <v>6.8034905721909995</v>
      </c>
      <c r="O61" s="425">
        <v>6.792325326663857</v>
      </c>
      <c r="P61" s="425">
        <v>6.6762684281874805</v>
      </c>
      <c r="Q61" s="425">
        <v>6.477087157455743</v>
      </c>
      <c r="R61" s="612">
        <v>6.231059850415469</v>
      </c>
    </row>
    <row r="62" spans="4:18" ht="17.25" customHeight="1">
      <c r="D62" s="98" t="s">
        <v>84</v>
      </c>
      <c r="E62" s="99"/>
      <c r="F62" s="104">
        <v>24.77852338628532</v>
      </c>
      <c r="G62" s="423">
        <v>24.8277819951005</v>
      </c>
      <c r="H62" s="423">
        <v>24.518622190948896</v>
      </c>
      <c r="I62" s="423">
        <v>22.237923747168622</v>
      </c>
      <c r="J62" s="423">
        <v>20.649088920035286</v>
      </c>
      <c r="K62" s="423">
        <v>20.270599340054435</v>
      </c>
      <c r="L62" s="423">
        <v>17.791922610667108</v>
      </c>
      <c r="M62" s="423">
        <v>15.737199787144498</v>
      </c>
      <c r="N62" s="423">
        <v>16.000980937451633</v>
      </c>
      <c r="O62" s="423">
        <v>15.949737966964012</v>
      </c>
      <c r="P62" s="423">
        <v>15.02266252888489</v>
      </c>
      <c r="Q62" s="423">
        <v>14.799679415687471</v>
      </c>
      <c r="R62" s="610">
        <v>13.637941678840004</v>
      </c>
    </row>
    <row r="63" spans="4:18" ht="14.25">
      <c r="D63" s="98" t="s">
        <v>85</v>
      </c>
      <c r="E63" s="99"/>
      <c r="F63" s="104">
        <v>24.225321811980297</v>
      </c>
      <c r="G63" s="423">
        <v>23.85735818817461</v>
      </c>
      <c r="H63" s="423">
        <v>23.345432423623972</v>
      </c>
      <c r="I63" s="423">
        <v>22.38909880905914</v>
      </c>
      <c r="J63" s="423">
        <v>21.854669318209137</v>
      </c>
      <c r="K63" s="423">
        <v>21.667464131983124</v>
      </c>
      <c r="L63" s="423">
        <v>21.74887885761507</v>
      </c>
      <c r="M63" s="423">
        <v>21.626960957252013</v>
      </c>
      <c r="N63" s="423">
        <v>21.040812390565005</v>
      </c>
      <c r="O63" s="423">
        <v>21.467718231704755</v>
      </c>
      <c r="P63" s="423">
        <v>21.633242621273684</v>
      </c>
      <c r="Q63" s="423">
        <v>21.126928980792773</v>
      </c>
      <c r="R63" s="610">
        <v>20.388371119421645</v>
      </c>
    </row>
    <row r="64" spans="4:18" ht="14.25">
      <c r="D64" s="98" t="s">
        <v>86</v>
      </c>
      <c r="E64" s="99"/>
      <c r="F64" s="104">
        <v>0.9982118026750831</v>
      </c>
      <c r="G64" s="423">
        <v>0.9181200193399558</v>
      </c>
      <c r="H64" s="423">
        <v>0.7209673960035842</v>
      </c>
      <c r="I64" s="423">
        <v>0.960083023191258</v>
      </c>
      <c r="J64" s="423">
        <v>1.1419697617566007</v>
      </c>
      <c r="K64" s="423">
        <v>1.461036474237802</v>
      </c>
      <c r="L64" s="423">
        <v>1.6659843008069875</v>
      </c>
      <c r="M64" s="423">
        <v>1.3289316170537633</v>
      </c>
      <c r="N64" s="423">
        <v>1.0339859503603666</v>
      </c>
      <c r="O64" s="423">
        <v>1.0482872829995253</v>
      </c>
      <c r="P64" s="423">
        <v>1.0611927843511015</v>
      </c>
      <c r="Q64" s="423">
        <v>0.8977065741027912</v>
      </c>
      <c r="R64" s="610">
        <v>1.4851775629844057</v>
      </c>
    </row>
    <row r="65" spans="4:18" ht="15" thickBot="1">
      <c r="D65" s="100" t="s">
        <v>87</v>
      </c>
      <c r="E65" s="88"/>
      <c r="F65" s="106">
        <v>14.076775917323342</v>
      </c>
      <c r="G65" s="425">
        <v>13.542520826979237</v>
      </c>
      <c r="H65" s="425">
        <v>13.186063927874553</v>
      </c>
      <c r="I65" s="425">
        <v>13.528108643444547</v>
      </c>
      <c r="J65" s="425">
        <v>13.282159188286181</v>
      </c>
      <c r="K65" s="425">
        <v>12.70204461505752</v>
      </c>
      <c r="L65" s="425">
        <v>13.06834579367</v>
      </c>
      <c r="M65" s="425">
        <v>13.697877328576347</v>
      </c>
      <c r="N65" s="425">
        <v>13.893303519633125</v>
      </c>
      <c r="O65" s="425">
        <v>14.182927381559146</v>
      </c>
      <c r="P65" s="425">
        <v>14.837599193046426</v>
      </c>
      <c r="Q65" s="425">
        <v>15.320490331285626</v>
      </c>
      <c r="R65" s="612">
        <v>15.480291199667327</v>
      </c>
    </row>
    <row r="66" spans="4:18" ht="21.75" customHeight="1" thickBot="1" thickTop="1">
      <c r="D66" s="83" t="s">
        <v>70</v>
      </c>
      <c r="E66" s="101"/>
      <c r="F66" s="107">
        <v>100</v>
      </c>
      <c r="G66" s="426">
        <v>100</v>
      </c>
      <c r="H66" s="426">
        <v>100</v>
      </c>
      <c r="I66" s="426">
        <v>100</v>
      </c>
      <c r="J66" s="426">
        <v>100</v>
      </c>
      <c r="K66" s="426">
        <v>100</v>
      </c>
      <c r="L66" s="426">
        <v>100</v>
      </c>
      <c r="M66" s="426">
        <v>100</v>
      </c>
      <c r="N66" s="426">
        <v>100</v>
      </c>
      <c r="O66" s="426">
        <v>99.99999999999999</v>
      </c>
      <c r="P66" s="426">
        <v>100</v>
      </c>
      <c r="Q66" s="426">
        <v>100</v>
      </c>
      <c r="R66" s="613">
        <v>100</v>
      </c>
    </row>
    <row r="68" spans="4:18" ht="14.25" thickBot="1">
      <c r="D68" s="336" t="s">
        <v>210</v>
      </c>
      <c r="Q68" s="348"/>
      <c r="R68" s="348" t="s">
        <v>209</v>
      </c>
    </row>
    <row r="69" spans="4:18" ht="14.25" thickBot="1">
      <c r="D69" s="52"/>
      <c r="E69" s="89"/>
      <c r="F69" s="55" t="s">
        <v>71</v>
      </c>
      <c r="G69" s="409" t="s">
        <v>72</v>
      </c>
      <c r="H69" s="409" t="s">
        <v>73</v>
      </c>
      <c r="I69" s="409" t="s">
        <v>74</v>
      </c>
      <c r="J69" s="409" t="s">
        <v>75</v>
      </c>
      <c r="K69" s="409" t="s">
        <v>76</v>
      </c>
      <c r="L69" s="409" t="s">
        <v>77</v>
      </c>
      <c r="M69" s="409" t="s">
        <v>78</v>
      </c>
      <c r="N69" s="409" t="s">
        <v>79</v>
      </c>
      <c r="O69" s="54" t="s">
        <v>206</v>
      </c>
      <c r="P69" s="409" t="s">
        <v>236</v>
      </c>
      <c r="Q69" s="409" t="s">
        <v>242</v>
      </c>
      <c r="R69" s="608" t="s">
        <v>246</v>
      </c>
    </row>
    <row r="70" spans="4:18" ht="13.5">
      <c r="D70" s="90" t="s">
        <v>80</v>
      </c>
      <c r="E70" s="91"/>
      <c r="F70" s="103">
        <v>64.09624976090169</v>
      </c>
      <c r="G70" s="422">
        <v>73.01161707478613</v>
      </c>
      <c r="H70" s="422">
        <v>81.81219598179045</v>
      </c>
      <c r="I70" s="422">
        <v>86.76158140232604</v>
      </c>
      <c r="J70" s="422">
        <v>92.92465265632784</v>
      </c>
      <c r="K70" s="422">
        <v>100</v>
      </c>
      <c r="L70" s="422">
        <v>100.00117758901698</v>
      </c>
      <c r="M70" s="422">
        <v>98.95113419327035</v>
      </c>
      <c r="N70" s="422">
        <v>99.30001880959752</v>
      </c>
      <c r="O70" s="438">
        <v>93.94280036397049</v>
      </c>
      <c r="P70" s="422">
        <v>94.3134332459265</v>
      </c>
      <c r="Q70" s="422">
        <v>96.82325736186748</v>
      </c>
      <c r="R70" s="609">
        <v>98.00819835351837</v>
      </c>
    </row>
    <row r="71" spans="4:18" ht="13.5">
      <c r="D71" s="92" t="s">
        <v>81</v>
      </c>
      <c r="E71" s="93"/>
      <c r="F71" s="104">
        <v>81.5029956731869</v>
      </c>
      <c r="G71" s="423">
        <v>85.6159624847296</v>
      </c>
      <c r="H71" s="423">
        <v>90.05137177983381</v>
      </c>
      <c r="I71" s="423">
        <v>90.75283627709125</v>
      </c>
      <c r="J71" s="423">
        <v>92.45873952974502</v>
      </c>
      <c r="K71" s="423">
        <v>100</v>
      </c>
      <c r="L71" s="423">
        <v>101.79211098835313</v>
      </c>
      <c r="M71" s="423">
        <v>102.0643011150426</v>
      </c>
      <c r="N71" s="423">
        <v>103.45965575310396</v>
      </c>
      <c r="O71" s="439">
        <v>105.87325941897079</v>
      </c>
      <c r="P71" s="423">
        <v>106.78577164744988</v>
      </c>
      <c r="Q71" s="423">
        <v>107.73454344577856</v>
      </c>
      <c r="R71" s="610">
        <v>110.1353102505074</v>
      </c>
    </row>
    <row r="72" spans="4:18" ht="13.5">
      <c r="D72" s="90" t="s">
        <v>82</v>
      </c>
      <c r="E72" s="95"/>
      <c r="F72" s="105">
        <v>49.29898490693499</v>
      </c>
      <c r="G72" s="424">
        <v>59.06240244617873</v>
      </c>
      <c r="H72" s="424">
        <v>71.12633019857424</v>
      </c>
      <c r="I72" s="424">
        <v>82.59874491120158</v>
      </c>
      <c r="J72" s="424">
        <v>89.81372064496631</v>
      </c>
      <c r="K72" s="424">
        <v>100</v>
      </c>
      <c r="L72" s="424">
        <v>112.30822563154433</v>
      </c>
      <c r="M72" s="424">
        <v>117.14537341558373</v>
      </c>
      <c r="N72" s="424">
        <v>120.06644504097704</v>
      </c>
      <c r="O72" s="440">
        <v>120.73789265968604</v>
      </c>
      <c r="P72" s="424">
        <v>121.92438889975288</v>
      </c>
      <c r="Q72" s="424">
        <v>126.32187872215603</v>
      </c>
      <c r="R72" s="611">
        <v>140.5892801905744</v>
      </c>
    </row>
    <row r="73" spans="4:18" ht="14.25">
      <c r="D73" s="97" t="s">
        <v>83</v>
      </c>
      <c r="E73" s="88"/>
      <c r="F73" s="106">
        <v>88.7565125494424</v>
      </c>
      <c r="G73" s="425">
        <v>93.46140798473463</v>
      </c>
      <c r="H73" s="425">
        <v>96.53079934547675</v>
      </c>
      <c r="I73" s="425">
        <v>100.3906593879628</v>
      </c>
      <c r="J73" s="425">
        <v>102.11107736120599</v>
      </c>
      <c r="K73" s="425">
        <v>100</v>
      </c>
      <c r="L73" s="425">
        <v>96.37924363273997</v>
      </c>
      <c r="M73" s="425">
        <v>92.34252700158002</v>
      </c>
      <c r="N73" s="425">
        <v>89.2377421415133</v>
      </c>
      <c r="O73" s="441">
        <v>88.61819647315495</v>
      </c>
      <c r="P73" s="425">
        <v>87.26082180849552</v>
      </c>
      <c r="Q73" s="425">
        <v>85.84782680725543</v>
      </c>
      <c r="R73" s="612">
        <v>84.54809654925167</v>
      </c>
    </row>
    <row r="74" spans="4:18" ht="17.25" customHeight="1">
      <c r="D74" s="98" t="s">
        <v>84</v>
      </c>
      <c r="E74" s="99"/>
      <c r="F74" s="104">
        <v>96.68064223081208</v>
      </c>
      <c r="G74" s="423">
        <v>106.27690252867058</v>
      </c>
      <c r="H74" s="423">
        <v>113.08964087661963</v>
      </c>
      <c r="I74" s="423">
        <v>103.63394763163967</v>
      </c>
      <c r="J74" s="423">
        <v>96.97845682715915</v>
      </c>
      <c r="K74" s="423">
        <v>100</v>
      </c>
      <c r="L74" s="423">
        <v>87.23429185630914</v>
      </c>
      <c r="M74" s="423">
        <v>74.43612559292059</v>
      </c>
      <c r="N74" s="423">
        <v>75.51500515878091</v>
      </c>
      <c r="O74" s="439">
        <v>74.87344974692942</v>
      </c>
      <c r="P74" s="423">
        <v>70.64839221819199</v>
      </c>
      <c r="Q74" s="423">
        <v>70.57838803011188</v>
      </c>
      <c r="R74" s="610">
        <v>66.58257750691712</v>
      </c>
    </row>
    <row r="75" spans="4:18" ht="14.25">
      <c r="D75" s="98" t="s">
        <v>85</v>
      </c>
      <c r="E75" s="99"/>
      <c r="F75" s="104">
        <v>88.4284805897693</v>
      </c>
      <c r="G75" s="423">
        <v>95.539248155781</v>
      </c>
      <c r="H75" s="423">
        <v>100.7365769536719</v>
      </c>
      <c r="I75" s="423">
        <v>97.6119348239528</v>
      </c>
      <c r="J75" s="423">
        <v>96.0234084379874</v>
      </c>
      <c r="K75" s="423">
        <v>100</v>
      </c>
      <c r="L75" s="423">
        <v>99.76075715481566</v>
      </c>
      <c r="M75" s="423">
        <v>95.69963937408879</v>
      </c>
      <c r="N75" s="423">
        <v>92.89827631472967</v>
      </c>
      <c r="O75" s="439">
        <v>94.27980609695693</v>
      </c>
      <c r="P75" s="423">
        <v>95.17776358922414</v>
      </c>
      <c r="Q75" s="423">
        <v>94.25714972905222</v>
      </c>
      <c r="R75" s="610">
        <v>93.12211002977575</v>
      </c>
    </row>
    <row r="76" spans="4:18" ht="14.25">
      <c r="D76" s="98" t="s">
        <v>86</v>
      </c>
      <c r="E76" s="99"/>
      <c r="F76" s="104">
        <v>54.03713769432374</v>
      </c>
      <c r="G76" s="423">
        <v>54.52629058366846</v>
      </c>
      <c r="H76" s="423">
        <v>46.13684792591009</v>
      </c>
      <c r="I76" s="423">
        <v>62.07577163729881</v>
      </c>
      <c r="J76" s="423">
        <v>74.41054931426551</v>
      </c>
      <c r="K76" s="423">
        <v>100</v>
      </c>
      <c r="L76" s="423">
        <v>113.32893178780952</v>
      </c>
      <c r="M76" s="423">
        <v>87.2096346786422</v>
      </c>
      <c r="N76" s="423">
        <v>67.70282923871949</v>
      </c>
      <c r="O76" s="439">
        <v>68.27475333005293</v>
      </c>
      <c r="P76" s="423">
        <v>69.23970221745158</v>
      </c>
      <c r="Q76" s="423">
        <v>59.39629619633108</v>
      </c>
      <c r="R76" s="610">
        <v>100.59946835420261</v>
      </c>
    </row>
    <row r="77" spans="4:18" ht="15" thickBot="1">
      <c r="D77" s="100" t="s">
        <v>87</v>
      </c>
      <c r="E77" s="88"/>
      <c r="F77" s="106">
        <v>87.6516826518359</v>
      </c>
      <c r="G77" s="425">
        <v>92.51101223395808</v>
      </c>
      <c r="H77" s="425">
        <v>97.05879519971278</v>
      </c>
      <c r="I77" s="425">
        <v>100.60923415669194</v>
      </c>
      <c r="J77" s="425">
        <v>99.54879592809043</v>
      </c>
      <c r="K77" s="425">
        <v>100</v>
      </c>
      <c r="L77" s="425">
        <v>102.2534411862923</v>
      </c>
      <c r="M77" s="425">
        <v>103.39571244287907</v>
      </c>
      <c r="N77" s="425">
        <v>104.63696345335377</v>
      </c>
      <c r="O77" s="441">
        <v>106.25102440542692</v>
      </c>
      <c r="P77" s="425">
        <v>111.3555744571099</v>
      </c>
      <c r="Q77" s="425">
        <v>116.59637490830602</v>
      </c>
      <c r="R77" s="612">
        <v>120.61014960398943</v>
      </c>
    </row>
    <row r="78" spans="4:18" ht="21.75" customHeight="1" thickBot="1" thickTop="1">
      <c r="D78" s="83" t="s">
        <v>70</v>
      </c>
      <c r="E78" s="101"/>
      <c r="F78" s="107">
        <v>79.0916606307806</v>
      </c>
      <c r="G78" s="426">
        <v>86.76959185020343</v>
      </c>
      <c r="H78" s="426">
        <v>93.49606930877387</v>
      </c>
      <c r="I78" s="426">
        <v>94.46575383354389</v>
      </c>
      <c r="J78" s="426">
        <v>95.20088031839182</v>
      </c>
      <c r="K78" s="426">
        <v>100</v>
      </c>
      <c r="L78" s="426">
        <v>99.38731286254814</v>
      </c>
      <c r="M78" s="426">
        <v>95.87886655366962</v>
      </c>
      <c r="N78" s="426">
        <v>95.66503576996207</v>
      </c>
      <c r="O78" s="442">
        <v>95.1570304271652</v>
      </c>
      <c r="P78" s="426">
        <v>95.3283247840016</v>
      </c>
      <c r="Q78" s="426">
        <v>96.66873083134516</v>
      </c>
      <c r="R78" s="613">
        <v>98.96425600388955</v>
      </c>
    </row>
    <row r="81" spans="6:12" ht="13.5">
      <c r="F81" s="108"/>
      <c r="G81" s="108"/>
      <c r="H81" s="108"/>
      <c r="I81" s="108"/>
      <c r="J81" s="108"/>
      <c r="K81" s="108"/>
      <c r="L81" s="108"/>
    </row>
  </sheetData>
  <sheetProtection/>
  <printOptions/>
  <pageMargins left="0.75" right="0.787" top="0.984" bottom="0.984" header="0.512" footer="0.512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2:R78"/>
  <sheetViews>
    <sheetView tabSelected="1" view="pageBreakPreview" zoomScale="75" zoomScaleSheetLayoutView="75" zoomScalePageLayoutView="0" workbookViewId="0" topLeftCell="A34">
      <selection activeCell="L4" sqref="L4"/>
    </sheetView>
  </sheetViews>
  <sheetFormatPr defaultColWidth="9.00390625" defaultRowHeight="13.5"/>
  <cols>
    <col min="1" max="2" width="9.00390625" style="49" customWidth="1"/>
    <col min="3" max="3" width="1.625" style="49" customWidth="1"/>
    <col min="4" max="4" width="3.75390625" style="50" customWidth="1"/>
    <col min="5" max="5" width="32.50390625" style="50" customWidth="1"/>
    <col min="6" max="18" width="8.75390625" style="49" customWidth="1"/>
    <col min="19" max="16384" width="9.00390625" style="49" customWidth="1"/>
  </cols>
  <sheetData>
    <row r="2" spans="4:6" ht="13.5">
      <c r="D2" s="335" t="s">
        <v>214</v>
      </c>
      <c r="F2" s="51"/>
    </row>
    <row r="3" spans="11:18" ht="14.25" thickBot="1">
      <c r="K3" s="3"/>
      <c r="L3" s="3"/>
      <c r="M3" s="3"/>
      <c r="N3" s="337"/>
      <c r="O3" s="337"/>
      <c r="P3" s="337"/>
      <c r="Q3" s="337"/>
      <c r="R3" s="337" t="s">
        <v>207</v>
      </c>
    </row>
    <row r="4" spans="4:18" ht="14.25" thickBot="1">
      <c r="D4" s="52"/>
      <c r="E4" s="53"/>
      <c r="F4" s="54" t="s">
        <v>71</v>
      </c>
      <c r="G4" s="409" t="s">
        <v>72</v>
      </c>
      <c r="H4" s="409" t="s">
        <v>73</v>
      </c>
      <c r="I4" s="409" t="s">
        <v>74</v>
      </c>
      <c r="J4" s="409" t="s">
        <v>75</v>
      </c>
      <c r="K4" s="409" t="s">
        <v>76</v>
      </c>
      <c r="L4" s="409" t="s">
        <v>77</v>
      </c>
      <c r="M4" s="409" t="s">
        <v>78</v>
      </c>
      <c r="N4" s="54" t="s">
        <v>79</v>
      </c>
      <c r="O4" s="409" t="s">
        <v>232</v>
      </c>
      <c r="P4" s="537" t="s">
        <v>236</v>
      </c>
      <c r="Q4" s="537" t="s">
        <v>242</v>
      </c>
      <c r="R4" s="468" t="s">
        <v>246</v>
      </c>
    </row>
    <row r="5" spans="4:18" ht="13.5">
      <c r="D5" s="378" t="s">
        <v>35</v>
      </c>
      <c r="E5" s="56"/>
      <c r="F5" s="57">
        <v>10231.987000000001</v>
      </c>
      <c r="G5" s="410">
        <v>11834.055999999999</v>
      </c>
      <c r="H5" s="410">
        <v>13779.737000000001</v>
      </c>
      <c r="I5" s="410">
        <v>15560.998</v>
      </c>
      <c r="J5" s="410">
        <v>17126.614999999998</v>
      </c>
      <c r="K5" s="410">
        <v>18852.078</v>
      </c>
      <c r="L5" s="410">
        <v>20136.998</v>
      </c>
      <c r="M5" s="410">
        <v>20716.472</v>
      </c>
      <c r="N5" s="57">
        <v>21141.898</v>
      </c>
      <c r="O5" s="410">
        <v>20271.965</v>
      </c>
      <c r="P5" s="538">
        <v>20564.066</v>
      </c>
      <c r="Q5" s="538">
        <v>21221.591</v>
      </c>
      <c r="R5" s="469">
        <v>21905.894999999997</v>
      </c>
    </row>
    <row r="6" spans="4:18" ht="13.5">
      <c r="D6" s="58"/>
      <c r="E6" s="59" t="s">
        <v>89</v>
      </c>
      <c r="F6" s="60">
        <v>2081.655</v>
      </c>
      <c r="G6" s="411">
        <v>2125.314</v>
      </c>
      <c r="H6" s="411">
        <v>2137.64</v>
      </c>
      <c r="I6" s="411">
        <v>2133.578</v>
      </c>
      <c r="J6" s="411">
        <v>2128.498</v>
      </c>
      <c r="K6" s="411">
        <v>2122.84</v>
      </c>
      <c r="L6" s="411">
        <v>2094.498</v>
      </c>
      <c r="M6" s="411">
        <v>2043.558</v>
      </c>
      <c r="N6" s="60">
        <v>1986.065</v>
      </c>
      <c r="O6" s="411">
        <v>1948.957</v>
      </c>
      <c r="P6" s="539">
        <v>1926.45</v>
      </c>
      <c r="Q6" s="539">
        <v>1925.816</v>
      </c>
      <c r="R6" s="470">
        <v>1922.939</v>
      </c>
    </row>
    <row r="7" spans="4:18" ht="13.5">
      <c r="D7" s="58"/>
      <c r="E7" s="59" t="s">
        <v>90</v>
      </c>
      <c r="F7" s="60">
        <v>7214.482</v>
      </c>
      <c r="G7" s="411">
        <v>8016.603</v>
      </c>
      <c r="H7" s="411">
        <v>8658.245</v>
      </c>
      <c r="I7" s="411">
        <v>9236.272</v>
      </c>
      <c r="J7" s="411">
        <v>9996.661</v>
      </c>
      <c r="K7" s="411">
        <v>10877.207</v>
      </c>
      <c r="L7" s="411">
        <v>11780.211</v>
      </c>
      <c r="M7" s="411">
        <v>12277.675</v>
      </c>
      <c r="N7" s="60">
        <v>12214.773</v>
      </c>
      <c r="O7" s="411">
        <v>10803.399</v>
      </c>
      <c r="P7" s="539">
        <v>10388.416</v>
      </c>
      <c r="Q7" s="539">
        <v>10746.562</v>
      </c>
      <c r="R7" s="470">
        <v>10665.955</v>
      </c>
    </row>
    <row r="8" spans="4:18" ht="13.5">
      <c r="D8" s="58"/>
      <c r="E8" s="59" t="s">
        <v>91</v>
      </c>
      <c r="F8" s="60">
        <v>873.134</v>
      </c>
      <c r="G8" s="411">
        <v>1628.347</v>
      </c>
      <c r="H8" s="411">
        <v>2920.816</v>
      </c>
      <c r="I8" s="411">
        <v>4126.881</v>
      </c>
      <c r="J8" s="411">
        <v>4940.872</v>
      </c>
      <c r="K8" s="411">
        <v>5788.533</v>
      </c>
      <c r="L8" s="411">
        <v>6205.935</v>
      </c>
      <c r="M8" s="411">
        <v>6335.827</v>
      </c>
      <c r="N8" s="60">
        <v>6887.057</v>
      </c>
      <c r="O8" s="411">
        <v>7468.203</v>
      </c>
      <c r="P8" s="539">
        <v>8199.386</v>
      </c>
      <c r="Q8" s="539">
        <v>8499.779</v>
      </c>
      <c r="R8" s="470">
        <v>9249.007</v>
      </c>
    </row>
    <row r="9" spans="4:18" ht="13.5">
      <c r="D9" s="61"/>
      <c r="E9" s="62" t="s">
        <v>92</v>
      </c>
      <c r="F9" s="63">
        <v>62.716</v>
      </c>
      <c r="G9" s="412">
        <v>63.792</v>
      </c>
      <c r="H9" s="412">
        <v>63.036</v>
      </c>
      <c r="I9" s="412">
        <v>64.267</v>
      </c>
      <c r="J9" s="412">
        <v>60.584</v>
      </c>
      <c r="K9" s="412">
        <v>63.498</v>
      </c>
      <c r="L9" s="412">
        <v>56.354</v>
      </c>
      <c r="M9" s="412">
        <v>59.412</v>
      </c>
      <c r="N9" s="63">
        <v>54.003</v>
      </c>
      <c r="O9" s="412">
        <v>51.406</v>
      </c>
      <c r="P9" s="540">
        <v>49.814</v>
      </c>
      <c r="Q9" s="540">
        <v>49.434</v>
      </c>
      <c r="R9" s="471">
        <v>67.994</v>
      </c>
    </row>
    <row r="10" spans="4:18" ht="13.5">
      <c r="D10" s="251" t="s">
        <v>40</v>
      </c>
      <c r="E10" s="65"/>
      <c r="F10" s="66">
        <v>2998.514</v>
      </c>
      <c r="G10" s="390">
        <v>3023.432</v>
      </c>
      <c r="H10" s="390">
        <v>3043.1510000000003</v>
      </c>
      <c r="I10" s="390">
        <v>3114.1220000000003</v>
      </c>
      <c r="J10" s="390">
        <v>3180.307</v>
      </c>
      <c r="K10" s="390">
        <v>3287.4080000000004</v>
      </c>
      <c r="L10" s="390">
        <v>3330.155</v>
      </c>
      <c r="M10" s="390">
        <v>3498.667</v>
      </c>
      <c r="N10" s="66">
        <v>3563.278</v>
      </c>
      <c r="O10" s="390">
        <v>3562.326</v>
      </c>
      <c r="P10" s="541">
        <v>3573.0130000000004</v>
      </c>
      <c r="Q10" s="541">
        <v>3654.2880000000005</v>
      </c>
      <c r="R10" s="472">
        <v>3779.6950000000006</v>
      </c>
    </row>
    <row r="11" spans="4:18" ht="13.5">
      <c r="D11" s="64"/>
      <c r="E11" s="59" t="s">
        <v>93</v>
      </c>
      <c r="F11" s="60">
        <v>564.211</v>
      </c>
      <c r="G11" s="411">
        <v>581.792</v>
      </c>
      <c r="H11" s="411">
        <v>600.681</v>
      </c>
      <c r="I11" s="411">
        <v>635.023</v>
      </c>
      <c r="J11" s="411">
        <v>660.299</v>
      </c>
      <c r="K11" s="411">
        <v>680.175</v>
      </c>
      <c r="L11" s="411">
        <v>689.186</v>
      </c>
      <c r="M11" s="411">
        <v>696.15</v>
      </c>
      <c r="N11" s="60">
        <v>701.635</v>
      </c>
      <c r="O11" s="411">
        <v>700.771</v>
      </c>
      <c r="P11" s="539">
        <v>674.608</v>
      </c>
      <c r="Q11" s="539">
        <v>673.112</v>
      </c>
      <c r="R11" s="470">
        <v>685.296</v>
      </c>
    </row>
    <row r="12" spans="4:18" ht="13.5">
      <c r="D12" s="64"/>
      <c r="E12" s="59" t="s">
        <v>94</v>
      </c>
      <c r="F12" s="60">
        <v>2174.15</v>
      </c>
      <c r="G12" s="411">
        <v>2209.81</v>
      </c>
      <c r="H12" s="411">
        <v>2175.371</v>
      </c>
      <c r="I12" s="411">
        <v>2182.73</v>
      </c>
      <c r="J12" s="411">
        <v>2194.228</v>
      </c>
      <c r="K12" s="411">
        <v>2269</v>
      </c>
      <c r="L12" s="411">
        <v>2288.038</v>
      </c>
      <c r="M12" s="411">
        <v>2417.182</v>
      </c>
      <c r="N12" s="60">
        <v>2444.985</v>
      </c>
      <c r="O12" s="411">
        <v>2423.1</v>
      </c>
      <c r="P12" s="539">
        <v>2430.617</v>
      </c>
      <c r="Q12" s="539">
        <v>2489.358</v>
      </c>
      <c r="R12" s="470">
        <v>2542.965</v>
      </c>
    </row>
    <row r="13" spans="4:18" ht="17.25" customHeight="1">
      <c r="D13" s="68"/>
      <c r="E13" s="62" t="s">
        <v>95</v>
      </c>
      <c r="F13" s="63">
        <v>260.153</v>
      </c>
      <c r="G13" s="412">
        <v>231.83</v>
      </c>
      <c r="H13" s="412">
        <v>267.099</v>
      </c>
      <c r="I13" s="412">
        <v>296.369</v>
      </c>
      <c r="J13" s="412">
        <v>325.78</v>
      </c>
      <c r="K13" s="412">
        <v>338.233</v>
      </c>
      <c r="L13" s="412">
        <v>352.931</v>
      </c>
      <c r="M13" s="412">
        <v>385.335</v>
      </c>
      <c r="N13" s="63">
        <v>416.658</v>
      </c>
      <c r="O13" s="412">
        <v>438.455</v>
      </c>
      <c r="P13" s="540">
        <v>467.788</v>
      </c>
      <c r="Q13" s="540">
        <v>491.818</v>
      </c>
      <c r="R13" s="471">
        <v>551.434</v>
      </c>
    </row>
    <row r="14" spans="4:18" ht="15" customHeight="1">
      <c r="D14" s="90" t="s">
        <v>44</v>
      </c>
      <c r="E14" s="69"/>
      <c r="F14" s="66">
        <v>7056.352000000001</v>
      </c>
      <c r="G14" s="390">
        <v>8525.443</v>
      </c>
      <c r="H14" s="390">
        <v>10094.002</v>
      </c>
      <c r="I14" s="390">
        <v>11594.663</v>
      </c>
      <c r="J14" s="390">
        <v>12610.791000000001</v>
      </c>
      <c r="K14" s="413">
        <v>14062.75</v>
      </c>
      <c r="L14" s="413">
        <v>16063.882</v>
      </c>
      <c r="M14" s="413">
        <v>17010.258</v>
      </c>
      <c r="N14" s="435">
        <v>17908.304</v>
      </c>
      <c r="O14" s="413">
        <v>18101.71</v>
      </c>
      <c r="P14" s="542">
        <v>18361.045000000002</v>
      </c>
      <c r="Q14" s="542">
        <v>18995.489999999998</v>
      </c>
      <c r="R14" s="473">
        <v>20986.434</v>
      </c>
    </row>
    <row r="15" spans="4:18" ht="13.5">
      <c r="D15" s="58"/>
      <c r="E15" s="70" t="s">
        <v>1</v>
      </c>
      <c r="F15" s="71">
        <v>4491.505</v>
      </c>
      <c r="G15" s="414">
        <v>5551.984</v>
      </c>
      <c r="H15" s="414">
        <v>6394.183</v>
      </c>
      <c r="I15" s="414">
        <v>7223.864</v>
      </c>
      <c r="J15" s="414">
        <v>7986.326</v>
      </c>
      <c r="K15" s="414">
        <v>8953.808</v>
      </c>
      <c r="L15" s="414">
        <v>10344.498</v>
      </c>
      <c r="M15" s="414">
        <v>10134.084</v>
      </c>
      <c r="N15" s="71">
        <v>10303.426</v>
      </c>
      <c r="O15" s="414">
        <v>10429.622</v>
      </c>
      <c r="P15" s="543">
        <v>10523.638</v>
      </c>
      <c r="Q15" s="543">
        <v>11094.944</v>
      </c>
      <c r="R15" s="474">
        <v>11989.078</v>
      </c>
    </row>
    <row r="16" spans="4:18" ht="13.5">
      <c r="D16" s="61"/>
      <c r="E16" s="72" t="s">
        <v>45</v>
      </c>
      <c r="F16" s="73">
        <v>2564.847</v>
      </c>
      <c r="G16" s="415">
        <v>2973.459</v>
      </c>
      <c r="H16" s="415">
        <v>3699.819</v>
      </c>
      <c r="I16" s="415">
        <v>4370.799</v>
      </c>
      <c r="J16" s="415">
        <v>4624.465</v>
      </c>
      <c r="K16" s="415">
        <v>5108.942</v>
      </c>
      <c r="L16" s="415">
        <v>5719.384</v>
      </c>
      <c r="M16" s="415">
        <v>6876.174</v>
      </c>
      <c r="N16" s="73">
        <v>7604.878</v>
      </c>
      <c r="O16" s="415">
        <v>7672.088</v>
      </c>
      <c r="P16" s="544">
        <v>7837.407</v>
      </c>
      <c r="Q16" s="544">
        <v>7900.546</v>
      </c>
      <c r="R16" s="475">
        <v>8997.356</v>
      </c>
    </row>
    <row r="17" spans="4:18" ht="13.5">
      <c r="D17" s="251" t="s">
        <v>46</v>
      </c>
      <c r="E17" s="65"/>
      <c r="F17" s="66">
        <v>6568.51</v>
      </c>
      <c r="G17" s="390">
        <v>6890.522</v>
      </c>
      <c r="H17" s="390">
        <v>6988.325</v>
      </c>
      <c r="I17" s="390">
        <v>7211.699</v>
      </c>
      <c r="J17" s="390">
        <v>7336.072</v>
      </c>
      <c r="K17" s="390">
        <v>7213.188999999999</v>
      </c>
      <c r="L17" s="390">
        <v>6976.784</v>
      </c>
      <c r="M17" s="390">
        <v>6711.425</v>
      </c>
      <c r="N17" s="66">
        <v>6523.085</v>
      </c>
      <c r="O17" s="390">
        <v>6495.674000000001</v>
      </c>
      <c r="P17" s="541">
        <v>6413.564</v>
      </c>
      <c r="Q17" s="541">
        <v>6321.1990000000005</v>
      </c>
      <c r="R17" s="472">
        <v>6266.812</v>
      </c>
    </row>
    <row r="18" spans="4:18" ht="13.5">
      <c r="D18" s="64"/>
      <c r="E18" s="59" t="s">
        <v>47</v>
      </c>
      <c r="F18" s="60">
        <v>942.258</v>
      </c>
      <c r="G18" s="411">
        <v>1061.805</v>
      </c>
      <c r="H18" s="411">
        <v>1184.924</v>
      </c>
      <c r="I18" s="411">
        <v>1332.658</v>
      </c>
      <c r="J18" s="411">
        <v>1517.338</v>
      </c>
      <c r="K18" s="411">
        <v>1502.104</v>
      </c>
      <c r="L18" s="411">
        <v>1514.253</v>
      </c>
      <c r="M18" s="411">
        <v>1465.075</v>
      </c>
      <c r="N18" s="60">
        <v>1504.658</v>
      </c>
      <c r="O18" s="411">
        <v>1574.512</v>
      </c>
      <c r="P18" s="539">
        <v>1581.936</v>
      </c>
      <c r="Q18" s="539">
        <v>1567.559</v>
      </c>
      <c r="R18" s="470">
        <v>1578.877</v>
      </c>
    </row>
    <row r="19" spans="4:18" ht="13.5">
      <c r="D19" s="64"/>
      <c r="E19" s="59" t="s">
        <v>48</v>
      </c>
      <c r="F19" s="60">
        <v>2519.907</v>
      </c>
      <c r="G19" s="411">
        <v>2579.383</v>
      </c>
      <c r="H19" s="411">
        <v>2537.745</v>
      </c>
      <c r="I19" s="411">
        <v>2563.897</v>
      </c>
      <c r="J19" s="411">
        <v>2499.504</v>
      </c>
      <c r="K19" s="411">
        <v>2554.97</v>
      </c>
      <c r="L19" s="411">
        <v>2519.714</v>
      </c>
      <c r="M19" s="411">
        <v>2417.771</v>
      </c>
      <c r="N19" s="60">
        <v>2376.806</v>
      </c>
      <c r="O19" s="411">
        <v>2361.993</v>
      </c>
      <c r="P19" s="539">
        <v>2337.66</v>
      </c>
      <c r="Q19" s="539">
        <v>2300.887</v>
      </c>
      <c r="R19" s="470">
        <v>2262.118</v>
      </c>
    </row>
    <row r="20" spans="4:18" ht="13.5">
      <c r="D20" s="64"/>
      <c r="E20" s="59" t="s">
        <v>49</v>
      </c>
      <c r="F20" s="60">
        <v>2543.517</v>
      </c>
      <c r="G20" s="411">
        <v>2623.643</v>
      </c>
      <c r="H20" s="411">
        <v>2576.823</v>
      </c>
      <c r="I20" s="411">
        <v>2550.861</v>
      </c>
      <c r="J20" s="411">
        <v>2460.756</v>
      </c>
      <c r="K20" s="411">
        <v>2336.303</v>
      </c>
      <c r="L20" s="411">
        <v>2221.584</v>
      </c>
      <c r="M20" s="411">
        <v>2196.996</v>
      </c>
      <c r="N20" s="60">
        <v>2104.023</v>
      </c>
      <c r="O20" s="411">
        <v>2117.668</v>
      </c>
      <c r="P20" s="539">
        <v>2059.619</v>
      </c>
      <c r="Q20" s="539">
        <v>2018.818</v>
      </c>
      <c r="R20" s="470">
        <v>1995.444</v>
      </c>
    </row>
    <row r="21" spans="4:18" ht="13.5">
      <c r="D21" s="68"/>
      <c r="E21" s="62" t="s">
        <v>50</v>
      </c>
      <c r="F21" s="63">
        <v>562.828</v>
      </c>
      <c r="G21" s="412">
        <v>625.691</v>
      </c>
      <c r="H21" s="412">
        <v>688.833</v>
      </c>
      <c r="I21" s="412">
        <v>764.283</v>
      </c>
      <c r="J21" s="412">
        <v>858.474</v>
      </c>
      <c r="K21" s="412">
        <v>819.812</v>
      </c>
      <c r="L21" s="412">
        <v>721.233</v>
      </c>
      <c r="M21" s="412">
        <v>631.583</v>
      </c>
      <c r="N21" s="63">
        <v>537.598</v>
      </c>
      <c r="O21" s="412">
        <v>441.501</v>
      </c>
      <c r="P21" s="540">
        <v>434.349</v>
      </c>
      <c r="Q21" s="540">
        <v>433.935</v>
      </c>
      <c r="R21" s="471">
        <v>430.373</v>
      </c>
    </row>
    <row r="22" spans="4:18" ht="13.5">
      <c r="D22" s="251" t="s">
        <v>51</v>
      </c>
      <c r="E22" s="65"/>
      <c r="F22" s="66">
        <v>14664.339</v>
      </c>
      <c r="G22" s="390">
        <v>17413.737</v>
      </c>
      <c r="H22" s="390">
        <v>19374.781000000003</v>
      </c>
      <c r="I22" s="390">
        <v>18359.125</v>
      </c>
      <c r="J22" s="390">
        <v>18732.58</v>
      </c>
      <c r="K22" s="390">
        <v>20047.372000000003</v>
      </c>
      <c r="L22" s="390">
        <v>19927.770999999993</v>
      </c>
      <c r="M22" s="390">
        <v>18835.055</v>
      </c>
      <c r="N22" s="66">
        <v>22272.934</v>
      </c>
      <c r="O22" s="390">
        <v>24216.449</v>
      </c>
      <c r="P22" s="541">
        <v>25244.204999999998</v>
      </c>
      <c r="Q22" s="541">
        <v>27060.86</v>
      </c>
      <c r="R22" s="472">
        <v>27766.369000000006</v>
      </c>
    </row>
    <row r="23" spans="4:18" ht="13.5">
      <c r="D23" s="64"/>
      <c r="E23" s="59" t="s">
        <v>52</v>
      </c>
      <c r="F23" s="60">
        <v>232.27</v>
      </c>
      <c r="G23" s="414">
        <v>295.045</v>
      </c>
      <c r="H23" s="414">
        <v>333.401</v>
      </c>
      <c r="I23" s="414">
        <v>275.228</v>
      </c>
      <c r="J23" s="414">
        <v>350.972</v>
      </c>
      <c r="K23" s="414">
        <v>364.636</v>
      </c>
      <c r="L23" s="414">
        <v>444.479</v>
      </c>
      <c r="M23" s="414">
        <v>280.715</v>
      </c>
      <c r="N23" s="71">
        <v>244.657</v>
      </c>
      <c r="O23" s="414">
        <v>196.437</v>
      </c>
      <c r="P23" s="543">
        <v>199.498</v>
      </c>
      <c r="Q23" s="543">
        <v>190.962</v>
      </c>
      <c r="R23" s="474">
        <v>174.897</v>
      </c>
    </row>
    <row r="24" spans="4:18" ht="13.5">
      <c r="D24" s="64"/>
      <c r="E24" s="59" t="s">
        <v>53</v>
      </c>
      <c r="F24" s="60">
        <v>1549.262</v>
      </c>
      <c r="G24" s="414">
        <v>1881.344</v>
      </c>
      <c r="H24" s="414">
        <v>2109.754</v>
      </c>
      <c r="I24" s="414">
        <v>1742.491</v>
      </c>
      <c r="J24" s="414">
        <v>1859.599</v>
      </c>
      <c r="K24" s="414">
        <v>1855.402</v>
      </c>
      <c r="L24" s="414">
        <v>1413.739</v>
      </c>
      <c r="M24" s="414">
        <v>888.856</v>
      </c>
      <c r="N24" s="71">
        <v>807.861</v>
      </c>
      <c r="O24" s="414">
        <v>817.085</v>
      </c>
      <c r="P24" s="543">
        <v>836.131</v>
      </c>
      <c r="Q24" s="543">
        <v>800.858</v>
      </c>
      <c r="R24" s="474">
        <v>691.726</v>
      </c>
    </row>
    <row r="25" spans="4:18" ht="13.5">
      <c r="D25" s="64"/>
      <c r="E25" s="59" t="s">
        <v>54</v>
      </c>
      <c r="F25" s="60">
        <v>1288.896</v>
      </c>
      <c r="G25" s="414">
        <v>1820.162</v>
      </c>
      <c r="H25" s="414">
        <v>2084.786</v>
      </c>
      <c r="I25" s="414">
        <v>2094.182</v>
      </c>
      <c r="J25" s="414">
        <v>2332.214</v>
      </c>
      <c r="K25" s="414">
        <v>3214.168</v>
      </c>
      <c r="L25" s="414">
        <v>3115.048</v>
      </c>
      <c r="M25" s="414">
        <v>3077.005</v>
      </c>
      <c r="N25" s="71">
        <v>4288.183</v>
      </c>
      <c r="O25" s="414">
        <v>4134.402</v>
      </c>
      <c r="P25" s="543">
        <v>4394.063</v>
      </c>
      <c r="Q25" s="543">
        <v>5167.649</v>
      </c>
      <c r="R25" s="474">
        <v>5714.271</v>
      </c>
    </row>
    <row r="26" spans="4:18" ht="13.5">
      <c r="D26" s="64"/>
      <c r="E26" s="59" t="s">
        <v>96</v>
      </c>
      <c r="F26" s="60">
        <v>1566.09</v>
      </c>
      <c r="G26" s="414">
        <v>1451.15</v>
      </c>
      <c r="H26" s="414">
        <v>1501.399</v>
      </c>
      <c r="I26" s="414">
        <v>1414.163</v>
      </c>
      <c r="J26" s="414">
        <v>1689.11</v>
      </c>
      <c r="K26" s="414">
        <v>2095.15</v>
      </c>
      <c r="L26" s="414">
        <v>1986.901</v>
      </c>
      <c r="M26" s="414">
        <v>2386.728</v>
      </c>
      <c r="N26" s="71">
        <v>3361.897</v>
      </c>
      <c r="O26" s="414">
        <v>4492.864</v>
      </c>
      <c r="P26" s="543">
        <v>4501.834</v>
      </c>
      <c r="Q26" s="543">
        <v>5875.933</v>
      </c>
      <c r="R26" s="474">
        <v>6337.592</v>
      </c>
    </row>
    <row r="27" spans="4:18" ht="13.5">
      <c r="D27" s="64"/>
      <c r="E27" s="59" t="s">
        <v>56</v>
      </c>
      <c r="F27" s="60">
        <v>1705.099</v>
      </c>
      <c r="G27" s="414">
        <v>1619.356</v>
      </c>
      <c r="H27" s="414">
        <v>1764.77</v>
      </c>
      <c r="I27" s="414">
        <v>1820.541</v>
      </c>
      <c r="J27" s="414">
        <v>1881.427</v>
      </c>
      <c r="K27" s="414">
        <v>1901.362</v>
      </c>
      <c r="L27" s="414">
        <v>1733.516</v>
      </c>
      <c r="M27" s="414">
        <v>1806.43</v>
      </c>
      <c r="N27" s="71">
        <v>2004.762</v>
      </c>
      <c r="O27" s="414">
        <v>1864.904</v>
      </c>
      <c r="P27" s="543">
        <v>1700.73</v>
      </c>
      <c r="Q27" s="543">
        <v>1509.376</v>
      </c>
      <c r="R27" s="474">
        <v>1329.002</v>
      </c>
    </row>
    <row r="28" spans="4:18" ht="13.5">
      <c r="D28" s="64"/>
      <c r="E28" s="59" t="s">
        <v>57</v>
      </c>
      <c r="F28" s="60">
        <v>5828.722</v>
      </c>
      <c r="G28" s="414">
        <v>7757.215</v>
      </c>
      <c r="H28" s="414">
        <v>8578.936</v>
      </c>
      <c r="I28" s="414">
        <v>7946.971</v>
      </c>
      <c r="J28" s="414">
        <v>7444.979</v>
      </c>
      <c r="K28" s="414">
        <v>7453.468</v>
      </c>
      <c r="L28" s="414">
        <v>8243.032</v>
      </c>
      <c r="M28" s="414">
        <v>7439.081</v>
      </c>
      <c r="N28" s="71">
        <v>8641.912</v>
      </c>
      <c r="O28" s="414">
        <v>9755.992</v>
      </c>
      <c r="P28" s="543">
        <v>10406.513</v>
      </c>
      <c r="Q28" s="543">
        <v>10823.842</v>
      </c>
      <c r="R28" s="474">
        <v>10889.636</v>
      </c>
    </row>
    <row r="29" spans="4:18" ht="13.5">
      <c r="D29" s="64"/>
      <c r="E29" s="59" t="s">
        <v>58</v>
      </c>
      <c r="F29" s="60">
        <v>358.596</v>
      </c>
      <c r="G29" s="414">
        <v>385.05</v>
      </c>
      <c r="H29" s="414">
        <v>497.979</v>
      </c>
      <c r="I29" s="414">
        <v>524.204</v>
      </c>
      <c r="J29" s="414">
        <v>501.923</v>
      </c>
      <c r="K29" s="414">
        <v>482.069</v>
      </c>
      <c r="L29" s="414">
        <v>500.759</v>
      </c>
      <c r="M29" s="414">
        <v>573.401</v>
      </c>
      <c r="N29" s="71">
        <v>630.919</v>
      </c>
      <c r="O29" s="414">
        <v>669.274</v>
      </c>
      <c r="P29" s="543">
        <v>691.653</v>
      </c>
      <c r="Q29" s="543">
        <v>628.118</v>
      </c>
      <c r="R29" s="474">
        <v>574.394</v>
      </c>
    </row>
    <row r="30" spans="4:18" ht="13.5">
      <c r="D30" s="64"/>
      <c r="E30" s="59" t="s">
        <v>59</v>
      </c>
      <c r="F30" s="60">
        <v>1833.698</v>
      </c>
      <c r="G30" s="411">
        <v>1912.122</v>
      </c>
      <c r="H30" s="411">
        <v>2219.054</v>
      </c>
      <c r="I30" s="411">
        <v>2261.111</v>
      </c>
      <c r="J30" s="411">
        <v>2405.645</v>
      </c>
      <c r="K30" s="411">
        <v>2425.537</v>
      </c>
      <c r="L30" s="411">
        <v>2262.957</v>
      </c>
      <c r="M30" s="411">
        <v>2181.809</v>
      </c>
      <c r="N30" s="60">
        <v>2080.853</v>
      </c>
      <c r="O30" s="411">
        <v>2079.44</v>
      </c>
      <c r="P30" s="539">
        <v>2316.213</v>
      </c>
      <c r="Q30" s="539">
        <v>1915.581</v>
      </c>
      <c r="R30" s="470">
        <v>1905.777</v>
      </c>
    </row>
    <row r="31" spans="4:18" ht="13.5">
      <c r="D31" s="68"/>
      <c r="E31" s="62" t="s">
        <v>60</v>
      </c>
      <c r="F31" s="63">
        <v>301.706</v>
      </c>
      <c r="G31" s="415">
        <v>292.293</v>
      </c>
      <c r="H31" s="415">
        <v>284.702</v>
      </c>
      <c r="I31" s="415">
        <v>280.234</v>
      </c>
      <c r="J31" s="415">
        <v>266.711</v>
      </c>
      <c r="K31" s="415">
        <v>255.58</v>
      </c>
      <c r="L31" s="415">
        <v>227.34</v>
      </c>
      <c r="M31" s="415">
        <v>201.03</v>
      </c>
      <c r="N31" s="73">
        <v>211.89</v>
      </c>
      <c r="O31" s="415">
        <v>206.051</v>
      </c>
      <c r="P31" s="544">
        <v>197.57</v>
      </c>
      <c r="Q31" s="544">
        <v>148.541</v>
      </c>
      <c r="R31" s="475">
        <v>149.074</v>
      </c>
    </row>
    <row r="32" spans="4:18" ht="13.5">
      <c r="D32" s="90" t="s">
        <v>61</v>
      </c>
      <c r="E32" s="69"/>
      <c r="F32" s="66">
        <v>17905.283</v>
      </c>
      <c r="G32" s="390">
        <v>19751.815</v>
      </c>
      <c r="H32" s="390">
        <v>20901.288</v>
      </c>
      <c r="I32" s="390">
        <v>20450.585</v>
      </c>
      <c r="J32" s="390">
        <v>20369.063</v>
      </c>
      <c r="K32" s="390">
        <v>21428.854</v>
      </c>
      <c r="L32" s="390">
        <v>22961.045000000002</v>
      </c>
      <c r="M32" s="390">
        <v>23817.944</v>
      </c>
      <c r="N32" s="66">
        <v>24563.509000000002</v>
      </c>
      <c r="O32" s="390">
        <v>27014.154</v>
      </c>
      <c r="P32" s="541">
        <v>29897.978</v>
      </c>
      <c r="Q32" s="541">
        <v>30341.199</v>
      </c>
      <c r="R32" s="472">
        <v>30206.861999999997</v>
      </c>
    </row>
    <row r="33" spans="4:18" ht="13.5">
      <c r="D33" s="58"/>
      <c r="E33" s="70" t="s">
        <v>62</v>
      </c>
      <c r="F33" s="60">
        <v>2722.863</v>
      </c>
      <c r="G33" s="411">
        <v>3794.312</v>
      </c>
      <c r="H33" s="411">
        <v>4325.001</v>
      </c>
      <c r="I33" s="411">
        <v>4221.163</v>
      </c>
      <c r="J33" s="411">
        <v>4476.663</v>
      </c>
      <c r="K33" s="411">
        <v>4863.54</v>
      </c>
      <c r="L33" s="411">
        <v>6423.957</v>
      </c>
      <c r="M33" s="411">
        <v>7944.888</v>
      </c>
      <c r="N33" s="60">
        <v>8654.487</v>
      </c>
      <c r="O33" s="411">
        <v>10801.026</v>
      </c>
      <c r="P33" s="539">
        <v>13289.74</v>
      </c>
      <c r="Q33" s="539">
        <v>13634.363</v>
      </c>
      <c r="R33" s="470">
        <v>13285.153</v>
      </c>
    </row>
    <row r="34" spans="4:18" ht="13.5">
      <c r="D34" s="58"/>
      <c r="E34" s="70" t="s">
        <v>63</v>
      </c>
      <c r="F34" s="60">
        <v>7442.32</v>
      </c>
      <c r="G34" s="411">
        <v>8040.169</v>
      </c>
      <c r="H34" s="411">
        <v>8574.936</v>
      </c>
      <c r="I34" s="411">
        <v>8378.267</v>
      </c>
      <c r="J34" s="411">
        <v>8449.869</v>
      </c>
      <c r="K34" s="411">
        <v>9133.656</v>
      </c>
      <c r="L34" s="411">
        <v>9158.79</v>
      </c>
      <c r="M34" s="411">
        <v>8731.979</v>
      </c>
      <c r="N34" s="60">
        <v>8872.199</v>
      </c>
      <c r="O34" s="411">
        <v>9237.695</v>
      </c>
      <c r="P34" s="539">
        <v>9613.505</v>
      </c>
      <c r="Q34" s="539">
        <v>9766.419</v>
      </c>
      <c r="R34" s="470">
        <v>9898.123</v>
      </c>
    </row>
    <row r="35" spans="4:18" ht="13.5">
      <c r="D35" s="58"/>
      <c r="E35" s="109" t="s">
        <v>64</v>
      </c>
      <c r="F35" s="60">
        <v>7416.512</v>
      </c>
      <c r="G35" s="411">
        <v>7611.627</v>
      </c>
      <c r="H35" s="411">
        <v>7678.352</v>
      </c>
      <c r="I35" s="411">
        <v>7521.153</v>
      </c>
      <c r="J35" s="411">
        <v>7128.346</v>
      </c>
      <c r="K35" s="411">
        <v>7133.904</v>
      </c>
      <c r="L35" s="411">
        <v>7046.69</v>
      </c>
      <c r="M35" s="411">
        <v>6815.552</v>
      </c>
      <c r="N35" s="60">
        <v>6697.449</v>
      </c>
      <c r="O35" s="411">
        <v>6624.679</v>
      </c>
      <c r="P35" s="539">
        <v>6649.389</v>
      </c>
      <c r="Q35" s="539">
        <v>6554.319</v>
      </c>
      <c r="R35" s="470">
        <v>6643.861</v>
      </c>
    </row>
    <row r="36" spans="4:18" ht="13.5">
      <c r="D36" s="61"/>
      <c r="E36" s="72" t="s">
        <v>65</v>
      </c>
      <c r="F36" s="63">
        <v>323.588</v>
      </c>
      <c r="G36" s="412">
        <v>305.707</v>
      </c>
      <c r="H36" s="412">
        <v>322.999</v>
      </c>
      <c r="I36" s="412">
        <v>330.002</v>
      </c>
      <c r="J36" s="412">
        <v>314.185</v>
      </c>
      <c r="K36" s="412">
        <v>297.754</v>
      </c>
      <c r="L36" s="412">
        <v>331.608</v>
      </c>
      <c r="M36" s="412">
        <v>325.525</v>
      </c>
      <c r="N36" s="63">
        <v>339.374</v>
      </c>
      <c r="O36" s="412">
        <v>350.754</v>
      </c>
      <c r="P36" s="540">
        <v>345.344</v>
      </c>
      <c r="Q36" s="540">
        <v>386.098</v>
      </c>
      <c r="R36" s="471">
        <v>379.725</v>
      </c>
    </row>
    <row r="37" spans="4:18" ht="13.5">
      <c r="D37" s="251" t="s">
        <v>66</v>
      </c>
      <c r="E37" s="65"/>
      <c r="F37" s="66">
        <v>756.13</v>
      </c>
      <c r="G37" s="390">
        <v>764.533</v>
      </c>
      <c r="H37" s="390">
        <v>643.276</v>
      </c>
      <c r="I37" s="390">
        <v>881.098</v>
      </c>
      <c r="J37" s="390">
        <v>1075.197</v>
      </c>
      <c r="K37" s="390">
        <v>1444.947</v>
      </c>
      <c r="L37" s="390">
        <v>1657.84</v>
      </c>
      <c r="M37" s="390">
        <v>1292.834</v>
      </c>
      <c r="N37" s="66">
        <v>1000.653</v>
      </c>
      <c r="O37" s="390">
        <v>991.989</v>
      </c>
      <c r="P37" s="541">
        <v>981.21</v>
      </c>
      <c r="Q37" s="541">
        <v>777.961</v>
      </c>
      <c r="R37" s="472">
        <v>1283.358</v>
      </c>
    </row>
    <row r="38" spans="4:18" ht="13.5">
      <c r="D38" s="64"/>
      <c r="E38" s="74" t="s">
        <v>97</v>
      </c>
      <c r="F38" s="75">
        <v>756.13</v>
      </c>
      <c r="G38" s="416">
        <v>764.533</v>
      </c>
      <c r="H38" s="416">
        <v>643.276</v>
      </c>
      <c r="I38" s="416">
        <v>881.098</v>
      </c>
      <c r="J38" s="416">
        <v>1075.197</v>
      </c>
      <c r="K38" s="416">
        <v>1444.947</v>
      </c>
      <c r="L38" s="416">
        <v>1657.84</v>
      </c>
      <c r="M38" s="416">
        <v>1292.834</v>
      </c>
      <c r="N38" s="75">
        <v>1000.653</v>
      </c>
      <c r="O38" s="416">
        <v>991.989</v>
      </c>
      <c r="P38" s="545">
        <v>981.21</v>
      </c>
      <c r="Q38" s="545">
        <v>777.961</v>
      </c>
      <c r="R38" s="476">
        <v>1283.358</v>
      </c>
    </row>
    <row r="39" spans="4:18" ht="13.5">
      <c r="D39" s="379" t="s">
        <v>68</v>
      </c>
      <c r="E39" s="76"/>
      <c r="F39" s="77">
        <v>10776.234</v>
      </c>
      <c r="G39" s="420">
        <v>11393.031</v>
      </c>
      <c r="H39" s="420">
        <v>11857.435</v>
      </c>
      <c r="I39" s="420">
        <v>12288.176</v>
      </c>
      <c r="J39" s="420">
        <v>12305.882</v>
      </c>
      <c r="K39" s="420">
        <v>12562.165</v>
      </c>
      <c r="L39" s="420">
        <v>13009.067</v>
      </c>
      <c r="M39" s="420">
        <v>13364.816</v>
      </c>
      <c r="N39" s="77">
        <v>13779.789</v>
      </c>
      <c r="O39" s="420">
        <v>14188.182</v>
      </c>
      <c r="P39" s="546">
        <v>15115.683</v>
      </c>
      <c r="Q39" s="546">
        <v>15939.303</v>
      </c>
      <c r="R39" s="477">
        <v>16786.695</v>
      </c>
    </row>
    <row r="40" spans="4:18" ht="14.25" thickBot="1">
      <c r="D40" s="79"/>
      <c r="E40" s="80" t="s">
        <v>98</v>
      </c>
      <c r="F40" s="81">
        <v>10776.234</v>
      </c>
      <c r="G40" s="418">
        <v>11393.031</v>
      </c>
      <c r="H40" s="418">
        <v>11857.435</v>
      </c>
      <c r="I40" s="418">
        <v>12288.176</v>
      </c>
      <c r="J40" s="418">
        <v>12305.882</v>
      </c>
      <c r="K40" s="418">
        <v>12562.165</v>
      </c>
      <c r="L40" s="418">
        <v>13009.067</v>
      </c>
      <c r="M40" s="418">
        <v>13364.816</v>
      </c>
      <c r="N40" s="81">
        <v>13779.789</v>
      </c>
      <c r="O40" s="418">
        <v>14188.182</v>
      </c>
      <c r="P40" s="547">
        <v>15115.683</v>
      </c>
      <c r="Q40" s="547">
        <v>15939.303</v>
      </c>
      <c r="R40" s="478">
        <v>16786.695</v>
      </c>
    </row>
    <row r="41" spans="4:18" ht="21.75" customHeight="1" thickBot="1" thickTop="1">
      <c r="D41" s="83" t="s">
        <v>70</v>
      </c>
      <c r="E41" s="84"/>
      <c r="F41" s="85">
        <v>70957.349</v>
      </c>
      <c r="G41" s="419">
        <v>79596.569</v>
      </c>
      <c r="H41" s="419">
        <v>86681.99500000001</v>
      </c>
      <c r="I41" s="419">
        <v>89460.46599999999</v>
      </c>
      <c r="J41" s="419">
        <v>92736.507</v>
      </c>
      <c r="K41" s="419">
        <v>98898.763</v>
      </c>
      <c r="L41" s="419">
        <v>104063.54199999999</v>
      </c>
      <c r="M41" s="419">
        <v>105247.47100000002</v>
      </c>
      <c r="N41" s="85">
        <v>110753.45</v>
      </c>
      <c r="O41" s="419">
        <v>114842.44900000001</v>
      </c>
      <c r="P41" s="548">
        <v>120150.76400000001</v>
      </c>
      <c r="Q41" s="548">
        <v>124311.891</v>
      </c>
      <c r="R41" s="479">
        <v>128982.12</v>
      </c>
    </row>
    <row r="42" spans="4:13" ht="21.75" customHeight="1">
      <c r="D42" s="87"/>
      <c r="E42" s="88"/>
      <c r="F42" s="66"/>
      <c r="G42" s="66"/>
      <c r="H42" s="66"/>
      <c r="I42" s="66"/>
      <c r="J42" s="66"/>
      <c r="K42" s="66"/>
      <c r="L42" s="66"/>
      <c r="M42" s="66"/>
    </row>
    <row r="43" spans="4:13" ht="13.5">
      <c r="D43" s="335" t="s">
        <v>181</v>
      </c>
      <c r="F43" s="51"/>
      <c r="G43" s="51"/>
      <c r="H43" s="51"/>
      <c r="I43" s="51"/>
      <c r="J43" s="51"/>
      <c r="K43" s="51"/>
      <c r="L43" s="51"/>
      <c r="M43" s="51"/>
    </row>
    <row r="44" spans="14:18" ht="14.25" thickBot="1">
      <c r="N44" s="337"/>
      <c r="O44" s="337"/>
      <c r="P44" s="337"/>
      <c r="Q44" s="337"/>
      <c r="R44" s="337" t="s">
        <v>207</v>
      </c>
    </row>
    <row r="45" spans="4:18" ht="14.25" thickBot="1">
      <c r="D45" s="52"/>
      <c r="E45" s="89"/>
      <c r="F45" s="55" t="s">
        <v>71</v>
      </c>
      <c r="G45" s="409" t="s">
        <v>72</v>
      </c>
      <c r="H45" s="409" t="s">
        <v>73</v>
      </c>
      <c r="I45" s="409" t="s">
        <v>74</v>
      </c>
      <c r="J45" s="409" t="s">
        <v>75</v>
      </c>
      <c r="K45" s="409" t="s">
        <v>76</v>
      </c>
      <c r="L45" s="409" t="s">
        <v>77</v>
      </c>
      <c r="M45" s="409" t="s">
        <v>78</v>
      </c>
      <c r="N45" s="54" t="s">
        <v>79</v>
      </c>
      <c r="O45" s="409" t="s">
        <v>232</v>
      </c>
      <c r="P45" s="537" t="s">
        <v>236</v>
      </c>
      <c r="Q45" s="537" t="s">
        <v>242</v>
      </c>
      <c r="R45" s="468" t="s">
        <v>246</v>
      </c>
    </row>
    <row r="46" spans="4:18" ht="13.5">
      <c r="D46" s="90" t="s">
        <v>80</v>
      </c>
      <c r="E46" s="91"/>
      <c r="F46" s="78">
        <v>10231.987000000001</v>
      </c>
      <c r="G46" s="420">
        <v>11834.055999999999</v>
      </c>
      <c r="H46" s="420">
        <v>13779.737000000001</v>
      </c>
      <c r="I46" s="420">
        <v>15560.998</v>
      </c>
      <c r="J46" s="420">
        <v>17126.614999999998</v>
      </c>
      <c r="K46" s="420">
        <v>18852.078</v>
      </c>
      <c r="L46" s="420">
        <v>20136.998</v>
      </c>
      <c r="M46" s="420">
        <v>20716.472</v>
      </c>
      <c r="N46" s="77">
        <v>21141.898</v>
      </c>
      <c r="O46" s="420">
        <v>20271.965</v>
      </c>
      <c r="P46" s="546">
        <v>20564.066</v>
      </c>
      <c r="Q46" s="546">
        <v>21221.591</v>
      </c>
      <c r="R46" s="477">
        <v>21905.894999999997</v>
      </c>
    </row>
    <row r="47" spans="4:18" ht="13.5">
      <c r="D47" s="92" t="s">
        <v>81</v>
      </c>
      <c r="E47" s="93"/>
      <c r="F47" s="94">
        <v>2998.514</v>
      </c>
      <c r="G47" s="391">
        <v>3023.432</v>
      </c>
      <c r="H47" s="391">
        <v>3043.1510000000003</v>
      </c>
      <c r="I47" s="391">
        <v>3114.1220000000003</v>
      </c>
      <c r="J47" s="391">
        <v>3180.307</v>
      </c>
      <c r="K47" s="391">
        <v>3287.4080000000004</v>
      </c>
      <c r="L47" s="391">
        <v>3330.155</v>
      </c>
      <c r="M47" s="391">
        <v>3498.667</v>
      </c>
      <c r="N47" s="436">
        <v>3563.278</v>
      </c>
      <c r="O47" s="391">
        <v>3562.326</v>
      </c>
      <c r="P47" s="549">
        <v>3573.0130000000004</v>
      </c>
      <c r="Q47" s="549">
        <v>3654.2880000000005</v>
      </c>
      <c r="R47" s="480">
        <v>3779.6950000000006</v>
      </c>
    </row>
    <row r="48" spans="4:18" ht="13.5">
      <c r="D48" s="90" t="s">
        <v>82</v>
      </c>
      <c r="E48" s="95"/>
      <c r="F48" s="96">
        <v>7056.352000000001</v>
      </c>
      <c r="G48" s="421">
        <v>8525.443</v>
      </c>
      <c r="H48" s="421">
        <v>10094.002</v>
      </c>
      <c r="I48" s="421">
        <v>11594.663</v>
      </c>
      <c r="J48" s="421">
        <v>12610.791000000001</v>
      </c>
      <c r="K48" s="421">
        <v>14062.75</v>
      </c>
      <c r="L48" s="421">
        <v>16063.882</v>
      </c>
      <c r="M48" s="421">
        <v>17010.258</v>
      </c>
      <c r="N48" s="437">
        <v>17908.304</v>
      </c>
      <c r="O48" s="421">
        <v>18101.71</v>
      </c>
      <c r="P48" s="550">
        <v>18361.045000000002</v>
      </c>
      <c r="Q48" s="550">
        <v>18995.489999999998</v>
      </c>
      <c r="R48" s="481">
        <v>20986.434</v>
      </c>
    </row>
    <row r="49" spans="4:18" ht="14.25">
      <c r="D49" s="97" t="s">
        <v>83</v>
      </c>
      <c r="E49" s="88"/>
      <c r="F49" s="67">
        <v>6568.51</v>
      </c>
      <c r="G49" s="390">
        <v>6890.522</v>
      </c>
      <c r="H49" s="390">
        <v>6988.325</v>
      </c>
      <c r="I49" s="390">
        <v>7211.699</v>
      </c>
      <c r="J49" s="390">
        <v>7336.072</v>
      </c>
      <c r="K49" s="390">
        <v>7213.188999999999</v>
      </c>
      <c r="L49" s="390">
        <v>6976.784</v>
      </c>
      <c r="M49" s="390">
        <v>6711.425</v>
      </c>
      <c r="N49" s="66">
        <v>6523.085</v>
      </c>
      <c r="O49" s="390">
        <v>6495.674000000001</v>
      </c>
      <c r="P49" s="541">
        <v>6413.564</v>
      </c>
      <c r="Q49" s="541">
        <v>6321.1990000000005</v>
      </c>
      <c r="R49" s="472">
        <v>6266.812</v>
      </c>
    </row>
    <row r="50" spans="4:18" ht="17.25" customHeight="1">
      <c r="D50" s="98" t="s">
        <v>84</v>
      </c>
      <c r="E50" s="99"/>
      <c r="F50" s="94">
        <v>14664.339</v>
      </c>
      <c r="G50" s="391">
        <v>17413.737</v>
      </c>
      <c r="H50" s="391">
        <v>19374.781000000003</v>
      </c>
      <c r="I50" s="391">
        <v>18359.125</v>
      </c>
      <c r="J50" s="391">
        <v>18732.58</v>
      </c>
      <c r="K50" s="391">
        <v>20047.372000000003</v>
      </c>
      <c r="L50" s="391">
        <v>19927.770999999993</v>
      </c>
      <c r="M50" s="391">
        <v>18835.055</v>
      </c>
      <c r="N50" s="436">
        <v>22272.934</v>
      </c>
      <c r="O50" s="391">
        <v>24216.449</v>
      </c>
      <c r="P50" s="549">
        <v>25244.204999999998</v>
      </c>
      <c r="Q50" s="549">
        <v>27060.86</v>
      </c>
      <c r="R50" s="480">
        <v>27766.369000000006</v>
      </c>
    </row>
    <row r="51" spans="4:18" ht="14.25">
      <c r="D51" s="98" t="s">
        <v>85</v>
      </c>
      <c r="E51" s="99"/>
      <c r="F51" s="94">
        <v>17905.283</v>
      </c>
      <c r="G51" s="391">
        <v>19751.815</v>
      </c>
      <c r="H51" s="391">
        <v>20901.288</v>
      </c>
      <c r="I51" s="391">
        <v>20450.585</v>
      </c>
      <c r="J51" s="391">
        <v>20369.063</v>
      </c>
      <c r="K51" s="391">
        <v>21428.854</v>
      </c>
      <c r="L51" s="391">
        <v>22961.045000000002</v>
      </c>
      <c r="M51" s="391">
        <v>23817.944</v>
      </c>
      <c r="N51" s="436">
        <v>24563.509000000002</v>
      </c>
      <c r="O51" s="391">
        <v>27014.154</v>
      </c>
      <c r="P51" s="549">
        <v>29897.978</v>
      </c>
      <c r="Q51" s="549">
        <v>30341.199</v>
      </c>
      <c r="R51" s="480">
        <v>30206.861999999997</v>
      </c>
    </row>
    <row r="52" spans="4:18" ht="14.25">
      <c r="D52" s="98" t="s">
        <v>86</v>
      </c>
      <c r="E52" s="99"/>
      <c r="F52" s="94">
        <v>756.13</v>
      </c>
      <c r="G52" s="391">
        <v>764.533</v>
      </c>
      <c r="H52" s="391">
        <v>643.276</v>
      </c>
      <c r="I52" s="391">
        <v>881.098</v>
      </c>
      <c r="J52" s="391">
        <v>1075.197</v>
      </c>
      <c r="K52" s="391">
        <v>1444.947</v>
      </c>
      <c r="L52" s="391">
        <v>1657.84</v>
      </c>
      <c r="M52" s="391">
        <v>1292.834</v>
      </c>
      <c r="N52" s="436">
        <v>1000.653</v>
      </c>
      <c r="O52" s="391">
        <v>991.989</v>
      </c>
      <c r="P52" s="549">
        <v>981.21</v>
      </c>
      <c r="Q52" s="549">
        <v>777.961</v>
      </c>
      <c r="R52" s="480">
        <v>1283.358</v>
      </c>
    </row>
    <row r="53" spans="4:18" ht="15" thickBot="1">
      <c r="D53" s="100" t="s">
        <v>87</v>
      </c>
      <c r="E53" s="88"/>
      <c r="F53" s="67">
        <v>10776.234</v>
      </c>
      <c r="G53" s="390">
        <v>11393.031</v>
      </c>
      <c r="H53" s="390">
        <v>11857.435</v>
      </c>
      <c r="I53" s="390">
        <v>12288.176</v>
      </c>
      <c r="J53" s="390">
        <v>12305.882</v>
      </c>
      <c r="K53" s="390">
        <v>12562.165</v>
      </c>
      <c r="L53" s="390">
        <v>13009.067</v>
      </c>
      <c r="M53" s="390">
        <v>13364.816</v>
      </c>
      <c r="N53" s="66">
        <v>13779.789</v>
      </c>
      <c r="O53" s="390">
        <v>14188.182</v>
      </c>
      <c r="P53" s="541">
        <v>15115.683</v>
      </c>
      <c r="Q53" s="541">
        <v>15939.303</v>
      </c>
      <c r="R53" s="472">
        <v>16786.695</v>
      </c>
    </row>
    <row r="54" spans="4:18" ht="21.75" customHeight="1" thickBot="1" thickTop="1">
      <c r="D54" s="83" t="s">
        <v>70</v>
      </c>
      <c r="E54" s="101"/>
      <c r="F54" s="86">
        <v>70957.349</v>
      </c>
      <c r="G54" s="419">
        <v>79596.569</v>
      </c>
      <c r="H54" s="419">
        <v>86681.99500000001</v>
      </c>
      <c r="I54" s="419">
        <v>89460.46599999999</v>
      </c>
      <c r="J54" s="419">
        <v>92736.507</v>
      </c>
      <c r="K54" s="419">
        <v>98898.763</v>
      </c>
      <c r="L54" s="419">
        <v>104063.54199999999</v>
      </c>
      <c r="M54" s="419">
        <v>105247.47100000002</v>
      </c>
      <c r="N54" s="85">
        <v>110753.45</v>
      </c>
      <c r="O54" s="419">
        <v>114842.44900000001</v>
      </c>
      <c r="P54" s="548">
        <v>120150.76400000001</v>
      </c>
      <c r="Q54" s="548">
        <v>124311.891</v>
      </c>
      <c r="R54" s="479">
        <v>128982.12</v>
      </c>
    </row>
    <row r="56" ht="14.25" thickBot="1">
      <c r="D56" s="212" t="s">
        <v>88</v>
      </c>
    </row>
    <row r="57" spans="4:18" ht="14.25" thickBot="1">
      <c r="D57" s="52"/>
      <c r="E57" s="89"/>
      <c r="F57" s="55" t="s">
        <v>71</v>
      </c>
      <c r="G57" s="409" t="s">
        <v>72</v>
      </c>
      <c r="H57" s="409" t="s">
        <v>73</v>
      </c>
      <c r="I57" s="409" t="s">
        <v>74</v>
      </c>
      <c r="J57" s="409" t="s">
        <v>75</v>
      </c>
      <c r="K57" s="409" t="s">
        <v>76</v>
      </c>
      <c r="L57" s="409" t="s">
        <v>77</v>
      </c>
      <c r="M57" s="409" t="s">
        <v>78</v>
      </c>
      <c r="N57" s="54" t="s">
        <v>79</v>
      </c>
      <c r="O57" s="409" t="s">
        <v>232</v>
      </c>
      <c r="P57" s="537" t="s">
        <v>236</v>
      </c>
      <c r="Q57" s="537" t="s">
        <v>242</v>
      </c>
      <c r="R57" s="468" t="s">
        <v>246</v>
      </c>
    </row>
    <row r="58" spans="4:18" ht="13.5">
      <c r="D58" s="90" t="s">
        <v>80</v>
      </c>
      <c r="E58" s="91"/>
      <c r="F58" s="103">
        <v>14.41991160069974</v>
      </c>
      <c r="G58" s="422">
        <v>14.86754535864479</v>
      </c>
      <c r="H58" s="422">
        <v>15.896884929794243</v>
      </c>
      <c r="I58" s="422">
        <v>17.394273354221074</v>
      </c>
      <c r="J58" s="422">
        <v>18.468039776395717</v>
      </c>
      <c r="K58" s="422">
        <v>19.06199575013896</v>
      </c>
      <c r="L58" s="422">
        <v>19.35067518651249</v>
      </c>
      <c r="M58" s="422">
        <v>19.68358175561292</v>
      </c>
      <c r="N58" s="438">
        <v>19.08915523624772</v>
      </c>
      <c r="O58" s="422">
        <v>17.651979016922567</v>
      </c>
      <c r="P58" s="551">
        <v>17.11521867642889</v>
      </c>
      <c r="Q58" s="551">
        <v>17.07124783420759</v>
      </c>
      <c r="R58" s="482">
        <v>16.983667968862658</v>
      </c>
    </row>
    <row r="59" spans="4:18" ht="13.5">
      <c r="D59" s="92" t="s">
        <v>81</v>
      </c>
      <c r="E59" s="93"/>
      <c r="F59" s="104">
        <v>4.225797668963084</v>
      </c>
      <c r="G59" s="423">
        <v>3.79844513147294</v>
      </c>
      <c r="H59" s="423">
        <v>3.5107071543519504</v>
      </c>
      <c r="I59" s="423">
        <v>3.4810035530107797</v>
      </c>
      <c r="J59" s="423">
        <v>3.429401325197637</v>
      </c>
      <c r="K59" s="423">
        <v>3.324013263947498</v>
      </c>
      <c r="L59" s="423">
        <v>3.2001169054960674</v>
      </c>
      <c r="M59" s="423">
        <v>3.3242290448955294</v>
      </c>
      <c r="N59" s="439">
        <v>3.2173065489156314</v>
      </c>
      <c r="O59" s="423">
        <v>3.1019244460730713</v>
      </c>
      <c r="P59" s="552">
        <v>2.973774681948756</v>
      </c>
      <c r="Q59" s="552">
        <v>2.9396125910432818</v>
      </c>
      <c r="R59" s="483">
        <v>2.930402291418377</v>
      </c>
    </row>
    <row r="60" spans="4:18" ht="13.5">
      <c r="D60" s="90" t="s">
        <v>82</v>
      </c>
      <c r="E60" s="95"/>
      <c r="F60" s="105">
        <v>9.944497785564115</v>
      </c>
      <c r="G60" s="424">
        <v>10.710817196153265</v>
      </c>
      <c r="H60" s="424">
        <v>11.644865810944937</v>
      </c>
      <c r="I60" s="424">
        <v>12.960655715788471</v>
      </c>
      <c r="J60" s="424">
        <v>13.598518434600951</v>
      </c>
      <c r="K60" s="424">
        <v>14.21933861801689</v>
      </c>
      <c r="L60" s="424">
        <v>15.436608913427145</v>
      </c>
      <c r="M60" s="424">
        <v>16.1621536730322</v>
      </c>
      <c r="N60" s="440">
        <v>16.16952248440116</v>
      </c>
      <c r="O60" s="424">
        <v>15.76221175847617</v>
      </c>
      <c r="P60" s="553">
        <v>15.281671450711707</v>
      </c>
      <c r="Q60" s="553">
        <v>15.280509247502314</v>
      </c>
      <c r="R60" s="484">
        <v>16.270808698135834</v>
      </c>
    </row>
    <row r="61" spans="4:18" ht="14.25">
      <c r="D61" s="97" t="s">
        <v>83</v>
      </c>
      <c r="E61" s="88"/>
      <c r="F61" s="106">
        <v>9.256983374618462</v>
      </c>
      <c r="G61" s="425">
        <v>8.656807807884281</v>
      </c>
      <c r="H61" s="425">
        <v>8.062026029742393</v>
      </c>
      <c r="I61" s="425">
        <v>8.061325099737353</v>
      </c>
      <c r="J61" s="425">
        <v>7.910662410435623</v>
      </c>
      <c r="K61" s="425">
        <v>7.293507806563767</v>
      </c>
      <c r="L61" s="425">
        <v>6.704349924971802</v>
      </c>
      <c r="M61" s="425">
        <v>6.376804056412908</v>
      </c>
      <c r="N61" s="441">
        <v>5.889735263325882</v>
      </c>
      <c r="O61" s="425">
        <v>5.656161163891586</v>
      </c>
      <c r="P61" s="554">
        <v>5.337930269007694</v>
      </c>
      <c r="Q61" s="554">
        <v>5.084951205512593</v>
      </c>
      <c r="R61" s="485">
        <v>4.858667232326465</v>
      </c>
    </row>
    <row r="62" spans="4:18" ht="17.25" customHeight="1">
      <c r="D62" s="98" t="s">
        <v>84</v>
      </c>
      <c r="E62" s="99"/>
      <c r="F62" s="104">
        <v>20.666413284408353</v>
      </c>
      <c r="G62" s="423">
        <v>21.877497006183773</v>
      </c>
      <c r="H62" s="423">
        <v>22.351563320618084</v>
      </c>
      <c r="I62" s="423">
        <v>20.522053842196623</v>
      </c>
      <c r="J62" s="423">
        <v>20.199790358720325</v>
      </c>
      <c r="K62" s="423">
        <v>20.270599340054435</v>
      </c>
      <c r="L62" s="423">
        <v>19.14961822075977</v>
      </c>
      <c r="M62" s="423">
        <v>17.89596920575887</v>
      </c>
      <c r="N62" s="439">
        <v>20.110374891256207</v>
      </c>
      <c r="O62" s="423">
        <v>21.086670661298765</v>
      </c>
      <c r="P62" s="552">
        <v>21.010440682674307</v>
      </c>
      <c r="Q62" s="552">
        <v>21.768520921301086</v>
      </c>
      <c r="R62" s="483">
        <v>21.527300838286738</v>
      </c>
    </row>
    <row r="63" spans="4:18" ht="14.25">
      <c r="D63" s="98" t="s">
        <v>85</v>
      </c>
      <c r="E63" s="99"/>
      <c r="F63" s="104">
        <v>25.23386689657755</v>
      </c>
      <c r="G63" s="423">
        <v>24.814907537032152</v>
      </c>
      <c r="H63" s="423">
        <v>24.112606083881662</v>
      </c>
      <c r="I63" s="423">
        <v>22.85991333870316</v>
      </c>
      <c r="J63" s="423">
        <v>21.964449232490498</v>
      </c>
      <c r="K63" s="423">
        <v>21.667464131983124</v>
      </c>
      <c r="L63" s="423">
        <v>22.06444693185631</v>
      </c>
      <c r="M63" s="423">
        <v>22.63041930955281</v>
      </c>
      <c r="N63" s="439">
        <v>22.178549742694248</v>
      </c>
      <c r="O63" s="423">
        <v>23.522795129525665</v>
      </c>
      <c r="P63" s="552">
        <v>24.883718592084854</v>
      </c>
      <c r="Q63" s="552">
        <v>24.407318363454063</v>
      </c>
      <c r="R63" s="483">
        <v>23.419418133304056</v>
      </c>
    </row>
    <row r="64" spans="4:18" ht="14.25">
      <c r="D64" s="98" t="s">
        <v>86</v>
      </c>
      <c r="E64" s="99"/>
      <c r="F64" s="104">
        <v>1.0656119636036572</v>
      </c>
      <c r="G64" s="423">
        <v>0.9605099938415688</v>
      </c>
      <c r="H64" s="423">
        <v>0.742110284840583</v>
      </c>
      <c r="I64" s="423">
        <v>0.9849020907179268</v>
      </c>
      <c r="J64" s="423">
        <v>1.1594107162134109</v>
      </c>
      <c r="K64" s="423">
        <v>1.461036474237802</v>
      </c>
      <c r="L64" s="423">
        <v>1.5931035674338283</v>
      </c>
      <c r="M64" s="423">
        <v>1.2283753592521</v>
      </c>
      <c r="N64" s="439">
        <v>0.9034960084764854</v>
      </c>
      <c r="O64" s="423">
        <v>0.8637825199983327</v>
      </c>
      <c r="P64" s="552">
        <v>0.8166489894313114</v>
      </c>
      <c r="Q64" s="552">
        <v>0.6258138250024691</v>
      </c>
      <c r="R64" s="483">
        <v>0.9949890729040582</v>
      </c>
    </row>
    <row r="65" spans="4:18" ht="15" thickBot="1">
      <c r="D65" s="100" t="s">
        <v>87</v>
      </c>
      <c r="E65" s="88"/>
      <c r="F65" s="106">
        <v>15.18691742556504</v>
      </c>
      <c r="G65" s="425">
        <v>14.313469968787222</v>
      </c>
      <c r="H65" s="425">
        <v>13.679236385826144</v>
      </c>
      <c r="I65" s="425">
        <v>13.735873005624631</v>
      </c>
      <c r="J65" s="425">
        <v>13.269727745945833</v>
      </c>
      <c r="K65" s="425">
        <v>12.70204461505752</v>
      </c>
      <c r="L65" s="425">
        <v>12.50108034954259</v>
      </c>
      <c r="M65" s="425">
        <v>12.698467595482649</v>
      </c>
      <c r="N65" s="441">
        <v>12.441859824682663</v>
      </c>
      <c r="O65" s="425">
        <v>12.354475303813837</v>
      </c>
      <c r="P65" s="554">
        <v>12.580596657712471</v>
      </c>
      <c r="Q65" s="554">
        <v>12.822026011976602</v>
      </c>
      <c r="R65" s="485">
        <v>13.014745764761814</v>
      </c>
    </row>
    <row r="66" spans="4:18" ht="21.75" customHeight="1" thickBot="1" thickTop="1">
      <c r="D66" s="83" t="s">
        <v>70</v>
      </c>
      <c r="E66" s="101"/>
      <c r="F66" s="107">
        <v>100</v>
      </c>
      <c r="G66" s="426">
        <v>100</v>
      </c>
      <c r="H66" s="426">
        <v>100</v>
      </c>
      <c r="I66" s="426">
        <v>100</v>
      </c>
      <c r="J66" s="426">
        <v>100</v>
      </c>
      <c r="K66" s="426">
        <v>100</v>
      </c>
      <c r="L66" s="426">
        <v>100</v>
      </c>
      <c r="M66" s="426">
        <v>100</v>
      </c>
      <c r="N66" s="442">
        <v>100</v>
      </c>
      <c r="O66" s="426">
        <v>100</v>
      </c>
      <c r="P66" s="555">
        <v>100</v>
      </c>
      <c r="Q66" s="555">
        <v>100</v>
      </c>
      <c r="R66" s="486">
        <v>100</v>
      </c>
    </row>
    <row r="68" spans="4:18" ht="14.25" thickBot="1">
      <c r="D68" s="336" t="s">
        <v>210</v>
      </c>
      <c r="N68" s="348"/>
      <c r="O68" s="348"/>
      <c r="P68" s="348"/>
      <c r="Q68" s="348"/>
      <c r="R68" s="348" t="s">
        <v>208</v>
      </c>
    </row>
    <row r="69" spans="4:18" ht="14.25" thickBot="1">
      <c r="D69" s="52"/>
      <c r="E69" s="89"/>
      <c r="F69" s="55" t="s">
        <v>71</v>
      </c>
      <c r="G69" s="409" t="s">
        <v>72</v>
      </c>
      <c r="H69" s="409" t="s">
        <v>73</v>
      </c>
      <c r="I69" s="409" t="s">
        <v>74</v>
      </c>
      <c r="J69" s="409" t="s">
        <v>75</v>
      </c>
      <c r="K69" s="409" t="s">
        <v>76</v>
      </c>
      <c r="L69" s="409" t="s">
        <v>77</v>
      </c>
      <c r="M69" s="409" t="s">
        <v>78</v>
      </c>
      <c r="N69" s="54" t="s">
        <v>79</v>
      </c>
      <c r="O69" s="409" t="s">
        <v>232</v>
      </c>
      <c r="P69" s="537" t="s">
        <v>236</v>
      </c>
      <c r="Q69" s="537" t="s">
        <v>242</v>
      </c>
      <c r="R69" s="468" t="s">
        <v>246</v>
      </c>
    </row>
    <row r="70" spans="4:18" ht="13.5">
      <c r="D70" s="90" t="s">
        <v>80</v>
      </c>
      <c r="E70" s="91"/>
      <c r="F70" s="103">
        <v>54.275114923670486</v>
      </c>
      <c r="G70" s="422">
        <v>62.77321789141758</v>
      </c>
      <c r="H70" s="422">
        <v>73.09399526142424</v>
      </c>
      <c r="I70" s="422">
        <v>82.54261413516323</v>
      </c>
      <c r="J70" s="422">
        <v>90.84735910810467</v>
      </c>
      <c r="K70" s="422">
        <v>100</v>
      </c>
      <c r="L70" s="422">
        <v>106.81580035898429</v>
      </c>
      <c r="M70" s="422">
        <v>109.88959413386684</v>
      </c>
      <c r="N70" s="438">
        <v>112.14624722006774</v>
      </c>
      <c r="O70" s="422">
        <v>107.53172674121123</v>
      </c>
      <c r="P70" s="551">
        <v>109.08116336034679</v>
      </c>
      <c r="Q70" s="551">
        <v>112.56897515488743</v>
      </c>
      <c r="R70" s="482">
        <v>116.19883495071468</v>
      </c>
    </row>
    <row r="71" spans="4:18" ht="13.5">
      <c r="D71" s="92" t="s">
        <v>81</v>
      </c>
      <c r="E71" s="93"/>
      <c r="F71" s="104">
        <v>91.21210388245085</v>
      </c>
      <c r="G71" s="423">
        <v>91.97008707163818</v>
      </c>
      <c r="H71" s="423">
        <v>92.56992134836929</v>
      </c>
      <c r="I71" s="423">
        <v>94.72879545222253</v>
      </c>
      <c r="J71" s="423">
        <v>96.74208373283751</v>
      </c>
      <c r="K71" s="423">
        <v>100</v>
      </c>
      <c r="L71" s="423">
        <v>101.30032536271736</v>
      </c>
      <c r="M71" s="423">
        <v>106.42630911648325</v>
      </c>
      <c r="N71" s="439">
        <v>108.39171773019959</v>
      </c>
      <c r="O71" s="423">
        <v>108.3627587448835</v>
      </c>
      <c r="P71" s="552">
        <v>108.68784769033842</v>
      </c>
      <c r="Q71" s="552">
        <v>111.16016022349523</v>
      </c>
      <c r="R71" s="483">
        <v>114.97492857594798</v>
      </c>
    </row>
    <row r="72" spans="4:18" ht="13.5">
      <c r="D72" s="90" t="s">
        <v>82</v>
      </c>
      <c r="E72" s="95"/>
      <c r="F72" s="105">
        <v>50.17761106469219</v>
      </c>
      <c r="G72" s="424">
        <v>60.6242946792057</v>
      </c>
      <c r="H72" s="424">
        <v>71.77829371922277</v>
      </c>
      <c r="I72" s="424">
        <v>82.44947112051342</v>
      </c>
      <c r="J72" s="424">
        <v>89.67514177525733</v>
      </c>
      <c r="K72" s="424">
        <v>100</v>
      </c>
      <c r="L72" s="424">
        <v>114.23001902188405</v>
      </c>
      <c r="M72" s="424">
        <v>120.95968427227962</v>
      </c>
      <c r="N72" s="440">
        <v>127.3456756324332</v>
      </c>
      <c r="O72" s="424">
        <v>128.72098273808464</v>
      </c>
      <c r="P72" s="553">
        <v>130.56510995360085</v>
      </c>
      <c r="Q72" s="553">
        <v>135.07663863753532</v>
      </c>
      <c r="R72" s="484">
        <v>149.23421094736094</v>
      </c>
    </row>
    <row r="73" spans="4:18" ht="14.25">
      <c r="D73" s="97" t="s">
        <v>83</v>
      </c>
      <c r="E73" s="88"/>
      <c r="F73" s="106">
        <v>91.06249676807305</v>
      </c>
      <c r="G73" s="425">
        <v>95.5267080898615</v>
      </c>
      <c r="H73" s="425">
        <v>96.88259936069886</v>
      </c>
      <c r="I73" s="425">
        <v>99.97934339444038</v>
      </c>
      <c r="J73" s="425">
        <v>101.70358769193487</v>
      </c>
      <c r="K73" s="425">
        <v>100</v>
      </c>
      <c r="L73" s="425">
        <v>96.7226007803206</v>
      </c>
      <c r="M73" s="425">
        <v>93.04379796508869</v>
      </c>
      <c r="N73" s="441">
        <v>90.43274756837788</v>
      </c>
      <c r="O73" s="425">
        <v>90.05273534354919</v>
      </c>
      <c r="P73" s="554">
        <v>88.91440387878372</v>
      </c>
      <c r="Q73" s="554">
        <v>87.63390228649216</v>
      </c>
      <c r="R73" s="485">
        <v>86.87990845657863</v>
      </c>
    </row>
    <row r="74" spans="4:18" ht="17.25" customHeight="1">
      <c r="D74" s="98" t="s">
        <v>84</v>
      </c>
      <c r="E74" s="99"/>
      <c r="F74" s="104">
        <v>73.14843561540134</v>
      </c>
      <c r="G74" s="423">
        <v>86.86294143691252</v>
      </c>
      <c r="H74" s="423">
        <v>96.64499167272399</v>
      </c>
      <c r="I74" s="423">
        <v>91.57871166355369</v>
      </c>
      <c r="J74" s="423">
        <v>93.44157428714345</v>
      </c>
      <c r="K74" s="423">
        <v>100</v>
      </c>
      <c r="L74" s="423">
        <v>99.40340808760365</v>
      </c>
      <c r="M74" s="423">
        <v>93.95273854348588</v>
      </c>
      <c r="N74" s="439">
        <v>111.10151495168542</v>
      </c>
      <c r="O74" s="423">
        <v>120.79612729289403</v>
      </c>
      <c r="P74" s="552">
        <v>125.92276434038335</v>
      </c>
      <c r="Q74" s="552">
        <v>134.98457553438922</v>
      </c>
      <c r="R74" s="483">
        <v>138.50378493500295</v>
      </c>
    </row>
    <row r="75" spans="4:18" ht="14.25">
      <c r="D75" s="98" t="s">
        <v>85</v>
      </c>
      <c r="E75" s="99"/>
      <c r="F75" s="104">
        <v>83.5568854965366</v>
      </c>
      <c r="G75" s="423">
        <v>92.17392119989243</v>
      </c>
      <c r="H75" s="423">
        <v>97.53805779814451</v>
      </c>
      <c r="I75" s="423">
        <v>95.43480486637317</v>
      </c>
      <c r="J75" s="423">
        <v>95.05437388298972</v>
      </c>
      <c r="K75" s="423">
        <v>100</v>
      </c>
      <c r="L75" s="423">
        <v>107.15013038028073</v>
      </c>
      <c r="M75" s="423">
        <v>111.14893964931582</v>
      </c>
      <c r="N75" s="439">
        <v>114.62819710284089</v>
      </c>
      <c r="O75" s="423">
        <v>126.0643896309154</v>
      </c>
      <c r="P75" s="552">
        <v>139.52205750246839</v>
      </c>
      <c r="Q75" s="552">
        <v>141.5903948946593</v>
      </c>
      <c r="R75" s="483">
        <v>140.96349716135074</v>
      </c>
    </row>
    <row r="76" spans="4:18" ht="14.25">
      <c r="D76" s="98" t="s">
        <v>86</v>
      </c>
      <c r="E76" s="99"/>
      <c r="F76" s="104">
        <v>52.329254983054746</v>
      </c>
      <c r="G76" s="423">
        <v>52.910798804385216</v>
      </c>
      <c r="H76" s="423">
        <v>44.51900311914555</v>
      </c>
      <c r="I76" s="423">
        <v>60.97787669720758</v>
      </c>
      <c r="J76" s="423">
        <v>74.41082614102801</v>
      </c>
      <c r="K76" s="423">
        <v>100</v>
      </c>
      <c r="L76" s="423">
        <v>114.73361998744592</v>
      </c>
      <c r="M76" s="423">
        <v>89.47276266880378</v>
      </c>
      <c r="N76" s="439">
        <v>69.25188259500176</v>
      </c>
      <c r="O76" s="423">
        <v>68.65227582741791</v>
      </c>
      <c r="P76" s="552">
        <v>67.90629690915999</v>
      </c>
      <c r="Q76" s="552">
        <v>53.84010624611146</v>
      </c>
      <c r="R76" s="483">
        <v>88.81696006843157</v>
      </c>
    </row>
    <row r="77" spans="4:18" ht="15" thickBot="1">
      <c r="D77" s="100" t="s">
        <v>87</v>
      </c>
      <c r="E77" s="88"/>
      <c r="F77" s="106">
        <v>85.78325471763824</v>
      </c>
      <c r="G77" s="425">
        <v>90.69321251551783</v>
      </c>
      <c r="H77" s="425">
        <v>94.39005935680672</v>
      </c>
      <c r="I77" s="425">
        <v>97.81893487308913</v>
      </c>
      <c r="J77" s="425">
        <v>97.95988191525902</v>
      </c>
      <c r="K77" s="425">
        <v>100</v>
      </c>
      <c r="L77" s="425">
        <v>103.55752372302067</v>
      </c>
      <c r="M77" s="425">
        <v>106.38943207639765</v>
      </c>
      <c r="N77" s="441">
        <v>109.6927878275759</v>
      </c>
      <c r="O77" s="425">
        <v>112.94376407251458</v>
      </c>
      <c r="P77" s="554">
        <v>120.327053497546</v>
      </c>
      <c r="Q77" s="554">
        <v>126.8834074381287</v>
      </c>
      <c r="R77" s="485">
        <v>133.62899627572156</v>
      </c>
    </row>
    <row r="78" spans="4:18" ht="21.75" customHeight="1" thickBot="1" thickTop="1">
      <c r="D78" s="83" t="s">
        <v>70</v>
      </c>
      <c r="E78" s="101"/>
      <c r="F78" s="107">
        <v>71.74745856022486</v>
      </c>
      <c r="G78" s="426">
        <v>80.4828762115053</v>
      </c>
      <c r="H78" s="426">
        <v>87.64719837800197</v>
      </c>
      <c r="I78" s="426">
        <v>90.45660763219048</v>
      </c>
      <c r="J78" s="426">
        <v>93.76912732467643</v>
      </c>
      <c r="K78" s="426">
        <v>100</v>
      </c>
      <c r="L78" s="426">
        <v>105.2222887762509</v>
      </c>
      <c r="M78" s="426">
        <v>106.41940081697484</v>
      </c>
      <c r="N78" s="442">
        <v>111.98668885272104</v>
      </c>
      <c r="O78" s="426">
        <v>116.12121882656915</v>
      </c>
      <c r="P78" s="555">
        <v>121.48864187512638</v>
      </c>
      <c r="Q78" s="555">
        <v>125.69610299372499</v>
      </c>
      <c r="R78" s="486">
        <v>130.41833495935637</v>
      </c>
    </row>
  </sheetData>
  <sheetProtection/>
  <printOptions/>
  <pageMargins left="0.75" right="0.787" top="0.984" bottom="0.984" header="0.512" footer="0.512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2:R80"/>
  <sheetViews>
    <sheetView tabSelected="1" view="pageBreakPreview" zoomScaleSheetLayoutView="100" zoomScalePageLayoutView="0" workbookViewId="0" topLeftCell="F52">
      <selection activeCell="L4" sqref="L4"/>
    </sheetView>
  </sheetViews>
  <sheetFormatPr defaultColWidth="9.00390625" defaultRowHeight="13.5"/>
  <cols>
    <col min="1" max="2" width="9.00390625" style="49" customWidth="1"/>
    <col min="3" max="3" width="1.625" style="49" customWidth="1"/>
    <col min="4" max="4" width="3.75390625" style="50" customWidth="1"/>
    <col min="5" max="5" width="32.50390625" style="50" customWidth="1"/>
    <col min="6" max="18" width="8.75390625" style="49" customWidth="1"/>
    <col min="19" max="16384" width="9.00390625" style="49" customWidth="1"/>
  </cols>
  <sheetData>
    <row r="1" ht="13.5"/>
    <row r="2" spans="4:6" ht="14.25">
      <c r="D2" s="335" t="s">
        <v>215</v>
      </c>
      <c r="F2" s="51"/>
    </row>
    <row r="3" spans="11:18" ht="14.25" thickBot="1">
      <c r="K3" s="3"/>
      <c r="L3" s="3"/>
      <c r="M3" s="3"/>
      <c r="N3" s="337"/>
      <c r="O3" s="337"/>
      <c r="P3" s="337"/>
      <c r="Q3" s="337"/>
      <c r="R3" s="337" t="s">
        <v>188</v>
      </c>
    </row>
    <row r="4" spans="4:18" ht="14.25" thickBot="1">
      <c r="D4" s="52"/>
      <c r="E4" s="53"/>
      <c r="F4" s="54" t="s">
        <v>71</v>
      </c>
      <c r="G4" s="409" t="s">
        <v>72</v>
      </c>
      <c r="H4" s="409" t="s">
        <v>73</v>
      </c>
      <c r="I4" s="409" t="s">
        <v>74</v>
      </c>
      <c r="J4" s="409" t="s">
        <v>75</v>
      </c>
      <c r="K4" s="409" t="s">
        <v>76</v>
      </c>
      <c r="L4" s="409" t="s">
        <v>77</v>
      </c>
      <c r="M4" s="409" t="s">
        <v>78</v>
      </c>
      <c r="N4" s="54" t="s">
        <v>79</v>
      </c>
      <c r="O4" s="409" t="s">
        <v>232</v>
      </c>
      <c r="P4" s="537" t="s">
        <v>236</v>
      </c>
      <c r="Q4" s="537" t="s">
        <v>242</v>
      </c>
      <c r="R4" s="468" t="s">
        <v>246</v>
      </c>
    </row>
    <row r="5" spans="4:18" ht="13.5">
      <c r="D5" s="378" t="s">
        <v>35</v>
      </c>
      <c r="E5" s="56"/>
      <c r="F5" s="57">
        <v>8584.65</v>
      </c>
      <c r="G5" s="410">
        <v>9857.054</v>
      </c>
      <c r="H5" s="410">
        <v>10743.805</v>
      </c>
      <c r="I5" s="410">
        <v>11085.639</v>
      </c>
      <c r="J5" s="410">
        <v>10290.766999999998</v>
      </c>
      <c r="K5" s="410">
        <v>10549.124</v>
      </c>
      <c r="L5" s="410">
        <v>10723.805000000002</v>
      </c>
      <c r="M5" s="410">
        <v>10797.151</v>
      </c>
      <c r="N5" s="57">
        <v>10731.771</v>
      </c>
      <c r="O5" s="410">
        <v>10570.105</v>
      </c>
      <c r="P5" s="538">
        <v>10298.697999999999</v>
      </c>
      <c r="Q5" s="538">
        <v>10201.142</v>
      </c>
      <c r="R5" s="469">
        <v>10021.163</v>
      </c>
    </row>
    <row r="6" spans="4:18" ht="13.5">
      <c r="D6" s="58"/>
      <c r="E6" s="59" t="s">
        <v>89</v>
      </c>
      <c r="F6" s="60">
        <v>1644.832</v>
      </c>
      <c r="G6" s="411">
        <v>1761.986</v>
      </c>
      <c r="H6" s="411">
        <v>1798.599</v>
      </c>
      <c r="I6" s="411">
        <v>1789.227</v>
      </c>
      <c r="J6" s="411">
        <v>1617.651</v>
      </c>
      <c r="K6" s="411">
        <v>1602.288</v>
      </c>
      <c r="L6" s="411">
        <v>1609.558</v>
      </c>
      <c r="M6" s="411">
        <v>1599.974</v>
      </c>
      <c r="N6" s="60">
        <v>1537.215</v>
      </c>
      <c r="O6" s="411">
        <v>1572.571</v>
      </c>
      <c r="P6" s="539">
        <v>1508.591</v>
      </c>
      <c r="Q6" s="539">
        <v>1467.328</v>
      </c>
      <c r="R6" s="470">
        <v>1423.275</v>
      </c>
    </row>
    <row r="7" spans="4:18" ht="13.5">
      <c r="D7" s="58"/>
      <c r="E7" s="59" t="s">
        <v>90</v>
      </c>
      <c r="F7" s="60">
        <v>5831.885</v>
      </c>
      <c r="G7" s="411">
        <v>6275.747</v>
      </c>
      <c r="H7" s="411">
        <v>6395.173</v>
      </c>
      <c r="I7" s="411">
        <v>6301.666</v>
      </c>
      <c r="J7" s="411">
        <v>5757.409</v>
      </c>
      <c r="K7" s="411">
        <v>5795.107</v>
      </c>
      <c r="L7" s="411">
        <v>5822.658</v>
      </c>
      <c r="M7" s="411">
        <v>5872.154</v>
      </c>
      <c r="N7" s="60">
        <v>5701.622</v>
      </c>
      <c r="O7" s="411">
        <v>5080.419</v>
      </c>
      <c r="P7" s="539">
        <v>4633.442</v>
      </c>
      <c r="Q7" s="539">
        <v>4552.239</v>
      </c>
      <c r="R7" s="470">
        <v>4363.981</v>
      </c>
    </row>
    <row r="8" spans="4:18" ht="13.5">
      <c r="D8" s="58"/>
      <c r="E8" s="59" t="s">
        <v>91</v>
      </c>
      <c r="F8" s="60">
        <v>1060.273</v>
      </c>
      <c r="G8" s="411">
        <v>1769.19</v>
      </c>
      <c r="H8" s="411">
        <v>2500.003</v>
      </c>
      <c r="I8" s="411">
        <v>2943.622</v>
      </c>
      <c r="J8" s="411">
        <v>2873.272</v>
      </c>
      <c r="K8" s="411">
        <v>3109.014</v>
      </c>
      <c r="L8" s="411">
        <v>3253.415</v>
      </c>
      <c r="M8" s="411">
        <v>3284.651</v>
      </c>
      <c r="N8" s="60">
        <v>3457.274</v>
      </c>
      <c r="O8" s="411">
        <v>3882.092</v>
      </c>
      <c r="P8" s="539">
        <v>4124.263</v>
      </c>
      <c r="Q8" s="539">
        <v>4150.51</v>
      </c>
      <c r="R8" s="470">
        <v>4193.139</v>
      </c>
    </row>
    <row r="9" spans="4:18" ht="13.5">
      <c r="D9" s="61"/>
      <c r="E9" s="62" t="s">
        <v>92</v>
      </c>
      <c r="F9" s="63">
        <v>47.66</v>
      </c>
      <c r="G9" s="412">
        <v>50.131</v>
      </c>
      <c r="H9" s="412">
        <v>50.03</v>
      </c>
      <c r="I9" s="412">
        <v>51.124</v>
      </c>
      <c r="J9" s="412">
        <v>42.435</v>
      </c>
      <c r="K9" s="412">
        <v>42.715</v>
      </c>
      <c r="L9" s="412">
        <v>38.174</v>
      </c>
      <c r="M9" s="412">
        <v>40.372</v>
      </c>
      <c r="N9" s="63">
        <v>35.66</v>
      </c>
      <c r="O9" s="412">
        <v>35.023</v>
      </c>
      <c r="P9" s="540">
        <v>32.402</v>
      </c>
      <c r="Q9" s="540">
        <v>31.065</v>
      </c>
      <c r="R9" s="471">
        <v>40.768</v>
      </c>
    </row>
    <row r="10" spans="4:18" ht="13.5">
      <c r="D10" s="251" t="s">
        <v>40</v>
      </c>
      <c r="E10" s="65"/>
      <c r="F10" s="66">
        <v>1184.36</v>
      </c>
      <c r="G10" s="390">
        <v>1232.899</v>
      </c>
      <c r="H10" s="390">
        <v>1289.48</v>
      </c>
      <c r="I10" s="390">
        <v>1288.985</v>
      </c>
      <c r="J10" s="390">
        <v>1307.949</v>
      </c>
      <c r="K10" s="390">
        <v>1384.4940000000001</v>
      </c>
      <c r="L10" s="390">
        <v>1403.93</v>
      </c>
      <c r="M10" s="390">
        <v>1398.9460000000001</v>
      </c>
      <c r="N10" s="66">
        <v>1419.015</v>
      </c>
      <c r="O10" s="390">
        <v>1471.904</v>
      </c>
      <c r="P10" s="541">
        <v>1476.4389999999999</v>
      </c>
      <c r="Q10" s="541">
        <v>1502.104</v>
      </c>
      <c r="R10" s="472">
        <v>1559.1100000000001</v>
      </c>
    </row>
    <row r="11" spans="4:18" ht="13.5">
      <c r="D11" s="64"/>
      <c r="E11" s="59" t="s">
        <v>93</v>
      </c>
      <c r="F11" s="60">
        <v>257.152</v>
      </c>
      <c r="G11" s="411">
        <v>271.093</v>
      </c>
      <c r="H11" s="411">
        <v>289.099</v>
      </c>
      <c r="I11" s="411">
        <v>311.021</v>
      </c>
      <c r="J11" s="411">
        <v>328.527</v>
      </c>
      <c r="K11" s="411">
        <v>346.892</v>
      </c>
      <c r="L11" s="411">
        <v>351.422</v>
      </c>
      <c r="M11" s="411">
        <v>353.51</v>
      </c>
      <c r="N11" s="60">
        <v>356.726</v>
      </c>
      <c r="O11" s="411">
        <v>361.501</v>
      </c>
      <c r="P11" s="539">
        <v>346.82</v>
      </c>
      <c r="Q11" s="539">
        <v>348.735</v>
      </c>
      <c r="R11" s="470">
        <v>358.666</v>
      </c>
    </row>
    <row r="12" spans="4:18" ht="13.5">
      <c r="D12" s="64"/>
      <c r="E12" s="59" t="s">
        <v>94</v>
      </c>
      <c r="F12" s="60">
        <v>781.774</v>
      </c>
      <c r="G12" s="411">
        <v>833.39</v>
      </c>
      <c r="H12" s="411">
        <v>852.174</v>
      </c>
      <c r="I12" s="411">
        <v>814.317</v>
      </c>
      <c r="J12" s="411">
        <v>799.407</v>
      </c>
      <c r="K12" s="411">
        <v>849.28</v>
      </c>
      <c r="L12" s="411">
        <v>854.351</v>
      </c>
      <c r="M12" s="411">
        <v>828.926</v>
      </c>
      <c r="N12" s="60">
        <v>827.457</v>
      </c>
      <c r="O12" s="411">
        <v>859.129</v>
      </c>
      <c r="P12" s="539">
        <v>861.779</v>
      </c>
      <c r="Q12" s="539">
        <v>869.151</v>
      </c>
      <c r="R12" s="470">
        <v>877.458</v>
      </c>
    </row>
    <row r="13" spans="4:18" ht="17.25" customHeight="1">
      <c r="D13" s="68"/>
      <c r="E13" s="62" t="s">
        <v>95</v>
      </c>
      <c r="F13" s="63">
        <v>145.434</v>
      </c>
      <c r="G13" s="412">
        <v>128.416</v>
      </c>
      <c r="H13" s="412">
        <v>148.207</v>
      </c>
      <c r="I13" s="412">
        <v>163.647</v>
      </c>
      <c r="J13" s="412">
        <v>180.015</v>
      </c>
      <c r="K13" s="412">
        <v>188.322</v>
      </c>
      <c r="L13" s="412">
        <v>198.157</v>
      </c>
      <c r="M13" s="412">
        <v>216.51</v>
      </c>
      <c r="N13" s="63">
        <v>234.832</v>
      </c>
      <c r="O13" s="412">
        <v>251.274</v>
      </c>
      <c r="P13" s="540">
        <v>267.84</v>
      </c>
      <c r="Q13" s="540">
        <v>284.218</v>
      </c>
      <c r="R13" s="471">
        <v>322.986</v>
      </c>
    </row>
    <row r="14" spans="4:18" ht="15" customHeight="1">
      <c r="D14" s="90" t="s">
        <v>44</v>
      </c>
      <c r="E14" s="69"/>
      <c r="F14" s="66">
        <v>4217.265</v>
      </c>
      <c r="G14" s="390">
        <v>4943.602</v>
      </c>
      <c r="H14" s="390">
        <v>5902.466</v>
      </c>
      <c r="I14" s="390">
        <v>7015.8640000000005</v>
      </c>
      <c r="J14" s="390">
        <v>7601.755999999999</v>
      </c>
      <c r="K14" s="413">
        <v>8481.172999999999</v>
      </c>
      <c r="L14" s="413">
        <v>9460.502</v>
      </c>
      <c r="M14" s="413">
        <v>9779.741</v>
      </c>
      <c r="N14" s="435">
        <v>9940.319</v>
      </c>
      <c r="O14" s="413">
        <v>10100.11</v>
      </c>
      <c r="P14" s="542">
        <v>10472.403999999999</v>
      </c>
      <c r="Q14" s="542">
        <v>11241.082</v>
      </c>
      <c r="R14" s="473">
        <v>12716.617999999999</v>
      </c>
    </row>
    <row r="15" spans="4:18" ht="13.5">
      <c r="D15" s="58"/>
      <c r="E15" s="70" t="s">
        <v>1</v>
      </c>
      <c r="F15" s="71">
        <v>2419.552</v>
      </c>
      <c r="G15" s="414">
        <v>2966.332</v>
      </c>
      <c r="H15" s="414">
        <v>3549.72</v>
      </c>
      <c r="I15" s="414">
        <v>4249.551</v>
      </c>
      <c r="J15" s="414">
        <v>4724.504</v>
      </c>
      <c r="K15" s="414">
        <v>5339.588</v>
      </c>
      <c r="L15" s="414">
        <v>5977.432</v>
      </c>
      <c r="M15" s="414">
        <v>5686.37</v>
      </c>
      <c r="N15" s="71">
        <v>5504.872</v>
      </c>
      <c r="O15" s="414">
        <v>5589.089</v>
      </c>
      <c r="P15" s="543">
        <v>5746.748</v>
      </c>
      <c r="Q15" s="543">
        <v>6298.645</v>
      </c>
      <c r="R15" s="474">
        <v>7029.588</v>
      </c>
    </row>
    <row r="16" spans="4:18" ht="13.5">
      <c r="D16" s="61"/>
      <c r="E16" s="72" t="s">
        <v>45</v>
      </c>
      <c r="F16" s="73">
        <v>1797.713</v>
      </c>
      <c r="G16" s="415">
        <v>1977.27</v>
      </c>
      <c r="H16" s="415">
        <v>2352.746</v>
      </c>
      <c r="I16" s="415">
        <v>2766.313</v>
      </c>
      <c r="J16" s="415">
        <v>2877.252</v>
      </c>
      <c r="K16" s="415">
        <v>3141.585</v>
      </c>
      <c r="L16" s="415">
        <v>3483.07</v>
      </c>
      <c r="M16" s="415">
        <v>4093.371</v>
      </c>
      <c r="N16" s="73">
        <v>4435.447</v>
      </c>
      <c r="O16" s="415">
        <v>4511.021</v>
      </c>
      <c r="P16" s="544">
        <v>4725.656</v>
      </c>
      <c r="Q16" s="544">
        <v>4942.437</v>
      </c>
      <c r="R16" s="475">
        <v>5687.03</v>
      </c>
    </row>
    <row r="17" spans="4:18" ht="13.5">
      <c r="D17" s="251" t="s">
        <v>46</v>
      </c>
      <c r="E17" s="65"/>
      <c r="F17" s="66">
        <v>2691.2529999999997</v>
      </c>
      <c r="G17" s="390">
        <v>2881.132</v>
      </c>
      <c r="H17" s="390">
        <v>2986.6289999999995</v>
      </c>
      <c r="I17" s="390">
        <v>2962.823</v>
      </c>
      <c r="J17" s="390">
        <v>3151.451</v>
      </c>
      <c r="K17" s="390">
        <v>3070.056</v>
      </c>
      <c r="L17" s="390">
        <v>2962.289</v>
      </c>
      <c r="M17" s="390">
        <v>2823.992</v>
      </c>
      <c r="N17" s="66">
        <v>2771.602</v>
      </c>
      <c r="O17" s="390">
        <v>2804.719</v>
      </c>
      <c r="P17" s="541">
        <v>2749.5190000000002</v>
      </c>
      <c r="Q17" s="541">
        <v>2680.95</v>
      </c>
      <c r="R17" s="472">
        <v>2550.966</v>
      </c>
    </row>
    <row r="18" spans="4:18" ht="13.5">
      <c r="D18" s="64"/>
      <c r="E18" s="59" t="s">
        <v>47</v>
      </c>
      <c r="F18" s="60">
        <v>471.431</v>
      </c>
      <c r="G18" s="411">
        <v>545.617</v>
      </c>
      <c r="H18" s="411">
        <v>610.036</v>
      </c>
      <c r="I18" s="411">
        <v>671.367</v>
      </c>
      <c r="J18" s="411">
        <v>733.43</v>
      </c>
      <c r="K18" s="411">
        <v>697.671</v>
      </c>
      <c r="L18" s="411">
        <v>690.191</v>
      </c>
      <c r="M18" s="411">
        <v>664.775</v>
      </c>
      <c r="N18" s="60">
        <v>672.61</v>
      </c>
      <c r="O18" s="411">
        <v>687.139</v>
      </c>
      <c r="P18" s="539">
        <v>666.828</v>
      </c>
      <c r="Q18" s="539">
        <v>666.847</v>
      </c>
      <c r="R18" s="470">
        <v>669.778</v>
      </c>
    </row>
    <row r="19" spans="4:18" ht="13.5">
      <c r="D19" s="64"/>
      <c r="E19" s="59" t="s">
        <v>48</v>
      </c>
      <c r="F19" s="60">
        <v>1113.341</v>
      </c>
      <c r="G19" s="411">
        <v>1153.39</v>
      </c>
      <c r="H19" s="411">
        <v>1150.003</v>
      </c>
      <c r="I19" s="411">
        <v>1078.011</v>
      </c>
      <c r="J19" s="411">
        <v>1126.607</v>
      </c>
      <c r="K19" s="411">
        <v>1147.58</v>
      </c>
      <c r="L19" s="411">
        <v>1137.679</v>
      </c>
      <c r="M19" s="411">
        <v>1085.933</v>
      </c>
      <c r="N19" s="60">
        <v>1091.419</v>
      </c>
      <c r="O19" s="411">
        <v>1121.182</v>
      </c>
      <c r="P19" s="539">
        <v>1111.266</v>
      </c>
      <c r="Q19" s="539">
        <v>1069.275</v>
      </c>
      <c r="R19" s="470">
        <v>985.68</v>
      </c>
    </row>
    <row r="20" spans="4:18" ht="13.5">
      <c r="D20" s="64"/>
      <c r="E20" s="59" t="s">
        <v>49</v>
      </c>
      <c r="F20" s="60">
        <v>822.163</v>
      </c>
      <c r="G20" s="411">
        <v>872.209</v>
      </c>
      <c r="H20" s="411">
        <v>885.164</v>
      </c>
      <c r="I20" s="411">
        <v>826.574</v>
      </c>
      <c r="J20" s="411">
        <v>867.706</v>
      </c>
      <c r="K20" s="411">
        <v>829.258</v>
      </c>
      <c r="L20" s="411">
        <v>794.283</v>
      </c>
      <c r="M20" s="411">
        <v>783.196</v>
      </c>
      <c r="N20" s="60">
        <v>767.344</v>
      </c>
      <c r="O20" s="411">
        <v>800.362</v>
      </c>
      <c r="P20" s="539">
        <v>776.839</v>
      </c>
      <c r="Q20" s="539">
        <v>744.938</v>
      </c>
      <c r="R20" s="470">
        <v>698.076</v>
      </c>
    </row>
    <row r="21" spans="4:18" ht="13.5">
      <c r="D21" s="68"/>
      <c r="E21" s="62" t="s">
        <v>50</v>
      </c>
      <c r="F21" s="63">
        <v>284.318</v>
      </c>
      <c r="G21" s="412">
        <v>309.916</v>
      </c>
      <c r="H21" s="412">
        <v>341.426</v>
      </c>
      <c r="I21" s="412">
        <v>386.871</v>
      </c>
      <c r="J21" s="412">
        <v>423.708</v>
      </c>
      <c r="K21" s="412">
        <v>395.547</v>
      </c>
      <c r="L21" s="412">
        <v>340.136</v>
      </c>
      <c r="M21" s="412">
        <v>290.088</v>
      </c>
      <c r="N21" s="63">
        <v>240.229</v>
      </c>
      <c r="O21" s="412">
        <v>196.036</v>
      </c>
      <c r="P21" s="540">
        <v>194.586</v>
      </c>
      <c r="Q21" s="540">
        <v>199.89</v>
      </c>
      <c r="R21" s="471">
        <v>197.432</v>
      </c>
    </row>
    <row r="22" spans="4:18" ht="13.5">
      <c r="D22" s="251" t="s">
        <v>51</v>
      </c>
      <c r="E22" s="65"/>
      <c r="F22" s="66">
        <v>4799.8460000000005</v>
      </c>
      <c r="G22" s="390">
        <v>4958.003000000001</v>
      </c>
      <c r="H22" s="390">
        <v>5191.490999999999</v>
      </c>
      <c r="I22" s="390">
        <v>4672.981000000001</v>
      </c>
      <c r="J22" s="390">
        <v>4429.886</v>
      </c>
      <c r="K22" s="390">
        <v>4435.004</v>
      </c>
      <c r="L22" s="390">
        <v>3599.9489999999996</v>
      </c>
      <c r="M22" s="390">
        <v>3154.333</v>
      </c>
      <c r="N22" s="66">
        <v>3372.2819999999997</v>
      </c>
      <c r="O22" s="390">
        <v>3375.3800000000006</v>
      </c>
      <c r="P22" s="541">
        <v>3159.7419999999997</v>
      </c>
      <c r="Q22" s="541">
        <v>2995.986</v>
      </c>
      <c r="R22" s="472">
        <v>2628.239</v>
      </c>
    </row>
    <row r="23" spans="4:18" ht="13.5">
      <c r="D23" s="64"/>
      <c r="E23" s="59" t="s">
        <v>52</v>
      </c>
      <c r="F23" s="60">
        <v>112.773</v>
      </c>
      <c r="G23" s="414">
        <v>141.369</v>
      </c>
      <c r="H23" s="414">
        <v>140.842</v>
      </c>
      <c r="I23" s="414">
        <v>111.97</v>
      </c>
      <c r="J23" s="414">
        <v>122.844</v>
      </c>
      <c r="K23" s="414">
        <v>119.354</v>
      </c>
      <c r="L23" s="414">
        <v>127.915</v>
      </c>
      <c r="M23" s="414">
        <v>78.189</v>
      </c>
      <c r="N23" s="71">
        <v>67.404</v>
      </c>
      <c r="O23" s="414">
        <v>53.203</v>
      </c>
      <c r="P23" s="543">
        <v>52.833</v>
      </c>
      <c r="Q23" s="543">
        <v>55.143</v>
      </c>
      <c r="R23" s="474">
        <v>48.179</v>
      </c>
    </row>
    <row r="24" spans="4:18" ht="13.5">
      <c r="D24" s="64"/>
      <c r="E24" s="59" t="s">
        <v>53</v>
      </c>
      <c r="F24" s="60">
        <v>480.449</v>
      </c>
      <c r="G24" s="414">
        <v>541.707</v>
      </c>
      <c r="H24" s="414">
        <v>594.793</v>
      </c>
      <c r="I24" s="414">
        <v>473.208</v>
      </c>
      <c r="J24" s="414">
        <v>470.857</v>
      </c>
      <c r="K24" s="414">
        <v>435.754</v>
      </c>
      <c r="L24" s="414">
        <v>282.86</v>
      </c>
      <c r="M24" s="414">
        <v>172.36</v>
      </c>
      <c r="N24" s="71">
        <v>157.842</v>
      </c>
      <c r="O24" s="414">
        <v>159.224</v>
      </c>
      <c r="P24" s="543">
        <v>158.596</v>
      </c>
      <c r="Q24" s="543">
        <v>144.365</v>
      </c>
      <c r="R24" s="474">
        <v>116.6</v>
      </c>
    </row>
    <row r="25" spans="4:18" ht="13.5">
      <c r="D25" s="64"/>
      <c r="E25" s="59" t="s">
        <v>54</v>
      </c>
      <c r="F25" s="60">
        <v>432.144</v>
      </c>
      <c r="G25" s="414">
        <v>563.914</v>
      </c>
      <c r="H25" s="414">
        <v>593.38</v>
      </c>
      <c r="I25" s="414">
        <v>546.369</v>
      </c>
      <c r="J25" s="414">
        <v>562.739</v>
      </c>
      <c r="K25" s="414">
        <v>699.595</v>
      </c>
      <c r="L25" s="414">
        <v>560.364</v>
      </c>
      <c r="M25" s="414">
        <v>514.92</v>
      </c>
      <c r="N25" s="71">
        <v>670.229</v>
      </c>
      <c r="O25" s="414">
        <v>596.614</v>
      </c>
      <c r="P25" s="543">
        <v>588.753</v>
      </c>
      <c r="Q25" s="543">
        <v>629.021</v>
      </c>
      <c r="R25" s="474">
        <v>556.295</v>
      </c>
    </row>
    <row r="26" spans="4:18" ht="13.5">
      <c r="D26" s="64"/>
      <c r="E26" s="59" t="s">
        <v>96</v>
      </c>
      <c r="F26" s="60">
        <v>660.088</v>
      </c>
      <c r="G26" s="414">
        <v>523.58</v>
      </c>
      <c r="H26" s="414">
        <v>507.484</v>
      </c>
      <c r="I26" s="414">
        <v>436.104</v>
      </c>
      <c r="J26" s="414">
        <v>463.168</v>
      </c>
      <c r="K26" s="414">
        <v>525.319</v>
      </c>
      <c r="L26" s="414">
        <v>419.798</v>
      </c>
      <c r="M26" s="414">
        <v>462.564</v>
      </c>
      <c r="N26" s="71">
        <v>564.725</v>
      </c>
      <c r="O26" s="414">
        <v>674.135</v>
      </c>
      <c r="P26" s="543">
        <v>584.611</v>
      </c>
      <c r="Q26" s="543">
        <v>637.635</v>
      </c>
      <c r="R26" s="474">
        <v>559.645</v>
      </c>
    </row>
    <row r="27" spans="4:18" ht="13.5">
      <c r="D27" s="64"/>
      <c r="E27" s="59" t="s">
        <v>56</v>
      </c>
      <c r="F27" s="60">
        <v>573.867</v>
      </c>
      <c r="G27" s="414">
        <v>496.792</v>
      </c>
      <c r="H27" s="414">
        <v>508.083</v>
      </c>
      <c r="I27" s="414">
        <v>493.318</v>
      </c>
      <c r="J27" s="414">
        <v>479.797</v>
      </c>
      <c r="K27" s="414">
        <v>460.856</v>
      </c>
      <c r="L27" s="414">
        <v>370.248</v>
      </c>
      <c r="M27" s="414">
        <v>373.438</v>
      </c>
      <c r="N27" s="71">
        <v>411.194</v>
      </c>
      <c r="O27" s="414">
        <v>380.918</v>
      </c>
      <c r="P27" s="543">
        <v>328.455</v>
      </c>
      <c r="Q27" s="543">
        <v>274.002</v>
      </c>
      <c r="R27" s="474">
        <v>220.898</v>
      </c>
    </row>
    <row r="28" spans="4:18" ht="13.5">
      <c r="D28" s="64"/>
      <c r="E28" s="59" t="s">
        <v>57</v>
      </c>
      <c r="F28" s="60">
        <v>1675.64</v>
      </c>
      <c r="G28" s="414">
        <v>1849.915</v>
      </c>
      <c r="H28" s="414">
        <v>1895.586</v>
      </c>
      <c r="I28" s="414">
        <v>1669.828</v>
      </c>
      <c r="J28" s="414">
        <v>1461.77</v>
      </c>
      <c r="K28" s="414">
        <v>1340.466</v>
      </c>
      <c r="L28" s="414">
        <v>1080.226</v>
      </c>
      <c r="M28" s="414">
        <v>815.007</v>
      </c>
      <c r="N28" s="71">
        <v>777.672</v>
      </c>
      <c r="O28" s="414">
        <v>780.8</v>
      </c>
      <c r="P28" s="543">
        <v>691.858</v>
      </c>
      <c r="Q28" s="543">
        <v>667.699</v>
      </c>
      <c r="R28" s="474">
        <v>584.291</v>
      </c>
    </row>
    <row r="29" spans="4:18" ht="13.5">
      <c r="D29" s="64"/>
      <c r="E29" s="59" t="s">
        <v>58</v>
      </c>
      <c r="F29" s="60">
        <v>164.054</v>
      </c>
      <c r="G29" s="414">
        <v>163.818</v>
      </c>
      <c r="H29" s="414">
        <v>215.066</v>
      </c>
      <c r="I29" s="414">
        <v>222.482</v>
      </c>
      <c r="J29" s="414">
        <v>191.751</v>
      </c>
      <c r="K29" s="414">
        <v>169.657</v>
      </c>
      <c r="L29" s="414">
        <v>143.903</v>
      </c>
      <c r="M29" s="414">
        <v>149.076</v>
      </c>
      <c r="N29" s="71">
        <v>152.785</v>
      </c>
      <c r="O29" s="414">
        <v>156.655</v>
      </c>
      <c r="P29" s="543">
        <v>142.118</v>
      </c>
      <c r="Q29" s="543">
        <v>124.336</v>
      </c>
      <c r="R29" s="474">
        <v>103.379</v>
      </c>
    </row>
    <row r="30" spans="4:18" ht="13.5">
      <c r="D30" s="64"/>
      <c r="E30" s="59" t="s">
        <v>59</v>
      </c>
      <c r="F30" s="60">
        <v>590.605</v>
      </c>
      <c r="G30" s="411">
        <v>573.138</v>
      </c>
      <c r="H30" s="411">
        <v>633.473</v>
      </c>
      <c r="I30" s="411">
        <v>614.732</v>
      </c>
      <c r="J30" s="411">
        <v>578.153</v>
      </c>
      <c r="K30" s="411">
        <v>583.214</v>
      </c>
      <c r="L30" s="411">
        <v>533.27</v>
      </c>
      <c r="M30" s="411">
        <v>517.062</v>
      </c>
      <c r="N30" s="60">
        <v>494.839</v>
      </c>
      <c r="O30" s="411">
        <v>494.21</v>
      </c>
      <c r="P30" s="539">
        <v>541.745</v>
      </c>
      <c r="Q30" s="539">
        <v>416.242</v>
      </c>
      <c r="R30" s="470">
        <v>394.954</v>
      </c>
    </row>
    <row r="31" spans="4:18" ht="13.5">
      <c r="D31" s="68"/>
      <c r="E31" s="62" t="s">
        <v>60</v>
      </c>
      <c r="F31" s="63">
        <v>110.226</v>
      </c>
      <c r="G31" s="415">
        <v>103.77</v>
      </c>
      <c r="H31" s="415">
        <v>102.784</v>
      </c>
      <c r="I31" s="415">
        <v>104.97</v>
      </c>
      <c r="J31" s="415">
        <v>98.807</v>
      </c>
      <c r="K31" s="415">
        <v>100.789</v>
      </c>
      <c r="L31" s="415">
        <v>81.365</v>
      </c>
      <c r="M31" s="415">
        <v>71.717</v>
      </c>
      <c r="N31" s="73">
        <v>75.592</v>
      </c>
      <c r="O31" s="415">
        <v>79.621</v>
      </c>
      <c r="P31" s="544">
        <v>70.773</v>
      </c>
      <c r="Q31" s="544">
        <v>47.543</v>
      </c>
      <c r="R31" s="475">
        <v>43.998</v>
      </c>
    </row>
    <row r="32" spans="4:18" ht="13.5">
      <c r="D32" s="90" t="s">
        <v>61</v>
      </c>
      <c r="E32" s="69"/>
      <c r="F32" s="66">
        <v>8771.174</v>
      </c>
      <c r="G32" s="390">
        <v>9491.267</v>
      </c>
      <c r="H32" s="390">
        <v>9938.001999999999</v>
      </c>
      <c r="I32" s="390">
        <v>9479.271999999999</v>
      </c>
      <c r="J32" s="390">
        <v>9559.182999999999</v>
      </c>
      <c r="K32" s="390">
        <v>9873.17</v>
      </c>
      <c r="L32" s="390">
        <v>9796.782</v>
      </c>
      <c r="M32" s="390">
        <v>9391.645</v>
      </c>
      <c r="N32" s="66">
        <v>9026.585000000001</v>
      </c>
      <c r="O32" s="390">
        <v>9286.694000000001</v>
      </c>
      <c r="P32" s="541">
        <v>9444.269000000002</v>
      </c>
      <c r="Q32" s="541">
        <v>9428.616</v>
      </c>
      <c r="R32" s="472">
        <v>9132.836</v>
      </c>
    </row>
    <row r="33" spans="4:18" ht="13.5">
      <c r="D33" s="58"/>
      <c r="E33" s="70" t="s">
        <v>62</v>
      </c>
      <c r="F33" s="60">
        <v>2771.781</v>
      </c>
      <c r="G33" s="411">
        <v>3124.778</v>
      </c>
      <c r="H33" s="411">
        <v>3208.986</v>
      </c>
      <c r="I33" s="411">
        <v>3081.096</v>
      </c>
      <c r="J33" s="411">
        <v>3104.937</v>
      </c>
      <c r="K33" s="411">
        <v>3140.699</v>
      </c>
      <c r="L33" s="411">
        <v>3115.329</v>
      </c>
      <c r="M33" s="411">
        <v>3101.818</v>
      </c>
      <c r="N33" s="60">
        <v>2739.213</v>
      </c>
      <c r="O33" s="411">
        <v>2855.487</v>
      </c>
      <c r="P33" s="539">
        <v>2878.523</v>
      </c>
      <c r="Q33" s="539">
        <v>2846.146</v>
      </c>
      <c r="R33" s="470">
        <v>2637.883</v>
      </c>
    </row>
    <row r="34" spans="4:18" ht="13.5">
      <c r="D34" s="58"/>
      <c r="E34" s="70" t="s">
        <v>63</v>
      </c>
      <c r="F34" s="60">
        <v>2071.979</v>
      </c>
      <c r="G34" s="411">
        <v>2309.104</v>
      </c>
      <c r="H34" s="411">
        <v>2587.1</v>
      </c>
      <c r="I34" s="411">
        <v>2641.654</v>
      </c>
      <c r="J34" s="411">
        <v>2686.23</v>
      </c>
      <c r="K34" s="411">
        <v>3000.585</v>
      </c>
      <c r="L34" s="411">
        <v>2978.455</v>
      </c>
      <c r="M34" s="411">
        <v>2751.688</v>
      </c>
      <c r="N34" s="60">
        <v>2760.817</v>
      </c>
      <c r="O34" s="411">
        <v>2878.159</v>
      </c>
      <c r="P34" s="539">
        <v>3064.222</v>
      </c>
      <c r="Q34" s="539">
        <v>3200.934</v>
      </c>
      <c r="R34" s="470">
        <v>3274.756</v>
      </c>
    </row>
    <row r="35" spans="4:18" ht="13.5">
      <c r="D35" s="58"/>
      <c r="E35" s="74" t="s">
        <v>99</v>
      </c>
      <c r="F35" s="75">
        <v>3790.241</v>
      </c>
      <c r="G35" s="416">
        <v>3925.037</v>
      </c>
      <c r="H35" s="416">
        <v>4002.929</v>
      </c>
      <c r="I35" s="416">
        <v>3618.195</v>
      </c>
      <c r="J35" s="416">
        <v>3642.028</v>
      </c>
      <c r="K35" s="416">
        <v>3617.259</v>
      </c>
      <c r="L35" s="416">
        <v>3576.831</v>
      </c>
      <c r="M35" s="416">
        <v>3413.716</v>
      </c>
      <c r="N35" s="75">
        <v>3397.324</v>
      </c>
      <c r="O35" s="416">
        <v>3421.519</v>
      </c>
      <c r="P35" s="545">
        <v>3375.496</v>
      </c>
      <c r="Q35" s="545">
        <v>3240.765</v>
      </c>
      <c r="R35" s="476">
        <v>3080.789</v>
      </c>
    </row>
    <row r="36" spans="4:18" ht="13.5">
      <c r="D36" s="61"/>
      <c r="E36" s="72" t="s">
        <v>65</v>
      </c>
      <c r="F36" s="63">
        <v>137.173</v>
      </c>
      <c r="G36" s="412">
        <v>132.348</v>
      </c>
      <c r="H36" s="412">
        <v>138.987</v>
      </c>
      <c r="I36" s="412">
        <v>138.327</v>
      </c>
      <c r="J36" s="412">
        <v>125.988</v>
      </c>
      <c r="K36" s="412">
        <v>114.627</v>
      </c>
      <c r="L36" s="412">
        <v>126.167</v>
      </c>
      <c r="M36" s="412">
        <v>124.423</v>
      </c>
      <c r="N36" s="63">
        <v>129.231</v>
      </c>
      <c r="O36" s="412">
        <v>131.529</v>
      </c>
      <c r="P36" s="540">
        <v>126.028</v>
      </c>
      <c r="Q36" s="540">
        <v>140.771</v>
      </c>
      <c r="R36" s="471">
        <v>139.408</v>
      </c>
    </row>
    <row r="37" spans="4:18" ht="13.5">
      <c r="D37" s="251" t="s">
        <v>66</v>
      </c>
      <c r="E37" s="65"/>
      <c r="F37" s="66">
        <v>371.071</v>
      </c>
      <c r="G37" s="390">
        <v>359.334</v>
      </c>
      <c r="H37" s="390">
        <v>329.153</v>
      </c>
      <c r="I37" s="390">
        <v>453.826</v>
      </c>
      <c r="J37" s="390">
        <v>530.512</v>
      </c>
      <c r="K37" s="390">
        <v>720.56</v>
      </c>
      <c r="L37" s="390">
        <v>794.067</v>
      </c>
      <c r="M37" s="390">
        <v>610.256</v>
      </c>
      <c r="N37" s="66">
        <v>494.153</v>
      </c>
      <c r="O37" s="390">
        <v>525.078</v>
      </c>
      <c r="P37" s="541">
        <v>512.365</v>
      </c>
      <c r="Q37" s="541">
        <v>441.287</v>
      </c>
      <c r="R37" s="472">
        <v>757.094</v>
      </c>
    </row>
    <row r="38" spans="4:18" ht="13.5">
      <c r="D38" s="64"/>
      <c r="E38" s="74" t="s">
        <v>97</v>
      </c>
      <c r="F38" s="75">
        <v>371.071</v>
      </c>
      <c r="G38" s="416">
        <v>359.334</v>
      </c>
      <c r="H38" s="416">
        <v>329.153</v>
      </c>
      <c r="I38" s="416">
        <v>453.826</v>
      </c>
      <c r="J38" s="416">
        <v>530.512</v>
      </c>
      <c r="K38" s="416">
        <v>720.56</v>
      </c>
      <c r="L38" s="416">
        <v>794.067</v>
      </c>
      <c r="M38" s="416">
        <v>610.256</v>
      </c>
      <c r="N38" s="75">
        <v>494.153</v>
      </c>
      <c r="O38" s="416">
        <v>525.078</v>
      </c>
      <c r="P38" s="545">
        <v>512.365</v>
      </c>
      <c r="Q38" s="545">
        <v>441.287</v>
      </c>
      <c r="R38" s="476">
        <v>757.094</v>
      </c>
    </row>
    <row r="39" spans="4:18" ht="13.5">
      <c r="D39" s="379" t="s">
        <v>68</v>
      </c>
      <c r="E39" s="110"/>
      <c r="F39" s="111">
        <v>6936.712</v>
      </c>
      <c r="G39" s="417">
        <v>7327.986</v>
      </c>
      <c r="H39" s="417">
        <v>7667.936</v>
      </c>
      <c r="I39" s="417">
        <v>7885.146</v>
      </c>
      <c r="J39" s="417">
        <v>7767.695</v>
      </c>
      <c r="K39" s="417">
        <v>7841.396</v>
      </c>
      <c r="L39" s="417">
        <v>8016.606</v>
      </c>
      <c r="M39" s="417">
        <v>8072.736</v>
      </c>
      <c r="N39" s="111">
        <v>8179.529</v>
      </c>
      <c r="O39" s="417">
        <v>8427.267</v>
      </c>
      <c r="P39" s="556">
        <v>8802.068</v>
      </c>
      <c r="Q39" s="556">
        <v>9287.799</v>
      </c>
      <c r="R39" s="487">
        <v>9705.456</v>
      </c>
    </row>
    <row r="40" spans="4:18" ht="14.25" thickBot="1">
      <c r="D40" s="79"/>
      <c r="E40" s="80" t="s">
        <v>98</v>
      </c>
      <c r="F40" s="81">
        <v>6936.712</v>
      </c>
      <c r="G40" s="418">
        <v>7327.986</v>
      </c>
      <c r="H40" s="418">
        <v>7667.936</v>
      </c>
      <c r="I40" s="418">
        <v>7885.146</v>
      </c>
      <c r="J40" s="418">
        <v>7767.695</v>
      </c>
      <c r="K40" s="418">
        <v>7841.396</v>
      </c>
      <c r="L40" s="418">
        <v>8016.606</v>
      </c>
      <c r="M40" s="418">
        <v>8072.736</v>
      </c>
      <c r="N40" s="81">
        <v>8179.529</v>
      </c>
      <c r="O40" s="418">
        <v>8427.267</v>
      </c>
      <c r="P40" s="547">
        <v>8802.068</v>
      </c>
      <c r="Q40" s="547">
        <v>9287.799</v>
      </c>
      <c r="R40" s="478">
        <v>9705.456</v>
      </c>
    </row>
    <row r="41" spans="4:18" ht="21.75" customHeight="1" thickBot="1" thickTop="1">
      <c r="D41" s="83" t="s">
        <v>70</v>
      </c>
      <c r="E41" s="84"/>
      <c r="F41" s="85">
        <v>37556.331000000006</v>
      </c>
      <c r="G41" s="419">
        <v>41051.277</v>
      </c>
      <c r="H41" s="419">
        <v>44048.962</v>
      </c>
      <c r="I41" s="419">
        <v>44844.536</v>
      </c>
      <c r="J41" s="419">
        <v>44639.199</v>
      </c>
      <c r="K41" s="419">
        <v>46354.977</v>
      </c>
      <c r="L41" s="419">
        <v>46757.93</v>
      </c>
      <c r="M41" s="419">
        <v>46028.8</v>
      </c>
      <c r="N41" s="85">
        <v>45935.256</v>
      </c>
      <c r="O41" s="419">
        <v>46561.257000000005</v>
      </c>
      <c r="P41" s="548">
        <v>46915.50399999999</v>
      </c>
      <c r="Q41" s="548">
        <v>47778.966</v>
      </c>
      <c r="R41" s="479">
        <v>49071.481999999996</v>
      </c>
    </row>
    <row r="42" spans="4:17" ht="21.75" customHeight="1">
      <c r="D42" s="87"/>
      <c r="E42" s="88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4:18" ht="14.25" thickBot="1">
      <c r="D43" s="335" t="s">
        <v>183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337" t="s">
        <v>188</v>
      </c>
    </row>
    <row r="44" spans="4:18" ht="14.25" thickBot="1">
      <c r="D44" s="52"/>
      <c r="E44" s="89"/>
      <c r="F44" s="55" t="s">
        <v>71</v>
      </c>
      <c r="G44" s="409" t="s">
        <v>72</v>
      </c>
      <c r="H44" s="409" t="s">
        <v>73</v>
      </c>
      <c r="I44" s="409" t="s">
        <v>74</v>
      </c>
      <c r="J44" s="409" t="s">
        <v>75</v>
      </c>
      <c r="K44" s="409" t="s">
        <v>76</v>
      </c>
      <c r="L44" s="409" t="s">
        <v>77</v>
      </c>
      <c r="M44" s="409" t="s">
        <v>78</v>
      </c>
      <c r="N44" s="54" t="s">
        <v>79</v>
      </c>
      <c r="O44" s="409" t="s">
        <v>232</v>
      </c>
      <c r="P44" s="537" t="s">
        <v>236</v>
      </c>
      <c r="Q44" s="537" t="s">
        <v>242</v>
      </c>
      <c r="R44" s="468" t="s">
        <v>246</v>
      </c>
    </row>
    <row r="45" spans="4:18" ht="15.75" customHeight="1">
      <c r="D45" s="90" t="s">
        <v>80</v>
      </c>
      <c r="E45" s="91"/>
      <c r="F45" s="78">
        <v>8584.65</v>
      </c>
      <c r="G45" s="420">
        <v>9857.054</v>
      </c>
      <c r="H45" s="420">
        <v>10743.805</v>
      </c>
      <c r="I45" s="420">
        <v>11085.639</v>
      </c>
      <c r="J45" s="420">
        <v>10290.766999999998</v>
      </c>
      <c r="K45" s="420">
        <v>10549.124</v>
      </c>
      <c r="L45" s="420">
        <v>10723.805000000002</v>
      </c>
      <c r="M45" s="420">
        <v>10797.151</v>
      </c>
      <c r="N45" s="77">
        <v>10731.771</v>
      </c>
      <c r="O45" s="420">
        <v>10570.105</v>
      </c>
      <c r="P45" s="546">
        <v>10298.697999999999</v>
      </c>
      <c r="Q45" s="546">
        <v>10201.142</v>
      </c>
      <c r="R45" s="477">
        <v>10021.163</v>
      </c>
    </row>
    <row r="46" spans="4:18" ht="15.75" customHeight="1">
      <c r="D46" s="92" t="s">
        <v>81</v>
      </c>
      <c r="E46" s="93"/>
      <c r="F46" s="94">
        <v>1184.36</v>
      </c>
      <c r="G46" s="391">
        <v>1232.899</v>
      </c>
      <c r="H46" s="391">
        <v>1289.48</v>
      </c>
      <c r="I46" s="391">
        <v>1288.985</v>
      </c>
      <c r="J46" s="391">
        <v>1307.949</v>
      </c>
      <c r="K46" s="391">
        <v>1384.4940000000001</v>
      </c>
      <c r="L46" s="391">
        <v>1403.93</v>
      </c>
      <c r="M46" s="391">
        <v>1398.9460000000001</v>
      </c>
      <c r="N46" s="436">
        <v>1419.015</v>
      </c>
      <c r="O46" s="391">
        <v>1471.904</v>
      </c>
      <c r="P46" s="549">
        <v>1476.4389999999999</v>
      </c>
      <c r="Q46" s="549">
        <v>1502.104</v>
      </c>
      <c r="R46" s="480">
        <v>1559.1100000000001</v>
      </c>
    </row>
    <row r="47" spans="4:18" ht="15.75" customHeight="1">
      <c r="D47" s="90" t="s">
        <v>82</v>
      </c>
      <c r="E47" s="95"/>
      <c r="F47" s="96">
        <v>4217.265</v>
      </c>
      <c r="G47" s="421">
        <v>4943.602</v>
      </c>
      <c r="H47" s="421">
        <v>5902.466</v>
      </c>
      <c r="I47" s="421">
        <v>7015.8640000000005</v>
      </c>
      <c r="J47" s="421">
        <v>7601.755999999999</v>
      </c>
      <c r="K47" s="421">
        <v>8481.172999999999</v>
      </c>
      <c r="L47" s="421">
        <v>9460.502</v>
      </c>
      <c r="M47" s="421">
        <v>9779.741</v>
      </c>
      <c r="N47" s="437">
        <v>9940.319</v>
      </c>
      <c r="O47" s="421">
        <v>10100.11</v>
      </c>
      <c r="P47" s="550">
        <v>10472.403999999999</v>
      </c>
      <c r="Q47" s="550">
        <v>11241.082</v>
      </c>
      <c r="R47" s="481">
        <v>12716.617999999999</v>
      </c>
    </row>
    <row r="48" spans="4:18" ht="15.75" customHeight="1">
      <c r="D48" s="97" t="s">
        <v>83</v>
      </c>
      <c r="E48" s="88"/>
      <c r="F48" s="67">
        <v>2691.2529999999997</v>
      </c>
      <c r="G48" s="390">
        <v>2881.132</v>
      </c>
      <c r="H48" s="390">
        <v>2986.6289999999995</v>
      </c>
      <c r="I48" s="390">
        <v>2962.823</v>
      </c>
      <c r="J48" s="390">
        <v>3151.451</v>
      </c>
      <c r="K48" s="390">
        <v>3070.056</v>
      </c>
      <c r="L48" s="390">
        <v>2962.289</v>
      </c>
      <c r="M48" s="390">
        <v>2823.992</v>
      </c>
      <c r="N48" s="66">
        <v>2771.602</v>
      </c>
      <c r="O48" s="390">
        <v>2804.719</v>
      </c>
      <c r="P48" s="541">
        <v>2749.5190000000002</v>
      </c>
      <c r="Q48" s="541">
        <v>2680.95</v>
      </c>
      <c r="R48" s="472">
        <v>2550.966</v>
      </c>
    </row>
    <row r="49" spans="4:18" ht="15.75" customHeight="1">
      <c r="D49" s="98" t="s">
        <v>84</v>
      </c>
      <c r="E49" s="99"/>
      <c r="F49" s="94">
        <v>4799.8460000000005</v>
      </c>
      <c r="G49" s="391">
        <v>4958.003000000001</v>
      </c>
      <c r="H49" s="391">
        <v>5191.490999999999</v>
      </c>
      <c r="I49" s="391">
        <v>4672.981000000001</v>
      </c>
      <c r="J49" s="391">
        <v>4429.886</v>
      </c>
      <c r="K49" s="391">
        <v>4435.004</v>
      </c>
      <c r="L49" s="391">
        <v>3599.9489999999996</v>
      </c>
      <c r="M49" s="391">
        <v>3154.333</v>
      </c>
      <c r="N49" s="436">
        <v>3372.2819999999997</v>
      </c>
      <c r="O49" s="391">
        <v>3375.3800000000006</v>
      </c>
      <c r="P49" s="549">
        <v>3159.7419999999997</v>
      </c>
      <c r="Q49" s="549">
        <v>2995.986</v>
      </c>
      <c r="R49" s="480">
        <v>2628.239</v>
      </c>
    </row>
    <row r="50" spans="4:18" ht="15.75" customHeight="1">
      <c r="D50" s="98" t="s">
        <v>85</v>
      </c>
      <c r="E50" s="99"/>
      <c r="F50" s="94">
        <v>8771.174</v>
      </c>
      <c r="G50" s="391">
        <v>9491.267</v>
      </c>
      <c r="H50" s="391">
        <v>9938.001999999999</v>
      </c>
      <c r="I50" s="391">
        <v>9479.271999999999</v>
      </c>
      <c r="J50" s="391">
        <v>9559.182999999999</v>
      </c>
      <c r="K50" s="391">
        <v>9873.17</v>
      </c>
      <c r="L50" s="391">
        <v>9796.782</v>
      </c>
      <c r="M50" s="391">
        <v>9391.645</v>
      </c>
      <c r="N50" s="436">
        <v>9026.585000000001</v>
      </c>
      <c r="O50" s="391">
        <v>9286.694000000001</v>
      </c>
      <c r="P50" s="549">
        <v>9444.269000000002</v>
      </c>
      <c r="Q50" s="549">
        <v>9428.616</v>
      </c>
      <c r="R50" s="480">
        <v>9132.836</v>
      </c>
    </row>
    <row r="51" spans="4:18" ht="15.75" customHeight="1">
      <c r="D51" s="98" t="s">
        <v>86</v>
      </c>
      <c r="E51" s="99"/>
      <c r="F51" s="94">
        <v>371.071</v>
      </c>
      <c r="G51" s="391">
        <v>359.334</v>
      </c>
      <c r="H51" s="391">
        <v>329.153</v>
      </c>
      <c r="I51" s="391">
        <v>453.826</v>
      </c>
      <c r="J51" s="391">
        <v>530.512</v>
      </c>
      <c r="K51" s="391">
        <v>720.56</v>
      </c>
      <c r="L51" s="391">
        <v>794.067</v>
      </c>
      <c r="M51" s="391">
        <v>610.256</v>
      </c>
      <c r="N51" s="436">
        <v>494.153</v>
      </c>
      <c r="O51" s="391">
        <v>525.078</v>
      </c>
      <c r="P51" s="549">
        <v>512.365</v>
      </c>
      <c r="Q51" s="549">
        <v>441.287</v>
      </c>
      <c r="R51" s="480">
        <v>757.094</v>
      </c>
    </row>
    <row r="52" spans="4:18" ht="15.75" customHeight="1" thickBot="1">
      <c r="D52" s="100" t="s">
        <v>87</v>
      </c>
      <c r="E52" s="88"/>
      <c r="F52" s="67">
        <v>6936.712</v>
      </c>
      <c r="G52" s="390">
        <v>7327.986</v>
      </c>
      <c r="H52" s="390">
        <v>7667.936</v>
      </c>
      <c r="I52" s="390">
        <v>7885.146</v>
      </c>
      <c r="J52" s="390">
        <v>7767.695</v>
      </c>
      <c r="K52" s="390">
        <v>7841.396</v>
      </c>
      <c r="L52" s="390">
        <v>8016.606</v>
      </c>
      <c r="M52" s="390">
        <v>8072.736</v>
      </c>
      <c r="N52" s="66">
        <v>8179.529</v>
      </c>
      <c r="O52" s="390">
        <v>8427.267</v>
      </c>
      <c r="P52" s="541">
        <v>8802.068</v>
      </c>
      <c r="Q52" s="541">
        <v>9287.799</v>
      </c>
      <c r="R52" s="472">
        <v>9705.456</v>
      </c>
    </row>
    <row r="53" spans="4:18" ht="21.75" customHeight="1" thickBot="1" thickTop="1">
      <c r="D53" s="83" t="s">
        <v>70</v>
      </c>
      <c r="E53" s="101"/>
      <c r="F53" s="86">
        <v>37556.331000000006</v>
      </c>
      <c r="G53" s="419">
        <v>41051.277</v>
      </c>
      <c r="H53" s="419">
        <v>44048.962</v>
      </c>
      <c r="I53" s="419">
        <v>44844.536</v>
      </c>
      <c r="J53" s="419">
        <v>44639.199</v>
      </c>
      <c r="K53" s="419">
        <v>46354.977</v>
      </c>
      <c r="L53" s="419">
        <v>46757.93</v>
      </c>
      <c r="M53" s="419">
        <v>46028.8</v>
      </c>
      <c r="N53" s="85">
        <v>45935.256</v>
      </c>
      <c r="O53" s="419">
        <v>46561.257000000005</v>
      </c>
      <c r="P53" s="548">
        <v>46915.50399999999</v>
      </c>
      <c r="Q53" s="548">
        <v>47778.966</v>
      </c>
      <c r="R53" s="479">
        <v>49071.481999999996</v>
      </c>
    </row>
    <row r="55" ht="14.25" thickBot="1">
      <c r="D55" s="336" t="s">
        <v>88</v>
      </c>
    </row>
    <row r="56" spans="4:18" ht="14.25" thickBot="1">
      <c r="D56" s="52"/>
      <c r="E56" s="89"/>
      <c r="F56" s="55" t="s">
        <v>71</v>
      </c>
      <c r="G56" s="409" t="s">
        <v>72</v>
      </c>
      <c r="H56" s="409" t="s">
        <v>73</v>
      </c>
      <c r="I56" s="409" t="s">
        <v>74</v>
      </c>
      <c r="J56" s="409" t="s">
        <v>75</v>
      </c>
      <c r="K56" s="409" t="s">
        <v>76</v>
      </c>
      <c r="L56" s="409" t="s">
        <v>77</v>
      </c>
      <c r="M56" s="409" t="s">
        <v>78</v>
      </c>
      <c r="N56" s="54" t="s">
        <v>79</v>
      </c>
      <c r="O56" s="409" t="s">
        <v>232</v>
      </c>
      <c r="P56" s="537" t="s">
        <v>236</v>
      </c>
      <c r="Q56" s="537" t="s">
        <v>242</v>
      </c>
      <c r="R56" s="468" t="s">
        <v>246</v>
      </c>
    </row>
    <row r="57" spans="4:18" ht="13.5">
      <c r="D57" s="90" t="s">
        <v>80</v>
      </c>
      <c r="E57" s="91"/>
      <c r="F57" s="103">
        <v>22.85806353128584</v>
      </c>
      <c r="G57" s="422">
        <v>24.011564853390553</v>
      </c>
      <c r="H57" s="422">
        <v>24.39059744472526</v>
      </c>
      <c r="I57" s="422">
        <v>24.720155427631138</v>
      </c>
      <c r="J57" s="422">
        <v>23.053207115118706</v>
      </c>
      <c r="K57" s="422">
        <v>22.757262936404864</v>
      </c>
      <c r="L57" s="422">
        <v>22.93473000194834</v>
      </c>
      <c r="M57" s="422">
        <v>23.457381031006676</v>
      </c>
      <c r="N57" s="438">
        <v>23.36281961724563</v>
      </c>
      <c r="O57" s="422">
        <v>22.701502667765173</v>
      </c>
      <c r="P57" s="551">
        <v>21.951587688368434</v>
      </c>
      <c r="Q57" s="551">
        <v>21.350696455004908</v>
      </c>
      <c r="R57" s="482">
        <v>20.421561753525197</v>
      </c>
    </row>
    <row r="58" spans="4:18" ht="13.5">
      <c r="D58" s="92" t="s">
        <v>81</v>
      </c>
      <c r="E58" s="93"/>
      <c r="F58" s="104">
        <v>3.1535561873709113</v>
      </c>
      <c r="G58" s="423">
        <v>3.003314610651454</v>
      </c>
      <c r="H58" s="423">
        <v>2.9273788562826977</v>
      </c>
      <c r="I58" s="423">
        <v>2.874341257539157</v>
      </c>
      <c r="J58" s="423">
        <v>2.930045854989468</v>
      </c>
      <c r="K58" s="423">
        <v>2.9867213611172763</v>
      </c>
      <c r="L58" s="423">
        <v>3.0025495140610374</v>
      </c>
      <c r="M58" s="423">
        <v>3.0392841003893216</v>
      </c>
      <c r="N58" s="439">
        <v>3.089163147365501</v>
      </c>
      <c r="O58" s="423">
        <v>3.1612204971184514</v>
      </c>
      <c r="P58" s="552">
        <v>3.1470172418908686</v>
      </c>
      <c r="Q58" s="552">
        <v>3.1438604175737077</v>
      </c>
      <c r="R58" s="483">
        <v>3.177222159298144</v>
      </c>
    </row>
    <row r="59" spans="4:18" ht="13.5">
      <c r="D59" s="90" t="s">
        <v>82</v>
      </c>
      <c r="E59" s="95"/>
      <c r="F59" s="105">
        <v>11.229171987007996</v>
      </c>
      <c r="G59" s="424">
        <v>12.042504792238253</v>
      </c>
      <c r="H59" s="424">
        <v>13.399784539758283</v>
      </c>
      <c r="I59" s="424">
        <v>15.644858049150068</v>
      </c>
      <c r="J59" s="424">
        <v>17.02932886407751</v>
      </c>
      <c r="K59" s="424">
        <v>18.296143259870455</v>
      </c>
      <c r="L59" s="424">
        <v>20.232935889163613</v>
      </c>
      <c r="M59" s="424">
        <v>21.247004049638484</v>
      </c>
      <c r="N59" s="440">
        <v>21.639846744295927</v>
      </c>
      <c r="O59" s="424">
        <v>21.692090486302806</v>
      </c>
      <c r="P59" s="553">
        <v>22.321840558293907</v>
      </c>
      <c r="Q59" s="553">
        <v>23.527260929003777</v>
      </c>
      <c r="R59" s="484">
        <v>25.914477170263574</v>
      </c>
    </row>
    <row r="60" spans="4:18" ht="14.25">
      <c r="D60" s="97" t="s">
        <v>83</v>
      </c>
      <c r="E60" s="88"/>
      <c r="F60" s="106">
        <v>7.165910322816144</v>
      </c>
      <c r="G60" s="425">
        <v>7.018373630618117</v>
      </c>
      <c r="H60" s="425">
        <v>6.780248306418661</v>
      </c>
      <c r="I60" s="425">
        <v>6.606876253552941</v>
      </c>
      <c r="J60" s="425">
        <v>7.059828739310487</v>
      </c>
      <c r="K60" s="425">
        <v>6.622926379620466</v>
      </c>
      <c r="L60" s="425">
        <v>6.335372417042414</v>
      </c>
      <c r="M60" s="425">
        <v>6.135271829810901</v>
      </c>
      <c r="N60" s="441">
        <v>6.033714060502896</v>
      </c>
      <c r="O60" s="425">
        <v>6.0237183888742525</v>
      </c>
      <c r="P60" s="554">
        <v>5.860576495139007</v>
      </c>
      <c r="Q60" s="554">
        <v>5.6111511496502455</v>
      </c>
      <c r="R60" s="485">
        <v>5.198469449119144</v>
      </c>
    </row>
    <row r="61" spans="4:18" ht="17.25" customHeight="1">
      <c r="D61" s="98" t="s">
        <v>84</v>
      </c>
      <c r="E61" s="99"/>
      <c r="F61" s="104">
        <v>12.780391140977002</v>
      </c>
      <c r="G61" s="423">
        <v>12.077585308734733</v>
      </c>
      <c r="H61" s="423">
        <v>11.785728344745102</v>
      </c>
      <c r="I61" s="423">
        <v>10.420402164491124</v>
      </c>
      <c r="J61" s="423">
        <v>9.923757816532506</v>
      </c>
      <c r="K61" s="423">
        <v>9.567481826169388</v>
      </c>
      <c r="L61" s="423">
        <v>7.699119700123593</v>
      </c>
      <c r="M61" s="423">
        <v>6.852955106368186</v>
      </c>
      <c r="N61" s="439">
        <v>7.34138065977035</v>
      </c>
      <c r="O61" s="423">
        <v>7.249331778134771</v>
      </c>
      <c r="P61" s="552">
        <v>6.734963350281817</v>
      </c>
      <c r="Q61" s="552">
        <v>6.270512425907249</v>
      </c>
      <c r="R61" s="483">
        <v>5.355939728904051</v>
      </c>
    </row>
    <row r="62" spans="4:18" ht="14.25">
      <c r="D62" s="98" t="s">
        <v>85</v>
      </c>
      <c r="E62" s="99"/>
      <c r="F62" s="104">
        <v>23.354714814926943</v>
      </c>
      <c r="G62" s="423">
        <v>23.1205158368155</v>
      </c>
      <c r="H62" s="423">
        <v>22.56126262407727</v>
      </c>
      <c r="I62" s="423">
        <v>21.138075773601493</v>
      </c>
      <c r="J62" s="423">
        <v>21.414324661157114</v>
      </c>
      <c r="K62" s="423">
        <v>21.299050585226265</v>
      </c>
      <c r="L62" s="423">
        <v>20.95212940350439</v>
      </c>
      <c r="M62" s="423">
        <v>20.40384498401001</v>
      </c>
      <c r="N62" s="439">
        <v>19.650668758654575</v>
      </c>
      <c r="O62" s="423">
        <v>19.94511015886019</v>
      </c>
      <c r="P62" s="552">
        <v>20.13037950098544</v>
      </c>
      <c r="Q62" s="552">
        <v>19.733821782581064</v>
      </c>
      <c r="R62" s="483">
        <v>18.611290362088514</v>
      </c>
    </row>
    <row r="63" spans="4:18" ht="14.25">
      <c r="D63" s="98" t="s">
        <v>86</v>
      </c>
      <c r="E63" s="99"/>
      <c r="F63" s="104">
        <v>0.9880384747913741</v>
      </c>
      <c r="G63" s="423">
        <v>0.8753296517426242</v>
      </c>
      <c r="H63" s="423">
        <v>0.747243487826115</v>
      </c>
      <c r="I63" s="423">
        <v>1.0119984294184694</v>
      </c>
      <c r="J63" s="423">
        <v>1.1884442639752564</v>
      </c>
      <c r="K63" s="423">
        <v>1.554439343158341</v>
      </c>
      <c r="L63" s="423">
        <v>1.6982509704770934</v>
      </c>
      <c r="M63" s="423">
        <v>1.3258134037819798</v>
      </c>
      <c r="N63" s="439">
        <v>1.0757597606509475</v>
      </c>
      <c r="O63" s="423">
        <v>1.1277143999785055</v>
      </c>
      <c r="P63" s="552">
        <v>1.0921016643027006</v>
      </c>
      <c r="Q63" s="552">
        <v>0.9236009837466972</v>
      </c>
      <c r="R63" s="483">
        <v>1.5428390770835088</v>
      </c>
    </row>
    <row r="64" spans="4:18" ht="15" thickBot="1">
      <c r="D64" s="100" t="s">
        <v>87</v>
      </c>
      <c r="E64" s="88"/>
      <c r="F64" s="106">
        <v>18.47015354082378</v>
      </c>
      <c r="G64" s="425">
        <v>17.850811315808762</v>
      </c>
      <c r="H64" s="425">
        <v>17.40775639616661</v>
      </c>
      <c r="I64" s="425">
        <v>17.58329264461561</v>
      </c>
      <c r="J64" s="425">
        <v>17.401062684838944</v>
      </c>
      <c r="K64" s="425">
        <v>16.915974308432943</v>
      </c>
      <c r="L64" s="425">
        <v>17.144912103679523</v>
      </c>
      <c r="M64" s="425">
        <v>17.538445494994438</v>
      </c>
      <c r="N64" s="441">
        <v>17.806647251514175</v>
      </c>
      <c r="O64" s="425">
        <v>18.099311622965846</v>
      </c>
      <c r="P64" s="554">
        <v>18.761533500737837</v>
      </c>
      <c r="Q64" s="554">
        <v>19.43909585653235</v>
      </c>
      <c r="R64" s="485">
        <v>19.77820029971787</v>
      </c>
    </row>
    <row r="65" spans="4:18" ht="21.75" customHeight="1" thickBot="1" thickTop="1">
      <c r="D65" s="83" t="s">
        <v>70</v>
      </c>
      <c r="E65" s="101"/>
      <c r="F65" s="107">
        <v>100</v>
      </c>
      <c r="G65" s="426">
        <v>100</v>
      </c>
      <c r="H65" s="426">
        <v>100</v>
      </c>
      <c r="I65" s="426">
        <v>100</v>
      </c>
      <c r="J65" s="426">
        <v>100</v>
      </c>
      <c r="K65" s="426">
        <v>100</v>
      </c>
      <c r="L65" s="426">
        <v>100</v>
      </c>
      <c r="M65" s="426">
        <v>100</v>
      </c>
      <c r="N65" s="442">
        <v>100</v>
      </c>
      <c r="O65" s="426">
        <v>100</v>
      </c>
      <c r="P65" s="555">
        <v>100</v>
      </c>
      <c r="Q65" s="555">
        <v>100</v>
      </c>
      <c r="R65" s="486">
        <v>100</v>
      </c>
    </row>
    <row r="67" spans="4:18" ht="14.25" thickBot="1">
      <c r="D67" s="336" t="s">
        <v>210</v>
      </c>
      <c r="R67" s="348" t="s">
        <v>209</v>
      </c>
    </row>
    <row r="68" spans="4:18" ht="14.25" thickBot="1">
      <c r="D68" s="52"/>
      <c r="E68" s="89"/>
      <c r="F68" s="55" t="s">
        <v>71</v>
      </c>
      <c r="G68" s="409" t="s">
        <v>72</v>
      </c>
      <c r="H68" s="409" t="s">
        <v>73</v>
      </c>
      <c r="I68" s="409" t="s">
        <v>74</v>
      </c>
      <c r="J68" s="409" t="s">
        <v>75</v>
      </c>
      <c r="K68" s="409" t="s">
        <v>76</v>
      </c>
      <c r="L68" s="409" t="s">
        <v>77</v>
      </c>
      <c r="M68" s="409" t="s">
        <v>78</v>
      </c>
      <c r="N68" s="54" t="s">
        <v>79</v>
      </c>
      <c r="O68" s="409" t="s">
        <v>232</v>
      </c>
      <c r="P68" s="537" t="s">
        <v>236</v>
      </c>
      <c r="Q68" s="537" t="s">
        <v>242</v>
      </c>
      <c r="R68" s="468" t="s">
        <v>246</v>
      </c>
    </row>
    <row r="69" spans="4:18" ht="13.5">
      <c r="D69" s="90" t="s">
        <v>80</v>
      </c>
      <c r="E69" s="91"/>
      <c r="F69" s="103">
        <v>81.37784710844237</v>
      </c>
      <c r="G69" s="422">
        <v>93.43955005173889</v>
      </c>
      <c r="H69" s="422">
        <v>101.84547077084315</v>
      </c>
      <c r="I69" s="422">
        <v>105.08587253311269</v>
      </c>
      <c r="J69" s="422">
        <v>97.55091512811867</v>
      </c>
      <c r="K69" s="422">
        <v>100</v>
      </c>
      <c r="L69" s="422">
        <v>101.65588156893409</v>
      </c>
      <c r="M69" s="422">
        <v>102.35116204909527</v>
      </c>
      <c r="N69" s="438">
        <v>101.73139494805447</v>
      </c>
      <c r="O69" s="422">
        <v>100.19888855226273</v>
      </c>
      <c r="P69" s="551">
        <v>97.62609672613573</v>
      </c>
      <c r="Q69" s="551">
        <v>96.7013185170636</v>
      </c>
      <c r="R69" s="482">
        <v>94.99521476854382</v>
      </c>
    </row>
    <row r="70" spans="4:18" ht="13.5">
      <c r="D70" s="92" t="s">
        <v>81</v>
      </c>
      <c r="E70" s="93"/>
      <c r="F70" s="104">
        <v>85.54461052196685</v>
      </c>
      <c r="G70" s="423">
        <v>89.05051231713534</v>
      </c>
      <c r="H70" s="423">
        <v>93.1372761456532</v>
      </c>
      <c r="I70" s="423">
        <v>93.10152301129509</v>
      </c>
      <c r="J70" s="423">
        <v>94.47126531425921</v>
      </c>
      <c r="K70" s="423">
        <v>100</v>
      </c>
      <c r="L70" s="423">
        <v>101.40383418057426</v>
      </c>
      <c r="M70" s="423">
        <v>101.04384706614834</v>
      </c>
      <c r="N70" s="439">
        <v>102.49340192156845</v>
      </c>
      <c r="O70" s="423">
        <v>106.31349792776277</v>
      </c>
      <c r="P70" s="552">
        <v>106.64105442132647</v>
      </c>
      <c r="Q70" s="552">
        <v>108.49480026637889</v>
      </c>
      <c r="R70" s="483">
        <v>112.61226123045675</v>
      </c>
    </row>
    <row r="71" spans="4:18" ht="13.5">
      <c r="D71" s="90" t="s">
        <v>82</v>
      </c>
      <c r="E71" s="95"/>
      <c r="F71" s="105">
        <v>49.72502034801084</v>
      </c>
      <c r="G71" s="424">
        <v>58.28913052475171</v>
      </c>
      <c r="H71" s="424">
        <v>69.59492513594525</v>
      </c>
      <c r="I71" s="424">
        <v>82.72280261232734</v>
      </c>
      <c r="J71" s="424">
        <v>89.63095081305381</v>
      </c>
      <c r="K71" s="424">
        <v>100</v>
      </c>
      <c r="L71" s="424">
        <v>111.54709378054194</v>
      </c>
      <c r="M71" s="424">
        <v>115.31118396004894</v>
      </c>
      <c r="N71" s="440">
        <v>117.20453055255447</v>
      </c>
      <c r="O71" s="424">
        <v>119.08859776825683</v>
      </c>
      <c r="P71" s="553">
        <v>123.47825000150334</v>
      </c>
      <c r="Q71" s="553">
        <v>132.54159536658432</v>
      </c>
      <c r="R71" s="484">
        <v>149.93937748941096</v>
      </c>
    </row>
    <row r="72" spans="4:18" ht="14.25">
      <c r="D72" s="97" t="s">
        <v>83</v>
      </c>
      <c r="E72" s="88"/>
      <c r="F72" s="106">
        <v>87.66136513470764</v>
      </c>
      <c r="G72" s="425">
        <v>93.8462360295708</v>
      </c>
      <c r="H72" s="425">
        <v>97.2825577123023</v>
      </c>
      <c r="I72" s="425">
        <v>96.50713211745975</v>
      </c>
      <c r="J72" s="425">
        <v>102.6512545699492</v>
      </c>
      <c r="K72" s="425">
        <v>100</v>
      </c>
      <c r="L72" s="425">
        <v>96.48973829793333</v>
      </c>
      <c r="M72" s="425">
        <v>91.98503219485248</v>
      </c>
      <c r="N72" s="441">
        <v>90.27854866491035</v>
      </c>
      <c r="O72" s="425">
        <v>91.35725862981002</v>
      </c>
      <c r="P72" s="554">
        <v>89.55924582483186</v>
      </c>
      <c r="Q72" s="554">
        <v>87.32576865047413</v>
      </c>
      <c r="R72" s="485">
        <v>83.09183936709948</v>
      </c>
    </row>
    <row r="73" spans="4:18" ht="17.25" customHeight="1">
      <c r="D73" s="98" t="s">
        <v>84</v>
      </c>
      <c r="E73" s="99"/>
      <c r="F73" s="104">
        <v>108.22641873603723</v>
      </c>
      <c r="G73" s="423">
        <v>111.79252600448615</v>
      </c>
      <c r="H73" s="423">
        <v>117.05718867446342</v>
      </c>
      <c r="I73" s="423">
        <v>105.36588016606075</v>
      </c>
      <c r="J73" s="423">
        <v>99.88459987860215</v>
      </c>
      <c r="K73" s="423">
        <v>100</v>
      </c>
      <c r="L73" s="423">
        <v>81.17126839118971</v>
      </c>
      <c r="M73" s="423">
        <v>71.12356606668224</v>
      </c>
      <c r="N73" s="439">
        <v>76.03785701207934</v>
      </c>
      <c r="O73" s="423">
        <v>76.10771038763438</v>
      </c>
      <c r="P73" s="552">
        <v>71.24552762522875</v>
      </c>
      <c r="Q73" s="552">
        <v>67.55317469837682</v>
      </c>
      <c r="R73" s="483">
        <v>59.26125433032305</v>
      </c>
    </row>
    <row r="74" spans="4:18" ht="14.25">
      <c r="D74" s="98" t="s">
        <v>85</v>
      </c>
      <c r="E74" s="99"/>
      <c r="F74" s="104">
        <v>88.83847842182401</v>
      </c>
      <c r="G74" s="423">
        <v>96.13191102756257</v>
      </c>
      <c r="H74" s="423">
        <v>100.6566482700085</v>
      </c>
      <c r="I74" s="423">
        <v>96.01042015887501</v>
      </c>
      <c r="J74" s="423">
        <v>96.81979546589392</v>
      </c>
      <c r="K74" s="423">
        <v>100</v>
      </c>
      <c r="L74" s="423">
        <v>99.22630725491408</v>
      </c>
      <c r="M74" s="423">
        <v>95.1228936602935</v>
      </c>
      <c r="N74" s="439">
        <v>91.42539832698111</v>
      </c>
      <c r="O74" s="423">
        <v>94.05990173368838</v>
      </c>
      <c r="P74" s="552">
        <v>95.65589369979452</v>
      </c>
      <c r="Q74" s="552">
        <v>95.49735292717536</v>
      </c>
      <c r="R74" s="483">
        <v>92.50155725060948</v>
      </c>
    </row>
    <row r="75" spans="4:18" ht="14.25">
      <c r="D75" s="98" t="s">
        <v>86</v>
      </c>
      <c r="E75" s="99"/>
      <c r="F75" s="104">
        <v>51.49758521150218</v>
      </c>
      <c r="G75" s="423">
        <v>49.86871322304874</v>
      </c>
      <c r="H75" s="423">
        <v>45.680165426890206</v>
      </c>
      <c r="I75" s="423">
        <v>62.98240257577441</v>
      </c>
      <c r="J75" s="423">
        <v>73.62495836571556</v>
      </c>
      <c r="K75" s="423">
        <v>100</v>
      </c>
      <c r="L75" s="423">
        <v>110.20137115576775</v>
      </c>
      <c r="M75" s="423">
        <v>84.6919062951038</v>
      </c>
      <c r="N75" s="439">
        <v>68.57902187187744</v>
      </c>
      <c r="O75" s="423">
        <v>72.87082269346064</v>
      </c>
      <c r="P75" s="552">
        <v>71.10650049961141</v>
      </c>
      <c r="Q75" s="552">
        <v>61.24222826690352</v>
      </c>
      <c r="R75" s="483">
        <v>105.07022315976465</v>
      </c>
    </row>
    <row r="76" spans="4:18" ht="15" thickBot="1">
      <c r="D76" s="100" t="s">
        <v>87</v>
      </c>
      <c r="E76" s="88"/>
      <c r="F76" s="106">
        <v>88.46271760793616</v>
      </c>
      <c r="G76" s="425">
        <v>93.45256890482256</v>
      </c>
      <c r="H76" s="425">
        <v>97.7878938903226</v>
      </c>
      <c r="I76" s="425">
        <v>100.55793636745294</v>
      </c>
      <c r="J76" s="425">
        <v>99.0601035835966</v>
      </c>
      <c r="K76" s="425">
        <v>100</v>
      </c>
      <c r="L76" s="425">
        <v>102.23442356437553</v>
      </c>
      <c r="M76" s="425">
        <v>102.95023998277858</v>
      </c>
      <c r="N76" s="441">
        <v>104.31215309110776</v>
      </c>
      <c r="O76" s="425">
        <v>107.47151400082332</v>
      </c>
      <c r="P76" s="554">
        <v>112.25128790842855</v>
      </c>
      <c r="Q76" s="554">
        <v>118.44573338726933</v>
      </c>
      <c r="R76" s="485">
        <v>123.77204263118455</v>
      </c>
    </row>
    <row r="77" spans="4:18" ht="21.75" customHeight="1" thickBot="1" thickTop="1">
      <c r="D77" s="83" t="s">
        <v>70</v>
      </c>
      <c r="E77" s="101"/>
      <c r="F77" s="107">
        <v>81.01898313960982</v>
      </c>
      <c r="G77" s="426">
        <v>88.5585101250293</v>
      </c>
      <c r="H77" s="426">
        <v>95.0253130316514</v>
      </c>
      <c r="I77" s="426">
        <v>96.7415775009445</v>
      </c>
      <c r="J77" s="426">
        <v>96.29861104234828</v>
      </c>
      <c r="K77" s="426">
        <v>100</v>
      </c>
      <c r="L77" s="426">
        <v>100.8692766690403</v>
      </c>
      <c r="M77" s="426">
        <v>99.29634955918542</v>
      </c>
      <c r="N77" s="442">
        <v>99.0945503003917</v>
      </c>
      <c r="O77" s="426">
        <v>100.44500076011256</v>
      </c>
      <c r="P77" s="555">
        <v>101.20920564797173</v>
      </c>
      <c r="Q77" s="555">
        <v>103.0719225683145</v>
      </c>
      <c r="R77" s="486">
        <v>105.86022294865985</v>
      </c>
    </row>
    <row r="79" spans="9:18" ht="13.5">
      <c r="I79" s="108"/>
      <c r="J79" s="108"/>
      <c r="K79" s="108"/>
      <c r="L79" s="108"/>
      <c r="M79" s="108"/>
      <c r="N79" s="108"/>
      <c r="O79" s="108"/>
      <c r="P79" s="108"/>
      <c r="Q79" s="108"/>
      <c r="R79" s="108"/>
    </row>
    <row r="80" spans="6:12" ht="13.5">
      <c r="F80" s="108"/>
      <c r="G80" s="108"/>
      <c r="H80" s="108"/>
      <c r="I80" s="108"/>
      <c r="J80" s="108"/>
      <c r="K80" s="108"/>
      <c r="L80" s="108"/>
    </row>
  </sheetData>
  <sheetProtection/>
  <printOptions/>
  <pageMargins left="0.75" right="0.787" top="0.984" bottom="0.984" header="0.512" footer="0.512"/>
  <pageSetup horizontalDpi="600" verticalDpi="600" orientation="portrait" paperSize="9" scale="5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D2:R77"/>
  <sheetViews>
    <sheetView tabSelected="1" view="pageBreakPreview" zoomScaleSheetLayoutView="100" zoomScalePageLayoutView="0" workbookViewId="0" topLeftCell="F43">
      <selection activeCell="L4" sqref="L4"/>
    </sheetView>
  </sheetViews>
  <sheetFormatPr defaultColWidth="9.00390625" defaultRowHeight="13.5"/>
  <cols>
    <col min="1" max="2" width="9.00390625" style="49" customWidth="1"/>
    <col min="3" max="3" width="1.625" style="49" customWidth="1"/>
    <col min="4" max="4" width="3.75390625" style="50" customWidth="1"/>
    <col min="5" max="5" width="32.50390625" style="50" customWidth="1"/>
    <col min="6" max="18" width="8.75390625" style="49" customWidth="1"/>
    <col min="19" max="16384" width="9.00390625" style="49" customWidth="1"/>
  </cols>
  <sheetData>
    <row r="1" ht="13.5"/>
    <row r="2" spans="4:6" ht="14.25">
      <c r="D2" s="335" t="s">
        <v>216</v>
      </c>
      <c r="F2" s="51"/>
    </row>
    <row r="3" spans="11:18" ht="14.25" thickBot="1">
      <c r="K3" s="3"/>
      <c r="L3" s="3"/>
      <c r="M3" s="3"/>
      <c r="N3" s="337"/>
      <c r="O3" s="337"/>
      <c r="P3" s="337"/>
      <c r="Q3" s="337"/>
      <c r="R3" s="337" t="s">
        <v>217</v>
      </c>
    </row>
    <row r="4" spans="4:18" ht="14.25" thickBot="1">
      <c r="D4" s="52"/>
      <c r="E4" s="53"/>
      <c r="F4" s="54" t="s">
        <v>71</v>
      </c>
      <c r="G4" s="409" t="s">
        <v>72</v>
      </c>
      <c r="H4" s="409" t="s">
        <v>73</v>
      </c>
      <c r="I4" s="409" t="s">
        <v>74</v>
      </c>
      <c r="J4" s="409" t="s">
        <v>75</v>
      </c>
      <c r="K4" s="409" t="s">
        <v>76</v>
      </c>
      <c r="L4" s="409" t="s">
        <v>77</v>
      </c>
      <c r="M4" s="409" t="s">
        <v>78</v>
      </c>
      <c r="N4" s="54" t="s">
        <v>79</v>
      </c>
      <c r="O4" s="409" t="s">
        <v>232</v>
      </c>
      <c r="P4" s="537" t="s">
        <v>236</v>
      </c>
      <c r="Q4" s="537" t="s">
        <v>242</v>
      </c>
      <c r="R4" s="468" t="s">
        <v>246</v>
      </c>
    </row>
    <row r="5" spans="4:18" ht="13.5">
      <c r="D5" s="378" t="s">
        <v>35</v>
      </c>
      <c r="E5" s="56"/>
      <c r="F5" s="57">
        <v>6896.152</v>
      </c>
      <c r="G5" s="410">
        <v>8094.41</v>
      </c>
      <c r="H5" s="410">
        <v>9310.351999999999</v>
      </c>
      <c r="I5" s="410">
        <v>10420.527</v>
      </c>
      <c r="J5" s="410">
        <v>10016.816</v>
      </c>
      <c r="K5" s="410">
        <v>10549.124</v>
      </c>
      <c r="L5" s="410">
        <v>11711.367</v>
      </c>
      <c r="M5" s="410">
        <v>12281.926999999998</v>
      </c>
      <c r="N5" s="57">
        <v>12352.264</v>
      </c>
      <c r="O5" s="410">
        <v>12229.451</v>
      </c>
      <c r="P5" s="538">
        <v>11936.467</v>
      </c>
      <c r="Q5" s="538">
        <v>11864.801</v>
      </c>
      <c r="R5" s="469">
        <v>11949.936</v>
      </c>
    </row>
    <row r="6" spans="4:18" ht="13.5">
      <c r="D6" s="58"/>
      <c r="E6" s="59" t="s">
        <v>89</v>
      </c>
      <c r="F6" s="60">
        <v>1590.883</v>
      </c>
      <c r="G6" s="411">
        <v>1714.936</v>
      </c>
      <c r="H6" s="411">
        <v>1763.861</v>
      </c>
      <c r="I6" s="411">
        <v>1794.61</v>
      </c>
      <c r="J6" s="411">
        <v>1621.575</v>
      </c>
      <c r="K6" s="411">
        <v>1602.288</v>
      </c>
      <c r="L6" s="411">
        <v>1615.284</v>
      </c>
      <c r="M6" s="411">
        <v>1597.809</v>
      </c>
      <c r="N6" s="60">
        <v>1530.764</v>
      </c>
      <c r="O6" s="411">
        <v>1572.84</v>
      </c>
      <c r="P6" s="539">
        <v>1505.635</v>
      </c>
      <c r="Q6" s="539">
        <v>1465.169</v>
      </c>
      <c r="R6" s="470">
        <v>1420.149</v>
      </c>
    </row>
    <row r="7" spans="4:18" ht="13.5">
      <c r="D7" s="58"/>
      <c r="E7" s="59" t="s">
        <v>90</v>
      </c>
      <c r="F7" s="60">
        <v>4928.602</v>
      </c>
      <c r="G7" s="411">
        <v>5571.373</v>
      </c>
      <c r="H7" s="411">
        <v>5859.62</v>
      </c>
      <c r="I7" s="411">
        <v>6058.781</v>
      </c>
      <c r="J7" s="411">
        <v>5619.779</v>
      </c>
      <c r="K7" s="411">
        <v>5795.107</v>
      </c>
      <c r="L7" s="411">
        <v>6610.865</v>
      </c>
      <c r="M7" s="411">
        <v>7060.991</v>
      </c>
      <c r="N7" s="60">
        <v>6945.973</v>
      </c>
      <c r="O7" s="411">
        <v>6305.803</v>
      </c>
      <c r="P7" s="539">
        <v>5877.257</v>
      </c>
      <c r="Q7" s="539">
        <v>5837.084</v>
      </c>
      <c r="R7" s="470">
        <v>5597.952</v>
      </c>
    </row>
    <row r="8" spans="4:18" ht="13.5">
      <c r="D8" s="58"/>
      <c r="E8" s="59" t="s">
        <v>91</v>
      </c>
      <c r="F8" s="60">
        <v>329.594</v>
      </c>
      <c r="G8" s="411">
        <v>758.678</v>
      </c>
      <c r="H8" s="411">
        <v>1637.96</v>
      </c>
      <c r="I8" s="411">
        <v>2517.434</v>
      </c>
      <c r="J8" s="411">
        <v>2733.673</v>
      </c>
      <c r="K8" s="411">
        <v>3109.014</v>
      </c>
      <c r="L8" s="411">
        <v>3446.798</v>
      </c>
      <c r="M8" s="411">
        <v>3582.238</v>
      </c>
      <c r="N8" s="60">
        <v>3839.048</v>
      </c>
      <c r="O8" s="411">
        <v>4314.695</v>
      </c>
      <c r="P8" s="539">
        <v>4520.081</v>
      </c>
      <c r="Q8" s="539">
        <v>4530.37</v>
      </c>
      <c r="R8" s="470">
        <v>4888.785</v>
      </c>
    </row>
    <row r="9" spans="4:18" ht="13.5">
      <c r="D9" s="61"/>
      <c r="E9" s="62" t="s">
        <v>92</v>
      </c>
      <c r="F9" s="63">
        <v>47.073</v>
      </c>
      <c r="G9" s="412">
        <v>49.423</v>
      </c>
      <c r="H9" s="412">
        <v>48.911</v>
      </c>
      <c r="I9" s="412">
        <v>49.702</v>
      </c>
      <c r="J9" s="412">
        <v>41.789</v>
      </c>
      <c r="K9" s="412">
        <v>42.715</v>
      </c>
      <c r="L9" s="412">
        <v>38.42</v>
      </c>
      <c r="M9" s="412">
        <v>40.889</v>
      </c>
      <c r="N9" s="63">
        <v>36.479</v>
      </c>
      <c r="O9" s="412">
        <v>36.113</v>
      </c>
      <c r="P9" s="540">
        <v>33.494</v>
      </c>
      <c r="Q9" s="540">
        <v>32.178</v>
      </c>
      <c r="R9" s="471">
        <v>43.05</v>
      </c>
    </row>
    <row r="10" spans="4:18" ht="13.5">
      <c r="D10" s="251" t="s">
        <v>40</v>
      </c>
      <c r="E10" s="65"/>
      <c r="F10" s="66">
        <v>1547.7740000000001</v>
      </c>
      <c r="G10" s="390">
        <v>1487.2179999999998</v>
      </c>
      <c r="H10" s="390">
        <v>1433.5</v>
      </c>
      <c r="I10" s="390">
        <v>1461.373</v>
      </c>
      <c r="J10" s="390">
        <v>1471.572</v>
      </c>
      <c r="K10" s="390">
        <v>1384.4940000000001</v>
      </c>
      <c r="L10" s="390">
        <v>1352.27</v>
      </c>
      <c r="M10" s="390">
        <v>1452.752</v>
      </c>
      <c r="N10" s="66">
        <v>1445.215</v>
      </c>
      <c r="O10" s="390">
        <v>1387.078</v>
      </c>
      <c r="P10" s="541">
        <v>1333.333</v>
      </c>
      <c r="Q10" s="541">
        <v>1393.2600000000002</v>
      </c>
      <c r="R10" s="472">
        <v>1457.064</v>
      </c>
    </row>
    <row r="11" spans="4:18" ht="13.5">
      <c r="D11" s="64"/>
      <c r="E11" s="59" t="s">
        <v>93</v>
      </c>
      <c r="F11" s="60">
        <v>283.208</v>
      </c>
      <c r="G11" s="411">
        <v>295.163</v>
      </c>
      <c r="H11" s="411">
        <v>307.053</v>
      </c>
      <c r="I11" s="411">
        <v>320.776</v>
      </c>
      <c r="J11" s="411">
        <v>334.501</v>
      </c>
      <c r="K11" s="411">
        <v>346.892</v>
      </c>
      <c r="L11" s="411">
        <v>343.923</v>
      </c>
      <c r="M11" s="411">
        <v>334.36</v>
      </c>
      <c r="N11" s="60">
        <v>326.205</v>
      </c>
      <c r="O11" s="411">
        <v>323.616</v>
      </c>
      <c r="P11" s="539">
        <v>300.069</v>
      </c>
      <c r="Q11" s="539">
        <v>299.402</v>
      </c>
      <c r="R11" s="470">
        <v>302.734</v>
      </c>
    </row>
    <row r="12" spans="4:18" ht="13.5">
      <c r="D12" s="64"/>
      <c r="E12" s="59" t="s">
        <v>94</v>
      </c>
      <c r="F12" s="60">
        <v>1112.997</v>
      </c>
      <c r="G12" s="411">
        <v>1058.195</v>
      </c>
      <c r="H12" s="411">
        <v>972.586</v>
      </c>
      <c r="I12" s="411">
        <v>973.116</v>
      </c>
      <c r="J12" s="411">
        <v>954.549</v>
      </c>
      <c r="K12" s="411">
        <v>849.28</v>
      </c>
      <c r="L12" s="411">
        <v>813.248</v>
      </c>
      <c r="M12" s="411">
        <v>909.568</v>
      </c>
      <c r="N12" s="60">
        <v>896.539</v>
      </c>
      <c r="O12" s="411">
        <v>828.346</v>
      </c>
      <c r="P12" s="539">
        <v>786.326</v>
      </c>
      <c r="Q12" s="539">
        <v>832.575</v>
      </c>
      <c r="R12" s="470">
        <v>860.832</v>
      </c>
    </row>
    <row r="13" spans="4:18" ht="17.25" customHeight="1">
      <c r="D13" s="68"/>
      <c r="E13" s="62" t="s">
        <v>95</v>
      </c>
      <c r="F13" s="63">
        <v>151.569</v>
      </c>
      <c r="G13" s="412">
        <v>133.86</v>
      </c>
      <c r="H13" s="412">
        <v>153.861</v>
      </c>
      <c r="I13" s="412">
        <v>167.481</v>
      </c>
      <c r="J13" s="412">
        <v>182.522</v>
      </c>
      <c r="K13" s="412">
        <v>188.322</v>
      </c>
      <c r="L13" s="412">
        <v>195.099</v>
      </c>
      <c r="M13" s="412">
        <v>208.824</v>
      </c>
      <c r="N13" s="63">
        <v>222.471</v>
      </c>
      <c r="O13" s="412">
        <v>235.116</v>
      </c>
      <c r="P13" s="540">
        <v>246.938</v>
      </c>
      <c r="Q13" s="540">
        <v>261.283</v>
      </c>
      <c r="R13" s="471">
        <v>293.498</v>
      </c>
    </row>
    <row r="14" spans="4:18" ht="15" customHeight="1">
      <c r="D14" s="90" t="s">
        <v>44</v>
      </c>
      <c r="E14" s="69"/>
      <c r="F14" s="66">
        <v>4469.841</v>
      </c>
      <c r="G14" s="390">
        <v>5317.493</v>
      </c>
      <c r="H14" s="390">
        <v>6168.999</v>
      </c>
      <c r="I14" s="390">
        <v>7110.102999999999</v>
      </c>
      <c r="J14" s="390">
        <v>7662.244</v>
      </c>
      <c r="K14" s="413">
        <v>8481.172999999999</v>
      </c>
      <c r="L14" s="413">
        <v>9541.329</v>
      </c>
      <c r="M14" s="413">
        <v>9801.264</v>
      </c>
      <c r="N14" s="435">
        <v>10120.845000000001</v>
      </c>
      <c r="O14" s="413">
        <v>10085.172</v>
      </c>
      <c r="P14" s="542">
        <v>10232.504</v>
      </c>
      <c r="Q14" s="542">
        <v>10949.815999999999</v>
      </c>
      <c r="R14" s="473">
        <v>12204.038</v>
      </c>
    </row>
    <row r="15" spans="4:18" ht="13.5">
      <c r="D15" s="58"/>
      <c r="E15" s="70" t="s">
        <v>1</v>
      </c>
      <c r="F15" s="71">
        <v>2788.478</v>
      </c>
      <c r="G15" s="414">
        <v>3431.891</v>
      </c>
      <c r="H15" s="414">
        <v>3877.253</v>
      </c>
      <c r="I15" s="414">
        <v>4388.865</v>
      </c>
      <c r="J15" s="414">
        <v>4795.972</v>
      </c>
      <c r="K15" s="414">
        <v>5339.588</v>
      </c>
      <c r="L15" s="414">
        <v>6071.15</v>
      </c>
      <c r="M15" s="414">
        <v>5762.936</v>
      </c>
      <c r="N15" s="71">
        <v>5788.581</v>
      </c>
      <c r="O15" s="414">
        <v>5752.279</v>
      </c>
      <c r="P15" s="543">
        <v>5783.672</v>
      </c>
      <c r="Q15" s="543">
        <v>6285.721</v>
      </c>
      <c r="R15" s="474">
        <v>6778</v>
      </c>
    </row>
    <row r="16" spans="4:18" ht="13.5">
      <c r="D16" s="61"/>
      <c r="E16" s="72" t="s">
        <v>45</v>
      </c>
      <c r="F16" s="73">
        <v>1681.363</v>
      </c>
      <c r="G16" s="415">
        <v>1885.602</v>
      </c>
      <c r="H16" s="415">
        <v>2291.746</v>
      </c>
      <c r="I16" s="415">
        <v>2721.238</v>
      </c>
      <c r="J16" s="415">
        <v>2866.272</v>
      </c>
      <c r="K16" s="415">
        <v>3141.585</v>
      </c>
      <c r="L16" s="415">
        <v>3470.179</v>
      </c>
      <c r="M16" s="415">
        <v>4038.328</v>
      </c>
      <c r="N16" s="73">
        <v>4332.264</v>
      </c>
      <c r="O16" s="415">
        <v>4332.893</v>
      </c>
      <c r="P16" s="544">
        <v>4448.832</v>
      </c>
      <c r="Q16" s="544">
        <v>4664.095</v>
      </c>
      <c r="R16" s="475">
        <v>5426.038</v>
      </c>
    </row>
    <row r="17" spans="4:18" ht="13.5">
      <c r="D17" s="251" t="s">
        <v>46</v>
      </c>
      <c r="E17" s="65"/>
      <c r="F17" s="66">
        <v>2962.58</v>
      </c>
      <c r="G17" s="390">
        <v>3160.7279999999996</v>
      </c>
      <c r="H17" s="390">
        <v>3177.884</v>
      </c>
      <c r="I17" s="390">
        <v>3036.109</v>
      </c>
      <c r="J17" s="390">
        <v>3150.996</v>
      </c>
      <c r="K17" s="390">
        <v>3070.056</v>
      </c>
      <c r="L17" s="390">
        <v>2957.091</v>
      </c>
      <c r="M17" s="390">
        <v>2766.198</v>
      </c>
      <c r="N17" s="66">
        <v>2696.1380000000004</v>
      </c>
      <c r="O17" s="390">
        <v>2692.17</v>
      </c>
      <c r="P17" s="541">
        <v>2594.542</v>
      </c>
      <c r="Q17" s="541">
        <v>2524.615</v>
      </c>
      <c r="R17" s="472">
        <v>2408.955</v>
      </c>
    </row>
    <row r="18" spans="4:18" ht="13.5">
      <c r="D18" s="64"/>
      <c r="E18" s="59" t="s">
        <v>47</v>
      </c>
      <c r="F18" s="60">
        <v>464.285</v>
      </c>
      <c r="G18" s="411">
        <v>542.978</v>
      </c>
      <c r="H18" s="411">
        <v>600.787</v>
      </c>
      <c r="I18" s="411">
        <v>652.848</v>
      </c>
      <c r="J18" s="411">
        <v>721.417</v>
      </c>
      <c r="K18" s="411">
        <v>697.671</v>
      </c>
      <c r="L18" s="411">
        <v>700.749</v>
      </c>
      <c r="M18" s="411">
        <v>680.792</v>
      </c>
      <c r="N18" s="60">
        <v>700.887</v>
      </c>
      <c r="O18" s="411">
        <v>726.324</v>
      </c>
      <c r="P18" s="539">
        <v>718.956</v>
      </c>
      <c r="Q18" s="539">
        <v>727.302</v>
      </c>
      <c r="R18" s="470">
        <v>744.965</v>
      </c>
    </row>
    <row r="19" spans="4:18" ht="13.5">
      <c r="D19" s="64"/>
      <c r="E19" s="59" t="s">
        <v>48</v>
      </c>
      <c r="F19" s="60">
        <v>1218.174</v>
      </c>
      <c r="G19" s="411">
        <v>1273.253</v>
      </c>
      <c r="H19" s="411">
        <v>1243.026</v>
      </c>
      <c r="I19" s="411">
        <v>1124.889</v>
      </c>
      <c r="J19" s="411">
        <v>1132.244</v>
      </c>
      <c r="K19" s="411">
        <v>1147.58</v>
      </c>
      <c r="L19" s="411">
        <v>1131.898</v>
      </c>
      <c r="M19" s="411">
        <v>1047.014</v>
      </c>
      <c r="N19" s="60">
        <v>1032.468</v>
      </c>
      <c r="O19" s="411">
        <v>1038.753</v>
      </c>
      <c r="P19" s="539">
        <v>989.108</v>
      </c>
      <c r="Q19" s="539">
        <v>939.263</v>
      </c>
      <c r="R19" s="470">
        <v>865.727</v>
      </c>
    </row>
    <row r="20" spans="4:18" ht="13.5">
      <c r="D20" s="64"/>
      <c r="E20" s="59" t="s">
        <v>49</v>
      </c>
      <c r="F20" s="60">
        <v>986.544</v>
      </c>
      <c r="G20" s="411">
        <v>1025.379</v>
      </c>
      <c r="H20" s="411">
        <v>990.29</v>
      </c>
      <c r="I20" s="411">
        <v>879.254</v>
      </c>
      <c r="J20" s="411">
        <v>879.544</v>
      </c>
      <c r="K20" s="411">
        <v>829.258</v>
      </c>
      <c r="L20" s="411">
        <v>785.419</v>
      </c>
      <c r="M20" s="411">
        <v>748.799</v>
      </c>
      <c r="N20" s="60">
        <v>719.115</v>
      </c>
      <c r="O20" s="411">
        <v>725.874</v>
      </c>
      <c r="P20" s="539">
        <v>682.532</v>
      </c>
      <c r="Q20" s="539">
        <v>646.35</v>
      </c>
      <c r="R20" s="470">
        <v>584.471</v>
      </c>
    </row>
    <row r="21" spans="4:18" ht="13.5">
      <c r="D21" s="68"/>
      <c r="E21" s="62" t="s">
        <v>50</v>
      </c>
      <c r="F21" s="63">
        <v>293.577</v>
      </c>
      <c r="G21" s="412">
        <v>319.118</v>
      </c>
      <c r="H21" s="412">
        <v>343.781</v>
      </c>
      <c r="I21" s="412">
        <v>379.118</v>
      </c>
      <c r="J21" s="412">
        <v>417.791</v>
      </c>
      <c r="K21" s="412">
        <v>395.547</v>
      </c>
      <c r="L21" s="412">
        <v>339.025</v>
      </c>
      <c r="M21" s="412">
        <v>289.593</v>
      </c>
      <c r="N21" s="63">
        <v>243.668</v>
      </c>
      <c r="O21" s="412">
        <v>201.219</v>
      </c>
      <c r="P21" s="540">
        <v>203.946</v>
      </c>
      <c r="Q21" s="540">
        <v>211.7</v>
      </c>
      <c r="R21" s="471">
        <v>213.792</v>
      </c>
    </row>
    <row r="22" spans="4:18" ht="13.5">
      <c r="D22" s="251" t="s">
        <v>51</v>
      </c>
      <c r="E22" s="65"/>
      <c r="F22" s="66">
        <v>2142.281</v>
      </c>
      <c r="G22" s="390">
        <v>2962.308</v>
      </c>
      <c r="H22" s="390">
        <v>3443.65</v>
      </c>
      <c r="I22" s="390">
        <v>3197.587</v>
      </c>
      <c r="J22" s="390">
        <v>4187.256</v>
      </c>
      <c r="K22" s="390">
        <v>4435.004</v>
      </c>
      <c r="L22" s="390">
        <v>4973.774999999999</v>
      </c>
      <c r="M22" s="390">
        <v>5403.903</v>
      </c>
      <c r="N22" s="66">
        <v>7904.95</v>
      </c>
      <c r="O22" s="390">
        <v>9234.169</v>
      </c>
      <c r="P22" s="541">
        <v>9969.456999999999</v>
      </c>
      <c r="Q22" s="541">
        <v>10482.696</v>
      </c>
      <c r="R22" s="472">
        <v>11278.233000000002</v>
      </c>
    </row>
    <row r="23" spans="4:18" ht="13.5">
      <c r="D23" s="64"/>
      <c r="E23" s="59" t="s">
        <v>52</v>
      </c>
      <c r="F23" s="60">
        <v>57.71</v>
      </c>
      <c r="G23" s="414">
        <v>95.104</v>
      </c>
      <c r="H23" s="414">
        <v>101.366</v>
      </c>
      <c r="I23" s="414">
        <v>88.79</v>
      </c>
      <c r="J23" s="414">
        <v>124.741</v>
      </c>
      <c r="K23" s="414">
        <v>119.354</v>
      </c>
      <c r="L23" s="414">
        <v>156.969</v>
      </c>
      <c r="M23" s="414">
        <v>91.07</v>
      </c>
      <c r="N23" s="71">
        <v>79.874</v>
      </c>
      <c r="O23" s="414">
        <v>65.784</v>
      </c>
      <c r="P23" s="543">
        <v>62.79</v>
      </c>
      <c r="Q23" s="543">
        <v>42.889</v>
      </c>
      <c r="R23" s="474">
        <v>19.751</v>
      </c>
    </row>
    <row r="24" spans="4:18" ht="13.5">
      <c r="D24" s="64"/>
      <c r="E24" s="59" t="s">
        <v>53</v>
      </c>
      <c r="F24" s="60">
        <v>367.563</v>
      </c>
      <c r="G24" s="414">
        <v>428.383</v>
      </c>
      <c r="H24" s="414">
        <v>429.413</v>
      </c>
      <c r="I24" s="414">
        <v>319.556</v>
      </c>
      <c r="J24" s="414">
        <v>425.472</v>
      </c>
      <c r="K24" s="414">
        <v>435.754</v>
      </c>
      <c r="L24" s="414">
        <v>319.326</v>
      </c>
      <c r="M24" s="414">
        <v>200.527</v>
      </c>
      <c r="N24" s="71">
        <v>182.24</v>
      </c>
      <c r="O24" s="414">
        <v>178.425</v>
      </c>
      <c r="P24" s="543">
        <v>145.909</v>
      </c>
      <c r="Q24" s="543">
        <v>102.787</v>
      </c>
      <c r="R24" s="474">
        <v>54.026</v>
      </c>
    </row>
    <row r="25" spans="4:18" ht="13.5">
      <c r="D25" s="64"/>
      <c r="E25" s="59" t="s">
        <v>54</v>
      </c>
      <c r="F25" s="60">
        <v>-10.121</v>
      </c>
      <c r="G25" s="414">
        <v>16.132</v>
      </c>
      <c r="H25" s="414">
        <v>112.105</v>
      </c>
      <c r="I25" s="414">
        <v>202.4</v>
      </c>
      <c r="J25" s="414">
        <v>396.239</v>
      </c>
      <c r="K25" s="414">
        <v>699.595</v>
      </c>
      <c r="L25" s="414">
        <v>699.594</v>
      </c>
      <c r="M25" s="414">
        <v>792.982</v>
      </c>
      <c r="N25" s="71">
        <v>1306.769</v>
      </c>
      <c r="O25" s="414">
        <v>1455.806</v>
      </c>
      <c r="P25" s="543">
        <v>1556.731</v>
      </c>
      <c r="Q25" s="543">
        <v>1814.323</v>
      </c>
      <c r="R25" s="474">
        <v>2328.973</v>
      </c>
    </row>
    <row r="26" spans="4:18" ht="13.5">
      <c r="D26" s="64"/>
      <c r="E26" s="59" t="s">
        <v>96</v>
      </c>
      <c r="F26" s="60">
        <v>229.994</v>
      </c>
      <c r="G26" s="414">
        <v>223.617</v>
      </c>
      <c r="H26" s="414">
        <v>259.784</v>
      </c>
      <c r="I26" s="414">
        <v>254.581</v>
      </c>
      <c r="J26" s="414">
        <v>448.807</v>
      </c>
      <c r="K26" s="414">
        <v>525.319</v>
      </c>
      <c r="L26" s="414">
        <v>459.945</v>
      </c>
      <c r="M26" s="414">
        <v>628.863</v>
      </c>
      <c r="N26" s="71">
        <v>1184.713</v>
      </c>
      <c r="O26" s="414">
        <v>1713.978</v>
      </c>
      <c r="P26" s="543">
        <v>1855.606</v>
      </c>
      <c r="Q26" s="543">
        <v>2512.957</v>
      </c>
      <c r="R26" s="474">
        <v>2939.803</v>
      </c>
    </row>
    <row r="27" spans="4:18" ht="13.5">
      <c r="D27" s="64"/>
      <c r="E27" s="59" t="s">
        <v>56</v>
      </c>
      <c r="F27" s="60">
        <v>285.636</v>
      </c>
      <c r="G27" s="414">
        <v>251.434</v>
      </c>
      <c r="H27" s="414">
        <v>344.038</v>
      </c>
      <c r="I27" s="414">
        <v>370.159</v>
      </c>
      <c r="J27" s="414">
        <v>465.856</v>
      </c>
      <c r="K27" s="414">
        <v>460.856</v>
      </c>
      <c r="L27" s="414">
        <v>371.048</v>
      </c>
      <c r="M27" s="414">
        <v>390.215</v>
      </c>
      <c r="N27" s="71">
        <v>460.164</v>
      </c>
      <c r="O27" s="414">
        <v>428.51</v>
      </c>
      <c r="P27" s="543">
        <v>377.603</v>
      </c>
      <c r="Q27" s="543">
        <v>294.806</v>
      </c>
      <c r="R27" s="474">
        <v>234.321</v>
      </c>
    </row>
    <row r="28" spans="4:18" ht="13.5">
      <c r="D28" s="64"/>
      <c r="E28" s="59" t="s">
        <v>57</v>
      </c>
      <c r="F28" s="60">
        <v>642.781</v>
      </c>
      <c r="G28" s="414">
        <v>1312.768</v>
      </c>
      <c r="H28" s="414">
        <v>1443.703</v>
      </c>
      <c r="I28" s="414">
        <v>1187.45</v>
      </c>
      <c r="J28" s="414">
        <v>1330.59</v>
      </c>
      <c r="K28" s="414">
        <v>1340.466</v>
      </c>
      <c r="L28" s="414">
        <v>2133.133</v>
      </c>
      <c r="M28" s="414">
        <v>2564.965</v>
      </c>
      <c r="N28" s="71">
        <v>3937.814</v>
      </c>
      <c r="O28" s="414">
        <v>4687.121</v>
      </c>
      <c r="P28" s="543">
        <v>5264.191</v>
      </c>
      <c r="Q28" s="543">
        <v>5115.368</v>
      </c>
      <c r="R28" s="474">
        <v>5174.646</v>
      </c>
    </row>
    <row r="29" spans="4:18" ht="13.5">
      <c r="D29" s="64"/>
      <c r="E29" s="59" t="s">
        <v>58</v>
      </c>
      <c r="F29" s="60">
        <v>55.864</v>
      </c>
      <c r="G29" s="414">
        <v>68.734</v>
      </c>
      <c r="H29" s="414">
        <v>94.63</v>
      </c>
      <c r="I29" s="414">
        <v>101.023</v>
      </c>
      <c r="J29" s="414">
        <v>152.319</v>
      </c>
      <c r="K29" s="414">
        <v>169.657</v>
      </c>
      <c r="L29" s="414">
        <v>195.12</v>
      </c>
      <c r="M29" s="414">
        <v>255.7</v>
      </c>
      <c r="N29" s="71">
        <v>326.809</v>
      </c>
      <c r="O29" s="414">
        <v>366.589</v>
      </c>
      <c r="P29" s="543">
        <v>415.756</v>
      </c>
      <c r="Q29" s="543">
        <v>375.819</v>
      </c>
      <c r="R29" s="474">
        <v>339.975</v>
      </c>
    </row>
    <row r="30" spans="4:18" ht="13.5">
      <c r="D30" s="64"/>
      <c r="E30" s="59" t="s">
        <v>59</v>
      </c>
      <c r="F30" s="60">
        <v>384.888</v>
      </c>
      <c r="G30" s="411">
        <v>441.961</v>
      </c>
      <c r="H30" s="411">
        <v>536.014</v>
      </c>
      <c r="I30" s="411">
        <v>552.005</v>
      </c>
      <c r="J30" s="411">
        <v>731.715</v>
      </c>
      <c r="K30" s="411">
        <v>583.214</v>
      </c>
      <c r="L30" s="411">
        <v>551.66</v>
      </c>
      <c r="M30" s="411">
        <v>402.981</v>
      </c>
      <c r="N30" s="60">
        <v>345.828</v>
      </c>
      <c r="O30" s="411">
        <v>258.075</v>
      </c>
      <c r="P30" s="539">
        <v>213.839</v>
      </c>
      <c r="Q30" s="539">
        <v>168.052</v>
      </c>
      <c r="R30" s="470">
        <v>135.591</v>
      </c>
    </row>
    <row r="31" spans="4:18" ht="13.5">
      <c r="D31" s="68"/>
      <c r="E31" s="62" t="s">
        <v>60</v>
      </c>
      <c r="F31" s="63">
        <v>127.966</v>
      </c>
      <c r="G31" s="415">
        <v>124.175</v>
      </c>
      <c r="H31" s="415">
        <v>122.597</v>
      </c>
      <c r="I31" s="415">
        <v>121.623</v>
      </c>
      <c r="J31" s="415">
        <v>111.517</v>
      </c>
      <c r="K31" s="415">
        <v>100.789</v>
      </c>
      <c r="L31" s="415">
        <v>86.98</v>
      </c>
      <c r="M31" s="415">
        <v>76.6</v>
      </c>
      <c r="N31" s="73">
        <v>80.739</v>
      </c>
      <c r="O31" s="415">
        <v>79.881</v>
      </c>
      <c r="P31" s="544">
        <v>77.032</v>
      </c>
      <c r="Q31" s="544">
        <v>55.695</v>
      </c>
      <c r="R31" s="475">
        <v>51.147</v>
      </c>
    </row>
    <row r="32" spans="4:18" ht="13.5">
      <c r="D32" s="90" t="s">
        <v>61</v>
      </c>
      <c r="E32" s="69"/>
      <c r="F32" s="66">
        <v>7680.983000000001</v>
      </c>
      <c r="G32" s="390">
        <v>8890.633</v>
      </c>
      <c r="H32" s="390">
        <v>9573.74</v>
      </c>
      <c r="I32" s="390">
        <v>9108.778</v>
      </c>
      <c r="J32" s="390">
        <v>9302.91</v>
      </c>
      <c r="K32" s="390">
        <v>9873.17</v>
      </c>
      <c r="L32" s="390">
        <v>11343.429</v>
      </c>
      <c r="M32" s="390">
        <v>12352.146</v>
      </c>
      <c r="N32" s="66">
        <v>13197.618</v>
      </c>
      <c r="O32" s="390">
        <v>15573.463000000002</v>
      </c>
      <c r="P32" s="541">
        <v>18348.700999999997</v>
      </c>
      <c r="Q32" s="541">
        <v>18941.98</v>
      </c>
      <c r="R32" s="472">
        <v>18618.552</v>
      </c>
    </row>
    <row r="33" spans="4:18" ht="13.5">
      <c r="D33" s="58"/>
      <c r="E33" s="70" t="s">
        <v>62</v>
      </c>
      <c r="F33" s="60">
        <v>1225.073</v>
      </c>
      <c r="G33" s="411">
        <v>2058.986</v>
      </c>
      <c r="H33" s="411">
        <v>2547.354</v>
      </c>
      <c r="I33" s="411">
        <v>2604.411</v>
      </c>
      <c r="J33" s="411">
        <v>2802.745</v>
      </c>
      <c r="K33" s="411">
        <v>3140.699</v>
      </c>
      <c r="L33" s="411">
        <v>4648.194</v>
      </c>
      <c r="M33" s="411">
        <v>6079.219</v>
      </c>
      <c r="N33" s="60">
        <v>6936.471</v>
      </c>
      <c r="O33" s="411">
        <v>9010.977</v>
      </c>
      <c r="P33" s="539">
        <v>11574.257</v>
      </c>
      <c r="Q33" s="539">
        <v>12092.569</v>
      </c>
      <c r="R33" s="470">
        <v>11882.553</v>
      </c>
    </row>
    <row r="34" spans="4:18" ht="13.5">
      <c r="D34" s="58"/>
      <c r="E34" s="70" t="s">
        <v>63</v>
      </c>
      <c r="F34" s="60">
        <v>2248.816</v>
      </c>
      <c r="G34" s="411">
        <v>2463.527</v>
      </c>
      <c r="H34" s="411">
        <v>2659.84</v>
      </c>
      <c r="I34" s="411">
        <v>2656.669</v>
      </c>
      <c r="J34" s="411">
        <v>2702.147</v>
      </c>
      <c r="K34" s="411">
        <v>3000.585</v>
      </c>
      <c r="L34" s="411">
        <v>2973.79</v>
      </c>
      <c r="M34" s="411">
        <v>2749.525</v>
      </c>
      <c r="N34" s="60">
        <v>2739.757</v>
      </c>
      <c r="O34" s="411">
        <v>2960.295</v>
      </c>
      <c r="P34" s="539">
        <v>3168.421</v>
      </c>
      <c r="Q34" s="539">
        <v>3329.049</v>
      </c>
      <c r="R34" s="470">
        <v>3353.596</v>
      </c>
    </row>
    <row r="35" spans="4:18" ht="13.5">
      <c r="D35" s="58"/>
      <c r="E35" s="109" t="s">
        <v>64</v>
      </c>
      <c r="F35" s="60">
        <v>4067.052</v>
      </c>
      <c r="G35" s="411">
        <v>4232.816</v>
      </c>
      <c r="H35" s="411">
        <v>4224.872</v>
      </c>
      <c r="I35" s="411">
        <v>3709.839</v>
      </c>
      <c r="J35" s="411">
        <v>3672.189</v>
      </c>
      <c r="K35" s="411">
        <v>3617.259</v>
      </c>
      <c r="L35" s="411">
        <v>3594.977</v>
      </c>
      <c r="M35" s="411">
        <v>3400.158</v>
      </c>
      <c r="N35" s="60">
        <v>3395.225</v>
      </c>
      <c r="O35" s="411">
        <v>3475.19</v>
      </c>
      <c r="P35" s="539">
        <v>3484.67</v>
      </c>
      <c r="Q35" s="539">
        <v>3378.742</v>
      </c>
      <c r="R35" s="470">
        <v>3242.959</v>
      </c>
    </row>
    <row r="36" spans="4:18" ht="13.5">
      <c r="D36" s="61"/>
      <c r="E36" s="72" t="s">
        <v>65</v>
      </c>
      <c r="F36" s="63">
        <v>140.042</v>
      </c>
      <c r="G36" s="412">
        <v>135.304</v>
      </c>
      <c r="H36" s="412">
        <v>141.674</v>
      </c>
      <c r="I36" s="412">
        <v>137.859</v>
      </c>
      <c r="J36" s="412">
        <v>125.829</v>
      </c>
      <c r="K36" s="412">
        <v>114.627</v>
      </c>
      <c r="L36" s="412">
        <v>126.468</v>
      </c>
      <c r="M36" s="412">
        <v>123.244</v>
      </c>
      <c r="N36" s="63">
        <v>126.165</v>
      </c>
      <c r="O36" s="412">
        <v>127.001</v>
      </c>
      <c r="P36" s="540">
        <v>121.353</v>
      </c>
      <c r="Q36" s="540">
        <v>141.62</v>
      </c>
      <c r="R36" s="471">
        <v>139.444</v>
      </c>
    </row>
    <row r="37" spans="4:18" ht="13.5">
      <c r="D37" s="251" t="s">
        <v>66</v>
      </c>
      <c r="E37" s="65"/>
      <c r="F37" s="66">
        <v>380.626</v>
      </c>
      <c r="G37" s="390">
        <v>364.671</v>
      </c>
      <c r="H37" s="390">
        <v>329.945</v>
      </c>
      <c r="I37" s="390">
        <v>455.616</v>
      </c>
      <c r="J37" s="390">
        <v>537.392</v>
      </c>
      <c r="K37" s="390">
        <v>720.56</v>
      </c>
      <c r="L37" s="390">
        <v>805.518</v>
      </c>
      <c r="M37" s="390">
        <v>621.356</v>
      </c>
      <c r="N37" s="66">
        <v>492.179</v>
      </c>
      <c r="O37" s="390">
        <v>509.337</v>
      </c>
      <c r="P37" s="541">
        <v>478.239</v>
      </c>
      <c r="Q37" s="541">
        <v>363.17</v>
      </c>
      <c r="R37" s="472">
        <v>599.257</v>
      </c>
    </row>
    <row r="38" spans="4:18" ht="13.5">
      <c r="D38" s="64"/>
      <c r="E38" s="74" t="s">
        <v>97</v>
      </c>
      <c r="F38" s="75">
        <v>380.626</v>
      </c>
      <c r="G38" s="416">
        <v>364.671</v>
      </c>
      <c r="H38" s="416">
        <v>329.945</v>
      </c>
      <c r="I38" s="416">
        <v>455.616</v>
      </c>
      <c r="J38" s="416">
        <v>537.392</v>
      </c>
      <c r="K38" s="416">
        <v>720.56</v>
      </c>
      <c r="L38" s="416">
        <v>805.518</v>
      </c>
      <c r="M38" s="416">
        <v>621.356</v>
      </c>
      <c r="N38" s="75">
        <v>492.179</v>
      </c>
      <c r="O38" s="416">
        <v>509.337</v>
      </c>
      <c r="P38" s="545">
        <v>478.239</v>
      </c>
      <c r="Q38" s="545">
        <v>363.17</v>
      </c>
      <c r="R38" s="476">
        <v>599.257</v>
      </c>
    </row>
    <row r="39" spans="4:18" ht="13.5">
      <c r="D39" s="379" t="s">
        <v>68</v>
      </c>
      <c r="E39" s="110"/>
      <c r="F39" s="111">
        <v>6824.748</v>
      </c>
      <c r="G39" s="417">
        <v>7241.209</v>
      </c>
      <c r="H39" s="417">
        <v>7517.573</v>
      </c>
      <c r="I39" s="417">
        <v>7625.388</v>
      </c>
      <c r="J39" s="417">
        <v>7609.707</v>
      </c>
      <c r="K39" s="417">
        <v>7841.396</v>
      </c>
      <c r="L39" s="417">
        <v>8122.064</v>
      </c>
      <c r="M39" s="417">
        <v>8247.759</v>
      </c>
      <c r="N39" s="111">
        <v>8476.84</v>
      </c>
      <c r="O39" s="417">
        <v>8837.248</v>
      </c>
      <c r="P39" s="556">
        <v>9400.938</v>
      </c>
      <c r="Q39" s="556">
        <v>10066.319</v>
      </c>
      <c r="R39" s="487">
        <v>10738.8</v>
      </c>
    </row>
    <row r="40" spans="4:18" ht="14.25" thickBot="1">
      <c r="D40" s="79"/>
      <c r="E40" s="80" t="s">
        <v>98</v>
      </c>
      <c r="F40" s="81">
        <v>6824.748</v>
      </c>
      <c r="G40" s="418">
        <v>7241.209</v>
      </c>
      <c r="H40" s="418">
        <v>7517.573</v>
      </c>
      <c r="I40" s="418">
        <v>7625.388</v>
      </c>
      <c r="J40" s="418">
        <v>7609.707</v>
      </c>
      <c r="K40" s="418">
        <v>7841.396</v>
      </c>
      <c r="L40" s="418">
        <v>8122.064</v>
      </c>
      <c r="M40" s="418">
        <v>8247.759</v>
      </c>
      <c r="N40" s="81">
        <v>8476.84</v>
      </c>
      <c r="O40" s="418">
        <v>8837.248</v>
      </c>
      <c r="P40" s="547">
        <v>9400.938</v>
      </c>
      <c r="Q40" s="547">
        <v>10066.319</v>
      </c>
      <c r="R40" s="478">
        <v>10738.8</v>
      </c>
    </row>
    <row r="41" spans="4:18" ht="21.75" customHeight="1" thickBot="1" thickTop="1">
      <c r="D41" s="83" t="s">
        <v>70</v>
      </c>
      <c r="E41" s="84"/>
      <c r="F41" s="85">
        <v>32904.985</v>
      </c>
      <c r="G41" s="419">
        <v>37518.67</v>
      </c>
      <c r="H41" s="419">
        <v>40955.643</v>
      </c>
      <c r="I41" s="419">
        <v>42415.481</v>
      </c>
      <c r="J41" s="419">
        <v>43938.893000000004</v>
      </c>
      <c r="K41" s="419">
        <v>46354.977</v>
      </c>
      <c r="L41" s="419">
        <v>50806.84299999999</v>
      </c>
      <c r="M41" s="419">
        <v>52927.305</v>
      </c>
      <c r="N41" s="85">
        <v>56686.049</v>
      </c>
      <c r="O41" s="419">
        <v>60548.088</v>
      </c>
      <c r="P41" s="548">
        <v>64294.181000000004</v>
      </c>
      <c r="Q41" s="548">
        <v>66586.65699999999</v>
      </c>
      <c r="R41" s="479">
        <v>69254.835</v>
      </c>
    </row>
    <row r="42" spans="4:17" ht="21.75" customHeight="1">
      <c r="D42" s="87"/>
      <c r="E42" s="88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4:18" ht="14.25" thickBot="1">
      <c r="D43" s="335" t="s">
        <v>190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337" t="s">
        <v>217</v>
      </c>
    </row>
    <row r="44" spans="4:18" ht="14.25" thickBot="1">
      <c r="D44" s="52"/>
      <c r="E44" s="89"/>
      <c r="F44" s="55" t="s">
        <v>71</v>
      </c>
      <c r="G44" s="409" t="s">
        <v>72</v>
      </c>
      <c r="H44" s="409" t="s">
        <v>73</v>
      </c>
      <c r="I44" s="409" t="s">
        <v>74</v>
      </c>
      <c r="J44" s="409" t="s">
        <v>75</v>
      </c>
      <c r="K44" s="409" t="s">
        <v>76</v>
      </c>
      <c r="L44" s="409" t="s">
        <v>77</v>
      </c>
      <c r="M44" s="409" t="s">
        <v>78</v>
      </c>
      <c r="N44" s="54" t="s">
        <v>79</v>
      </c>
      <c r="O44" s="409" t="s">
        <v>232</v>
      </c>
      <c r="P44" s="537" t="s">
        <v>236</v>
      </c>
      <c r="Q44" s="537" t="s">
        <v>242</v>
      </c>
      <c r="R44" s="468" t="s">
        <v>246</v>
      </c>
    </row>
    <row r="45" spans="4:18" ht="15.75" customHeight="1">
      <c r="D45" s="90" t="s">
        <v>80</v>
      </c>
      <c r="E45" s="91"/>
      <c r="F45" s="78">
        <v>6896.152</v>
      </c>
      <c r="G45" s="420">
        <v>8094.41</v>
      </c>
      <c r="H45" s="420">
        <v>9310.351999999999</v>
      </c>
      <c r="I45" s="420">
        <v>10420.527</v>
      </c>
      <c r="J45" s="420">
        <v>10016.816</v>
      </c>
      <c r="K45" s="420">
        <v>10549.124</v>
      </c>
      <c r="L45" s="420">
        <v>11711.367</v>
      </c>
      <c r="M45" s="420">
        <v>12281.926999999998</v>
      </c>
      <c r="N45" s="77">
        <v>12352.264</v>
      </c>
      <c r="O45" s="420">
        <v>12229.451</v>
      </c>
      <c r="P45" s="546">
        <v>11936.467</v>
      </c>
      <c r="Q45" s="546">
        <v>11864.801</v>
      </c>
      <c r="R45" s="477">
        <v>11949.936</v>
      </c>
    </row>
    <row r="46" spans="4:18" ht="15.75" customHeight="1">
      <c r="D46" s="92" t="s">
        <v>81</v>
      </c>
      <c r="E46" s="93"/>
      <c r="F46" s="94">
        <v>1547.7740000000001</v>
      </c>
      <c r="G46" s="391">
        <v>1487.2179999999998</v>
      </c>
      <c r="H46" s="391">
        <v>1433.5</v>
      </c>
      <c r="I46" s="391">
        <v>1461.373</v>
      </c>
      <c r="J46" s="391">
        <v>1471.572</v>
      </c>
      <c r="K46" s="391">
        <v>1384.4940000000001</v>
      </c>
      <c r="L46" s="391">
        <v>1352.27</v>
      </c>
      <c r="M46" s="391">
        <v>1452.752</v>
      </c>
      <c r="N46" s="436">
        <v>1445.215</v>
      </c>
      <c r="O46" s="391">
        <v>1387.078</v>
      </c>
      <c r="P46" s="549">
        <v>1333.333</v>
      </c>
      <c r="Q46" s="549">
        <v>1393.2600000000002</v>
      </c>
      <c r="R46" s="480">
        <v>1457.064</v>
      </c>
    </row>
    <row r="47" spans="4:18" ht="15.75" customHeight="1">
      <c r="D47" s="90" t="s">
        <v>82</v>
      </c>
      <c r="E47" s="95"/>
      <c r="F47" s="96">
        <v>4469.841</v>
      </c>
      <c r="G47" s="421">
        <v>5317.493</v>
      </c>
      <c r="H47" s="421">
        <v>6168.999</v>
      </c>
      <c r="I47" s="421">
        <v>7110.102999999999</v>
      </c>
      <c r="J47" s="421">
        <v>7662.244</v>
      </c>
      <c r="K47" s="421">
        <v>8481.172999999999</v>
      </c>
      <c r="L47" s="421">
        <v>9541.329</v>
      </c>
      <c r="M47" s="421">
        <v>9801.264</v>
      </c>
      <c r="N47" s="437">
        <v>10120.845000000001</v>
      </c>
      <c r="O47" s="421">
        <v>10085.172</v>
      </c>
      <c r="P47" s="550">
        <v>10232.504</v>
      </c>
      <c r="Q47" s="550">
        <v>10949.815999999999</v>
      </c>
      <c r="R47" s="481">
        <v>12204.038</v>
      </c>
    </row>
    <row r="48" spans="4:18" ht="15.75" customHeight="1">
      <c r="D48" s="97" t="s">
        <v>83</v>
      </c>
      <c r="E48" s="88"/>
      <c r="F48" s="67">
        <v>2962.58</v>
      </c>
      <c r="G48" s="390">
        <v>3160.7279999999996</v>
      </c>
      <c r="H48" s="390">
        <v>3177.884</v>
      </c>
      <c r="I48" s="390">
        <v>3036.109</v>
      </c>
      <c r="J48" s="390">
        <v>3150.996</v>
      </c>
      <c r="K48" s="390">
        <v>3070.056</v>
      </c>
      <c r="L48" s="390">
        <v>2957.091</v>
      </c>
      <c r="M48" s="390">
        <v>2766.198</v>
      </c>
      <c r="N48" s="66">
        <v>2696.1380000000004</v>
      </c>
      <c r="O48" s="390">
        <v>2692.17</v>
      </c>
      <c r="P48" s="541">
        <v>2594.542</v>
      </c>
      <c r="Q48" s="541">
        <v>2524.615</v>
      </c>
      <c r="R48" s="472">
        <v>2408.955</v>
      </c>
    </row>
    <row r="49" spans="4:18" ht="15.75" customHeight="1">
      <c r="D49" s="98" t="s">
        <v>84</v>
      </c>
      <c r="E49" s="99"/>
      <c r="F49" s="94">
        <v>2142.281</v>
      </c>
      <c r="G49" s="391">
        <v>2962.308</v>
      </c>
      <c r="H49" s="391">
        <v>3443.65</v>
      </c>
      <c r="I49" s="391">
        <v>3197.587</v>
      </c>
      <c r="J49" s="391">
        <v>4187.256</v>
      </c>
      <c r="K49" s="391">
        <v>4435.004</v>
      </c>
      <c r="L49" s="391">
        <v>4973.774999999999</v>
      </c>
      <c r="M49" s="391">
        <v>5403.903</v>
      </c>
      <c r="N49" s="436">
        <v>7904.95</v>
      </c>
      <c r="O49" s="391">
        <v>9234.169</v>
      </c>
      <c r="P49" s="549">
        <v>9969.456999999999</v>
      </c>
      <c r="Q49" s="549">
        <v>10482.696</v>
      </c>
      <c r="R49" s="480">
        <v>11278.233000000002</v>
      </c>
    </row>
    <row r="50" spans="4:18" ht="15.75" customHeight="1">
      <c r="D50" s="98" t="s">
        <v>85</v>
      </c>
      <c r="E50" s="99"/>
      <c r="F50" s="94">
        <v>7680.983000000001</v>
      </c>
      <c r="G50" s="391">
        <v>8890.633</v>
      </c>
      <c r="H50" s="391">
        <v>9573.74</v>
      </c>
      <c r="I50" s="391">
        <v>9108.778</v>
      </c>
      <c r="J50" s="391">
        <v>9302.91</v>
      </c>
      <c r="K50" s="391">
        <v>9873.17</v>
      </c>
      <c r="L50" s="391">
        <v>11343.429</v>
      </c>
      <c r="M50" s="391">
        <v>12352.146</v>
      </c>
      <c r="N50" s="436">
        <v>13197.618</v>
      </c>
      <c r="O50" s="391">
        <v>15573.463000000002</v>
      </c>
      <c r="P50" s="549">
        <v>18348.700999999997</v>
      </c>
      <c r="Q50" s="549">
        <v>18941.98</v>
      </c>
      <c r="R50" s="480">
        <v>18618.552</v>
      </c>
    </row>
    <row r="51" spans="4:18" ht="15.75" customHeight="1">
      <c r="D51" s="98" t="s">
        <v>86</v>
      </c>
      <c r="E51" s="99"/>
      <c r="F51" s="94">
        <v>380.626</v>
      </c>
      <c r="G51" s="391">
        <v>364.671</v>
      </c>
      <c r="H51" s="391">
        <v>329.945</v>
      </c>
      <c r="I51" s="391">
        <v>455.616</v>
      </c>
      <c r="J51" s="391">
        <v>537.392</v>
      </c>
      <c r="K51" s="391">
        <v>720.56</v>
      </c>
      <c r="L51" s="391">
        <v>805.518</v>
      </c>
      <c r="M51" s="391">
        <v>621.356</v>
      </c>
      <c r="N51" s="436">
        <v>492.179</v>
      </c>
      <c r="O51" s="391">
        <v>509.337</v>
      </c>
      <c r="P51" s="549">
        <v>478.239</v>
      </c>
      <c r="Q51" s="549">
        <v>363.17</v>
      </c>
      <c r="R51" s="480">
        <v>599.257</v>
      </c>
    </row>
    <row r="52" spans="4:18" ht="15.75" customHeight="1" thickBot="1">
      <c r="D52" s="100" t="s">
        <v>87</v>
      </c>
      <c r="E52" s="88"/>
      <c r="F52" s="67">
        <v>6824.748</v>
      </c>
      <c r="G52" s="390">
        <v>7241.209</v>
      </c>
      <c r="H52" s="390">
        <v>7517.573</v>
      </c>
      <c r="I52" s="390">
        <v>7625.388</v>
      </c>
      <c r="J52" s="390">
        <v>7609.707</v>
      </c>
      <c r="K52" s="390">
        <v>7841.396</v>
      </c>
      <c r="L52" s="390">
        <v>8122.064</v>
      </c>
      <c r="M52" s="390">
        <v>8247.759</v>
      </c>
      <c r="N52" s="66">
        <v>8476.84</v>
      </c>
      <c r="O52" s="390">
        <v>8837.248</v>
      </c>
      <c r="P52" s="541">
        <v>9400.938</v>
      </c>
      <c r="Q52" s="541">
        <v>10066.319</v>
      </c>
      <c r="R52" s="472">
        <v>10738.8</v>
      </c>
    </row>
    <row r="53" spans="4:18" ht="21.75" customHeight="1" thickBot="1" thickTop="1">
      <c r="D53" s="83" t="s">
        <v>70</v>
      </c>
      <c r="E53" s="101"/>
      <c r="F53" s="86">
        <v>32904.985</v>
      </c>
      <c r="G53" s="419">
        <v>37518.67</v>
      </c>
      <c r="H53" s="419">
        <v>40955.643</v>
      </c>
      <c r="I53" s="419">
        <v>42415.481</v>
      </c>
      <c r="J53" s="419">
        <v>43938.893000000004</v>
      </c>
      <c r="K53" s="419">
        <v>46354.977</v>
      </c>
      <c r="L53" s="419">
        <v>50806.84299999999</v>
      </c>
      <c r="M53" s="419">
        <v>52927.305</v>
      </c>
      <c r="N53" s="85">
        <v>56686.049</v>
      </c>
      <c r="O53" s="419">
        <v>60548.088</v>
      </c>
      <c r="P53" s="548">
        <v>64294.181000000004</v>
      </c>
      <c r="Q53" s="548">
        <v>66586.65699999999</v>
      </c>
      <c r="R53" s="479">
        <v>69254.835</v>
      </c>
    </row>
    <row r="55" ht="14.25" thickBot="1">
      <c r="D55" s="336" t="s">
        <v>88</v>
      </c>
    </row>
    <row r="56" spans="4:18" ht="14.25" thickBot="1">
      <c r="D56" s="52"/>
      <c r="E56" s="89"/>
      <c r="F56" s="55" t="s">
        <v>71</v>
      </c>
      <c r="G56" s="409" t="s">
        <v>72</v>
      </c>
      <c r="H56" s="409" t="s">
        <v>73</v>
      </c>
      <c r="I56" s="409" t="s">
        <v>74</v>
      </c>
      <c r="J56" s="409" t="s">
        <v>75</v>
      </c>
      <c r="K56" s="409" t="s">
        <v>76</v>
      </c>
      <c r="L56" s="409" t="s">
        <v>77</v>
      </c>
      <c r="M56" s="409" t="s">
        <v>78</v>
      </c>
      <c r="N56" s="54" t="s">
        <v>79</v>
      </c>
      <c r="O56" s="409" t="s">
        <v>232</v>
      </c>
      <c r="P56" s="537" t="s">
        <v>236</v>
      </c>
      <c r="Q56" s="537" t="s">
        <v>242</v>
      </c>
      <c r="R56" s="468" t="s">
        <v>246</v>
      </c>
    </row>
    <row r="57" spans="4:18" ht="13.5">
      <c r="D57" s="90" t="s">
        <v>80</v>
      </c>
      <c r="E57" s="91"/>
      <c r="F57" s="103">
        <v>20.957772811627173</v>
      </c>
      <c r="G57" s="422">
        <v>21.574352182526724</v>
      </c>
      <c r="H57" s="422">
        <v>22.732769694276318</v>
      </c>
      <c r="I57" s="422">
        <v>24.56774449875978</v>
      </c>
      <c r="J57" s="422">
        <v>22.79715148945605</v>
      </c>
      <c r="K57" s="422">
        <v>22.757262936404864</v>
      </c>
      <c r="L57" s="422">
        <v>23.050767000027932</v>
      </c>
      <c r="M57" s="422">
        <v>23.205275613409746</v>
      </c>
      <c r="N57" s="438">
        <v>21.79065963831771</v>
      </c>
      <c r="O57" s="422">
        <v>20.197914424647063</v>
      </c>
      <c r="P57" s="551">
        <v>18.565392410862188</v>
      </c>
      <c r="Q57" s="551">
        <v>17.818586387359858</v>
      </c>
      <c r="R57" s="482">
        <v>17.255020533945387</v>
      </c>
    </row>
    <row r="58" spans="4:18" ht="13.5">
      <c r="D58" s="92" t="s">
        <v>81</v>
      </c>
      <c r="E58" s="93"/>
      <c r="F58" s="104">
        <v>4.703767529448806</v>
      </c>
      <c r="G58" s="423">
        <v>3.9639411524982093</v>
      </c>
      <c r="H58" s="423">
        <v>3.5001281752553615</v>
      </c>
      <c r="I58" s="423">
        <v>3.4453764652580507</v>
      </c>
      <c r="J58" s="423">
        <v>3.349133078978571</v>
      </c>
      <c r="K58" s="423">
        <v>2.9867213611172763</v>
      </c>
      <c r="L58" s="423">
        <v>2.6615902901111177</v>
      </c>
      <c r="M58" s="423">
        <v>2.7448062961074626</v>
      </c>
      <c r="N58" s="439">
        <v>2.5495073752626505</v>
      </c>
      <c r="O58" s="423">
        <v>2.290870027142723</v>
      </c>
      <c r="P58" s="552">
        <v>2.0738004268224524</v>
      </c>
      <c r="Q58" s="552">
        <v>2.0924011848199564</v>
      </c>
      <c r="R58" s="483">
        <v>2.1039166435094385</v>
      </c>
    </row>
    <row r="59" spans="4:18" ht="13.5">
      <c r="D59" s="90" t="s">
        <v>82</v>
      </c>
      <c r="E59" s="95"/>
      <c r="F59" s="105">
        <v>13.584084599947396</v>
      </c>
      <c r="G59" s="424">
        <v>14.172925106353718</v>
      </c>
      <c r="H59" s="424">
        <v>15.06263495850865</v>
      </c>
      <c r="I59" s="424">
        <v>16.762990380799877</v>
      </c>
      <c r="J59" s="424">
        <v>17.438409292651045</v>
      </c>
      <c r="K59" s="424">
        <v>18.296143259870455</v>
      </c>
      <c r="L59" s="424">
        <v>18.77961399805928</v>
      </c>
      <c r="M59" s="424">
        <v>18.518350783211044</v>
      </c>
      <c r="N59" s="440">
        <v>17.854207831630674</v>
      </c>
      <c r="O59" s="424">
        <v>16.656466509726947</v>
      </c>
      <c r="P59" s="553">
        <v>15.915132350779926</v>
      </c>
      <c r="Q59" s="553">
        <v>16.444459736130018</v>
      </c>
      <c r="R59" s="484">
        <v>17.62192921259577</v>
      </c>
    </row>
    <row r="60" spans="4:18" ht="14.25">
      <c r="D60" s="97" t="s">
        <v>83</v>
      </c>
      <c r="E60" s="88"/>
      <c r="F60" s="106">
        <v>9.003438232839189</v>
      </c>
      <c r="G60" s="425">
        <v>8.424413765200098</v>
      </c>
      <c r="H60" s="425">
        <v>7.759331235502762</v>
      </c>
      <c r="I60" s="425">
        <v>7.158020912223062</v>
      </c>
      <c r="J60" s="425">
        <v>7.171314033787788</v>
      </c>
      <c r="K60" s="425">
        <v>6.622926379620466</v>
      </c>
      <c r="L60" s="425">
        <v>5.82026125890168</v>
      </c>
      <c r="M60" s="425">
        <v>5.226410073212683</v>
      </c>
      <c r="N60" s="441">
        <v>4.7562637501865765</v>
      </c>
      <c r="O60" s="425">
        <v>4.4463336315425845</v>
      </c>
      <c r="P60" s="554">
        <v>4.035422739112269</v>
      </c>
      <c r="Q60" s="554">
        <v>3.7914728171441316</v>
      </c>
      <c r="R60" s="485">
        <v>3.4783925194536955</v>
      </c>
    </row>
    <row r="61" spans="4:18" ht="17.25" customHeight="1">
      <c r="D61" s="98" t="s">
        <v>84</v>
      </c>
      <c r="E61" s="99"/>
      <c r="F61" s="104">
        <v>6.510505930940251</v>
      </c>
      <c r="G61" s="423">
        <v>7.895557065322412</v>
      </c>
      <c r="H61" s="423">
        <v>8.408243035031829</v>
      </c>
      <c r="I61" s="423">
        <v>7.5387262495031</v>
      </c>
      <c r="J61" s="423">
        <v>9.529725748894037</v>
      </c>
      <c r="K61" s="423">
        <v>9.567481826169388</v>
      </c>
      <c r="L61" s="423">
        <v>9.78957696702391</v>
      </c>
      <c r="M61" s="423">
        <v>10.210047535955214</v>
      </c>
      <c r="N61" s="439">
        <v>13.945141951946592</v>
      </c>
      <c r="O61" s="423">
        <v>15.250967132108283</v>
      </c>
      <c r="P61" s="552">
        <v>15.506002012841563</v>
      </c>
      <c r="Q61" s="552">
        <v>15.742937808095698</v>
      </c>
      <c r="R61" s="483">
        <v>16.285120020862085</v>
      </c>
    </row>
    <row r="62" spans="4:18" ht="14.25">
      <c r="D62" s="98" t="s">
        <v>85</v>
      </c>
      <c r="E62" s="99"/>
      <c r="F62" s="104">
        <v>23.34291597458562</v>
      </c>
      <c r="G62" s="423">
        <v>23.696556940851046</v>
      </c>
      <c r="H62" s="423">
        <v>23.375875212116682</v>
      </c>
      <c r="I62" s="423">
        <v>21.475126027687864</v>
      </c>
      <c r="J62" s="423">
        <v>21.17238137974937</v>
      </c>
      <c r="K62" s="423">
        <v>21.299050585226265</v>
      </c>
      <c r="L62" s="423">
        <v>22.32657715024726</v>
      </c>
      <c r="M62" s="423">
        <v>23.33794626422033</v>
      </c>
      <c r="N62" s="439">
        <v>23.281950731828214</v>
      </c>
      <c r="O62" s="423">
        <v>25.72081714619956</v>
      </c>
      <c r="P62" s="552">
        <v>28.538665108744436</v>
      </c>
      <c r="Q62" s="552">
        <v>28.447110657620193</v>
      </c>
      <c r="R62" s="483">
        <v>26.88411863229477</v>
      </c>
    </row>
    <row r="63" spans="4:18" ht="14.25">
      <c r="D63" s="98" t="s">
        <v>86</v>
      </c>
      <c r="E63" s="99"/>
      <c r="F63" s="104">
        <v>1.1567426637635603</v>
      </c>
      <c r="G63" s="423">
        <v>0.9719720874967049</v>
      </c>
      <c r="H63" s="423">
        <v>0.8056154801427486</v>
      </c>
      <c r="I63" s="423">
        <v>1.074173837613677</v>
      </c>
      <c r="J63" s="423">
        <v>1.2230440125107385</v>
      </c>
      <c r="K63" s="423">
        <v>1.554439343158341</v>
      </c>
      <c r="L63" s="423">
        <v>1.585451786484746</v>
      </c>
      <c r="M63" s="423">
        <v>1.1739800467830357</v>
      </c>
      <c r="N63" s="439">
        <v>0.8682541977833028</v>
      </c>
      <c r="O63" s="423">
        <v>0.8412107084207183</v>
      </c>
      <c r="P63" s="552">
        <v>0.7438293676996989</v>
      </c>
      <c r="Q63" s="552">
        <v>0.5454095705690707</v>
      </c>
      <c r="R63" s="483">
        <v>0.8652926542962667</v>
      </c>
    </row>
    <row r="64" spans="4:18" ht="15" thickBot="1">
      <c r="D64" s="100" t="s">
        <v>87</v>
      </c>
      <c r="E64" s="88"/>
      <c r="F64" s="106">
        <v>20.74077225684801</v>
      </c>
      <c r="G64" s="425">
        <v>19.300281699751086</v>
      </c>
      <c r="H64" s="425">
        <v>18.35540220916566</v>
      </c>
      <c r="I64" s="425">
        <v>17.97784162815459</v>
      </c>
      <c r="J64" s="425">
        <v>17.3188409639724</v>
      </c>
      <c r="K64" s="425">
        <v>16.915974308432943</v>
      </c>
      <c r="L64" s="425">
        <v>15.986161549144082</v>
      </c>
      <c r="M64" s="425">
        <v>15.583183387100478</v>
      </c>
      <c r="N64" s="441">
        <v>14.954014523044286</v>
      </c>
      <c r="O64" s="425">
        <v>14.595420420212111</v>
      </c>
      <c r="P64" s="554">
        <v>14.621755583137453</v>
      </c>
      <c r="Q64" s="554">
        <v>15.11762183826108</v>
      </c>
      <c r="R64" s="485">
        <v>15.506209783042584</v>
      </c>
    </row>
    <row r="65" spans="4:18" ht="21.75" customHeight="1" thickBot="1" thickTop="1">
      <c r="D65" s="83" t="s">
        <v>70</v>
      </c>
      <c r="E65" s="101"/>
      <c r="F65" s="107">
        <v>100</v>
      </c>
      <c r="G65" s="426">
        <v>100</v>
      </c>
      <c r="H65" s="426">
        <v>100</v>
      </c>
      <c r="I65" s="426">
        <v>100</v>
      </c>
      <c r="J65" s="426">
        <v>100</v>
      </c>
      <c r="K65" s="426">
        <v>100</v>
      </c>
      <c r="L65" s="426">
        <v>100</v>
      </c>
      <c r="M65" s="426">
        <v>100</v>
      </c>
      <c r="N65" s="442">
        <v>100</v>
      </c>
      <c r="O65" s="426">
        <v>100</v>
      </c>
      <c r="P65" s="555">
        <v>100</v>
      </c>
      <c r="Q65" s="555">
        <v>100</v>
      </c>
      <c r="R65" s="486">
        <v>100</v>
      </c>
    </row>
    <row r="67" spans="4:18" ht="14.25" thickBot="1">
      <c r="D67" s="336" t="s">
        <v>210</v>
      </c>
      <c r="R67" s="348" t="s">
        <v>209</v>
      </c>
    </row>
    <row r="68" spans="4:18" ht="14.25" thickBot="1">
      <c r="D68" s="52"/>
      <c r="E68" s="89"/>
      <c r="F68" s="55" t="s">
        <v>71</v>
      </c>
      <c r="G68" s="409" t="s">
        <v>72</v>
      </c>
      <c r="H68" s="409" t="s">
        <v>73</v>
      </c>
      <c r="I68" s="409" t="s">
        <v>74</v>
      </c>
      <c r="J68" s="409" t="s">
        <v>75</v>
      </c>
      <c r="K68" s="409" t="s">
        <v>76</v>
      </c>
      <c r="L68" s="409" t="s">
        <v>77</v>
      </c>
      <c r="M68" s="409" t="s">
        <v>78</v>
      </c>
      <c r="N68" s="54" t="s">
        <v>79</v>
      </c>
      <c r="O68" s="409" t="s">
        <v>232</v>
      </c>
      <c r="P68" s="537" t="s">
        <v>236</v>
      </c>
      <c r="Q68" s="537" t="s">
        <v>242</v>
      </c>
      <c r="R68" s="468" t="s">
        <v>246</v>
      </c>
    </row>
    <row r="69" spans="4:18" ht="13.5">
      <c r="D69" s="90" t="s">
        <v>80</v>
      </c>
      <c r="E69" s="91"/>
      <c r="F69" s="103">
        <v>65.37179769618785</v>
      </c>
      <c r="G69" s="422">
        <v>76.7306365912468</v>
      </c>
      <c r="H69" s="422">
        <v>88.2571102586338</v>
      </c>
      <c r="I69" s="422">
        <v>98.78096987010485</v>
      </c>
      <c r="J69" s="422">
        <v>94.95400755550888</v>
      </c>
      <c r="K69" s="422">
        <v>100</v>
      </c>
      <c r="L69" s="422">
        <v>111.01743613972117</v>
      </c>
      <c r="M69" s="422">
        <v>116.4260368917836</v>
      </c>
      <c r="N69" s="438">
        <v>117.09279367651759</v>
      </c>
      <c r="O69" s="422">
        <v>115.92859274381455</v>
      </c>
      <c r="P69" s="551">
        <v>113.15126260720795</v>
      </c>
      <c r="Q69" s="551">
        <v>112.47190762000712</v>
      </c>
      <c r="R69" s="482">
        <v>113.27894145523362</v>
      </c>
    </row>
    <row r="70" spans="4:18" ht="13.5">
      <c r="D70" s="92" t="s">
        <v>81</v>
      </c>
      <c r="E70" s="93"/>
      <c r="F70" s="104">
        <v>111.79347833937886</v>
      </c>
      <c r="G70" s="423">
        <v>107.4196060076822</v>
      </c>
      <c r="H70" s="423">
        <v>103.53963253000734</v>
      </c>
      <c r="I70" s="423">
        <v>105.55285902286323</v>
      </c>
      <c r="J70" s="423">
        <v>106.28951804774883</v>
      </c>
      <c r="K70" s="423">
        <v>100</v>
      </c>
      <c r="L70" s="423">
        <v>97.67250706756403</v>
      </c>
      <c r="M70" s="423">
        <v>104.93017665659798</v>
      </c>
      <c r="N70" s="439">
        <v>104.38579004314933</v>
      </c>
      <c r="O70" s="423">
        <v>100.18663858420476</v>
      </c>
      <c r="P70" s="552">
        <v>96.3047149355649</v>
      </c>
      <c r="Q70" s="552">
        <v>100.63315550663276</v>
      </c>
      <c r="R70" s="483">
        <v>105.24162618256199</v>
      </c>
    </row>
    <row r="71" spans="4:18" ht="13.5">
      <c r="D71" s="90" t="s">
        <v>82</v>
      </c>
      <c r="E71" s="95"/>
      <c r="F71" s="105">
        <v>52.70309896991844</v>
      </c>
      <c r="G71" s="424">
        <v>62.697612700507364</v>
      </c>
      <c r="H71" s="424">
        <v>72.73756825854161</v>
      </c>
      <c r="I71" s="424">
        <v>83.83395787351584</v>
      </c>
      <c r="J71" s="424">
        <v>90.34415404567271</v>
      </c>
      <c r="K71" s="424">
        <v>100</v>
      </c>
      <c r="L71" s="424">
        <v>112.50011053895494</v>
      </c>
      <c r="M71" s="424">
        <v>115.56495781892434</v>
      </c>
      <c r="N71" s="440">
        <v>119.33308045950723</v>
      </c>
      <c r="O71" s="424">
        <v>118.91246647132421</v>
      </c>
      <c r="P71" s="553">
        <v>120.64963183748289</v>
      </c>
      <c r="Q71" s="553">
        <v>129.1073298469445</v>
      </c>
      <c r="R71" s="484">
        <v>143.8956380208257</v>
      </c>
    </row>
    <row r="72" spans="4:18" ht="14.25">
      <c r="D72" s="97" t="s">
        <v>83</v>
      </c>
      <c r="E72" s="88"/>
      <c r="F72" s="106">
        <v>96.49921695239435</v>
      </c>
      <c r="G72" s="425">
        <v>102.95343146835106</v>
      </c>
      <c r="H72" s="425">
        <v>103.51224863650697</v>
      </c>
      <c r="I72" s="425">
        <v>98.89425469763417</v>
      </c>
      <c r="J72" s="425">
        <v>102.63643399338645</v>
      </c>
      <c r="K72" s="425">
        <v>100</v>
      </c>
      <c r="L72" s="425">
        <v>96.32042542546455</v>
      </c>
      <c r="M72" s="425">
        <v>90.10252581711865</v>
      </c>
      <c r="N72" s="441">
        <v>87.82048275340907</v>
      </c>
      <c r="O72" s="425">
        <v>87.69123429670339</v>
      </c>
      <c r="P72" s="554">
        <v>84.51122715676847</v>
      </c>
      <c r="Q72" s="554">
        <v>82.23351626159261</v>
      </c>
      <c r="R72" s="485">
        <v>78.46615827203152</v>
      </c>
    </row>
    <row r="73" spans="4:18" ht="17.25" customHeight="1">
      <c r="D73" s="98" t="s">
        <v>84</v>
      </c>
      <c r="E73" s="99"/>
      <c r="F73" s="104">
        <v>48.303924866809595</v>
      </c>
      <c r="G73" s="423">
        <v>66.79380672486428</v>
      </c>
      <c r="H73" s="423">
        <v>77.64705510975865</v>
      </c>
      <c r="I73" s="423">
        <v>72.09885267296265</v>
      </c>
      <c r="J73" s="423">
        <v>94.41380436184501</v>
      </c>
      <c r="K73" s="423">
        <v>100</v>
      </c>
      <c r="L73" s="423">
        <v>112.148151388364</v>
      </c>
      <c r="M73" s="423">
        <v>121.8466319308844</v>
      </c>
      <c r="N73" s="439">
        <v>178.239974529899</v>
      </c>
      <c r="O73" s="423">
        <v>208.21106362023576</v>
      </c>
      <c r="P73" s="552">
        <v>224.79025949018308</v>
      </c>
      <c r="Q73" s="552">
        <v>236.36271804940876</v>
      </c>
      <c r="R73" s="483">
        <v>254.30040198385396</v>
      </c>
    </row>
    <row r="74" spans="4:18" ht="14.25">
      <c r="D74" s="98" t="s">
        <v>85</v>
      </c>
      <c r="E74" s="99"/>
      <c r="F74" s="104">
        <v>77.79652330507832</v>
      </c>
      <c r="G74" s="423">
        <v>90.04841403520854</v>
      </c>
      <c r="H74" s="423">
        <v>96.96723544717653</v>
      </c>
      <c r="I74" s="423">
        <v>92.25788677800544</v>
      </c>
      <c r="J74" s="423">
        <v>94.22414482886448</v>
      </c>
      <c r="K74" s="423">
        <v>100</v>
      </c>
      <c r="L74" s="423">
        <v>114.89145836646182</v>
      </c>
      <c r="M74" s="423">
        <v>125.10820739438297</v>
      </c>
      <c r="N74" s="439">
        <v>133.67153609225812</v>
      </c>
      <c r="O74" s="423">
        <v>157.73518535586848</v>
      </c>
      <c r="P74" s="552">
        <v>185.84407034417512</v>
      </c>
      <c r="Q74" s="552">
        <v>191.85307251875537</v>
      </c>
      <c r="R74" s="483">
        <v>188.5772452008828</v>
      </c>
    </row>
    <row r="75" spans="4:18" ht="14.25">
      <c r="D75" s="98" t="s">
        <v>86</v>
      </c>
      <c r="E75" s="99"/>
      <c r="F75" s="104">
        <v>52.82363717108915</v>
      </c>
      <c r="G75" s="423">
        <v>50.60938714333297</v>
      </c>
      <c r="H75" s="423">
        <v>45.790079937826135</v>
      </c>
      <c r="I75" s="423">
        <v>63.230820472965476</v>
      </c>
      <c r="J75" s="423">
        <v>74.57977128899746</v>
      </c>
      <c r="K75" s="423">
        <v>100</v>
      </c>
      <c r="L75" s="423">
        <v>111.79055179304986</v>
      </c>
      <c r="M75" s="423">
        <v>86.23237481958478</v>
      </c>
      <c r="N75" s="439">
        <v>68.3050682802265</v>
      </c>
      <c r="O75" s="423">
        <v>70.68627178860886</v>
      </c>
      <c r="P75" s="552">
        <v>66.37046186299544</v>
      </c>
      <c r="Q75" s="552">
        <v>50.40107694015766</v>
      </c>
      <c r="R75" s="483">
        <v>83.16545464638615</v>
      </c>
    </row>
    <row r="76" spans="4:18" ht="15" thickBot="1">
      <c r="D76" s="100" t="s">
        <v>87</v>
      </c>
      <c r="E76" s="88"/>
      <c r="F76" s="104">
        <v>87.03485960918182</v>
      </c>
      <c r="G76" s="423">
        <v>92.34591646691483</v>
      </c>
      <c r="H76" s="423">
        <v>95.87033992416657</v>
      </c>
      <c r="I76" s="423">
        <v>97.24528642603946</v>
      </c>
      <c r="J76" s="423">
        <v>97.04530927911307</v>
      </c>
      <c r="K76" s="423">
        <v>100</v>
      </c>
      <c r="L76" s="423">
        <v>103.57931164297787</v>
      </c>
      <c r="M76" s="423">
        <v>105.18227876770922</v>
      </c>
      <c r="N76" s="439">
        <v>108.10371010468035</v>
      </c>
      <c r="O76" s="423">
        <v>112.69993251201699</v>
      </c>
      <c r="P76" s="552">
        <v>119.8885759627495</v>
      </c>
      <c r="Q76" s="552">
        <v>128.3740675767427</v>
      </c>
      <c r="R76" s="483">
        <v>136.950104292654</v>
      </c>
    </row>
    <row r="77" spans="4:18" ht="21.75" customHeight="1" thickBot="1" thickTop="1">
      <c r="D77" s="83" t="s">
        <v>70</v>
      </c>
      <c r="E77" s="101"/>
      <c r="F77" s="107">
        <v>70.98479414626827</v>
      </c>
      <c r="G77" s="426">
        <v>80.93773835763095</v>
      </c>
      <c r="H77" s="426">
        <v>88.35220218100852</v>
      </c>
      <c r="I77" s="426">
        <v>91.501460565928</v>
      </c>
      <c r="J77" s="426">
        <v>94.78786495784479</v>
      </c>
      <c r="K77" s="426">
        <v>100</v>
      </c>
      <c r="L77" s="426">
        <v>109.6038576397093</v>
      </c>
      <c r="M77" s="426">
        <v>114.17825749325688</v>
      </c>
      <c r="N77" s="442">
        <v>122.28686684495605</v>
      </c>
      <c r="O77" s="426">
        <v>130.61831095288863</v>
      </c>
      <c r="P77" s="555">
        <v>138.6996287367374</v>
      </c>
      <c r="Q77" s="555">
        <v>138.6996287367374</v>
      </c>
      <c r="R77" s="486">
        <v>150.27027842123618</v>
      </c>
    </row>
  </sheetData>
  <sheetProtection/>
  <printOptions/>
  <pageMargins left="0.75" right="0.787" top="0.984" bottom="0.984" header="0.512" footer="0.512"/>
  <pageSetup horizontalDpi="600" verticalDpi="600" orientation="portrait" paperSize="9" scale="5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D2:R78"/>
  <sheetViews>
    <sheetView tabSelected="1" view="pageBreakPreview" zoomScaleSheetLayoutView="100" zoomScalePageLayoutView="0" workbookViewId="0" topLeftCell="A52">
      <selection activeCell="L4" sqref="L4"/>
    </sheetView>
  </sheetViews>
  <sheetFormatPr defaultColWidth="9.00390625" defaultRowHeight="13.5"/>
  <cols>
    <col min="1" max="2" width="9.00390625" style="49" customWidth="1"/>
    <col min="3" max="3" width="1.625" style="49" customWidth="1"/>
    <col min="4" max="4" width="3.75390625" style="50" customWidth="1"/>
    <col min="5" max="5" width="32.50390625" style="50" customWidth="1"/>
    <col min="6" max="18" width="8.75390625" style="49" customWidth="1"/>
    <col min="19" max="16384" width="9.00390625" style="49" customWidth="1"/>
  </cols>
  <sheetData>
    <row r="1" ht="13.5"/>
    <row r="2" spans="4:6" ht="14.25">
      <c r="D2" s="335" t="s">
        <v>218</v>
      </c>
      <c r="F2" s="51"/>
    </row>
    <row r="3" spans="11:18" ht="14.25" thickBot="1">
      <c r="K3" s="3"/>
      <c r="L3" s="3"/>
      <c r="M3" s="3"/>
      <c r="N3" s="3"/>
      <c r="O3" s="3"/>
      <c r="P3" s="3"/>
      <c r="Q3" s="3"/>
      <c r="R3" s="3" t="s">
        <v>100</v>
      </c>
    </row>
    <row r="4" spans="4:18" ht="14.25" thickBot="1">
      <c r="D4" s="52"/>
      <c r="E4" s="53"/>
      <c r="F4" s="54" t="s">
        <v>71</v>
      </c>
      <c r="G4" s="409" t="s">
        <v>72</v>
      </c>
      <c r="H4" s="409" t="s">
        <v>73</v>
      </c>
      <c r="I4" s="409" t="s">
        <v>74</v>
      </c>
      <c r="J4" s="409" t="s">
        <v>75</v>
      </c>
      <c r="K4" s="409" t="s">
        <v>76</v>
      </c>
      <c r="L4" s="409" t="s">
        <v>77</v>
      </c>
      <c r="M4" s="409" t="s">
        <v>78</v>
      </c>
      <c r="N4" s="54" t="s">
        <v>79</v>
      </c>
      <c r="O4" s="409" t="s">
        <v>206</v>
      </c>
      <c r="P4" s="537" t="s">
        <v>236</v>
      </c>
      <c r="Q4" s="537" t="s">
        <v>242</v>
      </c>
      <c r="R4" s="468" t="s">
        <v>246</v>
      </c>
    </row>
    <row r="5" spans="4:18" ht="13.5">
      <c r="D5" s="378" t="s">
        <v>35</v>
      </c>
      <c r="E5" s="56"/>
      <c r="F5" s="614">
        <v>560002</v>
      </c>
      <c r="G5" s="615">
        <v>612228</v>
      </c>
      <c r="H5" s="615">
        <v>622586</v>
      </c>
      <c r="I5" s="615">
        <v>638352</v>
      </c>
      <c r="J5" s="615">
        <v>671565</v>
      </c>
      <c r="K5" s="615">
        <v>701881</v>
      </c>
      <c r="L5" s="615">
        <v>688895</v>
      </c>
      <c r="M5" s="615">
        <v>664602</v>
      </c>
      <c r="N5" s="614">
        <v>638810</v>
      </c>
      <c r="O5" s="615">
        <v>624488</v>
      </c>
      <c r="P5" s="616">
        <v>624704</v>
      </c>
      <c r="Q5" s="616">
        <v>645139</v>
      </c>
      <c r="R5" s="617">
        <v>635940</v>
      </c>
    </row>
    <row r="6" spans="4:18" ht="13.5">
      <c r="D6" s="58"/>
      <c r="E6" s="59" t="s">
        <v>89</v>
      </c>
      <c r="F6" s="618">
        <v>194657</v>
      </c>
      <c r="G6" s="619">
        <v>210593</v>
      </c>
      <c r="H6" s="619">
        <v>224934</v>
      </c>
      <c r="I6" s="619">
        <v>237555</v>
      </c>
      <c r="J6" s="619">
        <v>251820</v>
      </c>
      <c r="K6" s="619">
        <v>263892</v>
      </c>
      <c r="L6" s="619">
        <v>260621</v>
      </c>
      <c r="M6" s="619">
        <v>253191</v>
      </c>
      <c r="N6" s="618">
        <v>219966</v>
      </c>
      <c r="O6" s="619">
        <v>210036</v>
      </c>
      <c r="P6" s="620">
        <v>214146</v>
      </c>
      <c r="Q6" s="620">
        <v>221726</v>
      </c>
      <c r="R6" s="621">
        <v>207826</v>
      </c>
    </row>
    <row r="7" spans="4:18" ht="13.5">
      <c r="D7" s="58"/>
      <c r="E7" s="59" t="s">
        <v>90</v>
      </c>
      <c r="F7" s="618">
        <v>287467</v>
      </c>
      <c r="G7" s="619">
        <v>301918</v>
      </c>
      <c r="H7" s="619">
        <v>285656</v>
      </c>
      <c r="I7" s="619">
        <v>279305</v>
      </c>
      <c r="J7" s="619">
        <v>288224</v>
      </c>
      <c r="K7" s="619">
        <v>287485</v>
      </c>
      <c r="L7" s="619">
        <v>276510</v>
      </c>
      <c r="M7" s="619">
        <v>254464</v>
      </c>
      <c r="N7" s="618">
        <v>258746</v>
      </c>
      <c r="O7" s="619">
        <v>252749</v>
      </c>
      <c r="P7" s="620">
        <v>247202</v>
      </c>
      <c r="Q7" s="620">
        <v>258632</v>
      </c>
      <c r="R7" s="621">
        <v>253204</v>
      </c>
    </row>
    <row r="8" spans="4:18" ht="13.5">
      <c r="D8" s="58"/>
      <c r="E8" s="59" t="s">
        <v>91</v>
      </c>
      <c r="F8" s="618">
        <v>69382</v>
      </c>
      <c r="G8" s="619">
        <v>91188</v>
      </c>
      <c r="H8" s="619">
        <v>103630</v>
      </c>
      <c r="I8" s="619">
        <v>113130</v>
      </c>
      <c r="J8" s="619">
        <v>123829</v>
      </c>
      <c r="K8" s="619">
        <v>142720</v>
      </c>
      <c r="L8" s="619">
        <v>144929</v>
      </c>
      <c r="M8" s="619">
        <v>149837</v>
      </c>
      <c r="N8" s="618">
        <v>153787</v>
      </c>
      <c r="O8" s="619">
        <v>155745</v>
      </c>
      <c r="P8" s="620">
        <v>157662</v>
      </c>
      <c r="Q8" s="620">
        <v>159120</v>
      </c>
      <c r="R8" s="621">
        <v>167274</v>
      </c>
    </row>
    <row r="9" spans="4:18" ht="13.5">
      <c r="D9" s="61"/>
      <c r="E9" s="62" t="s">
        <v>92</v>
      </c>
      <c r="F9" s="622">
        <v>8496</v>
      </c>
      <c r="G9" s="623">
        <v>8529</v>
      </c>
      <c r="H9" s="623">
        <v>8366</v>
      </c>
      <c r="I9" s="623">
        <v>8362</v>
      </c>
      <c r="J9" s="623">
        <v>7692</v>
      </c>
      <c r="K9" s="623">
        <v>7784</v>
      </c>
      <c r="L9" s="623">
        <v>6835</v>
      </c>
      <c r="M9" s="623">
        <v>7110</v>
      </c>
      <c r="N9" s="622">
        <v>6311</v>
      </c>
      <c r="O9" s="623">
        <v>5958</v>
      </c>
      <c r="P9" s="624">
        <v>5694</v>
      </c>
      <c r="Q9" s="624">
        <v>5661</v>
      </c>
      <c r="R9" s="625">
        <v>7636</v>
      </c>
    </row>
    <row r="10" spans="4:18" ht="13.5">
      <c r="D10" s="251" t="s">
        <v>40</v>
      </c>
      <c r="E10" s="65"/>
      <c r="F10" s="626">
        <v>69107</v>
      </c>
      <c r="G10" s="627">
        <v>69889</v>
      </c>
      <c r="H10" s="627">
        <v>69578</v>
      </c>
      <c r="I10" s="627">
        <v>68814</v>
      </c>
      <c r="J10" s="627">
        <v>67656</v>
      </c>
      <c r="K10" s="627">
        <v>65515</v>
      </c>
      <c r="L10" s="627">
        <v>65310</v>
      </c>
      <c r="M10" s="627">
        <v>68415</v>
      </c>
      <c r="N10" s="626">
        <v>64472</v>
      </c>
      <c r="O10" s="627">
        <v>61653</v>
      </c>
      <c r="P10" s="628">
        <v>62527</v>
      </c>
      <c r="Q10" s="628">
        <v>62190</v>
      </c>
      <c r="R10" s="629">
        <v>63102</v>
      </c>
    </row>
    <row r="11" spans="4:18" ht="13.5">
      <c r="D11" s="64"/>
      <c r="E11" s="59" t="s">
        <v>93</v>
      </c>
      <c r="F11" s="618">
        <v>17071</v>
      </c>
      <c r="G11" s="619">
        <v>17036</v>
      </c>
      <c r="H11" s="619">
        <v>16358</v>
      </c>
      <c r="I11" s="619">
        <v>15513</v>
      </c>
      <c r="J11" s="619">
        <v>14791</v>
      </c>
      <c r="K11" s="619">
        <v>13971</v>
      </c>
      <c r="L11" s="619">
        <v>13581</v>
      </c>
      <c r="M11" s="619">
        <v>13033</v>
      </c>
      <c r="N11" s="618">
        <v>12879</v>
      </c>
      <c r="O11" s="619">
        <v>12911</v>
      </c>
      <c r="P11" s="620">
        <v>12907</v>
      </c>
      <c r="Q11" s="620">
        <v>12594</v>
      </c>
      <c r="R11" s="621">
        <v>12133</v>
      </c>
    </row>
    <row r="12" spans="4:18" ht="13.5">
      <c r="D12" s="64"/>
      <c r="E12" s="59" t="s">
        <v>94</v>
      </c>
      <c r="F12" s="618">
        <v>34435</v>
      </c>
      <c r="G12" s="619">
        <v>34169</v>
      </c>
      <c r="H12" s="619">
        <v>34323</v>
      </c>
      <c r="I12" s="619">
        <v>33623</v>
      </c>
      <c r="J12" s="619">
        <v>32816</v>
      </c>
      <c r="K12" s="619">
        <v>32399</v>
      </c>
      <c r="L12" s="619">
        <v>31973</v>
      </c>
      <c r="M12" s="619">
        <v>34639</v>
      </c>
      <c r="N12" s="618">
        <v>33700</v>
      </c>
      <c r="O12" s="619">
        <v>33065</v>
      </c>
      <c r="P12" s="620">
        <v>31994</v>
      </c>
      <c r="Q12" s="620">
        <v>31153</v>
      </c>
      <c r="R12" s="621">
        <v>30815</v>
      </c>
    </row>
    <row r="13" spans="4:18" ht="17.25" customHeight="1">
      <c r="D13" s="68"/>
      <c r="E13" s="62" t="s">
        <v>95</v>
      </c>
      <c r="F13" s="622">
        <v>17601</v>
      </c>
      <c r="G13" s="623">
        <v>18684</v>
      </c>
      <c r="H13" s="623">
        <v>18897</v>
      </c>
      <c r="I13" s="623">
        <v>19678</v>
      </c>
      <c r="J13" s="623">
        <v>20049</v>
      </c>
      <c r="K13" s="623">
        <v>19145</v>
      </c>
      <c r="L13" s="623">
        <v>19756</v>
      </c>
      <c r="M13" s="623">
        <v>20743</v>
      </c>
      <c r="N13" s="622">
        <v>17893</v>
      </c>
      <c r="O13" s="623">
        <v>15677</v>
      </c>
      <c r="P13" s="624">
        <v>17626</v>
      </c>
      <c r="Q13" s="624">
        <v>18443</v>
      </c>
      <c r="R13" s="625">
        <v>20154</v>
      </c>
    </row>
    <row r="14" spans="4:18" ht="15" customHeight="1">
      <c r="D14" s="90" t="s">
        <v>44</v>
      </c>
      <c r="E14" s="69"/>
      <c r="F14" s="626">
        <v>601941</v>
      </c>
      <c r="G14" s="627">
        <v>648236</v>
      </c>
      <c r="H14" s="627">
        <v>852838</v>
      </c>
      <c r="I14" s="627">
        <v>889290</v>
      </c>
      <c r="J14" s="627">
        <v>892867</v>
      </c>
      <c r="K14" s="630">
        <v>936480</v>
      </c>
      <c r="L14" s="630">
        <v>955782</v>
      </c>
      <c r="M14" s="630">
        <v>958447</v>
      </c>
      <c r="N14" s="631">
        <v>950566</v>
      </c>
      <c r="O14" s="630">
        <v>995324</v>
      </c>
      <c r="P14" s="632">
        <v>981376</v>
      </c>
      <c r="Q14" s="632">
        <v>1030499</v>
      </c>
      <c r="R14" s="633">
        <v>1049555</v>
      </c>
    </row>
    <row r="15" spans="4:18" ht="13.5">
      <c r="D15" s="58"/>
      <c r="E15" s="70" t="s">
        <v>1</v>
      </c>
      <c r="F15" s="618">
        <v>351934</v>
      </c>
      <c r="G15" s="619">
        <v>398146</v>
      </c>
      <c r="H15" s="619">
        <v>548795</v>
      </c>
      <c r="I15" s="619">
        <v>574978</v>
      </c>
      <c r="J15" s="619">
        <v>607028</v>
      </c>
      <c r="K15" s="619">
        <v>617359</v>
      </c>
      <c r="L15" s="619">
        <v>653849</v>
      </c>
      <c r="M15" s="619">
        <v>645364</v>
      </c>
      <c r="N15" s="618">
        <v>636308</v>
      </c>
      <c r="O15" s="619">
        <v>665277</v>
      </c>
      <c r="P15" s="620">
        <v>651688</v>
      </c>
      <c r="Q15" s="620">
        <v>694764</v>
      </c>
      <c r="R15" s="621">
        <v>700047</v>
      </c>
    </row>
    <row r="16" spans="4:18" ht="13.5">
      <c r="D16" s="61"/>
      <c r="E16" s="72" t="s">
        <v>45</v>
      </c>
      <c r="F16" s="622">
        <v>250007</v>
      </c>
      <c r="G16" s="623">
        <v>250090</v>
      </c>
      <c r="H16" s="623">
        <v>304043</v>
      </c>
      <c r="I16" s="623">
        <v>314312</v>
      </c>
      <c r="J16" s="623">
        <v>285839</v>
      </c>
      <c r="K16" s="623">
        <v>319121</v>
      </c>
      <c r="L16" s="623">
        <v>301933</v>
      </c>
      <c r="M16" s="623">
        <v>313083</v>
      </c>
      <c r="N16" s="622">
        <v>314258</v>
      </c>
      <c r="O16" s="623">
        <v>330047</v>
      </c>
      <c r="P16" s="624">
        <v>329688</v>
      </c>
      <c r="Q16" s="624">
        <v>335735</v>
      </c>
      <c r="R16" s="625">
        <v>349508</v>
      </c>
    </row>
    <row r="17" spans="4:18" ht="13.5">
      <c r="D17" s="251" t="s">
        <v>46</v>
      </c>
      <c r="E17" s="65"/>
      <c r="F17" s="626">
        <v>238989</v>
      </c>
      <c r="G17" s="627">
        <v>239066</v>
      </c>
      <c r="H17" s="627">
        <v>240508</v>
      </c>
      <c r="I17" s="627">
        <v>241965</v>
      </c>
      <c r="J17" s="627">
        <v>240228</v>
      </c>
      <c r="K17" s="627">
        <v>235055</v>
      </c>
      <c r="L17" s="627">
        <v>234904</v>
      </c>
      <c r="M17" s="627">
        <v>235069</v>
      </c>
      <c r="N17" s="626">
        <v>231292</v>
      </c>
      <c r="O17" s="627">
        <v>231653</v>
      </c>
      <c r="P17" s="628">
        <v>226502</v>
      </c>
      <c r="Q17" s="628">
        <v>225992</v>
      </c>
      <c r="R17" s="629">
        <v>221057</v>
      </c>
    </row>
    <row r="18" spans="4:18" ht="13.5">
      <c r="D18" s="64"/>
      <c r="E18" s="59" t="s">
        <v>47</v>
      </c>
      <c r="F18" s="618">
        <v>47851</v>
      </c>
      <c r="G18" s="619">
        <v>51433</v>
      </c>
      <c r="H18" s="619">
        <v>54936</v>
      </c>
      <c r="I18" s="619">
        <v>58249</v>
      </c>
      <c r="J18" s="619">
        <v>62054</v>
      </c>
      <c r="K18" s="619">
        <v>56684</v>
      </c>
      <c r="L18" s="619">
        <v>56542</v>
      </c>
      <c r="M18" s="619">
        <v>55771</v>
      </c>
      <c r="N18" s="618">
        <v>55041</v>
      </c>
      <c r="O18" s="619">
        <v>58993</v>
      </c>
      <c r="P18" s="620">
        <v>58453</v>
      </c>
      <c r="Q18" s="620">
        <v>58033</v>
      </c>
      <c r="R18" s="621">
        <v>57319</v>
      </c>
    </row>
    <row r="19" spans="4:18" ht="13.5">
      <c r="D19" s="64"/>
      <c r="E19" s="59" t="s">
        <v>48</v>
      </c>
      <c r="F19" s="618">
        <v>83229</v>
      </c>
      <c r="G19" s="619">
        <v>81049</v>
      </c>
      <c r="H19" s="619">
        <v>80584</v>
      </c>
      <c r="I19" s="619">
        <v>80663</v>
      </c>
      <c r="J19" s="619">
        <v>76120</v>
      </c>
      <c r="K19" s="619">
        <v>73681</v>
      </c>
      <c r="L19" s="619">
        <v>75534</v>
      </c>
      <c r="M19" s="619">
        <v>75135</v>
      </c>
      <c r="N19" s="618">
        <v>73065</v>
      </c>
      <c r="O19" s="619">
        <v>71670</v>
      </c>
      <c r="P19" s="620">
        <v>69536</v>
      </c>
      <c r="Q19" s="620">
        <v>69603</v>
      </c>
      <c r="R19" s="621">
        <v>67694</v>
      </c>
    </row>
    <row r="20" spans="4:18" ht="13.5">
      <c r="D20" s="64"/>
      <c r="E20" s="59" t="s">
        <v>49</v>
      </c>
      <c r="F20" s="618">
        <v>84077</v>
      </c>
      <c r="G20" s="619">
        <v>81009</v>
      </c>
      <c r="H20" s="619">
        <v>77683</v>
      </c>
      <c r="I20" s="619">
        <v>74076</v>
      </c>
      <c r="J20" s="619">
        <v>71114</v>
      </c>
      <c r="K20" s="619">
        <v>76943</v>
      </c>
      <c r="L20" s="619">
        <v>78674</v>
      </c>
      <c r="M20" s="619">
        <v>80312</v>
      </c>
      <c r="N20" s="618">
        <v>80875</v>
      </c>
      <c r="O20" s="619">
        <v>80799</v>
      </c>
      <c r="P20" s="620">
        <v>78912</v>
      </c>
      <c r="Q20" s="620">
        <v>78131</v>
      </c>
      <c r="R20" s="621">
        <v>77455</v>
      </c>
    </row>
    <row r="21" spans="4:18" ht="13.5">
      <c r="D21" s="68"/>
      <c r="E21" s="62" t="s">
        <v>50</v>
      </c>
      <c r="F21" s="622">
        <v>23832</v>
      </c>
      <c r="G21" s="623">
        <v>25575</v>
      </c>
      <c r="H21" s="623">
        <v>27305</v>
      </c>
      <c r="I21" s="623">
        <v>28977</v>
      </c>
      <c r="J21" s="623">
        <v>30940</v>
      </c>
      <c r="K21" s="623">
        <v>27747</v>
      </c>
      <c r="L21" s="623">
        <v>24154</v>
      </c>
      <c r="M21" s="623">
        <v>23851</v>
      </c>
      <c r="N21" s="622">
        <v>22311</v>
      </c>
      <c r="O21" s="623">
        <v>20191</v>
      </c>
      <c r="P21" s="624">
        <v>19601</v>
      </c>
      <c r="Q21" s="624">
        <v>20225</v>
      </c>
      <c r="R21" s="625">
        <v>18589</v>
      </c>
    </row>
    <row r="22" spans="4:18" ht="13.5">
      <c r="D22" s="251" t="s">
        <v>51</v>
      </c>
      <c r="E22" s="65"/>
      <c r="F22" s="626">
        <v>567545</v>
      </c>
      <c r="G22" s="627">
        <v>535896</v>
      </c>
      <c r="H22" s="627">
        <v>520928</v>
      </c>
      <c r="I22" s="627">
        <v>511911</v>
      </c>
      <c r="J22" s="627">
        <v>489372</v>
      </c>
      <c r="K22" s="627">
        <v>454511</v>
      </c>
      <c r="L22" s="627">
        <v>409492</v>
      </c>
      <c r="M22" s="627">
        <v>377263</v>
      </c>
      <c r="N22" s="626">
        <v>372100</v>
      </c>
      <c r="O22" s="627">
        <v>353871</v>
      </c>
      <c r="P22" s="628">
        <v>331061</v>
      </c>
      <c r="Q22" s="628">
        <v>341939</v>
      </c>
      <c r="R22" s="629">
        <v>354024</v>
      </c>
    </row>
    <row r="23" spans="4:18" ht="13.5">
      <c r="D23" s="64"/>
      <c r="E23" s="59" t="s">
        <v>52</v>
      </c>
      <c r="F23" s="618">
        <v>10332</v>
      </c>
      <c r="G23" s="619">
        <v>9984</v>
      </c>
      <c r="H23" s="619">
        <v>9199</v>
      </c>
      <c r="I23" s="619">
        <v>7232</v>
      </c>
      <c r="J23" s="619">
        <v>7060</v>
      </c>
      <c r="K23" s="619">
        <v>6370</v>
      </c>
      <c r="L23" s="619">
        <v>5859</v>
      </c>
      <c r="M23" s="619">
        <v>5754</v>
      </c>
      <c r="N23" s="618">
        <v>4951</v>
      </c>
      <c r="O23" s="619">
        <v>4048</v>
      </c>
      <c r="P23" s="620">
        <v>3578</v>
      </c>
      <c r="Q23" s="620">
        <v>3451</v>
      </c>
      <c r="R23" s="621">
        <v>3591</v>
      </c>
    </row>
    <row r="24" spans="4:18" ht="13.5">
      <c r="D24" s="64"/>
      <c r="E24" s="59" t="s">
        <v>53</v>
      </c>
      <c r="F24" s="618">
        <v>61290</v>
      </c>
      <c r="G24" s="619">
        <v>64806</v>
      </c>
      <c r="H24" s="619">
        <v>61148</v>
      </c>
      <c r="I24" s="619">
        <v>61532</v>
      </c>
      <c r="J24" s="619">
        <v>55103</v>
      </c>
      <c r="K24" s="619">
        <v>46741</v>
      </c>
      <c r="L24" s="619">
        <v>38503</v>
      </c>
      <c r="M24" s="619">
        <v>30554</v>
      </c>
      <c r="N24" s="618">
        <v>27859</v>
      </c>
      <c r="O24" s="619">
        <v>23480</v>
      </c>
      <c r="P24" s="620">
        <v>26384</v>
      </c>
      <c r="Q24" s="620">
        <v>25845</v>
      </c>
      <c r="R24" s="621">
        <v>25332</v>
      </c>
    </row>
    <row r="25" spans="4:18" ht="13.5">
      <c r="D25" s="64"/>
      <c r="E25" s="59" t="s">
        <v>54</v>
      </c>
      <c r="F25" s="618">
        <v>49543</v>
      </c>
      <c r="G25" s="619">
        <v>51805</v>
      </c>
      <c r="H25" s="619">
        <v>49510</v>
      </c>
      <c r="I25" s="619">
        <v>54479</v>
      </c>
      <c r="J25" s="619">
        <v>60375</v>
      </c>
      <c r="K25" s="619">
        <v>64142</v>
      </c>
      <c r="L25" s="619">
        <v>70655</v>
      </c>
      <c r="M25" s="619">
        <v>71464</v>
      </c>
      <c r="N25" s="618">
        <v>74803</v>
      </c>
      <c r="O25" s="619">
        <v>71875</v>
      </c>
      <c r="P25" s="620">
        <v>67834</v>
      </c>
      <c r="Q25" s="620">
        <v>77904</v>
      </c>
      <c r="R25" s="621">
        <v>76355</v>
      </c>
    </row>
    <row r="26" spans="4:18" ht="13.5">
      <c r="D26" s="64"/>
      <c r="E26" s="59" t="s">
        <v>96</v>
      </c>
      <c r="F26" s="618">
        <v>102672</v>
      </c>
      <c r="G26" s="619">
        <v>85314</v>
      </c>
      <c r="H26" s="619">
        <v>79351</v>
      </c>
      <c r="I26" s="619">
        <v>69776</v>
      </c>
      <c r="J26" s="619">
        <v>65202</v>
      </c>
      <c r="K26" s="619">
        <v>60436</v>
      </c>
      <c r="L26" s="619">
        <v>49489</v>
      </c>
      <c r="M26" s="619">
        <v>56002</v>
      </c>
      <c r="N26" s="618">
        <v>62358</v>
      </c>
      <c r="O26" s="619">
        <v>58523</v>
      </c>
      <c r="P26" s="620">
        <v>50371</v>
      </c>
      <c r="Q26" s="620">
        <v>49731</v>
      </c>
      <c r="R26" s="621">
        <v>59732</v>
      </c>
    </row>
    <row r="27" spans="4:18" ht="13.5">
      <c r="D27" s="64"/>
      <c r="E27" s="59" t="s">
        <v>56</v>
      </c>
      <c r="F27" s="618">
        <v>93087</v>
      </c>
      <c r="G27" s="619">
        <v>80315</v>
      </c>
      <c r="H27" s="619">
        <v>74462</v>
      </c>
      <c r="I27" s="619">
        <v>71769</v>
      </c>
      <c r="J27" s="619">
        <v>69274</v>
      </c>
      <c r="K27" s="619">
        <v>60041</v>
      </c>
      <c r="L27" s="619">
        <v>45774</v>
      </c>
      <c r="M27" s="619">
        <v>42691</v>
      </c>
      <c r="N27" s="618">
        <v>38911</v>
      </c>
      <c r="O27" s="619">
        <v>37226</v>
      </c>
      <c r="P27" s="620">
        <v>34509</v>
      </c>
      <c r="Q27" s="620">
        <v>33453</v>
      </c>
      <c r="R27" s="621">
        <v>40181</v>
      </c>
    </row>
    <row r="28" spans="4:18" ht="13.5">
      <c r="D28" s="64"/>
      <c r="E28" s="59" t="s">
        <v>57</v>
      </c>
      <c r="F28" s="618">
        <v>168096</v>
      </c>
      <c r="G28" s="619">
        <v>162361</v>
      </c>
      <c r="H28" s="619">
        <v>154896</v>
      </c>
      <c r="I28" s="619">
        <v>151287</v>
      </c>
      <c r="J28" s="619">
        <v>142206</v>
      </c>
      <c r="K28" s="619">
        <v>131238</v>
      </c>
      <c r="L28" s="619">
        <v>117366</v>
      </c>
      <c r="M28" s="619">
        <v>89955</v>
      </c>
      <c r="N28" s="618">
        <v>86783</v>
      </c>
      <c r="O28" s="619">
        <v>85765</v>
      </c>
      <c r="P28" s="620">
        <v>76991</v>
      </c>
      <c r="Q28" s="620">
        <v>80637</v>
      </c>
      <c r="R28" s="621">
        <v>79615</v>
      </c>
    </row>
    <row r="29" spans="4:18" ht="13.5">
      <c r="D29" s="64"/>
      <c r="E29" s="59" t="s">
        <v>58</v>
      </c>
      <c r="F29" s="618">
        <v>12292</v>
      </c>
      <c r="G29" s="619">
        <v>12258</v>
      </c>
      <c r="H29" s="619">
        <v>17572</v>
      </c>
      <c r="I29" s="619">
        <v>19225</v>
      </c>
      <c r="J29" s="619">
        <v>14363</v>
      </c>
      <c r="K29" s="619">
        <v>12430</v>
      </c>
      <c r="L29" s="619">
        <v>11405</v>
      </c>
      <c r="M29" s="619">
        <v>11921</v>
      </c>
      <c r="N29" s="618">
        <v>11803</v>
      </c>
      <c r="O29" s="619">
        <v>11771</v>
      </c>
      <c r="P29" s="620">
        <v>9739</v>
      </c>
      <c r="Q29" s="620">
        <v>10616</v>
      </c>
      <c r="R29" s="621">
        <v>10832</v>
      </c>
    </row>
    <row r="30" spans="4:18" ht="13.5">
      <c r="D30" s="64"/>
      <c r="E30" s="59" t="s">
        <v>59</v>
      </c>
      <c r="F30" s="618">
        <v>64143</v>
      </c>
      <c r="G30" s="619">
        <v>62329</v>
      </c>
      <c r="H30" s="619">
        <v>67404</v>
      </c>
      <c r="I30" s="619">
        <v>68536</v>
      </c>
      <c r="J30" s="619">
        <v>68361</v>
      </c>
      <c r="K30" s="619">
        <v>65226</v>
      </c>
      <c r="L30" s="619">
        <v>62588</v>
      </c>
      <c r="M30" s="619">
        <v>61904</v>
      </c>
      <c r="N30" s="618">
        <v>58064</v>
      </c>
      <c r="O30" s="619">
        <v>54537</v>
      </c>
      <c r="P30" s="620">
        <v>55046</v>
      </c>
      <c r="Q30" s="620">
        <v>54039</v>
      </c>
      <c r="R30" s="621">
        <v>52091</v>
      </c>
    </row>
    <row r="31" spans="4:18" ht="13.5">
      <c r="D31" s="68"/>
      <c r="E31" s="62" t="s">
        <v>60</v>
      </c>
      <c r="F31" s="622">
        <v>6090</v>
      </c>
      <c r="G31" s="623">
        <v>6724</v>
      </c>
      <c r="H31" s="623">
        <v>7386</v>
      </c>
      <c r="I31" s="623">
        <v>8075</v>
      </c>
      <c r="J31" s="623">
        <v>7428</v>
      </c>
      <c r="K31" s="623">
        <v>7887</v>
      </c>
      <c r="L31" s="623">
        <v>7853</v>
      </c>
      <c r="M31" s="623">
        <v>7018</v>
      </c>
      <c r="N31" s="622">
        <v>6568</v>
      </c>
      <c r="O31" s="623">
        <v>6646</v>
      </c>
      <c r="P31" s="624">
        <v>6609</v>
      </c>
      <c r="Q31" s="624">
        <v>6263</v>
      </c>
      <c r="R31" s="625">
        <v>6295</v>
      </c>
    </row>
    <row r="32" spans="4:18" ht="13.5">
      <c r="D32" s="90" t="s">
        <v>61</v>
      </c>
      <c r="E32" s="69"/>
      <c r="F32" s="626">
        <v>763474</v>
      </c>
      <c r="G32" s="627">
        <v>767843</v>
      </c>
      <c r="H32" s="627">
        <v>807099</v>
      </c>
      <c r="I32" s="627">
        <v>807221</v>
      </c>
      <c r="J32" s="627">
        <v>785225</v>
      </c>
      <c r="K32" s="627">
        <v>810589</v>
      </c>
      <c r="L32" s="627">
        <v>810175</v>
      </c>
      <c r="M32" s="627">
        <v>697621</v>
      </c>
      <c r="N32" s="626">
        <v>677701</v>
      </c>
      <c r="O32" s="627">
        <v>663365</v>
      </c>
      <c r="P32" s="628">
        <v>676097</v>
      </c>
      <c r="Q32" s="628">
        <v>693413</v>
      </c>
      <c r="R32" s="629">
        <v>699101</v>
      </c>
    </row>
    <row r="33" spans="4:18" ht="13.5">
      <c r="D33" s="58"/>
      <c r="E33" s="70" t="s">
        <v>62</v>
      </c>
      <c r="F33" s="618">
        <v>83843</v>
      </c>
      <c r="G33" s="619">
        <v>92015</v>
      </c>
      <c r="H33" s="619">
        <v>114979</v>
      </c>
      <c r="I33" s="619">
        <v>115328</v>
      </c>
      <c r="J33" s="619">
        <v>105057</v>
      </c>
      <c r="K33" s="619">
        <v>120046</v>
      </c>
      <c r="L33" s="619">
        <v>108311</v>
      </c>
      <c r="M33" s="619">
        <v>106654</v>
      </c>
      <c r="N33" s="618">
        <v>104327</v>
      </c>
      <c r="O33" s="619">
        <v>102476</v>
      </c>
      <c r="P33" s="620">
        <v>104480</v>
      </c>
      <c r="Q33" s="620">
        <v>109090</v>
      </c>
      <c r="R33" s="621">
        <v>100290</v>
      </c>
    </row>
    <row r="34" spans="4:18" ht="13.5">
      <c r="D34" s="58"/>
      <c r="E34" s="70" t="s">
        <v>63</v>
      </c>
      <c r="F34" s="618">
        <v>174660</v>
      </c>
      <c r="G34" s="619">
        <v>176594</v>
      </c>
      <c r="H34" s="619">
        <v>192055</v>
      </c>
      <c r="I34" s="619">
        <v>180762</v>
      </c>
      <c r="J34" s="619">
        <v>191912</v>
      </c>
      <c r="K34" s="619">
        <v>217865</v>
      </c>
      <c r="L34" s="619">
        <v>229337</v>
      </c>
      <c r="M34" s="619">
        <v>234536</v>
      </c>
      <c r="N34" s="618">
        <v>223608</v>
      </c>
      <c r="O34" s="619">
        <v>221179</v>
      </c>
      <c r="P34" s="620">
        <v>235752</v>
      </c>
      <c r="Q34" s="620">
        <v>255591</v>
      </c>
      <c r="R34" s="621">
        <v>267755</v>
      </c>
    </row>
    <row r="35" spans="4:18" ht="13.5">
      <c r="D35" s="58"/>
      <c r="E35" s="109" t="s">
        <v>64</v>
      </c>
      <c r="F35" s="618">
        <v>484135</v>
      </c>
      <c r="G35" s="619">
        <v>479559</v>
      </c>
      <c r="H35" s="619">
        <v>476703</v>
      </c>
      <c r="I35" s="619">
        <v>485795</v>
      </c>
      <c r="J35" s="619">
        <v>464293</v>
      </c>
      <c r="K35" s="619">
        <v>450403</v>
      </c>
      <c r="L35" s="619">
        <v>446378</v>
      </c>
      <c r="M35" s="619">
        <v>330662</v>
      </c>
      <c r="N35" s="618">
        <v>323279</v>
      </c>
      <c r="O35" s="619">
        <v>312072</v>
      </c>
      <c r="P35" s="620">
        <v>308082</v>
      </c>
      <c r="Q35" s="620">
        <v>300781</v>
      </c>
      <c r="R35" s="621">
        <v>303577</v>
      </c>
    </row>
    <row r="36" spans="4:18" ht="13.5">
      <c r="D36" s="61"/>
      <c r="E36" s="72" t="s">
        <v>65</v>
      </c>
      <c r="F36" s="622">
        <v>20836</v>
      </c>
      <c r="G36" s="623">
        <v>19675</v>
      </c>
      <c r="H36" s="623">
        <v>23362</v>
      </c>
      <c r="I36" s="623">
        <v>25336</v>
      </c>
      <c r="J36" s="623">
        <v>23963</v>
      </c>
      <c r="K36" s="623">
        <v>22275</v>
      </c>
      <c r="L36" s="623">
        <v>26149</v>
      </c>
      <c r="M36" s="623">
        <v>25769</v>
      </c>
      <c r="N36" s="622">
        <v>26487</v>
      </c>
      <c r="O36" s="623">
        <v>27638</v>
      </c>
      <c r="P36" s="624">
        <v>27783</v>
      </c>
      <c r="Q36" s="624">
        <v>27951</v>
      </c>
      <c r="R36" s="625">
        <v>27479</v>
      </c>
    </row>
    <row r="37" spans="4:18" ht="13.5">
      <c r="D37" s="251" t="s">
        <v>66</v>
      </c>
      <c r="E37" s="65"/>
      <c r="F37" s="626">
        <v>48457</v>
      </c>
      <c r="G37" s="627">
        <v>50255</v>
      </c>
      <c r="H37" s="627">
        <v>43521</v>
      </c>
      <c r="I37" s="627">
        <v>59628</v>
      </c>
      <c r="J37" s="627">
        <v>73327</v>
      </c>
      <c r="K37" s="627">
        <v>100410</v>
      </c>
      <c r="L37" s="627">
        <v>95267</v>
      </c>
      <c r="M37" s="627">
        <v>86828</v>
      </c>
      <c r="N37" s="626">
        <v>87418</v>
      </c>
      <c r="O37" s="627">
        <v>88930</v>
      </c>
      <c r="P37" s="628">
        <v>90413</v>
      </c>
      <c r="Q37" s="628">
        <v>78261</v>
      </c>
      <c r="R37" s="629">
        <v>132336</v>
      </c>
    </row>
    <row r="38" spans="4:18" ht="13.5">
      <c r="D38" s="64"/>
      <c r="E38" s="74" t="s">
        <v>97</v>
      </c>
      <c r="F38" s="634">
        <v>48457</v>
      </c>
      <c r="G38" s="635">
        <v>50255</v>
      </c>
      <c r="H38" s="635">
        <v>43521</v>
      </c>
      <c r="I38" s="635">
        <v>59628</v>
      </c>
      <c r="J38" s="635">
        <v>73327</v>
      </c>
      <c r="K38" s="635">
        <v>100410</v>
      </c>
      <c r="L38" s="635">
        <v>95267</v>
      </c>
      <c r="M38" s="635">
        <v>86828</v>
      </c>
      <c r="N38" s="634">
        <v>87418</v>
      </c>
      <c r="O38" s="635">
        <v>88930</v>
      </c>
      <c r="P38" s="636">
        <v>90413</v>
      </c>
      <c r="Q38" s="636">
        <v>78261</v>
      </c>
      <c r="R38" s="637">
        <v>132336</v>
      </c>
    </row>
    <row r="39" spans="4:18" ht="13.5">
      <c r="D39" s="379" t="s">
        <v>68</v>
      </c>
      <c r="E39" s="110"/>
      <c r="F39" s="638">
        <v>793855</v>
      </c>
      <c r="G39" s="639">
        <v>790322</v>
      </c>
      <c r="H39" s="639">
        <v>799734</v>
      </c>
      <c r="I39" s="639">
        <v>789267</v>
      </c>
      <c r="J39" s="639">
        <v>806565</v>
      </c>
      <c r="K39" s="639">
        <v>787413</v>
      </c>
      <c r="L39" s="639">
        <v>773823</v>
      </c>
      <c r="M39" s="639">
        <v>732719</v>
      </c>
      <c r="N39" s="638">
        <v>748892</v>
      </c>
      <c r="O39" s="639">
        <v>764890</v>
      </c>
      <c r="P39" s="640">
        <v>786723</v>
      </c>
      <c r="Q39" s="640">
        <v>806017</v>
      </c>
      <c r="R39" s="641">
        <v>807108</v>
      </c>
    </row>
    <row r="40" spans="4:18" ht="14.25" thickBot="1">
      <c r="D40" s="79"/>
      <c r="E40" s="80" t="s">
        <v>98</v>
      </c>
      <c r="F40" s="642">
        <v>793855</v>
      </c>
      <c r="G40" s="643">
        <v>790322</v>
      </c>
      <c r="H40" s="643">
        <v>799734</v>
      </c>
      <c r="I40" s="643">
        <v>789267</v>
      </c>
      <c r="J40" s="643">
        <v>806565</v>
      </c>
      <c r="K40" s="643">
        <v>787413</v>
      </c>
      <c r="L40" s="643">
        <v>773823</v>
      </c>
      <c r="M40" s="643">
        <v>732719</v>
      </c>
      <c r="N40" s="642">
        <v>748892</v>
      </c>
      <c r="O40" s="643">
        <v>764890</v>
      </c>
      <c r="P40" s="644">
        <v>786723</v>
      </c>
      <c r="Q40" s="644">
        <v>806017</v>
      </c>
      <c r="R40" s="645">
        <v>807108</v>
      </c>
    </row>
    <row r="41" spans="4:18" ht="21.75" customHeight="1" thickBot="1" thickTop="1">
      <c r="D41" s="83" t="s">
        <v>70</v>
      </c>
      <c r="E41" s="84"/>
      <c r="F41" s="488">
        <v>3643370</v>
      </c>
      <c r="G41" s="489">
        <v>3713735</v>
      </c>
      <c r="H41" s="489">
        <v>3956792</v>
      </c>
      <c r="I41" s="489">
        <v>4006448</v>
      </c>
      <c r="J41" s="489">
        <v>4026805</v>
      </c>
      <c r="K41" s="489">
        <v>4091854</v>
      </c>
      <c r="L41" s="489">
        <v>4033648</v>
      </c>
      <c r="M41" s="489">
        <v>3820964</v>
      </c>
      <c r="N41" s="488">
        <v>3771251</v>
      </c>
      <c r="O41" s="489">
        <v>3784174</v>
      </c>
      <c r="P41" s="557">
        <v>3779403</v>
      </c>
      <c r="Q41" s="557">
        <v>3883450</v>
      </c>
      <c r="R41" s="490">
        <v>3962223</v>
      </c>
    </row>
    <row r="42" spans="4:17" ht="21.75" customHeight="1">
      <c r="D42" s="87"/>
      <c r="E42" s="88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4:17" ht="13.5">
      <c r="D43" s="335" t="s">
        <v>195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ht="14.25" thickBot="1"/>
    <row r="45" spans="4:18" ht="14.25" thickBot="1">
      <c r="D45" s="52"/>
      <c r="E45" s="89"/>
      <c r="F45" s="55" t="s">
        <v>71</v>
      </c>
      <c r="G45" s="409" t="s">
        <v>72</v>
      </c>
      <c r="H45" s="409" t="s">
        <v>73</v>
      </c>
      <c r="I45" s="409" t="s">
        <v>74</v>
      </c>
      <c r="J45" s="409" t="s">
        <v>75</v>
      </c>
      <c r="K45" s="409" t="s">
        <v>76</v>
      </c>
      <c r="L45" s="409" t="s">
        <v>77</v>
      </c>
      <c r="M45" s="409" t="s">
        <v>78</v>
      </c>
      <c r="N45" s="54" t="s">
        <v>79</v>
      </c>
      <c r="O45" s="409" t="s">
        <v>206</v>
      </c>
      <c r="P45" s="537" t="s">
        <v>236</v>
      </c>
      <c r="Q45" s="537" t="s">
        <v>242</v>
      </c>
      <c r="R45" s="468" t="s">
        <v>246</v>
      </c>
    </row>
    <row r="46" spans="4:18" ht="15.75" customHeight="1">
      <c r="D46" s="90" t="s">
        <v>80</v>
      </c>
      <c r="E46" s="91"/>
      <c r="F46" s="646">
        <v>560002</v>
      </c>
      <c r="G46" s="647">
        <v>612228</v>
      </c>
      <c r="H46" s="647">
        <v>622586</v>
      </c>
      <c r="I46" s="647">
        <v>638352</v>
      </c>
      <c r="J46" s="647">
        <v>671565</v>
      </c>
      <c r="K46" s="647">
        <v>701881</v>
      </c>
      <c r="L46" s="647">
        <v>688895</v>
      </c>
      <c r="M46" s="647">
        <v>664602</v>
      </c>
      <c r="N46" s="648">
        <v>638810</v>
      </c>
      <c r="O46" s="647">
        <v>624488</v>
      </c>
      <c r="P46" s="649">
        <v>624704</v>
      </c>
      <c r="Q46" s="649">
        <v>645139</v>
      </c>
      <c r="R46" s="650">
        <v>635940</v>
      </c>
    </row>
    <row r="47" spans="4:18" ht="15.75" customHeight="1">
      <c r="D47" s="92" t="s">
        <v>81</v>
      </c>
      <c r="E47" s="93"/>
      <c r="F47" s="651">
        <v>69107</v>
      </c>
      <c r="G47" s="652">
        <v>69889</v>
      </c>
      <c r="H47" s="652">
        <v>69578</v>
      </c>
      <c r="I47" s="652">
        <v>68814</v>
      </c>
      <c r="J47" s="652">
        <v>67656</v>
      </c>
      <c r="K47" s="652">
        <v>65515</v>
      </c>
      <c r="L47" s="652">
        <v>65310</v>
      </c>
      <c r="M47" s="652">
        <v>68415</v>
      </c>
      <c r="N47" s="653">
        <v>64472</v>
      </c>
      <c r="O47" s="652">
        <v>61653</v>
      </c>
      <c r="P47" s="654">
        <v>62527</v>
      </c>
      <c r="Q47" s="654">
        <v>62190</v>
      </c>
      <c r="R47" s="655">
        <v>63102</v>
      </c>
    </row>
    <row r="48" spans="4:18" ht="15.75" customHeight="1">
      <c r="D48" s="90" t="s">
        <v>82</v>
      </c>
      <c r="E48" s="95"/>
      <c r="F48" s="656">
        <v>601941</v>
      </c>
      <c r="G48" s="657">
        <v>648236</v>
      </c>
      <c r="H48" s="657">
        <v>852838</v>
      </c>
      <c r="I48" s="657">
        <v>889290</v>
      </c>
      <c r="J48" s="657">
        <v>892867</v>
      </c>
      <c r="K48" s="657">
        <v>936480</v>
      </c>
      <c r="L48" s="657">
        <v>955782</v>
      </c>
      <c r="M48" s="657">
        <v>958447</v>
      </c>
      <c r="N48" s="658">
        <v>950566</v>
      </c>
      <c r="O48" s="657">
        <v>995324</v>
      </c>
      <c r="P48" s="659">
        <v>981376</v>
      </c>
      <c r="Q48" s="659">
        <v>1030499</v>
      </c>
      <c r="R48" s="660">
        <v>1049555</v>
      </c>
    </row>
    <row r="49" spans="4:18" ht="15.75" customHeight="1">
      <c r="D49" s="97" t="s">
        <v>83</v>
      </c>
      <c r="E49" s="88"/>
      <c r="F49" s="661">
        <v>238989</v>
      </c>
      <c r="G49" s="627">
        <v>239066</v>
      </c>
      <c r="H49" s="627">
        <v>240508</v>
      </c>
      <c r="I49" s="627">
        <v>241965</v>
      </c>
      <c r="J49" s="627">
        <v>240228</v>
      </c>
      <c r="K49" s="627">
        <v>235055</v>
      </c>
      <c r="L49" s="627">
        <v>234904</v>
      </c>
      <c r="M49" s="627">
        <v>235069</v>
      </c>
      <c r="N49" s="626">
        <v>231292</v>
      </c>
      <c r="O49" s="627">
        <v>231653</v>
      </c>
      <c r="P49" s="628">
        <v>226502</v>
      </c>
      <c r="Q49" s="628">
        <v>225992</v>
      </c>
      <c r="R49" s="629">
        <v>221057</v>
      </c>
    </row>
    <row r="50" spans="4:18" ht="15.75" customHeight="1">
      <c r="D50" s="98" t="s">
        <v>84</v>
      </c>
      <c r="E50" s="99"/>
      <c r="F50" s="651">
        <v>567545</v>
      </c>
      <c r="G50" s="652">
        <v>535896</v>
      </c>
      <c r="H50" s="652">
        <v>520928</v>
      </c>
      <c r="I50" s="652">
        <v>511911</v>
      </c>
      <c r="J50" s="652">
        <v>489372</v>
      </c>
      <c r="K50" s="652">
        <v>454511</v>
      </c>
      <c r="L50" s="652">
        <v>409492</v>
      </c>
      <c r="M50" s="652">
        <v>377263</v>
      </c>
      <c r="N50" s="653">
        <v>372100</v>
      </c>
      <c r="O50" s="652">
        <v>353871</v>
      </c>
      <c r="P50" s="654">
        <v>331061</v>
      </c>
      <c r="Q50" s="654">
        <v>341939</v>
      </c>
      <c r="R50" s="655">
        <v>354024</v>
      </c>
    </row>
    <row r="51" spans="4:18" ht="15.75" customHeight="1">
      <c r="D51" s="98" t="s">
        <v>85</v>
      </c>
      <c r="E51" s="99"/>
      <c r="F51" s="651">
        <v>763474</v>
      </c>
      <c r="G51" s="652">
        <v>767843</v>
      </c>
      <c r="H51" s="652">
        <v>807099</v>
      </c>
      <c r="I51" s="652">
        <v>807221</v>
      </c>
      <c r="J51" s="652">
        <v>785225</v>
      </c>
      <c r="K51" s="652">
        <v>810589</v>
      </c>
      <c r="L51" s="652">
        <v>810175</v>
      </c>
      <c r="M51" s="652">
        <v>697621</v>
      </c>
      <c r="N51" s="653">
        <v>677701</v>
      </c>
      <c r="O51" s="652">
        <v>663365</v>
      </c>
      <c r="P51" s="654">
        <v>676097</v>
      </c>
      <c r="Q51" s="654">
        <v>693413</v>
      </c>
      <c r="R51" s="655">
        <v>699101</v>
      </c>
    </row>
    <row r="52" spans="4:18" ht="15.75" customHeight="1">
      <c r="D52" s="98" t="s">
        <v>86</v>
      </c>
      <c r="E52" s="99"/>
      <c r="F52" s="651">
        <v>48457</v>
      </c>
      <c r="G52" s="652">
        <v>50255</v>
      </c>
      <c r="H52" s="652">
        <v>43521</v>
      </c>
      <c r="I52" s="652">
        <v>59628</v>
      </c>
      <c r="J52" s="652">
        <v>73327</v>
      </c>
      <c r="K52" s="652">
        <v>100410</v>
      </c>
      <c r="L52" s="652">
        <v>95267</v>
      </c>
      <c r="M52" s="652">
        <v>86828</v>
      </c>
      <c r="N52" s="653">
        <v>87418</v>
      </c>
      <c r="O52" s="652">
        <v>88930</v>
      </c>
      <c r="P52" s="654">
        <v>90413</v>
      </c>
      <c r="Q52" s="654">
        <v>78261</v>
      </c>
      <c r="R52" s="655">
        <v>132336</v>
      </c>
    </row>
    <row r="53" spans="4:18" ht="15.75" customHeight="1" thickBot="1">
      <c r="D53" s="100" t="s">
        <v>87</v>
      </c>
      <c r="E53" s="88"/>
      <c r="F53" s="661">
        <v>793855</v>
      </c>
      <c r="G53" s="627">
        <v>790322</v>
      </c>
      <c r="H53" s="627">
        <v>799734</v>
      </c>
      <c r="I53" s="627">
        <v>789267</v>
      </c>
      <c r="J53" s="627">
        <v>806565</v>
      </c>
      <c r="K53" s="627">
        <v>787413</v>
      </c>
      <c r="L53" s="627">
        <v>773823</v>
      </c>
      <c r="M53" s="627">
        <v>732719</v>
      </c>
      <c r="N53" s="626">
        <v>748892</v>
      </c>
      <c r="O53" s="627">
        <v>764890</v>
      </c>
      <c r="P53" s="628">
        <v>786723</v>
      </c>
      <c r="Q53" s="628">
        <v>806017</v>
      </c>
      <c r="R53" s="629">
        <v>807108</v>
      </c>
    </row>
    <row r="54" spans="4:18" ht="21.75" customHeight="1" thickBot="1" thickTop="1">
      <c r="D54" s="83" t="s">
        <v>70</v>
      </c>
      <c r="E54" s="101"/>
      <c r="F54" s="491">
        <v>3643370</v>
      </c>
      <c r="G54" s="489">
        <v>3713735</v>
      </c>
      <c r="H54" s="489">
        <v>3956792</v>
      </c>
      <c r="I54" s="489">
        <v>4006448</v>
      </c>
      <c r="J54" s="489">
        <v>4026805</v>
      </c>
      <c r="K54" s="489">
        <v>4091854</v>
      </c>
      <c r="L54" s="489">
        <v>4033648</v>
      </c>
      <c r="M54" s="489">
        <v>3820964</v>
      </c>
      <c r="N54" s="488">
        <v>3771251</v>
      </c>
      <c r="O54" s="489">
        <v>3784174</v>
      </c>
      <c r="P54" s="557">
        <v>3779403</v>
      </c>
      <c r="Q54" s="557">
        <v>3883450</v>
      </c>
      <c r="R54" s="490">
        <v>3962223</v>
      </c>
    </row>
    <row r="56" ht="14.25" thickBot="1">
      <c r="D56" s="336" t="s">
        <v>88</v>
      </c>
    </row>
    <row r="57" spans="4:18" ht="14.25" thickBot="1">
      <c r="D57" s="52"/>
      <c r="E57" s="89"/>
      <c r="F57" s="55" t="s">
        <v>71</v>
      </c>
      <c r="G57" s="409" t="s">
        <v>72</v>
      </c>
      <c r="H57" s="409" t="s">
        <v>73</v>
      </c>
      <c r="I57" s="409" t="s">
        <v>74</v>
      </c>
      <c r="J57" s="409" t="s">
        <v>75</v>
      </c>
      <c r="K57" s="409" t="s">
        <v>76</v>
      </c>
      <c r="L57" s="409" t="s">
        <v>77</v>
      </c>
      <c r="M57" s="409" t="s">
        <v>78</v>
      </c>
      <c r="N57" s="54" t="s">
        <v>79</v>
      </c>
      <c r="O57" s="409" t="s">
        <v>206</v>
      </c>
      <c r="P57" s="537" t="s">
        <v>236</v>
      </c>
      <c r="Q57" s="537" t="s">
        <v>242</v>
      </c>
      <c r="R57" s="468" t="s">
        <v>246</v>
      </c>
    </row>
    <row r="58" spans="4:18" ht="13.5">
      <c r="D58" s="90" t="s">
        <v>80</v>
      </c>
      <c r="E58" s="91"/>
      <c r="F58" s="103">
        <v>15.370440004720905</v>
      </c>
      <c r="G58" s="422">
        <v>16.485505831730052</v>
      </c>
      <c r="H58" s="422">
        <v>15.734615314628618</v>
      </c>
      <c r="I58" s="422">
        <v>15.93311581730251</v>
      </c>
      <c r="J58" s="422">
        <v>16.677365802416556</v>
      </c>
      <c r="K58" s="422">
        <v>17.153129119465163</v>
      </c>
      <c r="L58" s="422">
        <v>17.078708900727083</v>
      </c>
      <c r="M58" s="422">
        <v>17.393568743385178</v>
      </c>
      <c r="N58" s="438">
        <v>16.938941481222013</v>
      </c>
      <c r="O58" s="422">
        <v>16.502623822266102</v>
      </c>
      <c r="P58" s="551">
        <v>16.52917140617182</v>
      </c>
      <c r="Q58" s="551">
        <v>16.61252237057256</v>
      </c>
      <c r="R58" s="482">
        <v>16.050080977269577</v>
      </c>
    </row>
    <row r="59" spans="4:18" ht="13.5">
      <c r="D59" s="92" t="s">
        <v>81</v>
      </c>
      <c r="E59" s="93"/>
      <c r="F59" s="104">
        <v>1.8967878639830706</v>
      </c>
      <c r="G59" s="423">
        <v>1.8819059518247803</v>
      </c>
      <c r="H59" s="423">
        <v>1.7584447198639706</v>
      </c>
      <c r="I59" s="423">
        <v>1.717581259010475</v>
      </c>
      <c r="J59" s="423">
        <v>1.680140955422475</v>
      </c>
      <c r="K59" s="423">
        <v>1.6011079574197906</v>
      </c>
      <c r="L59" s="423">
        <v>1.6191298794540327</v>
      </c>
      <c r="M59" s="423">
        <v>1.7905167387078236</v>
      </c>
      <c r="N59" s="439">
        <v>1.7095653405196314</v>
      </c>
      <c r="O59" s="423">
        <v>1.6292326938454733</v>
      </c>
      <c r="P59" s="552">
        <v>1.654414731638833</v>
      </c>
      <c r="Q59" s="552">
        <v>1.6014111164042282</v>
      </c>
      <c r="R59" s="483">
        <v>1.5925908259075776</v>
      </c>
    </row>
    <row r="60" spans="4:18" ht="13.5">
      <c r="D60" s="90" t="s">
        <v>82</v>
      </c>
      <c r="E60" s="95"/>
      <c r="F60" s="105">
        <v>16.52154461391514</v>
      </c>
      <c r="G60" s="424">
        <v>17.455095745926943</v>
      </c>
      <c r="H60" s="424">
        <v>21.553773865292893</v>
      </c>
      <c r="I60" s="424">
        <v>22.196469291502098</v>
      </c>
      <c r="J60" s="424">
        <v>22.17308759674233</v>
      </c>
      <c r="K60" s="424">
        <v>22.886447072647265</v>
      </c>
      <c r="L60" s="424">
        <v>23.695225760899316</v>
      </c>
      <c r="M60" s="424">
        <v>25.083905527505625</v>
      </c>
      <c r="N60" s="440">
        <v>25.205588278266283</v>
      </c>
      <c r="O60" s="424">
        <v>26.302278912121906</v>
      </c>
      <c r="P60" s="553">
        <v>25.966429089462014</v>
      </c>
      <c r="Q60" s="553">
        <v>26.535657727021075</v>
      </c>
      <c r="R60" s="484">
        <v>26.489044155263347</v>
      </c>
    </row>
    <row r="61" spans="4:18" ht="14.25">
      <c r="D61" s="97" t="s">
        <v>83</v>
      </c>
      <c r="E61" s="88"/>
      <c r="F61" s="106">
        <v>6.559558869947329</v>
      </c>
      <c r="G61" s="425">
        <v>6.437346768145815</v>
      </c>
      <c r="H61" s="425">
        <v>6.078358427736409</v>
      </c>
      <c r="I61" s="425">
        <v>6.0393895041193595</v>
      </c>
      <c r="J61" s="425">
        <v>5.96572220407991</v>
      </c>
      <c r="K61" s="425">
        <v>5.7444620458110185</v>
      </c>
      <c r="L61" s="425">
        <v>5.8236117777257705</v>
      </c>
      <c r="M61" s="425">
        <v>6.152086227454642</v>
      </c>
      <c r="N61" s="441">
        <v>6.133031187794183</v>
      </c>
      <c r="O61" s="425">
        <v>6.121626542542706</v>
      </c>
      <c r="P61" s="554">
        <v>5.993062925546707</v>
      </c>
      <c r="Q61" s="554">
        <v>5.819361650079182</v>
      </c>
      <c r="R61" s="485">
        <v>5.579115562147814</v>
      </c>
    </row>
    <row r="62" spans="4:18" ht="17.25" customHeight="1">
      <c r="D62" s="98" t="s">
        <v>84</v>
      </c>
      <c r="E62" s="99"/>
      <c r="F62" s="104">
        <v>15.577473602735928</v>
      </c>
      <c r="G62" s="423">
        <v>14.430108771896757</v>
      </c>
      <c r="H62" s="423">
        <v>13.165412788946197</v>
      </c>
      <c r="I62" s="423">
        <v>12.77717818875972</v>
      </c>
      <c r="J62" s="423">
        <v>12.152860642618652</v>
      </c>
      <c r="K62" s="423">
        <v>11.10770325627454</v>
      </c>
      <c r="L62" s="423">
        <v>10.151902198704498</v>
      </c>
      <c r="M62" s="423">
        <v>9.873503126436155</v>
      </c>
      <c r="N62" s="439">
        <v>9.866752438381853</v>
      </c>
      <c r="O62" s="423">
        <v>9.351340609601989</v>
      </c>
      <c r="P62" s="552">
        <v>8.759610975595882</v>
      </c>
      <c r="Q62" s="552">
        <v>8.805031608492449</v>
      </c>
      <c r="R62" s="483">
        <v>8.934984224764735</v>
      </c>
    </row>
    <row r="63" spans="4:18" ht="14.25">
      <c r="D63" s="98" t="s">
        <v>85</v>
      </c>
      <c r="E63" s="99"/>
      <c r="F63" s="104">
        <v>20.955159646151778</v>
      </c>
      <c r="G63" s="423">
        <v>20.675761733133893</v>
      </c>
      <c r="H63" s="423">
        <v>20.39781216702824</v>
      </c>
      <c r="I63" s="423">
        <v>20.148046349284954</v>
      </c>
      <c r="J63" s="423">
        <v>19.499950953671707</v>
      </c>
      <c r="K63" s="423">
        <v>19.80982214907961</v>
      </c>
      <c r="L63" s="423">
        <v>20.08541647659885</v>
      </c>
      <c r="M63" s="423">
        <v>18.25772239675642</v>
      </c>
      <c r="N63" s="439">
        <v>17.97019079345289</v>
      </c>
      <c r="O63" s="423">
        <v>17.52998144377082</v>
      </c>
      <c r="P63" s="552">
        <v>17.88898934567179</v>
      </c>
      <c r="Q63" s="552">
        <v>17.855592321260733</v>
      </c>
      <c r="R63" s="483">
        <v>17.64416086626119</v>
      </c>
    </row>
    <row r="64" spans="4:18" ht="14.25">
      <c r="D64" s="98" t="s">
        <v>86</v>
      </c>
      <c r="E64" s="99"/>
      <c r="F64" s="104">
        <v>1.330004913033812</v>
      </c>
      <c r="G64" s="423">
        <v>1.3532198716386603</v>
      </c>
      <c r="H64" s="423">
        <v>1.0999061866279551</v>
      </c>
      <c r="I64" s="423">
        <v>1.4883008590152673</v>
      </c>
      <c r="J64" s="423">
        <v>1.8209722099778858</v>
      </c>
      <c r="K64" s="423">
        <v>2.4538998703277293</v>
      </c>
      <c r="L64" s="423">
        <v>2.3618074755159597</v>
      </c>
      <c r="M64" s="423">
        <v>2.2724108366370372</v>
      </c>
      <c r="N64" s="439">
        <v>2.3180106548198465</v>
      </c>
      <c r="O64" s="423">
        <v>2.3500504997920286</v>
      </c>
      <c r="P64" s="552">
        <v>2.392256131457799</v>
      </c>
      <c r="Q64" s="552">
        <v>2.0152441772135603</v>
      </c>
      <c r="R64" s="483">
        <v>3.339943259124991</v>
      </c>
    </row>
    <row r="65" spans="4:18" ht="15" thickBot="1">
      <c r="D65" s="100" t="s">
        <v>87</v>
      </c>
      <c r="E65" s="88"/>
      <c r="F65" s="106">
        <v>21.78903048551204</v>
      </c>
      <c r="G65" s="425">
        <v>21.2810553257031</v>
      </c>
      <c r="H65" s="425">
        <v>20.211676529875717</v>
      </c>
      <c r="I65" s="425">
        <v>19.699918731005617</v>
      </c>
      <c r="J65" s="425">
        <v>20.029899635070485</v>
      </c>
      <c r="K65" s="425">
        <v>19.243428528974885</v>
      </c>
      <c r="L65" s="425">
        <v>19.18419753037449</v>
      </c>
      <c r="M65" s="425">
        <v>19.176286403117118</v>
      </c>
      <c r="N65" s="441">
        <v>19.857919825543302</v>
      </c>
      <c r="O65" s="425">
        <v>20.212865476058976</v>
      </c>
      <c r="P65" s="554">
        <v>20.816065394455155</v>
      </c>
      <c r="Q65" s="554">
        <v>20.75517902895621</v>
      </c>
      <c r="R65" s="485">
        <v>20.37008012926077</v>
      </c>
    </row>
    <row r="66" spans="4:18" ht="21.75" customHeight="1" thickBot="1" thickTop="1">
      <c r="D66" s="83" t="s">
        <v>70</v>
      </c>
      <c r="E66" s="101"/>
      <c r="F66" s="107">
        <v>100</v>
      </c>
      <c r="G66" s="426">
        <v>100</v>
      </c>
      <c r="H66" s="426">
        <v>100</v>
      </c>
      <c r="I66" s="426">
        <v>100</v>
      </c>
      <c r="J66" s="426">
        <v>100</v>
      </c>
      <c r="K66" s="426">
        <v>100</v>
      </c>
      <c r="L66" s="426">
        <v>100</v>
      </c>
      <c r="M66" s="426">
        <v>100</v>
      </c>
      <c r="N66" s="442">
        <v>100</v>
      </c>
      <c r="O66" s="426">
        <v>100</v>
      </c>
      <c r="P66" s="555">
        <v>100</v>
      </c>
      <c r="Q66" s="555">
        <v>100</v>
      </c>
      <c r="R66" s="486">
        <v>100</v>
      </c>
    </row>
    <row r="68" spans="4:18" ht="14.25" thickBot="1">
      <c r="D68" s="336" t="s">
        <v>210</v>
      </c>
      <c r="R68" s="348" t="s">
        <v>209</v>
      </c>
    </row>
    <row r="69" spans="4:18" ht="14.25" thickBot="1">
      <c r="D69" s="52"/>
      <c r="E69" s="89"/>
      <c r="F69" s="55" t="s">
        <v>71</v>
      </c>
      <c r="G69" s="409" t="s">
        <v>72</v>
      </c>
      <c r="H69" s="409" t="s">
        <v>73</v>
      </c>
      <c r="I69" s="409" t="s">
        <v>74</v>
      </c>
      <c r="J69" s="409" t="s">
        <v>75</v>
      </c>
      <c r="K69" s="409" t="s">
        <v>76</v>
      </c>
      <c r="L69" s="409" t="s">
        <v>77</v>
      </c>
      <c r="M69" s="409" t="s">
        <v>78</v>
      </c>
      <c r="N69" s="54" t="s">
        <v>79</v>
      </c>
      <c r="O69" s="409" t="s">
        <v>206</v>
      </c>
      <c r="P69" s="537" t="s">
        <v>236</v>
      </c>
      <c r="Q69" s="537" t="s">
        <v>242</v>
      </c>
      <c r="R69" s="468" t="s">
        <v>246</v>
      </c>
    </row>
    <row r="70" spans="4:18" ht="13.5">
      <c r="D70" s="90" t="s">
        <v>80</v>
      </c>
      <c r="E70" s="91"/>
      <c r="F70" s="103">
        <v>79.78588963086335</v>
      </c>
      <c r="G70" s="422">
        <v>87.22675211324997</v>
      </c>
      <c r="H70" s="422">
        <v>88.7025008512839</v>
      </c>
      <c r="I70" s="422">
        <v>90.9487505716781</v>
      </c>
      <c r="J70" s="422">
        <v>95.6807493008074</v>
      </c>
      <c r="K70" s="422">
        <v>100</v>
      </c>
      <c r="L70" s="422">
        <v>98.14982881713567</v>
      </c>
      <c r="M70" s="422">
        <v>94.68870079115976</v>
      </c>
      <c r="N70" s="438">
        <v>91.01400379836468</v>
      </c>
      <c r="O70" s="422">
        <v>88.9734869586155</v>
      </c>
      <c r="P70" s="551">
        <v>89.0042614061358</v>
      </c>
      <c r="Q70" s="551">
        <v>91.91572360556846</v>
      </c>
      <c r="R70" s="482">
        <v>90.60510257436802</v>
      </c>
    </row>
    <row r="71" spans="4:18" ht="13.5">
      <c r="D71" s="92" t="s">
        <v>81</v>
      </c>
      <c r="E71" s="93"/>
      <c r="F71" s="104">
        <v>105.48271388231703</v>
      </c>
      <c r="G71" s="423">
        <v>106.6763336640464</v>
      </c>
      <c r="H71" s="423">
        <v>106.20163321376783</v>
      </c>
      <c r="I71" s="423">
        <v>105.03548805617034</v>
      </c>
      <c r="J71" s="423">
        <v>103.26795390368618</v>
      </c>
      <c r="K71" s="423">
        <v>100</v>
      </c>
      <c r="L71" s="423">
        <v>99.68709455849806</v>
      </c>
      <c r="M71" s="423">
        <v>104.42646722124704</v>
      </c>
      <c r="N71" s="439">
        <v>98.40799816835839</v>
      </c>
      <c r="O71" s="423">
        <v>94.1051667557048</v>
      </c>
      <c r="P71" s="552">
        <v>95.43921239410822</v>
      </c>
      <c r="Q71" s="552">
        <v>94.92482637563917</v>
      </c>
      <c r="R71" s="483">
        <v>96.316873998321</v>
      </c>
    </row>
    <row r="72" spans="4:18" ht="13.5">
      <c r="D72" s="90" t="s">
        <v>82</v>
      </c>
      <c r="E72" s="95"/>
      <c r="F72" s="105">
        <v>64.27697334700154</v>
      </c>
      <c r="G72" s="424">
        <v>69.22048522125405</v>
      </c>
      <c r="H72" s="424">
        <v>91.06846916111395</v>
      </c>
      <c r="I72" s="424">
        <v>94.9609174782163</v>
      </c>
      <c r="J72" s="424">
        <v>95.34287971980181</v>
      </c>
      <c r="K72" s="424">
        <v>100</v>
      </c>
      <c r="L72" s="424">
        <v>102.06112250128139</v>
      </c>
      <c r="M72" s="424">
        <v>102.34569878694687</v>
      </c>
      <c r="N72" s="440">
        <v>101.50414317444046</v>
      </c>
      <c r="O72" s="424">
        <v>106.28352981377071</v>
      </c>
      <c r="P72" s="553">
        <v>104.79412267213395</v>
      </c>
      <c r="Q72" s="553">
        <v>110.03961643601572</v>
      </c>
      <c r="R72" s="484">
        <v>112.07447035708184</v>
      </c>
    </row>
    <row r="73" spans="4:18" ht="14.25">
      <c r="D73" s="97" t="s">
        <v>83</v>
      </c>
      <c r="E73" s="88"/>
      <c r="F73" s="106">
        <v>101.67365084767395</v>
      </c>
      <c r="G73" s="425">
        <v>101.70640913828679</v>
      </c>
      <c r="H73" s="425">
        <v>102.31988258067261</v>
      </c>
      <c r="I73" s="425">
        <v>102.93973750824276</v>
      </c>
      <c r="J73" s="425">
        <v>102.20076152389866</v>
      </c>
      <c r="K73" s="425">
        <v>100</v>
      </c>
      <c r="L73" s="425">
        <v>99.93575971581119</v>
      </c>
      <c r="M73" s="425">
        <v>100.0059560528387</v>
      </c>
      <c r="N73" s="441">
        <v>98.39909808342728</v>
      </c>
      <c r="O73" s="425">
        <v>98.55267916019655</v>
      </c>
      <c r="P73" s="554">
        <v>96.36127714790156</v>
      </c>
      <c r="Q73" s="554">
        <v>96.14430665163472</v>
      </c>
      <c r="R73" s="485">
        <v>94.04479802599391</v>
      </c>
    </row>
    <row r="74" spans="4:18" ht="17.25" customHeight="1">
      <c r="D74" s="98" t="s">
        <v>84</v>
      </c>
      <c r="E74" s="99"/>
      <c r="F74" s="104">
        <v>124.86936509787442</v>
      </c>
      <c r="G74" s="423">
        <v>117.90605727914176</v>
      </c>
      <c r="H74" s="423">
        <v>114.61284765385216</v>
      </c>
      <c r="I74" s="423">
        <v>112.62895727496144</v>
      </c>
      <c r="J74" s="423">
        <v>107.67000138610507</v>
      </c>
      <c r="K74" s="423">
        <v>100</v>
      </c>
      <c r="L74" s="423">
        <v>90.09506920624584</v>
      </c>
      <c r="M74" s="423">
        <v>83.00415171469997</v>
      </c>
      <c r="N74" s="439">
        <v>81.86820560998524</v>
      </c>
      <c r="O74" s="423">
        <v>77.85752160013729</v>
      </c>
      <c r="P74" s="552">
        <v>72.83894119174234</v>
      </c>
      <c r="Q74" s="552">
        <v>75.23228260702162</v>
      </c>
      <c r="R74" s="483">
        <v>77.89118415175871</v>
      </c>
    </row>
    <row r="75" spans="4:18" ht="14.25">
      <c r="D75" s="98" t="s">
        <v>85</v>
      </c>
      <c r="E75" s="99"/>
      <c r="F75" s="104">
        <v>94.18755991013941</v>
      </c>
      <c r="G75" s="423">
        <v>94.72655069338468</v>
      </c>
      <c r="H75" s="423">
        <v>99.56944888223255</v>
      </c>
      <c r="I75" s="423">
        <v>99.58449966629205</v>
      </c>
      <c r="J75" s="423">
        <v>96.870917320615</v>
      </c>
      <c r="K75" s="423">
        <v>100</v>
      </c>
      <c r="L75" s="423">
        <v>99.94892602786369</v>
      </c>
      <c r="M75" s="423">
        <v>86.06346742923972</v>
      </c>
      <c r="N75" s="439">
        <v>83.60599514673898</v>
      </c>
      <c r="O75" s="423">
        <v>81.83740465266615</v>
      </c>
      <c r="P75" s="552">
        <v>83.40811434648138</v>
      </c>
      <c r="Q75" s="552">
        <v>85.54433874626969</v>
      </c>
      <c r="R75" s="483">
        <v>86.24605071127291</v>
      </c>
    </row>
    <row r="76" spans="4:18" ht="14.25">
      <c r="D76" s="98" t="s">
        <v>86</v>
      </c>
      <c r="E76" s="99"/>
      <c r="F76" s="104">
        <v>48.25913753610198</v>
      </c>
      <c r="G76" s="423">
        <v>50.04979583706802</v>
      </c>
      <c r="H76" s="423">
        <v>43.34329250074694</v>
      </c>
      <c r="I76" s="423">
        <v>59.38452345383926</v>
      </c>
      <c r="J76" s="423">
        <v>73.02758689373569</v>
      </c>
      <c r="K76" s="423">
        <v>100</v>
      </c>
      <c r="L76" s="423">
        <v>94.87800019918335</v>
      </c>
      <c r="M76" s="423">
        <v>86.47345881884274</v>
      </c>
      <c r="N76" s="439">
        <v>87.06104969624539</v>
      </c>
      <c r="O76" s="423">
        <v>88.56687580918235</v>
      </c>
      <c r="P76" s="552">
        <v>90.04382033661986</v>
      </c>
      <c r="Q76" s="552">
        <v>77.941440095608</v>
      </c>
      <c r="R76" s="483">
        <v>131.79563788467283</v>
      </c>
    </row>
    <row r="77" spans="4:18" ht="15" thickBot="1">
      <c r="D77" s="100" t="s">
        <v>87</v>
      </c>
      <c r="E77" s="88"/>
      <c r="F77" s="106">
        <v>100.81812212904791</v>
      </c>
      <c r="G77" s="425">
        <v>100.36943763945985</v>
      </c>
      <c r="H77" s="425">
        <v>101.56474429556027</v>
      </c>
      <c r="I77" s="425">
        <v>100.23545458355399</v>
      </c>
      <c r="J77" s="425">
        <v>102.43226870778105</v>
      </c>
      <c r="K77" s="425">
        <v>100</v>
      </c>
      <c r="L77" s="425">
        <v>98.27409504288093</v>
      </c>
      <c r="M77" s="425">
        <v>93.05396278699996</v>
      </c>
      <c r="N77" s="441">
        <v>95.10790398431318</v>
      </c>
      <c r="O77" s="425">
        <v>97.13962050410649</v>
      </c>
      <c r="P77" s="554">
        <v>99.91237127149284</v>
      </c>
      <c r="Q77" s="554">
        <v>102.36267371760435</v>
      </c>
      <c r="R77" s="485">
        <v>102.50122870717146</v>
      </c>
    </row>
    <row r="78" spans="4:18" ht="21.75" customHeight="1" thickBot="1" thickTop="1">
      <c r="D78" s="83" t="s">
        <v>70</v>
      </c>
      <c r="E78" s="101"/>
      <c r="F78" s="107">
        <v>89.03958938906422</v>
      </c>
      <c r="G78" s="426">
        <v>90.75922552466437</v>
      </c>
      <c r="H78" s="426">
        <v>96.69924684507316</v>
      </c>
      <c r="I78" s="426">
        <v>97.912779879243</v>
      </c>
      <c r="J78" s="426">
        <v>98.41028052320537</v>
      </c>
      <c r="K78" s="426">
        <v>100</v>
      </c>
      <c r="L78" s="426">
        <v>98.57751522903799</v>
      </c>
      <c r="M78" s="426">
        <v>93.37977356963371</v>
      </c>
      <c r="N78" s="442">
        <v>92.16484752388526</v>
      </c>
      <c r="O78" s="426">
        <v>92.48067013143675</v>
      </c>
      <c r="P78" s="555">
        <v>92.36407261842676</v>
      </c>
      <c r="Q78" s="555">
        <v>94.90685640298994</v>
      </c>
      <c r="R78" s="486">
        <v>96.83197396583553</v>
      </c>
    </row>
  </sheetData>
  <sheetProtection/>
  <printOptions/>
  <pageMargins left="0.75" right="0.787" top="0.984" bottom="0.984" header="0.512" footer="0.512"/>
  <pageSetup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（株）ドゥリサーチ研究所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木崎　徹</dc:creator>
  <cp:keywords/>
  <dc:description/>
  <cp:lastModifiedBy>010719</cp:lastModifiedBy>
  <cp:lastPrinted>2009-04-21T09:53:56Z</cp:lastPrinted>
  <dcterms:created xsi:type="dcterms:W3CDTF">2005-05-18T06:11:57Z</dcterms:created>
  <dcterms:modified xsi:type="dcterms:W3CDTF">2009-09-11T10:25:21Z</dcterms:modified>
  <cp:category/>
  <cp:version/>
  <cp:contentType/>
  <cp:contentStatus/>
</cp:coreProperties>
</file>