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7496" windowHeight="11016" tabRatio="926" activeTab="1"/>
  </bookViews>
  <sheets>
    <sheet name="1ＩＴ投資（日本）" sheetId="1" r:id="rId1"/>
    <sheet name="2ＩＴ投資（米国）" sheetId="2" r:id="rId2"/>
    <sheet name="3ＩＴストック（日本）" sheetId="3" r:id="rId3"/>
    <sheet name="4ＩＴストック（米国）" sheetId="4" r:id="rId4"/>
    <sheet name="5名目国内生産額（日本）" sheetId="5" r:id="rId5"/>
    <sheet name="6実質国内生産額（日本）" sheetId="6" r:id="rId6"/>
    <sheet name="7名目GDP（日本）" sheetId="7" r:id="rId7"/>
    <sheet name="8実質GDP（日本）" sheetId="8" r:id="rId8"/>
    <sheet name="9雇用（日本）" sheetId="9" r:id="rId9"/>
    <sheet name="10労働生産性（日本）" sheetId="10" r:id="rId10"/>
    <sheet name="11実質生産額（米国）" sheetId="11" r:id="rId11"/>
    <sheet name="12実質付加価値（米国）" sheetId="12" r:id="rId12"/>
    <sheet name="13雇用（米国）" sheetId="13" r:id="rId13"/>
    <sheet name="14名目産出額（他産業）" sheetId="14" r:id="rId14"/>
    <sheet name="15実質産出額（他産業）" sheetId="15" r:id="rId15"/>
    <sheet name="16名目GDP（他産業）" sheetId="16" r:id="rId16"/>
    <sheet name="17名目GDP（他産業）（JIO)" sheetId="17" r:id="rId17"/>
    <sheet name="18実質GDP（他産業）" sheetId="18" r:id="rId18"/>
    <sheet name="19実質GDP（他産業）（JIO）" sheetId="19" r:id="rId19"/>
    <sheet name="20雇用者数（他産業）" sheetId="20" r:id="rId20"/>
    <sheet name="21労働生産性（GDP)（他産業）" sheetId="21" r:id="rId21"/>
  </sheets>
  <externalReferences>
    <externalReference r:id="rId24"/>
  </externalReferences>
  <definedNames>
    <definedName name="data" localSheetId="16">'[1]29c'!#REF!</definedName>
    <definedName name="data" localSheetId="18">'[1]29c'!#REF!</definedName>
    <definedName name="data">'[1]29c'!#REF!</definedName>
    <definedName name="department" localSheetId="16">'[1]29c'!#REF!</definedName>
    <definedName name="department" localSheetId="18">'[1]29c'!#REF!</definedName>
    <definedName name="department">'[1]29c'!#REF!</definedName>
    <definedName name="_xlnm.Print_Area" localSheetId="9">'10労働生産性（日本）'!$D$2:$T$79</definedName>
    <definedName name="_xlnm.Print_Area" localSheetId="10">'11実質生産額（米国）'!$B$1:$R$70</definedName>
    <definedName name="_xlnm.Print_Area" localSheetId="11">'12実質付加価値（米国）'!$B$1:$R$70</definedName>
    <definedName name="_xlnm.Print_Area" localSheetId="12">'13雇用（米国）'!$B$1:$R$70</definedName>
    <definedName name="_xlnm.Print_Area" localSheetId="13">'14名目産出額（他産業）'!$D$3:$S$62</definedName>
    <definedName name="_xlnm.Print_Area" localSheetId="14">'15実質産出額（他産業）'!$D$3:$S$62</definedName>
    <definedName name="_xlnm.Print_Area" localSheetId="15">'16名目GDP（他産業）'!$D$3:$S$62</definedName>
    <definedName name="_xlnm.Print_Area" localSheetId="16">'17名目GDP（他産業）（JIO)'!$D$3:$S$62</definedName>
    <definedName name="_xlnm.Print_Area" localSheetId="17">'18実質GDP（他産業）'!$D$3:$S$62</definedName>
    <definedName name="_xlnm.Print_Area" localSheetId="18">'19実質GDP（他産業）（JIO）'!$D$3:$S$62</definedName>
    <definedName name="_xlnm.Print_Area" localSheetId="0">'1ＩＴ投資（日本）'!$B$2:$K$35</definedName>
    <definedName name="_xlnm.Print_Area" localSheetId="19">'20雇用者数（他産業）'!$D$3:$S$62</definedName>
    <definedName name="_xlnm.Print_Area" localSheetId="20">'21労働生産性（GDP)（他産業）'!$D$3:$S$38</definedName>
    <definedName name="_xlnm.Print_Area" localSheetId="1">'2ＩＴ投資（米国）'!$B$2:$K$35</definedName>
    <definedName name="_xlnm.Print_Area" localSheetId="2">'3ＩＴストック（日本）'!$B$2:$H$35</definedName>
    <definedName name="_xlnm.Print_Area" localSheetId="3">'4ＩＴストック（米国）'!$B$2:$H$35</definedName>
    <definedName name="_xlnm.Print_Area" localSheetId="4">'5名目国内生産額（日本）'!$C$2:$T$79</definedName>
    <definedName name="_xlnm.Print_Area" localSheetId="5">'6実質国内生産額（日本）'!$C$2:$T$79</definedName>
    <definedName name="_xlnm.Print_Area" localSheetId="6">'7名目GDP（日本）'!$C$2:$T$79</definedName>
    <definedName name="_xlnm.Print_Area" localSheetId="7">'8実質GDP（日本）'!$C$2:$T$79</definedName>
    <definedName name="_xlnm.Print_Area" localSheetId="8">'9雇用（日本）'!$D$2:$T$79</definedName>
    <definedName name="year" localSheetId="16">'[1]29c'!#REF!</definedName>
    <definedName name="year" localSheetId="18">'[1]29c'!#REF!</definedName>
    <definedName name="year">'[1]29c'!#REF!</definedName>
  </definedNames>
  <calcPr fullCalcOnLoad="1"/>
</workbook>
</file>

<file path=xl/comments7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8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sharedStrings.xml><?xml version="1.0" encoding="utf-8"?>
<sst xmlns="http://schemas.openxmlformats.org/spreadsheetml/2006/main" count="2314" uniqueCount="276">
  <si>
    <t>情報化投資</t>
  </si>
  <si>
    <t>ソフトウェア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</si>
  <si>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</si>
  <si>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</si>
  <si>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</si>
  <si>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</si>
  <si>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</si>
  <si>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</si>
  <si>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</si>
  <si>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</si>
  <si>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</si>
  <si>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</si>
  <si>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</si>
  <si>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</si>
  <si>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</si>
  <si>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</si>
  <si>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</si>
  <si>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</si>
  <si>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</si>
  <si>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</si>
  <si>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</si>
  <si>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</si>
  <si>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</si>
  <si>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</si>
  <si>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</si>
  <si>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情報通信ストック</t>
  </si>
  <si>
    <t>1.情報化投資（日本）</t>
  </si>
  <si>
    <t>ＧＤＰ</t>
  </si>
  <si>
    <t>民間設備投資にしめる情報化投資（％）</t>
  </si>
  <si>
    <t>ＧＤＰにしめる情報化投資（％）</t>
  </si>
  <si>
    <t>電気通信機器</t>
  </si>
  <si>
    <t>電子計算機本体
同付属装置</t>
  </si>
  <si>
    <t>2.情報化投資（米国）</t>
  </si>
  <si>
    <t>民間企業
資本ストック</t>
  </si>
  <si>
    <t>民間企業資本ストックにしめる情報通信ストック（％）</t>
  </si>
  <si>
    <t>１．通信業</t>
  </si>
  <si>
    <t>郵便</t>
  </si>
  <si>
    <t>固定電気通信</t>
  </si>
  <si>
    <t>移動電気通信</t>
  </si>
  <si>
    <t>電気通信に付帯するサービス</t>
  </si>
  <si>
    <t>２．放送業</t>
  </si>
  <si>
    <t>公共放送</t>
  </si>
  <si>
    <t>民間放送</t>
  </si>
  <si>
    <t>有線放送</t>
  </si>
  <si>
    <t>３．情報サービス業</t>
  </si>
  <si>
    <t>情報処理・提供サービス</t>
  </si>
  <si>
    <t>４．映像・音声・文字情報制作業</t>
  </si>
  <si>
    <t>映像情報制作・配給</t>
  </si>
  <si>
    <t>新聞</t>
  </si>
  <si>
    <t>出版</t>
  </si>
  <si>
    <t>ニュース供給</t>
  </si>
  <si>
    <t>５．情報通信関連製造業</t>
  </si>
  <si>
    <t>通信ケーブル製造</t>
  </si>
  <si>
    <t>有線通信機械器具製造</t>
  </si>
  <si>
    <t>無線通信機械器具製造</t>
  </si>
  <si>
    <t>ラジオ・テレビ受信機・ビデオ機器製造</t>
  </si>
  <si>
    <t>電気音響機械器具製造</t>
  </si>
  <si>
    <t>電子計算機・同付属装置製造</t>
  </si>
  <si>
    <t>磁気テープ・磁気ディスク製造</t>
  </si>
  <si>
    <t>事務用機械器具製造</t>
  </si>
  <si>
    <t>情報記録物製造</t>
  </si>
  <si>
    <t>６．情報通信関連サービス業</t>
  </si>
  <si>
    <t>情報通信機器賃貸業</t>
  </si>
  <si>
    <t>広告業</t>
  </si>
  <si>
    <t>印刷・製版・製本業</t>
  </si>
  <si>
    <t>映画・劇場等</t>
  </si>
  <si>
    <t>７．情報通信関連建設業</t>
  </si>
  <si>
    <t>電気通信施設建設業</t>
  </si>
  <si>
    <t>８．研究</t>
  </si>
  <si>
    <t>研究</t>
  </si>
  <si>
    <t>情報通信産業合計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</si>
  <si>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</si>
  <si>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</si>
  <si>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</si>
  <si>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</si>
  <si>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</si>
  <si>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</si>
  <si>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</si>
  <si>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</si>
  <si>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</si>
  <si>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１．通信業</t>
  </si>
  <si>
    <t>２．放送業</t>
  </si>
  <si>
    <t>３．情報サービス業</t>
  </si>
  <si>
    <t>４．映像・音声・文字情報制作業</t>
  </si>
  <si>
    <t>５．情報通信関連製造業</t>
  </si>
  <si>
    <t>６．情報通信関連サービス業</t>
  </si>
  <si>
    <t>７．情報通信関連建設業</t>
  </si>
  <si>
    <t>８．研究</t>
  </si>
  <si>
    <t>構成</t>
  </si>
  <si>
    <t>郵便</t>
  </si>
  <si>
    <t>固定電気通信</t>
  </si>
  <si>
    <t>移動電気通信</t>
  </si>
  <si>
    <t>電気通信に付帯するサービス</t>
  </si>
  <si>
    <t>公共放送</t>
  </si>
  <si>
    <t>民間放送</t>
  </si>
  <si>
    <t>有線放送</t>
  </si>
  <si>
    <t>ラジオ・テレビ受信機・ビデオ機器製造</t>
  </si>
  <si>
    <t>電気通信施設建設業</t>
  </si>
  <si>
    <t>研究</t>
  </si>
  <si>
    <t>印刷・製版・製本業</t>
  </si>
  <si>
    <t>単位：万円/人</t>
  </si>
  <si>
    <t>３．情報サービス業</t>
  </si>
  <si>
    <t>ソフトウェア業</t>
  </si>
  <si>
    <t>情報サービス
(ソフトウェアを除く）</t>
  </si>
  <si>
    <t>映画ビデオ制作</t>
  </si>
  <si>
    <t>音声情報制作業</t>
  </si>
  <si>
    <t xml:space="preserve">新聞                 </t>
  </si>
  <si>
    <t xml:space="preserve">出版                 </t>
  </si>
  <si>
    <t>ニュース供給業</t>
  </si>
  <si>
    <t>５．情報通信関連製造業</t>
  </si>
  <si>
    <t>事務用機械</t>
  </si>
  <si>
    <t>コンピュータ</t>
  </si>
  <si>
    <t>通信機器</t>
  </si>
  <si>
    <t>音響機器・ビデオ（家庭用）</t>
  </si>
  <si>
    <t>磁気及び光学的記録媒体</t>
  </si>
  <si>
    <t>通信ケーブル</t>
  </si>
  <si>
    <t>情報記録物製造業</t>
  </si>
  <si>
    <t>６．情報通信関連サービス業</t>
  </si>
  <si>
    <t>情報通信機器賃貸業</t>
  </si>
  <si>
    <t>広告</t>
  </si>
  <si>
    <t xml:space="preserve">印刷･製版･製本等     </t>
  </si>
  <si>
    <t>映画館・劇業</t>
  </si>
  <si>
    <t>２．放送</t>
  </si>
  <si>
    <t>構成</t>
  </si>
  <si>
    <t>単位：％</t>
  </si>
  <si>
    <t>指数</t>
  </si>
  <si>
    <t>単位：千人</t>
  </si>
  <si>
    <t>郵便</t>
  </si>
  <si>
    <t>電気通信</t>
  </si>
  <si>
    <t>（単位：10億円）</t>
  </si>
  <si>
    <t>2000年</t>
  </si>
  <si>
    <t>鉄鋼</t>
  </si>
  <si>
    <t>電気機械（除情報通信機器）</t>
  </si>
  <si>
    <t>輸送機械</t>
  </si>
  <si>
    <t>建設（除電気通信施設建設）</t>
  </si>
  <si>
    <t>卸売</t>
  </si>
  <si>
    <t>小売</t>
  </si>
  <si>
    <t>運輸</t>
  </si>
  <si>
    <t>情報通信産業</t>
  </si>
  <si>
    <t>全産業</t>
  </si>
  <si>
    <t>2000年</t>
  </si>
  <si>
    <t>2000年</t>
  </si>
  <si>
    <t>（単位：％）</t>
  </si>
  <si>
    <t>全産業成長率</t>
  </si>
  <si>
    <t>実質国内額の比較（構成）</t>
  </si>
  <si>
    <t>実質国内生産額の比較（指数）</t>
  </si>
  <si>
    <t>実質国内生産額成長率の比較</t>
  </si>
  <si>
    <t>実質国内生産額寄与度の比較（全産業成長率への寄与度）</t>
  </si>
  <si>
    <t>名目GDPの比較（構成）</t>
  </si>
  <si>
    <t>名目GDPの比較（指数）</t>
  </si>
  <si>
    <t>名目GDP成長率の比較</t>
  </si>
  <si>
    <t>名目GDP寄与度の比較（全産業成長率への寄与度）</t>
  </si>
  <si>
    <t>実質GDPの比較（構成）</t>
  </si>
  <si>
    <t>実質GDPの比較（指数）</t>
  </si>
  <si>
    <t>実質GDP成長率の比較</t>
  </si>
  <si>
    <t>実質GDP寄与度の比較（全産業成長率への寄与度）</t>
  </si>
  <si>
    <t>（単位：万人）</t>
  </si>
  <si>
    <t>雇用者数の比較（構成）</t>
  </si>
  <si>
    <t>雇用者数の比較（指数）</t>
  </si>
  <si>
    <t>雇用者数成長率の比較</t>
  </si>
  <si>
    <t>雇用者数の比較（寄与度）</t>
  </si>
  <si>
    <t>（単位：万円/人）</t>
  </si>
  <si>
    <t>労働生産性（GDPベース）の比較（指数）</t>
  </si>
  <si>
    <t>労働生産性（GDPベース）成長率の比較</t>
  </si>
  <si>
    <t>2000年</t>
  </si>
  <si>
    <t>2000年</t>
  </si>
  <si>
    <t>建設（除電気通信施設建設）</t>
  </si>
  <si>
    <t>2000年</t>
  </si>
  <si>
    <t>2000年</t>
  </si>
  <si>
    <t>（再掲）情報通信産業　実質国内生産額</t>
  </si>
  <si>
    <t>（再掲）情報通信産業　名目国内生産額</t>
  </si>
  <si>
    <t>（再掲）　情報通信産業　名目GDP（日本）</t>
  </si>
  <si>
    <t>名目国内生産額の比較（構成）</t>
  </si>
  <si>
    <t>名目国内生産額の比較（指数）</t>
  </si>
  <si>
    <t>名目国内生産額成長率の比較</t>
  </si>
  <si>
    <t>名目国内生産額寄与度の比較（全産業成長率への寄与度）</t>
  </si>
  <si>
    <t>（単位：10億円）</t>
  </si>
  <si>
    <t>（再掲）　情報通信産業　実質GDP</t>
  </si>
  <si>
    <t>（再掲）　情報通信産業　雇用者数（米国）</t>
  </si>
  <si>
    <t>（再掲）　情報通信産業　実質GDP（米国）　</t>
  </si>
  <si>
    <t>（再掲）　情報通信産業　実質国内生産額（米国）</t>
  </si>
  <si>
    <t>（再掲）　情報通信産業　労働生産性（日本）</t>
  </si>
  <si>
    <t>（再掲）　情報通信産業　雇用者数（日本）</t>
  </si>
  <si>
    <t>２．放送業</t>
  </si>
  <si>
    <t>郵便</t>
  </si>
  <si>
    <t>電気通信</t>
  </si>
  <si>
    <t>８．研究</t>
  </si>
  <si>
    <t>（単位：万円/人）</t>
  </si>
  <si>
    <t>比較（情報通信産業合計＝100）</t>
  </si>
  <si>
    <t>ＧＤＰにしめる
情報化投資（％）</t>
  </si>
  <si>
    <t>民間企業
設備投資</t>
  </si>
  <si>
    <t>2003年</t>
  </si>
  <si>
    <t>2004年</t>
  </si>
  <si>
    <t>（単位：2000年価格、10億円）</t>
  </si>
  <si>
    <t>（単位：2000年＝100）</t>
  </si>
  <si>
    <t>（単位：2000年＝100）</t>
  </si>
  <si>
    <t>指数（2000年＝100）</t>
  </si>
  <si>
    <t>3.情報通信資本ストック（日本）</t>
  </si>
  <si>
    <t>4.情報通信資本ストック（米国）</t>
  </si>
  <si>
    <t>5.名目国内生産額（日本）</t>
  </si>
  <si>
    <t>6.実質国内生産額（日本）</t>
  </si>
  <si>
    <t>7.名目GDP（日本）</t>
  </si>
  <si>
    <t>8.実質GDP（日本）</t>
  </si>
  <si>
    <t>（単位：2000年価格、10億円）</t>
  </si>
  <si>
    <t>9.雇用者数（日本）</t>
  </si>
  <si>
    <t>10.労働生産性（GDPベース）（日本）</t>
  </si>
  <si>
    <t>単位：百万ドル（2000年価格）</t>
  </si>
  <si>
    <t>11.実質国内生産額（米国）</t>
  </si>
  <si>
    <t>単位：百万ドル(2000年価格）</t>
  </si>
  <si>
    <t>12.実質GDP（米国）</t>
  </si>
  <si>
    <t>13.雇用者数（米国）</t>
  </si>
  <si>
    <t>14.名目国内生産額の比較</t>
  </si>
  <si>
    <t>15.実質国内生産額の他産業との比較</t>
  </si>
  <si>
    <t>16.名目GDPの他産業との比較</t>
  </si>
  <si>
    <t>2004年</t>
  </si>
  <si>
    <t>2005年</t>
  </si>
  <si>
    <t>2005年</t>
  </si>
  <si>
    <t>2005年</t>
  </si>
  <si>
    <t>2005年</t>
  </si>
  <si>
    <t>単位：2000年価格、10億円</t>
  </si>
  <si>
    <t>1991年</t>
  </si>
  <si>
    <t>2006年</t>
  </si>
  <si>
    <r>
      <t>単位：2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年価格、10億円</t>
    </r>
  </si>
  <si>
    <t>2006年</t>
  </si>
  <si>
    <r>
      <t>（単位：2</t>
    </r>
    <r>
      <rPr>
        <b/>
        <sz val="11"/>
        <rFont val="ＭＳ Ｐゴシック"/>
        <family val="3"/>
      </rPr>
      <t>000</t>
    </r>
    <r>
      <rPr>
        <b/>
        <sz val="11"/>
        <rFont val="ＭＳ Ｐゴシック"/>
        <family val="3"/>
      </rPr>
      <t>年＝100）</t>
    </r>
  </si>
  <si>
    <r>
      <t>（単位：</t>
    </r>
    <r>
      <rPr>
        <sz val="11"/>
        <rFont val="ＭＳ Ｐゴシック"/>
        <family val="3"/>
      </rPr>
      <t>10億円）</t>
    </r>
  </si>
  <si>
    <t>2007年</t>
  </si>
  <si>
    <t>2007年</t>
  </si>
  <si>
    <t>2006年</t>
  </si>
  <si>
    <t>2006年</t>
  </si>
  <si>
    <t>96～97</t>
  </si>
  <si>
    <t>97～98</t>
  </si>
  <si>
    <t>98～99</t>
  </si>
  <si>
    <t>00～'01</t>
  </si>
  <si>
    <t>04～'05</t>
  </si>
  <si>
    <t>05～'06</t>
  </si>
  <si>
    <t>99～00</t>
  </si>
  <si>
    <t>03～'04</t>
  </si>
  <si>
    <t>95～96</t>
  </si>
  <si>
    <t>01～'02</t>
  </si>
  <si>
    <t>02～'03</t>
  </si>
  <si>
    <r>
      <t>0</t>
    </r>
    <r>
      <rPr>
        <b/>
        <sz val="11"/>
        <rFont val="ＭＳ Ｐゴシック"/>
        <family val="3"/>
      </rPr>
      <t>6</t>
    </r>
    <r>
      <rPr>
        <b/>
        <sz val="11"/>
        <rFont val="ＭＳ Ｐゴシック"/>
        <family val="3"/>
      </rPr>
      <t>～'0</t>
    </r>
    <r>
      <rPr>
        <b/>
        <sz val="11"/>
        <rFont val="ＭＳ Ｐゴシック"/>
        <family val="3"/>
      </rPr>
      <t>7</t>
    </r>
  </si>
  <si>
    <t>06～'07</t>
  </si>
  <si>
    <t>17.（参考）名目GDPの他産業との比較（全産業が情報通信産業連関表の値）</t>
  </si>
  <si>
    <t>18.実質GDPの他産業との比較</t>
  </si>
  <si>
    <t>19.（参考）実質GDPの他産業との比較（全産業が情報通信産業連関表の値）</t>
  </si>
  <si>
    <t>20.雇用者数の他産業との比較</t>
  </si>
  <si>
    <t>21.労働生産性（GDPベース）の他産業との比較</t>
  </si>
  <si>
    <t>2008年</t>
  </si>
  <si>
    <t>2008年</t>
  </si>
  <si>
    <t>（単位：％）</t>
  </si>
  <si>
    <t>2008年</t>
  </si>
  <si>
    <t>07～'08</t>
  </si>
  <si>
    <t>95～08</t>
  </si>
  <si>
    <t>07～08</t>
  </si>
  <si>
    <t>2009年</t>
  </si>
  <si>
    <t>2009年</t>
  </si>
  <si>
    <r>
      <t xml:space="preserve">単位：Millions of </t>
    </r>
    <r>
      <rPr>
        <sz val="11"/>
        <rFont val="ＭＳ Ｐゴシック"/>
        <family val="3"/>
      </rPr>
      <t>(2000) dollars</t>
    </r>
  </si>
  <si>
    <t>2009年</t>
  </si>
  <si>
    <t>2009年</t>
  </si>
  <si>
    <t>2009年</t>
  </si>
  <si>
    <t>単位：千人</t>
  </si>
  <si>
    <t>単位：十億ドル（2000年価格）</t>
  </si>
  <si>
    <t>-</t>
  </si>
  <si>
    <t>情報サービス</t>
  </si>
  <si>
    <t>1995年</t>
  </si>
  <si>
    <t>08～'09</t>
  </si>
  <si>
    <t>95～09</t>
  </si>
  <si>
    <t>08～'09</t>
  </si>
  <si>
    <t>95～09</t>
  </si>
  <si>
    <t>1999年</t>
  </si>
  <si>
    <t>1999年</t>
  </si>
  <si>
    <t>1995年</t>
  </si>
  <si>
    <t>情報化投資
指数
（2000年＝100）</t>
  </si>
  <si>
    <t>GDP成長率</t>
  </si>
  <si>
    <t>ＧＤＰ成長率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</si>
</sst>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11"/>
      <color indexed="8"/>
      <name val="明朝"/>
      <family val="1"/>
    </font>
    <font>
      <sz val="11"/>
      <color indexed="10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ＭＳ Ｐゴシック"/>
      <family val="3"/>
    </font>
    <font>
      <b/>
      <sz val="11"/>
      <name val="ＭＳ ゴシック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/>
      <right/>
      <top style="double">
        <color indexed="63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/>
      <top style="hair"/>
      <bottom style="hair"/>
    </border>
    <border>
      <left style="medium"/>
      <right/>
      <top/>
      <bottom style="thin"/>
    </border>
    <border>
      <left/>
      <right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hair"/>
      <bottom style="double"/>
    </border>
    <border>
      <left style="thin"/>
      <right/>
      <top style="hair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hair"/>
      <right style="thin"/>
      <top style="hair"/>
      <bottom/>
    </border>
    <border>
      <left/>
      <right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/>
      <bottom/>
    </border>
    <border>
      <left style="hair"/>
      <right style="hair"/>
      <top/>
      <bottom style="medium"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/>
      <top style="medium"/>
      <bottom/>
    </border>
    <border>
      <left/>
      <right/>
      <top style="thin"/>
      <bottom style="double"/>
    </border>
    <border>
      <left/>
      <right/>
      <top/>
      <bottom style="medium"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 style="hair"/>
      <bottom style="double"/>
    </border>
    <border>
      <left/>
      <right style="medium"/>
      <top style="double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hair"/>
    </border>
    <border>
      <left style="hair"/>
      <right/>
      <top style="medium"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double"/>
    </border>
    <border>
      <left style="hair"/>
      <right/>
      <top style="double"/>
      <bottom style="medium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hair"/>
      <right/>
      <top/>
      <bottom style="thin"/>
    </border>
    <border>
      <left/>
      <right style="hair"/>
      <top style="medium"/>
      <bottom style="medium"/>
    </border>
    <border>
      <left/>
      <right style="hair"/>
      <top style="medium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 style="thin"/>
      <bottom/>
    </border>
    <border>
      <left/>
      <right style="hair"/>
      <top style="hair"/>
      <bottom style="double"/>
    </border>
    <border>
      <left/>
      <right style="hair"/>
      <top style="double"/>
      <bottom style="medium"/>
    </border>
    <border>
      <left/>
      <right style="hair"/>
      <top style="thin"/>
      <bottom style="thin"/>
    </border>
    <border>
      <left/>
      <right style="hair"/>
      <top/>
      <bottom style="thin"/>
    </border>
    <border>
      <left/>
      <right style="hair"/>
      <top style="thin"/>
      <bottom style="hair"/>
    </border>
    <border>
      <left/>
      <right style="medium"/>
      <top style="medium"/>
      <bottom style="thin"/>
    </border>
    <border>
      <left style="hair"/>
      <right/>
      <top style="thin"/>
      <bottom style="double"/>
    </border>
    <border>
      <left/>
      <right style="medium"/>
      <top style="thin"/>
      <bottom style="double"/>
    </border>
    <border>
      <left style="hair"/>
      <right/>
      <top/>
      <bottom style="medium"/>
    </border>
    <border>
      <left/>
      <right style="medium"/>
      <top/>
      <bottom style="medium"/>
    </border>
    <border>
      <left style="double"/>
      <right style="medium"/>
      <top style="medium"/>
      <bottom style="thin"/>
    </border>
    <border>
      <left style="hair"/>
      <right/>
      <top style="medium"/>
      <bottom style="thin"/>
    </border>
    <border>
      <left style="thin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medium"/>
      <right/>
      <top/>
      <bottom style="double"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/>
      <top/>
      <bottom style="double"/>
    </border>
    <border>
      <left style="hair"/>
      <right/>
      <top/>
      <bottom style="double"/>
    </border>
    <border>
      <left/>
      <right style="medium"/>
      <top/>
      <bottom style="double"/>
    </border>
    <border>
      <left style="hair"/>
      <right style="double"/>
      <top/>
      <bottom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/>
      <right style="hair"/>
      <top/>
      <bottom style="double"/>
    </border>
    <border>
      <left style="hair"/>
      <right style="double"/>
      <top/>
      <bottom style="double"/>
    </border>
    <border>
      <left style="double"/>
      <right style="medium"/>
      <top/>
      <bottom style="double"/>
    </border>
    <border>
      <left/>
      <right style="hair"/>
      <top/>
      <bottom style="medium"/>
    </border>
    <border>
      <left style="hair"/>
      <right style="double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thin"/>
      <top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thin"/>
      <top style="thin"/>
      <bottom/>
    </border>
    <border>
      <left style="hair"/>
      <right style="thin"/>
      <top style="hair"/>
      <bottom style="double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thin"/>
      <right style="hair"/>
      <top/>
      <bottom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hair"/>
      <top style="double"/>
      <bottom style="medium"/>
    </border>
    <border>
      <left style="medium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double"/>
      <top style="medium"/>
      <bottom style="thin"/>
    </border>
    <border>
      <left/>
      <right style="double"/>
      <top/>
      <bottom/>
    </border>
    <border>
      <left/>
      <right style="double"/>
      <top style="hair"/>
      <bottom style="hair"/>
    </border>
    <border>
      <left/>
      <right style="double"/>
      <top/>
      <bottom style="double"/>
    </border>
    <border>
      <left/>
      <right style="double"/>
      <top/>
      <bottom style="medium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hair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6" fillId="0" borderId="0">
      <alignment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2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1" applyNumberFormat="0" applyFon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5" fillId="0" borderId="0">
      <alignment horizontal="left" wrapText="1"/>
      <protection/>
    </xf>
    <xf numFmtId="0" fontId="42" fillId="0" borderId="0" applyNumberForma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5" fillId="0" borderId="4" applyNumberFormat="0" applyFill="0" applyAlignment="0" applyProtection="0"/>
    <xf numFmtId="0" fontId="46" fillId="29" borderId="0" applyNumberFormat="0" applyBorder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10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5" applyNumberFormat="0" applyAlignment="0" applyProtection="0"/>
    <xf numFmtId="0" fontId="56" fillId="32" borderId="0" applyNumberFormat="0" applyBorder="0" applyAlignment="0" applyProtection="0"/>
  </cellStyleXfs>
  <cellXfs count="78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centerContinuous"/>
    </xf>
    <xf numFmtId="177" fontId="0" fillId="33" borderId="0" xfId="0" applyNumberFormat="1" applyFill="1" applyAlignment="1">
      <alignment/>
    </xf>
    <xf numFmtId="38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38" fontId="0" fillId="33" borderId="0" xfId="0" applyNumberFormat="1" applyFill="1" applyAlignment="1">
      <alignment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12" fillId="33" borderId="15" xfId="75" applyFont="1" applyFill="1" applyBorder="1" applyAlignment="1">
      <alignment horizontal="right"/>
    </xf>
    <xf numFmtId="38" fontId="12" fillId="33" borderId="16" xfId="75" applyFont="1" applyFill="1" applyBorder="1" applyAlignment="1">
      <alignment horizontal="right"/>
    </xf>
    <xf numFmtId="0" fontId="0" fillId="33" borderId="12" xfId="0" applyFill="1" applyBorder="1" applyAlignment="1">
      <alignment vertical="center"/>
    </xf>
    <xf numFmtId="38" fontId="12" fillId="33" borderId="11" xfId="75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0" fillId="33" borderId="18" xfId="75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38" fontId="0" fillId="33" borderId="20" xfId="75" applyFont="1" applyFill="1" applyBorder="1" applyAlignment="1">
      <alignment vertical="center"/>
    </xf>
    <xf numFmtId="38" fontId="12" fillId="33" borderId="0" xfId="75" applyFont="1" applyFill="1" applyBorder="1" applyAlignment="1">
      <alignment vertical="center"/>
    </xf>
    <xf numFmtId="38" fontId="12" fillId="33" borderId="21" xfId="75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38" fontId="0" fillId="33" borderId="18" xfId="75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20" xfId="75" applyFill="1" applyBorder="1" applyAlignment="1">
      <alignment vertical="center"/>
    </xf>
    <xf numFmtId="38" fontId="0" fillId="33" borderId="25" xfId="75" applyFont="1" applyFill="1" applyBorder="1" applyAlignment="1">
      <alignment vertical="center"/>
    </xf>
    <xf numFmtId="38" fontId="12" fillId="33" borderId="26" xfId="75" applyFont="1" applyFill="1" applyBorder="1" applyAlignment="1">
      <alignment vertical="center"/>
    </xf>
    <xf numFmtId="38" fontId="12" fillId="33" borderId="27" xfId="75" applyFont="1" applyFill="1" applyBorder="1" applyAlignment="1">
      <alignment vertical="center"/>
    </xf>
    <xf numFmtId="38" fontId="0" fillId="33" borderId="28" xfId="75" applyFont="1" applyFill="1" applyBorder="1" applyAlignment="1">
      <alignment vertical="center"/>
    </xf>
    <xf numFmtId="38" fontId="0" fillId="33" borderId="29" xfId="75" applyFont="1" applyFill="1" applyBorder="1" applyAlignment="1">
      <alignment vertical="center"/>
    </xf>
    <xf numFmtId="0" fontId="13" fillId="33" borderId="30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38" fontId="12" fillId="33" borderId="32" xfId="75" applyFont="1" applyFill="1" applyBorder="1" applyAlignment="1">
      <alignment vertical="center"/>
    </xf>
    <xf numFmtId="38" fontId="12" fillId="33" borderId="33" xfId="75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12" fillId="33" borderId="34" xfId="0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38" fontId="12" fillId="33" borderId="35" xfId="75" applyFont="1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38" fontId="12" fillId="33" borderId="36" xfId="75" applyFont="1" applyFill="1" applyBorder="1" applyAlignment="1">
      <alignment vertical="center"/>
    </xf>
    <xf numFmtId="0" fontId="13" fillId="33" borderId="37" xfId="0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6" fontId="12" fillId="33" borderId="27" xfId="75" applyNumberFormat="1" applyFont="1" applyFill="1" applyBorder="1" applyAlignment="1">
      <alignment vertical="center"/>
    </xf>
    <xf numFmtId="176" fontId="12" fillId="33" borderId="35" xfId="75" applyNumberFormat="1" applyFont="1" applyFill="1" applyBorder="1" applyAlignment="1">
      <alignment vertical="center"/>
    </xf>
    <xf numFmtId="176" fontId="12" fillId="33" borderId="36" xfId="75" applyNumberFormat="1" applyFont="1" applyFill="1" applyBorder="1" applyAlignment="1">
      <alignment vertical="center"/>
    </xf>
    <xf numFmtId="176" fontId="12" fillId="33" borderId="21" xfId="75" applyNumberFormat="1" applyFont="1" applyFill="1" applyBorder="1" applyAlignment="1">
      <alignment vertical="center"/>
    </xf>
    <xf numFmtId="176" fontId="12" fillId="33" borderId="33" xfId="75" applyNumberFormat="1" applyFont="1" applyFill="1" applyBorder="1" applyAlignment="1">
      <alignment vertical="center"/>
    </xf>
    <xf numFmtId="176" fontId="0" fillId="33" borderId="0" xfId="0" applyNumberFormat="1" applyFill="1" applyAlignment="1">
      <alignment/>
    </xf>
    <xf numFmtId="0" fontId="0" fillId="33" borderId="39" xfId="0" applyFill="1" applyBorder="1" applyAlignment="1">
      <alignment vertical="center"/>
    </xf>
    <xf numFmtId="38" fontId="12" fillId="33" borderId="40" xfId="75" applyFont="1" applyFill="1" applyBorder="1" applyAlignment="1">
      <alignment vertical="center"/>
    </xf>
    <xf numFmtId="177" fontId="0" fillId="33" borderId="0" xfId="0" applyNumberFormat="1" applyFill="1" applyAlignment="1">
      <alignment/>
    </xf>
    <xf numFmtId="0" fontId="21" fillId="33" borderId="0" xfId="0" applyFont="1" applyFill="1" applyAlignment="1">
      <alignment vertical="center"/>
    </xf>
    <xf numFmtId="0" fontId="12" fillId="33" borderId="41" xfId="0" applyFont="1" applyFill="1" applyBorder="1" applyAlignment="1">
      <alignment/>
    </xf>
    <xf numFmtId="0" fontId="12" fillId="33" borderId="42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vertical="center" wrapText="1"/>
    </xf>
    <xf numFmtId="0" fontId="12" fillId="33" borderId="43" xfId="0" applyFont="1" applyFill="1" applyBorder="1" applyAlignment="1">
      <alignment vertical="center"/>
    </xf>
    <xf numFmtId="0" fontId="12" fillId="33" borderId="44" xfId="0" applyFont="1" applyFill="1" applyBorder="1" applyAlignment="1">
      <alignment vertical="center"/>
    </xf>
    <xf numFmtId="38" fontId="0" fillId="33" borderId="0" xfId="75" applyFill="1" applyAlignment="1">
      <alignment/>
    </xf>
    <xf numFmtId="182" fontId="12" fillId="33" borderId="21" xfId="75" applyNumberFormat="1" applyFont="1" applyFill="1" applyBorder="1" applyAlignment="1">
      <alignment vertical="center"/>
    </xf>
    <xf numFmtId="182" fontId="12" fillId="33" borderId="35" xfId="75" applyNumberFormat="1" applyFont="1" applyFill="1" applyBorder="1" applyAlignment="1">
      <alignment vertical="center"/>
    </xf>
    <xf numFmtId="182" fontId="12" fillId="33" borderId="45" xfId="75" applyNumberFormat="1" applyFont="1" applyFill="1" applyBorder="1" applyAlignment="1">
      <alignment vertical="center"/>
    </xf>
    <xf numFmtId="182" fontId="12" fillId="33" borderId="46" xfId="75" applyNumberFormat="1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2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0" borderId="47" xfId="0" applyFont="1" applyBorder="1" applyAlignment="1" quotePrefix="1">
      <alignment horizontal="center" vertical="center"/>
    </xf>
    <xf numFmtId="0" fontId="12" fillId="0" borderId="48" xfId="0" applyFont="1" applyBorder="1" applyAlignment="1" quotePrefix="1">
      <alignment horizontal="center" vertical="center"/>
    </xf>
    <xf numFmtId="182" fontId="12" fillId="0" borderId="49" xfId="75" applyNumberFormat="1" applyFont="1" applyBorder="1" applyAlignment="1">
      <alignment/>
    </xf>
    <xf numFmtId="182" fontId="12" fillId="0" borderId="50" xfId="75" applyNumberFormat="1" applyFont="1" applyBorder="1" applyAlignment="1">
      <alignment/>
    </xf>
    <xf numFmtId="182" fontId="12" fillId="0" borderId="51" xfId="75" applyNumberFormat="1" applyFont="1" applyBorder="1" applyAlignment="1">
      <alignment/>
    </xf>
    <xf numFmtId="0" fontId="22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/>
    </xf>
    <xf numFmtId="0" fontId="12" fillId="0" borderId="0" xfId="0" applyFont="1" applyBorder="1" applyAlignment="1">
      <alignment horizontal="right"/>
    </xf>
    <xf numFmtId="182" fontId="12" fillId="0" borderId="52" xfId="75" applyNumberFormat="1" applyFont="1" applyBorder="1" applyAlignment="1">
      <alignment/>
    </xf>
    <xf numFmtId="182" fontId="12" fillId="0" borderId="53" xfId="75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2" fillId="33" borderId="54" xfId="0" applyFont="1" applyFill="1" applyBorder="1" applyAlignment="1">
      <alignment vertical="center"/>
    </xf>
    <xf numFmtId="182" fontId="12" fillId="0" borderId="0" xfId="75" applyNumberFormat="1" applyFont="1" applyBorder="1" applyAlignment="1">
      <alignment/>
    </xf>
    <xf numFmtId="182" fontId="12" fillId="0" borderId="38" xfId="75" applyNumberFormat="1" applyFont="1" applyBorder="1" applyAlignment="1">
      <alignment/>
    </xf>
    <xf numFmtId="182" fontId="12" fillId="0" borderId="55" xfId="75" applyNumberFormat="1" applyFont="1" applyBorder="1" applyAlignment="1">
      <alignment/>
    </xf>
    <xf numFmtId="182" fontId="12" fillId="0" borderId="56" xfId="75" applyNumberFormat="1" applyFont="1" applyBorder="1" applyAlignment="1">
      <alignment/>
    </xf>
    <xf numFmtId="182" fontId="12" fillId="0" borderId="57" xfId="75" applyNumberFormat="1" applyFont="1" applyBorder="1" applyAlignment="1">
      <alignment/>
    </xf>
    <xf numFmtId="182" fontId="12" fillId="0" borderId="58" xfId="75" applyNumberFormat="1" applyFont="1" applyBorder="1" applyAlignment="1">
      <alignment/>
    </xf>
    <xf numFmtId="182" fontId="12" fillId="0" borderId="59" xfId="75" applyNumberFormat="1" applyFont="1" applyBorder="1" applyAlignment="1">
      <alignment/>
    </xf>
    <xf numFmtId="38" fontId="12" fillId="33" borderId="57" xfId="75" applyFont="1" applyFill="1" applyBorder="1" applyAlignment="1">
      <alignment vertical="center"/>
    </xf>
    <xf numFmtId="38" fontId="12" fillId="33" borderId="58" xfId="75" applyFont="1" applyFill="1" applyBorder="1" applyAlignment="1">
      <alignment vertical="center"/>
    </xf>
    <xf numFmtId="182" fontId="12" fillId="33" borderId="0" xfId="75" applyNumberFormat="1" applyFont="1" applyFill="1" applyBorder="1" applyAlignment="1">
      <alignment vertical="center"/>
    </xf>
    <xf numFmtId="182" fontId="12" fillId="33" borderId="38" xfId="75" applyNumberFormat="1" applyFont="1" applyFill="1" applyBorder="1" applyAlignment="1">
      <alignment vertical="center"/>
    </xf>
    <xf numFmtId="182" fontId="12" fillId="33" borderId="55" xfId="75" applyNumberFormat="1" applyFont="1" applyFill="1" applyBorder="1" applyAlignment="1">
      <alignment vertical="center"/>
    </xf>
    <xf numFmtId="182" fontId="12" fillId="33" borderId="56" xfId="75" applyNumberFormat="1" applyFont="1" applyFill="1" applyBorder="1" applyAlignment="1">
      <alignment vertical="center"/>
    </xf>
    <xf numFmtId="182" fontId="12" fillId="33" borderId="57" xfId="75" applyNumberFormat="1" applyFont="1" applyFill="1" applyBorder="1" applyAlignment="1">
      <alignment vertical="center"/>
    </xf>
    <xf numFmtId="182" fontId="12" fillId="33" borderId="58" xfId="75" applyNumberFormat="1" applyFont="1" applyFill="1" applyBorder="1" applyAlignment="1">
      <alignment vertical="center"/>
    </xf>
    <xf numFmtId="182" fontId="12" fillId="33" borderId="59" xfId="75" applyNumberFormat="1" applyFont="1" applyFill="1" applyBorder="1" applyAlignment="1">
      <alignment vertical="center"/>
    </xf>
    <xf numFmtId="182" fontId="12" fillId="33" borderId="50" xfId="75" applyNumberFormat="1" applyFont="1" applyFill="1" applyBorder="1" applyAlignment="1">
      <alignment vertical="center"/>
    </xf>
    <xf numFmtId="38" fontId="12" fillId="33" borderId="60" xfId="75" applyFont="1" applyFill="1" applyBorder="1" applyAlignment="1">
      <alignment horizontal="right"/>
    </xf>
    <xf numFmtId="38" fontId="12" fillId="33" borderId="61" xfId="75" applyFont="1" applyFill="1" applyBorder="1" applyAlignment="1">
      <alignment vertical="center"/>
    </xf>
    <xf numFmtId="38" fontId="0" fillId="33" borderId="62" xfId="75" applyFont="1" applyFill="1" applyBorder="1" applyAlignment="1">
      <alignment vertical="center"/>
    </xf>
    <xf numFmtId="38" fontId="0" fillId="33" borderId="63" xfId="75" applyFont="1" applyFill="1" applyBorder="1" applyAlignment="1">
      <alignment vertical="center"/>
    </xf>
    <xf numFmtId="38" fontId="12" fillId="33" borderId="57" xfId="75" applyFont="1" applyFill="1" applyBorder="1" applyAlignment="1">
      <alignment vertical="center" wrapText="1"/>
    </xf>
    <xf numFmtId="38" fontId="0" fillId="33" borderId="62" xfId="75" applyFill="1" applyBorder="1" applyAlignment="1">
      <alignment vertical="center"/>
    </xf>
    <xf numFmtId="38" fontId="0" fillId="33" borderId="63" xfId="75" applyFill="1" applyBorder="1" applyAlignment="1">
      <alignment vertical="center"/>
    </xf>
    <xf numFmtId="38" fontId="0" fillId="33" borderId="64" xfId="75" applyFont="1" applyFill="1" applyBorder="1" applyAlignment="1">
      <alignment vertical="center"/>
    </xf>
    <xf numFmtId="38" fontId="12" fillId="33" borderId="65" xfId="75" applyFont="1" applyFill="1" applyBorder="1" applyAlignment="1">
      <alignment vertical="center"/>
    </xf>
    <xf numFmtId="38" fontId="0" fillId="33" borderId="66" xfId="75" applyFont="1" applyFill="1" applyBorder="1" applyAlignment="1">
      <alignment vertical="center"/>
    </xf>
    <xf numFmtId="38" fontId="12" fillId="33" borderId="67" xfId="75" applyFont="1" applyFill="1" applyBorder="1" applyAlignment="1">
      <alignment vertical="center"/>
    </xf>
    <xf numFmtId="38" fontId="12" fillId="33" borderId="68" xfId="75" applyFont="1" applyFill="1" applyBorder="1" applyAlignment="1">
      <alignment vertical="center"/>
    </xf>
    <xf numFmtId="38" fontId="12" fillId="33" borderId="69" xfId="75" applyFont="1" applyFill="1" applyBorder="1" applyAlignment="1">
      <alignment vertical="center"/>
    </xf>
    <xf numFmtId="176" fontId="12" fillId="33" borderId="68" xfId="75" applyNumberFormat="1" applyFont="1" applyFill="1" applyBorder="1" applyAlignment="1">
      <alignment vertical="center"/>
    </xf>
    <xf numFmtId="176" fontId="12" fillId="33" borderId="58" xfId="75" applyNumberFormat="1" applyFont="1" applyFill="1" applyBorder="1" applyAlignment="1">
      <alignment vertical="center"/>
    </xf>
    <xf numFmtId="176" fontId="12" fillId="33" borderId="69" xfId="75" applyNumberFormat="1" applyFont="1" applyFill="1" applyBorder="1" applyAlignment="1">
      <alignment vertical="center"/>
    </xf>
    <xf numFmtId="176" fontId="12" fillId="33" borderId="57" xfId="75" applyNumberFormat="1" applyFont="1" applyFill="1" applyBorder="1" applyAlignment="1">
      <alignment vertical="center"/>
    </xf>
    <xf numFmtId="176" fontId="12" fillId="33" borderId="67" xfId="75" applyNumberFormat="1" applyFont="1" applyFill="1" applyBorder="1" applyAlignment="1">
      <alignment vertical="center"/>
    </xf>
    <xf numFmtId="38" fontId="12" fillId="33" borderId="0" xfId="75" applyFont="1" applyFill="1" applyBorder="1" applyAlignment="1">
      <alignment vertical="center" wrapText="1"/>
    </xf>
    <xf numFmtId="38" fontId="12" fillId="33" borderId="38" xfId="75" applyFont="1" applyFill="1" applyBorder="1" applyAlignment="1">
      <alignment vertical="center"/>
    </xf>
    <xf numFmtId="38" fontId="12" fillId="33" borderId="70" xfId="75" applyFont="1" applyFill="1" applyBorder="1" applyAlignment="1">
      <alignment vertical="center"/>
    </xf>
    <xf numFmtId="176" fontId="12" fillId="33" borderId="26" xfId="75" applyNumberFormat="1" applyFont="1" applyFill="1" applyBorder="1" applyAlignment="1">
      <alignment vertical="center"/>
    </xf>
    <xf numFmtId="176" fontId="12" fillId="33" borderId="38" xfId="75" applyNumberFormat="1" applyFont="1" applyFill="1" applyBorder="1" applyAlignment="1">
      <alignment vertical="center"/>
    </xf>
    <xf numFmtId="176" fontId="12" fillId="33" borderId="70" xfId="75" applyNumberFormat="1" applyFont="1" applyFill="1" applyBorder="1" applyAlignment="1">
      <alignment vertical="center"/>
    </xf>
    <xf numFmtId="176" fontId="12" fillId="33" borderId="0" xfId="75" applyNumberFormat="1" applyFont="1" applyFill="1" applyBorder="1" applyAlignment="1">
      <alignment vertical="center"/>
    </xf>
    <xf numFmtId="176" fontId="12" fillId="33" borderId="32" xfId="75" applyNumberFormat="1" applyFont="1" applyFill="1" applyBorder="1" applyAlignment="1">
      <alignment vertical="center"/>
    </xf>
    <xf numFmtId="0" fontId="12" fillId="33" borderId="48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38" fontId="12" fillId="33" borderId="71" xfId="75" applyFont="1" applyFill="1" applyBorder="1" applyAlignment="1">
      <alignment horizontal="right"/>
    </xf>
    <xf numFmtId="38" fontId="12" fillId="33" borderId="72" xfId="75" applyFont="1" applyFill="1" applyBorder="1" applyAlignment="1">
      <alignment vertical="center"/>
    </xf>
    <xf numFmtId="38" fontId="0" fillId="33" borderId="73" xfId="75" applyFont="1" applyFill="1" applyBorder="1" applyAlignment="1">
      <alignment vertical="center"/>
    </xf>
    <xf numFmtId="38" fontId="0" fillId="33" borderId="74" xfId="75" applyFont="1" applyFill="1" applyBorder="1" applyAlignment="1">
      <alignment vertical="center"/>
    </xf>
    <xf numFmtId="38" fontId="12" fillId="33" borderId="75" xfId="75" applyFont="1" applyFill="1" applyBorder="1" applyAlignment="1">
      <alignment vertical="center"/>
    </xf>
    <xf numFmtId="38" fontId="12" fillId="33" borderId="75" xfId="75" applyFont="1" applyFill="1" applyBorder="1" applyAlignment="1">
      <alignment vertical="center" wrapText="1"/>
    </xf>
    <xf numFmtId="38" fontId="0" fillId="33" borderId="73" xfId="75" applyFill="1" applyBorder="1" applyAlignment="1">
      <alignment vertical="center"/>
    </xf>
    <xf numFmtId="38" fontId="0" fillId="33" borderId="74" xfId="75" applyFill="1" applyBorder="1" applyAlignment="1">
      <alignment vertical="center"/>
    </xf>
    <xf numFmtId="38" fontId="0" fillId="33" borderId="76" xfId="75" applyFont="1" applyFill="1" applyBorder="1" applyAlignment="1">
      <alignment vertical="center"/>
    </xf>
    <xf numFmtId="38" fontId="12" fillId="33" borderId="77" xfId="75" applyFont="1" applyFill="1" applyBorder="1" applyAlignment="1">
      <alignment vertical="center"/>
    </xf>
    <xf numFmtId="38" fontId="0" fillId="33" borderId="78" xfId="75" applyFont="1" applyFill="1" applyBorder="1" applyAlignment="1">
      <alignment vertical="center"/>
    </xf>
    <xf numFmtId="38" fontId="12" fillId="33" borderId="79" xfId="75" applyFont="1" applyFill="1" applyBorder="1" applyAlignment="1">
      <alignment vertical="center"/>
    </xf>
    <xf numFmtId="38" fontId="12" fillId="33" borderId="80" xfId="75" applyFont="1" applyFill="1" applyBorder="1" applyAlignment="1">
      <alignment vertical="center"/>
    </xf>
    <xf numFmtId="38" fontId="12" fillId="33" borderId="81" xfId="75" applyFont="1" applyFill="1" applyBorder="1" applyAlignment="1">
      <alignment vertical="center"/>
    </xf>
    <xf numFmtId="176" fontId="12" fillId="33" borderId="77" xfId="75" applyNumberFormat="1" applyFont="1" applyFill="1" applyBorder="1" applyAlignment="1">
      <alignment vertical="center"/>
    </xf>
    <xf numFmtId="176" fontId="12" fillId="33" borderId="80" xfId="75" applyNumberFormat="1" applyFont="1" applyFill="1" applyBorder="1" applyAlignment="1">
      <alignment vertical="center"/>
    </xf>
    <xf numFmtId="176" fontId="12" fillId="33" borderId="81" xfId="75" applyNumberFormat="1" applyFont="1" applyFill="1" applyBorder="1" applyAlignment="1">
      <alignment vertical="center"/>
    </xf>
    <xf numFmtId="176" fontId="12" fillId="33" borderId="75" xfId="75" applyNumberFormat="1" applyFont="1" applyFill="1" applyBorder="1" applyAlignment="1">
      <alignment vertical="center"/>
    </xf>
    <xf numFmtId="176" fontId="12" fillId="33" borderId="79" xfId="75" applyNumberFormat="1" applyFont="1" applyFill="1" applyBorder="1" applyAlignment="1">
      <alignment vertical="center"/>
    </xf>
    <xf numFmtId="38" fontId="12" fillId="33" borderId="82" xfId="75" applyFont="1" applyFill="1" applyBorder="1" applyAlignment="1">
      <alignment vertical="center"/>
    </xf>
    <xf numFmtId="38" fontId="12" fillId="33" borderId="83" xfId="75" applyFont="1" applyFill="1" applyBorder="1" applyAlignment="1">
      <alignment vertical="center"/>
    </xf>
    <xf numFmtId="38" fontId="0" fillId="33" borderId="84" xfId="75" applyFont="1" applyFill="1" applyBorder="1" applyAlignment="1">
      <alignment vertical="center"/>
    </xf>
    <xf numFmtId="38" fontId="0" fillId="33" borderId="85" xfId="75" applyFont="1" applyFill="1" applyBorder="1" applyAlignment="1">
      <alignment vertical="center"/>
    </xf>
    <xf numFmtId="38" fontId="12" fillId="33" borderId="86" xfId="75" applyFont="1" applyFill="1" applyBorder="1" applyAlignment="1">
      <alignment vertical="center"/>
    </xf>
    <xf numFmtId="38" fontId="12" fillId="33" borderId="86" xfId="75" applyFont="1" applyFill="1" applyBorder="1" applyAlignment="1">
      <alignment vertical="center" wrapText="1"/>
    </xf>
    <xf numFmtId="38" fontId="0" fillId="33" borderId="84" xfId="75" applyFill="1" applyBorder="1" applyAlignment="1">
      <alignment vertical="center"/>
    </xf>
    <xf numFmtId="38" fontId="0" fillId="33" borderId="85" xfId="75" applyFill="1" applyBorder="1" applyAlignment="1">
      <alignment vertical="center"/>
    </xf>
    <xf numFmtId="38" fontId="0" fillId="33" borderId="87" xfId="75" applyFont="1" applyFill="1" applyBorder="1" applyAlignment="1">
      <alignment vertical="center"/>
    </xf>
    <xf numFmtId="38" fontId="12" fillId="33" borderId="88" xfId="75" applyFont="1" applyFill="1" applyBorder="1" applyAlignment="1">
      <alignment vertical="center"/>
    </xf>
    <xf numFmtId="38" fontId="0" fillId="33" borderId="89" xfId="75" applyFont="1" applyFill="1" applyBorder="1" applyAlignment="1">
      <alignment vertical="center"/>
    </xf>
    <xf numFmtId="38" fontId="12" fillId="33" borderId="90" xfId="75" applyFont="1" applyFill="1" applyBorder="1" applyAlignment="1">
      <alignment vertical="center"/>
    </xf>
    <xf numFmtId="38" fontId="12" fillId="33" borderId="91" xfId="75" applyFont="1" applyFill="1" applyBorder="1" applyAlignment="1">
      <alignment vertical="center"/>
    </xf>
    <xf numFmtId="38" fontId="12" fillId="33" borderId="92" xfId="75" applyFont="1" applyFill="1" applyBorder="1" applyAlignment="1">
      <alignment vertical="center"/>
    </xf>
    <xf numFmtId="38" fontId="12" fillId="33" borderId="93" xfId="75" applyFont="1" applyFill="1" applyBorder="1" applyAlignment="1">
      <alignment vertical="center"/>
    </xf>
    <xf numFmtId="176" fontId="12" fillId="33" borderId="91" xfId="75" applyNumberFormat="1" applyFont="1" applyFill="1" applyBorder="1" applyAlignment="1">
      <alignment vertical="center"/>
    </xf>
    <xf numFmtId="176" fontId="12" fillId="33" borderId="92" xfId="75" applyNumberFormat="1" applyFont="1" applyFill="1" applyBorder="1" applyAlignment="1">
      <alignment vertical="center"/>
    </xf>
    <xf numFmtId="176" fontId="12" fillId="33" borderId="93" xfId="75" applyNumberFormat="1" applyFont="1" applyFill="1" applyBorder="1" applyAlignment="1">
      <alignment vertical="center"/>
    </xf>
    <xf numFmtId="176" fontId="12" fillId="33" borderId="86" xfId="75" applyNumberFormat="1" applyFont="1" applyFill="1" applyBorder="1" applyAlignment="1">
      <alignment vertical="center"/>
    </xf>
    <xf numFmtId="176" fontId="12" fillId="33" borderId="90" xfId="75" applyNumberFormat="1" applyFont="1" applyFill="1" applyBorder="1" applyAlignment="1">
      <alignment vertical="center"/>
    </xf>
    <xf numFmtId="0" fontId="0" fillId="33" borderId="0" xfId="0" applyFont="1" applyFill="1" applyAlignment="1">
      <alignment horizontal="right"/>
    </xf>
    <xf numFmtId="38" fontId="12" fillId="33" borderId="94" xfId="75" applyFont="1" applyFill="1" applyBorder="1" applyAlignment="1">
      <alignment horizontal="right"/>
    </xf>
    <xf numFmtId="38" fontId="12" fillId="33" borderId="95" xfId="75" applyFont="1" applyFill="1" applyBorder="1" applyAlignment="1">
      <alignment vertical="center"/>
    </xf>
    <xf numFmtId="38" fontId="0" fillId="33" borderId="96" xfId="75" applyFont="1" applyFill="1" applyBorder="1" applyAlignment="1">
      <alignment vertical="center"/>
    </xf>
    <xf numFmtId="38" fontId="0" fillId="33" borderId="97" xfId="75" applyFont="1" applyFill="1" applyBorder="1" applyAlignment="1">
      <alignment vertical="center"/>
    </xf>
    <xf numFmtId="38" fontId="12" fillId="33" borderId="98" xfId="75" applyFont="1" applyFill="1" applyBorder="1" applyAlignment="1">
      <alignment vertical="center"/>
    </xf>
    <xf numFmtId="38" fontId="12" fillId="33" borderId="98" xfId="75" applyFont="1" applyFill="1" applyBorder="1" applyAlignment="1">
      <alignment vertical="center" wrapText="1"/>
    </xf>
    <xf numFmtId="38" fontId="0" fillId="33" borderId="96" xfId="75" applyFill="1" applyBorder="1" applyAlignment="1">
      <alignment vertical="center"/>
    </xf>
    <xf numFmtId="38" fontId="0" fillId="33" borderId="97" xfId="75" applyFill="1" applyBorder="1" applyAlignment="1">
      <alignment vertical="center"/>
    </xf>
    <xf numFmtId="38" fontId="0" fillId="33" borderId="99" xfId="75" applyFont="1" applyFill="1" applyBorder="1" applyAlignment="1">
      <alignment vertical="center"/>
    </xf>
    <xf numFmtId="38" fontId="12" fillId="33" borderId="100" xfId="75" applyFont="1" applyFill="1" applyBorder="1" applyAlignment="1">
      <alignment vertical="center"/>
    </xf>
    <xf numFmtId="38" fontId="0" fillId="33" borderId="101" xfId="75" applyFont="1" applyFill="1" applyBorder="1" applyAlignment="1">
      <alignment vertical="center"/>
    </xf>
    <xf numFmtId="38" fontId="12" fillId="33" borderId="102" xfId="75" applyFont="1" applyFill="1" applyBorder="1" applyAlignment="1">
      <alignment vertical="center"/>
    </xf>
    <xf numFmtId="38" fontId="12" fillId="33" borderId="103" xfId="75" applyFont="1" applyFill="1" applyBorder="1" applyAlignment="1">
      <alignment vertical="center"/>
    </xf>
    <xf numFmtId="38" fontId="12" fillId="33" borderId="104" xfId="75" applyFont="1" applyFill="1" applyBorder="1" applyAlignment="1">
      <alignment vertical="center"/>
    </xf>
    <xf numFmtId="176" fontId="12" fillId="33" borderId="100" xfId="75" applyNumberFormat="1" applyFont="1" applyFill="1" applyBorder="1" applyAlignment="1">
      <alignment vertical="center"/>
    </xf>
    <xf numFmtId="176" fontId="12" fillId="33" borderId="103" xfId="75" applyNumberFormat="1" applyFont="1" applyFill="1" applyBorder="1" applyAlignment="1">
      <alignment vertical="center"/>
    </xf>
    <xf numFmtId="176" fontId="12" fillId="33" borderId="104" xfId="75" applyNumberFormat="1" applyFont="1" applyFill="1" applyBorder="1" applyAlignment="1">
      <alignment vertical="center"/>
    </xf>
    <xf numFmtId="176" fontId="12" fillId="33" borderId="98" xfId="75" applyNumberFormat="1" applyFont="1" applyFill="1" applyBorder="1" applyAlignment="1">
      <alignment vertical="center"/>
    </xf>
    <xf numFmtId="176" fontId="12" fillId="33" borderId="102" xfId="75" applyNumberFormat="1" applyFont="1" applyFill="1" applyBorder="1" applyAlignment="1">
      <alignment vertical="center"/>
    </xf>
    <xf numFmtId="38" fontId="12" fillId="33" borderId="105" xfId="75" applyFont="1" applyFill="1" applyBorder="1" applyAlignment="1">
      <alignment vertical="center"/>
    </xf>
    <xf numFmtId="0" fontId="12" fillId="33" borderId="106" xfId="0" applyFont="1" applyFill="1" applyBorder="1" applyAlignment="1">
      <alignment horizontal="center" vertical="center"/>
    </xf>
    <xf numFmtId="38" fontId="0" fillId="33" borderId="0" xfId="75" applyFont="1" applyFill="1" applyAlignment="1">
      <alignment/>
    </xf>
    <xf numFmtId="38" fontId="10" fillId="33" borderId="0" xfId="75" applyFont="1" applyFill="1" applyAlignment="1">
      <alignment/>
    </xf>
    <xf numFmtId="38" fontId="11" fillId="33" borderId="0" xfId="75" applyFont="1" applyFill="1" applyAlignment="1">
      <alignment/>
    </xf>
    <xf numFmtId="38" fontId="21" fillId="33" borderId="0" xfId="75" applyFont="1" applyFill="1" applyBorder="1" applyAlignment="1">
      <alignment vertical="center"/>
    </xf>
    <xf numFmtId="38" fontId="21" fillId="33" borderId="57" xfId="75" applyFont="1" applyFill="1" applyBorder="1" applyAlignment="1">
      <alignment vertical="center"/>
    </xf>
    <xf numFmtId="38" fontId="21" fillId="33" borderId="75" xfId="75" applyFont="1" applyFill="1" applyBorder="1" applyAlignment="1">
      <alignment vertical="center"/>
    </xf>
    <xf numFmtId="38" fontId="21" fillId="33" borderId="35" xfId="75" applyFont="1" applyFill="1" applyBorder="1" applyAlignment="1">
      <alignment vertical="center"/>
    </xf>
    <xf numFmtId="38" fontId="21" fillId="33" borderId="58" xfId="75" applyFont="1" applyFill="1" applyBorder="1" applyAlignment="1">
      <alignment vertical="center"/>
    </xf>
    <xf numFmtId="38" fontId="21" fillId="33" borderId="38" xfId="75" applyFont="1" applyFill="1" applyBorder="1" applyAlignment="1">
      <alignment vertical="center"/>
    </xf>
    <xf numFmtId="38" fontId="21" fillId="33" borderId="80" xfId="75" applyFont="1" applyFill="1" applyBorder="1" applyAlignment="1">
      <alignment vertical="center"/>
    </xf>
    <xf numFmtId="38" fontId="21" fillId="33" borderId="21" xfId="75" applyFont="1" applyFill="1" applyBorder="1" applyAlignment="1">
      <alignment vertical="center"/>
    </xf>
    <xf numFmtId="38" fontId="21" fillId="33" borderId="86" xfId="75" applyFont="1" applyFill="1" applyBorder="1" applyAlignment="1">
      <alignment vertical="center"/>
    </xf>
    <xf numFmtId="38" fontId="21" fillId="33" borderId="92" xfId="75" applyFont="1" applyFill="1" applyBorder="1" applyAlignment="1">
      <alignment vertical="center"/>
    </xf>
    <xf numFmtId="38" fontId="21" fillId="33" borderId="45" xfId="75" applyFont="1" applyFill="1" applyBorder="1" applyAlignment="1">
      <alignment vertical="center"/>
    </xf>
    <xf numFmtId="38" fontId="21" fillId="33" borderId="59" xfId="75" applyFont="1" applyFill="1" applyBorder="1" applyAlignment="1">
      <alignment vertical="center"/>
    </xf>
    <xf numFmtId="38" fontId="21" fillId="33" borderId="55" xfId="75" applyFont="1" applyFill="1" applyBorder="1" applyAlignment="1">
      <alignment vertical="center"/>
    </xf>
    <xf numFmtId="38" fontId="21" fillId="33" borderId="107" xfId="75" applyFont="1" applyFill="1" applyBorder="1" applyAlignment="1">
      <alignment vertical="center"/>
    </xf>
    <xf numFmtId="38" fontId="21" fillId="33" borderId="108" xfId="75" applyFont="1" applyFill="1" applyBorder="1" applyAlignment="1">
      <alignment vertical="center"/>
    </xf>
    <xf numFmtId="38" fontId="21" fillId="33" borderId="46" xfId="75" applyFont="1" applyFill="1" applyBorder="1" applyAlignment="1">
      <alignment vertical="center"/>
    </xf>
    <xf numFmtId="38" fontId="21" fillId="33" borderId="50" xfId="75" applyFont="1" applyFill="1" applyBorder="1" applyAlignment="1">
      <alignment vertical="center"/>
    </xf>
    <xf numFmtId="38" fontId="21" fillId="33" borderId="56" xfId="75" applyFont="1" applyFill="1" applyBorder="1" applyAlignment="1">
      <alignment vertical="center"/>
    </xf>
    <xf numFmtId="38" fontId="21" fillId="33" borderId="109" xfId="75" applyFont="1" applyFill="1" applyBorder="1" applyAlignment="1">
      <alignment vertical="center"/>
    </xf>
    <xf numFmtId="38" fontId="21" fillId="33" borderId="110" xfId="75" applyFont="1" applyFill="1" applyBorder="1" applyAlignment="1">
      <alignment vertical="center"/>
    </xf>
    <xf numFmtId="0" fontId="12" fillId="0" borderId="111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176" fontId="0" fillId="33" borderId="0" xfId="75" applyNumberFormat="1" applyFont="1" applyFill="1" applyAlignment="1">
      <alignment/>
    </xf>
    <xf numFmtId="38" fontId="23" fillId="33" borderId="0" xfId="75" applyFont="1" applyFill="1" applyAlignment="1">
      <alignment/>
    </xf>
    <xf numFmtId="38" fontId="0" fillId="33" borderId="0" xfId="75" applyFont="1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2" fillId="33" borderId="56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22" fillId="34" borderId="0" xfId="0" applyFont="1" applyFill="1" applyAlignment="1">
      <alignment/>
    </xf>
    <xf numFmtId="38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0" fontId="12" fillId="34" borderId="0" xfId="0" applyFont="1" applyFill="1" applyAlignment="1">
      <alignment horizontal="right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38" fontId="12" fillId="34" borderId="113" xfId="75" applyFont="1" applyFill="1" applyBorder="1" applyAlignment="1">
      <alignment horizontal="right"/>
    </xf>
    <xf numFmtId="38" fontId="12" fillId="34" borderId="114" xfId="75" applyFont="1" applyFill="1" applyBorder="1" applyAlignment="1">
      <alignment horizontal="right"/>
    </xf>
    <xf numFmtId="38" fontId="12" fillId="34" borderId="60" xfId="75" applyFont="1" applyFill="1" applyBorder="1" applyAlignment="1">
      <alignment horizontal="right"/>
    </xf>
    <xf numFmtId="38" fontId="12" fillId="34" borderId="15" xfId="75" applyFont="1" applyFill="1" applyBorder="1" applyAlignment="1">
      <alignment horizontal="right"/>
    </xf>
    <xf numFmtId="38" fontId="12" fillId="34" borderId="71" xfId="75" applyFont="1" applyFill="1" applyBorder="1" applyAlignment="1">
      <alignment horizontal="right"/>
    </xf>
    <xf numFmtId="38" fontId="21" fillId="34" borderId="0" xfId="75" applyFont="1" applyFill="1" applyBorder="1" applyAlignment="1">
      <alignment/>
    </xf>
    <xf numFmtId="38" fontId="12" fillId="34" borderId="0" xfId="75" applyFont="1" applyFill="1" applyAlignment="1">
      <alignment/>
    </xf>
    <xf numFmtId="38" fontId="12" fillId="34" borderId="0" xfId="75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2" fillId="34" borderId="0" xfId="0" applyFont="1" applyFill="1" applyBorder="1" applyAlignment="1">
      <alignment horizontal="right"/>
    </xf>
    <xf numFmtId="9" fontId="12" fillId="34" borderId="0" xfId="69" applyFont="1" applyFill="1" applyBorder="1" applyAlignment="1">
      <alignment horizontal="right"/>
    </xf>
    <xf numFmtId="38" fontId="12" fillId="34" borderId="94" xfId="75" applyFont="1" applyFill="1" applyBorder="1" applyAlignment="1">
      <alignment horizontal="right"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12" fillId="34" borderId="41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2" fillId="34" borderId="43" xfId="0" applyFont="1" applyFill="1" applyBorder="1" applyAlignment="1">
      <alignment/>
    </xf>
    <xf numFmtId="0" fontId="12" fillId="34" borderId="44" xfId="0" applyFont="1" applyFill="1" applyBorder="1" applyAlignment="1">
      <alignment/>
    </xf>
    <xf numFmtId="38" fontId="0" fillId="34" borderId="0" xfId="75" applyFill="1" applyAlignment="1">
      <alignment/>
    </xf>
    <xf numFmtId="38" fontId="0" fillId="34" borderId="11" xfId="75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56" xfId="0" applyFill="1" applyBorder="1" applyAlignment="1">
      <alignment/>
    </xf>
    <xf numFmtId="176" fontId="12" fillId="34" borderId="21" xfId="75" applyNumberFormat="1" applyFont="1" applyFill="1" applyBorder="1" applyAlignment="1">
      <alignment/>
    </xf>
    <xf numFmtId="176" fontId="12" fillId="34" borderId="57" xfId="75" applyNumberFormat="1" applyFont="1" applyFill="1" applyBorder="1" applyAlignment="1">
      <alignment/>
    </xf>
    <xf numFmtId="176" fontId="12" fillId="34" borderId="0" xfId="75" applyNumberFormat="1" applyFont="1" applyFill="1" applyBorder="1" applyAlignment="1">
      <alignment/>
    </xf>
    <xf numFmtId="176" fontId="12" fillId="34" borderId="75" xfId="75" applyNumberFormat="1" applyFont="1" applyFill="1" applyBorder="1" applyAlignment="1">
      <alignment/>
    </xf>
    <xf numFmtId="176" fontId="12" fillId="34" borderId="46" xfId="75" applyNumberFormat="1" applyFont="1" applyFill="1" applyBorder="1" applyAlignment="1">
      <alignment/>
    </xf>
    <xf numFmtId="176" fontId="12" fillId="34" borderId="50" xfId="75" applyNumberFormat="1" applyFont="1" applyFill="1" applyBorder="1" applyAlignment="1">
      <alignment/>
    </xf>
    <xf numFmtId="176" fontId="12" fillId="34" borderId="56" xfId="75" applyNumberFormat="1" applyFont="1" applyFill="1" applyBorder="1" applyAlignment="1">
      <alignment/>
    </xf>
    <xf numFmtId="176" fontId="12" fillId="34" borderId="110" xfId="75" applyNumberFormat="1" applyFont="1" applyFill="1" applyBorder="1" applyAlignment="1">
      <alignment/>
    </xf>
    <xf numFmtId="0" fontId="12" fillId="34" borderId="42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34" borderId="47" xfId="0" applyFont="1" applyFill="1" applyBorder="1" applyAlignment="1" quotePrefix="1">
      <alignment horizontal="center" vertical="center"/>
    </xf>
    <xf numFmtId="0" fontId="12" fillId="34" borderId="48" xfId="0" applyFont="1" applyFill="1" applyBorder="1" applyAlignment="1" quotePrefix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112" xfId="0" applyFont="1" applyFill="1" applyBorder="1" applyAlignment="1">
      <alignment horizontal="center" vertical="center"/>
    </xf>
    <xf numFmtId="0" fontId="12" fillId="34" borderId="111" xfId="0" applyFont="1" applyFill="1" applyBorder="1" applyAlignment="1">
      <alignment horizontal="center" vertical="center"/>
    </xf>
    <xf numFmtId="182" fontId="12" fillId="34" borderId="21" xfId="75" applyNumberFormat="1" applyFont="1" applyFill="1" applyBorder="1" applyAlignment="1">
      <alignment/>
    </xf>
    <xf numFmtId="182" fontId="12" fillId="34" borderId="57" xfId="75" applyNumberFormat="1" applyFont="1" applyFill="1" applyBorder="1" applyAlignment="1">
      <alignment/>
    </xf>
    <xf numFmtId="182" fontId="12" fillId="34" borderId="0" xfId="75" applyNumberFormat="1" applyFont="1" applyFill="1" applyBorder="1" applyAlignment="1">
      <alignment/>
    </xf>
    <xf numFmtId="182" fontId="12" fillId="34" borderId="35" xfId="75" applyNumberFormat="1" applyFont="1" applyFill="1" applyBorder="1" applyAlignment="1">
      <alignment/>
    </xf>
    <xf numFmtId="182" fontId="12" fillId="34" borderId="58" xfId="75" applyNumberFormat="1" applyFont="1" applyFill="1" applyBorder="1" applyAlignment="1">
      <alignment/>
    </xf>
    <xf numFmtId="182" fontId="12" fillId="34" borderId="38" xfId="75" applyNumberFormat="1" applyFont="1" applyFill="1" applyBorder="1" applyAlignment="1">
      <alignment/>
    </xf>
    <xf numFmtId="182" fontId="12" fillId="34" borderId="45" xfId="75" applyNumberFormat="1" applyFont="1" applyFill="1" applyBorder="1" applyAlignment="1">
      <alignment/>
    </xf>
    <xf numFmtId="182" fontId="12" fillId="34" borderId="59" xfId="75" applyNumberFormat="1" applyFont="1" applyFill="1" applyBorder="1" applyAlignment="1">
      <alignment/>
    </xf>
    <xf numFmtId="182" fontId="12" fillId="34" borderId="55" xfId="75" applyNumberFormat="1" applyFont="1" applyFill="1" applyBorder="1" applyAlignment="1">
      <alignment/>
    </xf>
    <xf numFmtId="182" fontId="12" fillId="34" borderId="46" xfId="75" applyNumberFormat="1" applyFont="1" applyFill="1" applyBorder="1" applyAlignment="1">
      <alignment/>
    </xf>
    <xf numFmtId="182" fontId="12" fillId="34" borderId="50" xfId="75" applyNumberFormat="1" applyFont="1" applyFill="1" applyBorder="1" applyAlignment="1">
      <alignment/>
    </xf>
    <xf numFmtId="182" fontId="12" fillId="34" borderId="56" xfId="75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40" fontId="12" fillId="34" borderId="0" xfId="75" applyNumberFormat="1" applyFont="1" applyFill="1" applyBorder="1" applyAlignment="1">
      <alignment/>
    </xf>
    <xf numFmtId="40" fontId="12" fillId="34" borderId="57" xfId="75" applyNumberFormat="1" applyFont="1" applyFill="1" applyBorder="1" applyAlignment="1">
      <alignment/>
    </xf>
    <xf numFmtId="0" fontId="0" fillId="34" borderId="57" xfId="0" applyFill="1" applyBorder="1" applyAlignment="1">
      <alignment/>
    </xf>
    <xf numFmtId="40" fontId="0" fillId="34" borderId="0" xfId="0" applyNumberFormat="1" applyFill="1" applyAlignment="1">
      <alignment/>
    </xf>
    <xf numFmtId="0" fontId="0" fillId="34" borderId="0" xfId="0" applyFont="1" applyFill="1" applyBorder="1" applyAlignment="1">
      <alignment horizontal="center"/>
    </xf>
    <xf numFmtId="178" fontId="0" fillId="34" borderId="0" xfId="75" applyNumberFormat="1" applyFill="1" applyAlignment="1">
      <alignment/>
    </xf>
    <xf numFmtId="178" fontId="0" fillId="34" borderId="0" xfId="75" applyNumberFormat="1" applyFont="1" applyFill="1" applyAlignment="1">
      <alignment/>
    </xf>
    <xf numFmtId="38" fontId="12" fillId="34" borderId="0" xfId="75" applyNumberFormat="1" applyFont="1" applyFill="1" applyAlignment="1">
      <alignment/>
    </xf>
    <xf numFmtId="2" fontId="0" fillId="34" borderId="0" xfId="0" applyNumberFormat="1" applyFill="1" applyAlignment="1">
      <alignment/>
    </xf>
    <xf numFmtId="179" fontId="0" fillId="34" borderId="0" xfId="0" applyNumberFormat="1" applyFill="1" applyAlignment="1">
      <alignment/>
    </xf>
    <xf numFmtId="38" fontId="12" fillId="34" borderId="0" xfId="75" applyFont="1" applyFill="1" applyAlignment="1">
      <alignment/>
    </xf>
    <xf numFmtId="178" fontId="0" fillId="34" borderId="0" xfId="0" applyNumberFormat="1" applyFill="1" applyAlignment="1">
      <alignment/>
    </xf>
    <xf numFmtId="178" fontId="12" fillId="34" borderId="0" xfId="75" applyNumberFormat="1" applyFont="1" applyFill="1" applyAlignment="1">
      <alignment/>
    </xf>
    <xf numFmtId="178" fontId="0" fillId="34" borderId="0" xfId="75" applyNumberFormat="1" applyFont="1" applyFill="1" applyBorder="1" applyAlignment="1">
      <alignment/>
    </xf>
    <xf numFmtId="178" fontId="0" fillId="34" borderId="0" xfId="0" applyNumberFormat="1" applyFont="1" applyFill="1" applyBorder="1" applyAlignment="1">
      <alignment/>
    </xf>
    <xf numFmtId="38" fontId="0" fillId="34" borderId="0" xfId="0" applyNumberFormat="1" applyFill="1" applyAlignment="1">
      <alignment/>
    </xf>
    <xf numFmtId="178" fontId="0" fillId="34" borderId="0" xfId="75" applyNumberFormat="1" applyFill="1" applyAlignment="1">
      <alignment/>
    </xf>
    <xf numFmtId="0" fontId="0" fillId="34" borderId="0" xfId="0" applyFont="1" applyFill="1" applyAlignment="1">
      <alignment/>
    </xf>
    <xf numFmtId="38" fontId="12" fillId="34" borderId="0" xfId="0" applyNumberFormat="1" applyFont="1" applyFill="1" applyAlignment="1">
      <alignment/>
    </xf>
    <xf numFmtId="176" fontId="12" fillId="34" borderId="0" xfId="75" applyNumberFormat="1" applyFont="1" applyFill="1" applyAlignment="1">
      <alignment/>
    </xf>
    <xf numFmtId="40" fontId="0" fillId="34" borderId="0" xfId="75" applyNumberFormat="1" applyFill="1" applyAlignment="1">
      <alignment/>
    </xf>
    <xf numFmtId="0" fontId="0" fillId="34" borderId="86" xfId="0" applyFill="1" applyBorder="1" applyAlignment="1">
      <alignment/>
    </xf>
    <xf numFmtId="182" fontId="12" fillId="34" borderId="86" xfId="75" applyNumberFormat="1" applyFont="1" applyFill="1" applyBorder="1" applyAlignment="1">
      <alignment/>
    </xf>
    <xf numFmtId="182" fontId="12" fillId="34" borderId="92" xfId="75" applyNumberFormat="1" applyFont="1" applyFill="1" applyBorder="1" applyAlignment="1">
      <alignment/>
    </xf>
    <xf numFmtId="182" fontId="12" fillId="34" borderId="107" xfId="75" applyNumberFormat="1" applyFont="1" applyFill="1" applyBorder="1" applyAlignment="1">
      <alignment/>
    </xf>
    <xf numFmtId="182" fontId="12" fillId="34" borderId="109" xfId="75" applyNumberFormat="1" applyFont="1" applyFill="1" applyBorder="1" applyAlignment="1">
      <alignment/>
    </xf>
    <xf numFmtId="0" fontId="12" fillId="34" borderId="47" xfId="0" applyFont="1" applyFill="1" applyBorder="1" applyAlignment="1">
      <alignment horizontal="center" vertical="center"/>
    </xf>
    <xf numFmtId="176" fontId="12" fillId="34" borderId="0" xfId="0" applyNumberFormat="1" applyFont="1" applyFill="1" applyAlignment="1">
      <alignment/>
    </xf>
    <xf numFmtId="176" fontId="0" fillId="34" borderId="0" xfId="75" applyNumberFormat="1" applyFill="1" applyAlignment="1">
      <alignment/>
    </xf>
    <xf numFmtId="176" fontId="0" fillId="34" borderId="0" xfId="0" applyNumberFormat="1" applyFill="1" applyAlignment="1">
      <alignment/>
    </xf>
    <xf numFmtId="176" fontId="12" fillId="34" borderId="0" xfId="75" applyNumberFormat="1" applyFont="1" applyFill="1" applyAlignment="1">
      <alignment/>
    </xf>
    <xf numFmtId="0" fontId="12" fillId="34" borderId="0" xfId="0" applyFont="1" applyFill="1" applyAlignment="1">
      <alignment horizontal="right"/>
    </xf>
    <xf numFmtId="0" fontId="12" fillId="34" borderId="112" xfId="0" applyFont="1" applyFill="1" applyBorder="1" applyAlignment="1">
      <alignment horizontal="center" vertical="center"/>
    </xf>
    <xf numFmtId="0" fontId="12" fillId="34" borderId="10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vertical="center"/>
    </xf>
    <xf numFmtId="38" fontId="21" fillId="34" borderId="21" xfId="75" applyFont="1" applyFill="1" applyBorder="1" applyAlignment="1">
      <alignment vertical="center"/>
    </xf>
    <xf numFmtId="38" fontId="21" fillId="34" borderId="57" xfId="75" applyFont="1" applyFill="1" applyBorder="1" applyAlignment="1">
      <alignment vertical="center"/>
    </xf>
    <xf numFmtId="38" fontId="21" fillId="34" borderId="0" xfId="75" applyFont="1" applyFill="1" applyBorder="1" applyAlignment="1">
      <alignment vertical="center"/>
    </xf>
    <xf numFmtId="38" fontId="21" fillId="34" borderId="86" xfId="75" applyFont="1" applyFill="1" applyBorder="1" applyAlignment="1">
      <alignment vertical="center"/>
    </xf>
    <xf numFmtId="38" fontId="21" fillId="34" borderId="75" xfId="75" applyFont="1" applyFill="1" applyBorder="1" applyAlignment="1">
      <alignment vertical="center"/>
    </xf>
    <xf numFmtId="0" fontId="12" fillId="34" borderId="115" xfId="0" applyFont="1" applyFill="1" applyBorder="1" applyAlignment="1">
      <alignment vertical="center"/>
    </xf>
    <xf numFmtId="38" fontId="21" fillId="34" borderId="116" xfId="75" applyFont="1" applyFill="1" applyBorder="1" applyAlignment="1">
      <alignment vertical="center"/>
    </xf>
    <xf numFmtId="38" fontId="21" fillId="34" borderId="62" xfId="75" applyFont="1" applyFill="1" applyBorder="1" applyAlignment="1">
      <alignment vertical="center"/>
    </xf>
    <xf numFmtId="38" fontId="21" fillId="34" borderId="18" xfId="75" applyFont="1" applyFill="1" applyBorder="1" applyAlignment="1">
      <alignment vertical="center"/>
    </xf>
    <xf numFmtId="38" fontId="21" fillId="34" borderId="84" xfId="75" applyFont="1" applyFill="1" applyBorder="1" applyAlignment="1">
      <alignment vertical="center"/>
    </xf>
    <xf numFmtId="38" fontId="21" fillId="34" borderId="73" xfId="75" applyFont="1" applyFill="1" applyBorder="1" applyAlignment="1">
      <alignment vertical="center"/>
    </xf>
    <xf numFmtId="0" fontId="12" fillId="34" borderId="117" xfId="0" applyFont="1" applyFill="1" applyBorder="1" applyAlignment="1">
      <alignment vertical="center"/>
    </xf>
    <xf numFmtId="38" fontId="21" fillId="34" borderId="118" xfId="75" applyFont="1" applyFill="1" applyBorder="1" applyAlignment="1">
      <alignment vertical="center"/>
    </xf>
    <xf numFmtId="38" fontId="21" fillId="34" borderId="119" xfId="75" applyFont="1" applyFill="1" applyBorder="1" applyAlignment="1">
      <alignment vertical="center"/>
    </xf>
    <xf numFmtId="38" fontId="21" fillId="34" borderId="120" xfId="75" applyFont="1" applyFill="1" applyBorder="1" applyAlignment="1">
      <alignment vertical="center"/>
    </xf>
    <xf numFmtId="38" fontId="21" fillId="34" borderId="121" xfId="75" applyFont="1" applyFill="1" applyBorder="1" applyAlignment="1">
      <alignment vertical="center"/>
    </xf>
    <xf numFmtId="38" fontId="21" fillId="34" borderId="122" xfId="75" applyFont="1" applyFill="1" applyBorder="1" applyAlignment="1">
      <alignment vertical="center"/>
    </xf>
    <xf numFmtId="0" fontId="12" fillId="34" borderId="44" xfId="0" applyFont="1" applyFill="1" applyBorder="1" applyAlignment="1">
      <alignment vertical="center"/>
    </xf>
    <xf numFmtId="38" fontId="21" fillId="34" borderId="46" xfId="75" applyFont="1" applyFill="1" applyBorder="1" applyAlignment="1">
      <alignment vertical="center"/>
    </xf>
    <xf numFmtId="38" fontId="21" fillId="34" borderId="50" xfId="75" applyFont="1" applyFill="1" applyBorder="1" applyAlignment="1">
      <alignment vertical="center"/>
    </xf>
    <xf numFmtId="38" fontId="21" fillId="34" borderId="56" xfId="75" applyFont="1" applyFill="1" applyBorder="1" applyAlignment="1">
      <alignment vertical="center"/>
    </xf>
    <xf numFmtId="38" fontId="21" fillId="34" borderId="109" xfId="75" applyFont="1" applyFill="1" applyBorder="1" applyAlignment="1">
      <alignment vertical="center"/>
    </xf>
    <xf numFmtId="38" fontId="21" fillId="34" borderId="110" xfId="75" applyFont="1" applyFill="1" applyBorder="1" applyAlignment="1">
      <alignment vertical="center"/>
    </xf>
    <xf numFmtId="0" fontId="12" fillId="34" borderId="115" xfId="0" applyFont="1" applyFill="1" applyBorder="1" applyAlignment="1">
      <alignment/>
    </xf>
    <xf numFmtId="176" fontId="12" fillId="34" borderId="116" xfId="75" applyNumberFormat="1" applyFont="1" applyFill="1" applyBorder="1" applyAlignment="1">
      <alignment/>
    </xf>
    <xf numFmtId="176" fontId="12" fillId="34" borderId="62" xfId="75" applyNumberFormat="1" applyFont="1" applyFill="1" applyBorder="1" applyAlignment="1">
      <alignment/>
    </xf>
    <xf numFmtId="176" fontId="12" fillId="34" borderId="18" xfId="75" applyNumberFormat="1" applyFont="1" applyFill="1" applyBorder="1" applyAlignment="1">
      <alignment/>
    </xf>
    <xf numFmtId="176" fontId="12" fillId="34" borderId="73" xfId="75" applyNumberFormat="1" applyFont="1" applyFill="1" applyBorder="1" applyAlignment="1">
      <alignment/>
    </xf>
    <xf numFmtId="0" fontId="12" fillId="34" borderId="117" xfId="0" applyFont="1" applyFill="1" applyBorder="1" applyAlignment="1">
      <alignment/>
    </xf>
    <xf numFmtId="176" fontId="12" fillId="34" borderId="118" xfId="75" applyNumberFormat="1" applyFont="1" applyFill="1" applyBorder="1" applyAlignment="1">
      <alignment/>
    </xf>
    <xf numFmtId="176" fontId="12" fillId="34" borderId="119" xfId="75" applyNumberFormat="1" applyFont="1" applyFill="1" applyBorder="1" applyAlignment="1">
      <alignment/>
    </xf>
    <xf numFmtId="176" fontId="12" fillId="34" borderId="120" xfId="75" applyNumberFormat="1" applyFont="1" applyFill="1" applyBorder="1" applyAlignment="1">
      <alignment/>
    </xf>
    <xf numFmtId="176" fontId="12" fillId="34" borderId="122" xfId="75" applyNumberFormat="1" applyFont="1" applyFill="1" applyBorder="1" applyAlignment="1">
      <alignment/>
    </xf>
    <xf numFmtId="176" fontId="12" fillId="34" borderId="21" xfId="75" applyNumberFormat="1" applyFont="1" applyFill="1" applyBorder="1" applyAlignment="1">
      <alignment vertical="center"/>
    </xf>
    <xf numFmtId="176" fontId="12" fillId="34" borderId="57" xfId="75" applyNumberFormat="1" applyFont="1" applyFill="1" applyBorder="1" applyAlignment="1">
      <alignment vertical="center"/>
    </xf>
    <xf numFmtId="176" fontId="12" fillId="34" borderId="68" xfId="75" applyNumberFormat="1" applyFont="1" applyFill="1" applyBorder="1" applyAlignment="1">
      <alignment vertical="center"/>
    </xf>
    <xf numFmtId="176" fontId="12" fillId="34" borderId="26" xfId="75" applyNumberFormat="1" applyFont="1" applyFill="1" applyBorder="1" applyAlignment="1">
      <alignment vertical="center"/>
    </xf>
    <xf numFmtId="176" fontId="12" fillId="34" borderId="91" xfId="75" applyNumberFormat="1" applyFont="1" applyFill="1" applyBorder="1" applyAlignment="1">
      <alignment vertical="center"/>
    </xf>
    <xf numFmtId="176" fontId="12" fillId="34" borderId="77" xfId="75" applyNumberFormat="1" applyFont="1" applyFill="1" applyBorder="1" applyAlignment="1">
      <alignment vertical="center"/>
    </xf>
    <xf numFmtId="176" fontId="12" fillId="34" borderId="116" xfId="75" applyNumberFormat="1" applyFont="1" applyFill="1" applyBorder="1" applyAlignment="1">
      <alignment vertical="center"/>
    </xf>
    <xf numFmtId="176" fontId="12" fillId="34" borderId="62" xfId="75" applyNumberFormat="1" applyFont="1" applyFill="1" applyBorder="1" applyAlignment="1">
      <alignment vertical="center"/>
    </xf>
    <xf numFmtId="176" fontId="12" fillId="34" borderId="18" xfId="75" applyNumberFormat="1" applyFont="1" applyFill="1" applyBorder="1" applyAlignment="1">
      <alignment vertical="center"/>
    </xf>
    <xf numFmtId="176" fontId="12" fillId="34" borderId="84" xfId="75" applyNumberFormat="1" applyFont="1" applyFill="1" applyBorder="1" applyAlignment="1">
      <alignment vertical="center"/>
    </xf>
    <xf numFmtId="176" fontId="12" fillId="34" borderId="73" xfId="75" applyNumberFormat="1" applyFont="1" applyFill="1" applyBorder="1" applyAlignment="1">
      <alignment vertical="center"/>
    </xf>
    <xf numFmtId="176" fontId="12" fillId="34" borderId="118" xfId="75" applyNumberFormat="1" applyFont="1" applyFill="1" applyBorder="1" applyAlignment="1">
      <alignment vertical="center"/>
    </xf>
    <xf numFmtId="176" fontId="12" fillId="34" borderId="119" xfId="75" applyNumberFormat="1" applyFont="1" applyFill="1" applyBorder="1" applyAlignment="1">
      <alignment vertical="center"/>
    </xf>
    <xf numFmtId="176" fontId="12" fillId="34" borderId="120" xfId="75" applyNumberFormat="1" applyFont="1" applyFill="1" applyBorder="1" applyAlignment="1">
      <alignment vertical="center"/>
    </xf>
    <xf numFmtId="176" fontId="12" fillId="34" borderId="121" xfId="75" applyNumberFormat="1" applyFont="1" applyFill="1" applyBorder="1" applyAlignment="1">
      <alignment vertical="center"/>
    </xf>
    <xf numFmtId="176" fontId="12" fillId="34" borderId="122" xfId="75" applyNumberFormat="1" applyFont="1" applyFill="1" applyBorder="1" applyAlignment="1">
      <alignment vertical="center"/>
    </xf>
    <xf numFmtId="176" fontId="12" fillId="34" borderId="46" xfId="75" applyNumberFormat="1" applyFont="1" applyFill="1" applyBorder="1" applyAlignment="1">
      <alignment vertical="center"/>
    </xf>
    <xf numFmtId="176" fontId="12" fillId="34" borderId="50" xfId="75" applyNumberFormat="1" applyFont="1" applyFill="1" applyBorder="1" applyAlignment="1">
      <alignment vertical="center"/>
    </xf>
    <xf numFmtId="176" fontId="12" fillId="34" borderId="56" xfId="75" applyNumberFormat="1" applyFont="1" applyFill="1" applyBorder="1" applyAlignment="1">
      <alignment vertical="center"/>
    </xf>
    <xf numFmtId="176" fontId="12" fillId="34" borderId="109" xfId="75" applyNumberFormat="1" applyFont="1" applyFill="1" applyBorder="1" applyAlignment="1">
      <alignment vertical="center"/>
    </xf>
    <xf numFmtId="176" fontId="12" fillId="34" borderId="110" xfId="75" applyNumberFormat="1" applyFont="1" applyFill="1" applyBorder="1" applyAlignment="1">
      <alignment vertical="center"/>
    </xf>
    <xf numFmtId="182" fontId="12" fillId="34" borderId="21" xfId="75" applyNumberFormat="1" applyFont="1" applyFill="1" applyBorder="1" applyAlignment="1">
      <alignment vertical="center"/>
    </xf>
    <xf numFmtId="182" fontId="12" fillId="34" borderId="57" xfId="75" applyNumberFormat="1" applyFont="1" applyFill="1" applyBorder="1" applyAlignment="1">
      <alignment vertical="center"/>
    </xf>
    <xf numFmtId="182" fontId="12" fillId="34" borderId="0" xfId="75" applyNumberFormat="1" applyFont="1" applyFill="1" applyBorder="1" applyAlignment="1">
      <alignment vertical="center"/>
    </xf>
    <xf numFmtId="182" fontId="12" fillId="34" borderId="98" xfId="75" applyNumberFormat="1" applyFont="1" applyFill="1" applyBorder="1" applyAlignment="1">
      <alignment vertical="center"/>
    </xf>
    <xf numFmtId="182" fontId="12" fillId="34" borderId="123" xfId="75" applyNumberFormat="1" applyFont="1" applyFill="1" applyBorder="1" applyAlignment="1">
      <alignment vertical="center"/>
    </xf>
    <xf numFmtId="182" fontId="12" fillId="34" borderId="49" xfId="75" applyNumberFormat="1" applyFont="1" applyFill="1" applyBorder="1" applyAlignment="1">
      <alignment vertical="center"/>
    </xf>
    <xf numFmtId="182" fontId="12" fillId="34" borderId="116" xfId="75" applyNumberFormat="1" applyFont="1" applyFill="1" applyBorder="1" applyAlignment="1">
      <alignment vertical="center"/>
    </xf>
    <xf numFmtId="182" fontId="12" fillId="34" borderId="62" xfId="75" applyNumberFormat="1" applyFont="1" applyFill="1" applyBorder="1" applyAlignment="1">
      <alignment vertical="center"/>
    </xf>
    <xf numFmtId="182" fontId="12" fillId="34" borderId="18" xfId="75" applyNumberFormat="1" applyFont="1" applyFill="1" applyBorder="1" applyAlignment="1">
      <alignment vertical="center"/>
    </xf>
    <xf numFmtId="182" fontId="12" fillId="34" borderId="96" xfId="75" applyNumberFormat="1" applyFont="1" applyFill="1" applyBorder="1" applyAlignment="1">
      <alignment vertical="center"/>
    </xf>
    <xf numFmtId="182" fontId="12" fillId="34" borderId="124" xfId="75" applyNumberFormat="1" applyFont="1" applyFill="1" applyBorder="1" applyAlignment="1">
      <alignment vertical="center"/>
    </xf>
    <xf numFmtId="182" fontId="12" fillId="34" borderId="125" xfId="75" applyNumberFormat="1" applyFont="1" applyFill="1" applyBorder="1" applyAlignment="1">
      <alignment vertical="center"/>
    </xf>
    <xf numFmtId="182" fontId="12" fillId="34" borderId="118" xfId="75" applyNumberFormat="1" applyFont="1" applyFill="1" applyBorder="1" applyAlignment="1">
      <alignment vertical="center"/>
    </xf>
    <xf numFmtId="182" fontId="12" fillId="34" borderId="119" xfId="75" applyNumberFormat="1" applyFont="1" applyFill="1" applyBorder="1" applyAlignment="1">
      <alignment vertical="center"/>
    </xf>
    <xf numFmtId="182" fontId="12" fillId="34" borderId="120" xfId="75" applyNumberFormat="1" applyFont="1" applyFill="1" applyBorder="1" applyAlignment="1">
      <alignment vertical="center"/>
    </xf>
    <xf numFmtId="182" fontId="12" fillId="34" borderId="126" xfId="75" applyNumberFormat="1" applyFont="1" applyFill="1" applyBorder="1" applyAlignment="1">
      <alignment vertical="center"/>
    </xf>
    <xf numFmtId="182" fontId="12" fillId="34" borderId="127" xfId="75" applyNumberFormat="1" applyFont="1" applyFill="1" applyBorder="1" applyAlignment="1">
      <alignment vertical="center"/>
    </xf>
    <xf numFmtId="182" fontId="12" fillId="34" borderId="128" xfId="75" applyNumberFormat="1" applyFont="1" applyFill="1" applyBorder="1" applyAlignment="1">
      <alignment vertical="center"/>
    </xf>
    <xf numFmtId="182" fontId="12" fillId="34" borderId="46" xfId="75" applyNumberFormat="1" applyFont="1" applyFill="1" applyBorder="1" applyAlignment="1">
      <alignment vertical="center"/>
    </xf>
    <xf numFmtId="182" fontId="12" fillId="34" borderId="50" xfId="75" applyNumberFormat="1" applyFont="1" applyFill="1" applyBorder="1" applyAlignment="1">
      <alignment vertical="center"/>
    </xf>
    <xf numFmtId="182" fontId="12" fillId="34" borderId="56" xfId="75" applyNumberFormat="1" applyFont="1" applyFill="1" applyBorder="1" applyAlignment="1">
      <alignment vertical="center"/>
    </xf>
    <xf numFmtId="182" fontId="12" fillId="34" borderId="129" xfId="75" applyNumberFormat="1" applyFont="1" applyFill="1" applyBorder="1" applyAlignment="1">
      <alignment vertical="center"/>
    </xf>
    <xf numFmtId="182" fontId="12" fillId="34" borderId="130" xfId="75" applyNumberFormat="1" applyFont="1" applyFill="1" applyBorder="1" applyAlignment="1">
      <alignment vertical="center"/>
    </xf>
    <xf numFmtId="182" fontId="12" fillId="34" borderId="51" xfId="75" applyNumberFormat="1" applyFont="1" applyFill="1" applyBorder="1" applyAlignment="1">
      <alignment vertical="center"/>
    </xf>
    <xf numFmtId="0" fontId="0" fillId="34" borderId="98" xfId="0" applyFill="1" applyBorder="1" applyAlignment="1">
      <alignment/>
    </xf>
    <xf numFmtId="0" fontId="12" fillId="34" borderId="98" xfId="0" applyFont="1" applyFill="1" applyBorder="1" applyAlignment="1">
      <alignment horizontal="right"/>
    </xf>
    <xf numFmtId="182" fontId="12" fillId="34" borderId="68" xfId="75" applyNumberFormat="1" applyFont="1" applyFill="1" applyBorder="1" applyAlignment="1">
      <alignment vertical="center"/>
    </xf>
    <xf numFmtId="182" fontId="12" fillId="34" borderId="26" xfId="75" applyNumberFormat="1" applyFont="1" applyFill="1" applyBorder="1" applyAlignment="1">
      <alignment vertical="center"/>
    </xf>
    <xf numFmtId="182" fontId="12" fillId="34" borderId="86" xfId="75" applyNumberFormat="1" applyFont="1" applyFill="1" applyBorder="1" applyAlignment="1">
      <alignment vertical="center"/>
    </xf>
    <xf numFmtId="182" fontId="12" fillId="34" borderId="84" xfId="75" applyNumberFormat="1" applyFont="1" applyFill="1" applyBorder="1" applyAlignment="1">
      <alignment vertical="center"/>
    </xf>
    <xf numFmtId="182" fontId="12" fillId="34" borderId="121" xfId="75" applyNumberFormat="1" applyFont="1" applyFill="1" applyBorder="1" applyAlignment="1">
      <alignment vertical="center"/>
    </xf>
    <xf numFmtId="182" fontId="12" fillId="34" borderId="109" xfId="75" applyNumberFormat="1" applyFont="1" applyFill="1" applyBorder="1" applyAlignment="1">
      <alignment vertical="center"/>
    </xf>
    <xf numFmtId="176" fontId="12" fillId="34" borderId="0" xfId="75" applyNumberFormat="1" applyFont="1" applyFill="1" applyBorder="1" applyAlignment="1">
      <alignment vertical="center"/>
    </xf>
    <xf numFmtId="176" fontId="12" fillId="34" borderId="86" xfId="75" applyNumberFormat="1" applyFont="1" applyFill="1" applyBorder="1" applyAlignment="1">
      <alignment vertical="center"/>
    </xf>
    <xf numFmtId="176" fontId="12" fillId="34" borderId="75" xfId="75" applyNumberFormat="1" applyFont="1" applyFill="1" applyBorder="1" applyAlignment="1">
      <alignment vertical="center"/>
    </xf>
    <xf numFmtId="38" fontId="12" fillId="34" borderId="46" xfId="75" applyFont="1" applyFill="1" applyBorder="1" applyAlignment="1">
      <alignment vertical="center"/>
    </xf>
    <xf numFmtId="38" fontId="12" fillId="34" borderId="50" xfId="75" applyFont="1" applyFill="1" applyBorder="1" applyAlignment="1">
      <alignment vertical="center"/>
    </xf>
    <xf numFmtId="38" fontId="12" fillId="34" borderId="56" xfId="75" applyFont="1" applyFill="1" applyBorder="1" applyAlignment="1">
      <alignment vertical="center"/>
    </xf>
    <xf numFmtId="38" fontId="12" fillId="34" borderId="109" xfId="75" applyFont="1" applyFill="1" applyBorder="1" applyAlignment="1">
      <alignment vertical="center"/>
    </xf>
    <xf numFmtId="38" fontId="12" fillId="34" borderId="110" xfId="75" applyFont="1" applyFill="1" applyBorder="1" applyAlignment="1">
      <alignment vertical="center"/>
    </xf>
    <xf numFmtId="38" fontId="12" fillId="34" borderId="21" xfId="75" applyFont="1" applyFill="1" applyBorder="1" applyAlignment="1">
      <alignment vertical="center"/>
    </xf>
    <xf numFmtId="38" fontId="12" fillId="34" borderId="57" xfId="75" applyFont="1" applyFill="1" applyBorder="1" applyAlignment="1">
      <alignment vertical="center"/>
    </xf>
    <xf numFmtId="38" fontId="12" fillId="34" borderId="0" xfId="75" applyFont="1" applyFill="1" applyBorder="1" applyAlignment="1">
      <alignment vertical="center"/>
    </xf>
    <xf numFmtId="38" fontId="12" fillId="34" borderId="75" xfId="75" applyFont="1" applyFill="1" applyBorder="1" applyAlignment="1">
      <alignment vertical="center"/>
    </xf>
    <xf numFmtId="0" fontId="12" fillId="34" borderId="115" xfId="0" applyFont="1" applyFill="1" applyBorder="1" applyAlignment="1">
      <alignment vertical="center" wrapText="1"/>
    </xf>
    <xf numFmtId="38" fontId="12" fillId="34" borderId="116" xfId="75" applyFont="1" applyFill="1" applyBorder="1" applyAlignment="1">
      <alignment vertical="center"/>
    </xf>
    <xf numFmtId="38" fontId="12" fillId="34" borderId="62" xfId="75" applyFont="1" applyFill="1" applyBorder="1" applyAlignment="1">
      <alignment vertical="center"/>
    </xf>
    <xf numFmtId="38" fontId="12" fillId="34" borderId="18" xfId="75" applyFont="1" applyFill="1" applyBorder="1" applyAlignment="1">
      <alignment vertical="center"/>
    </xf>
    <xf numFmtId="38" fontId="12" fillId="34" borderId="73" xfId="75" applyFont="1" applyFill="1" applyBorder="1" applyAlignment="1">
      <alignment vertical="center"/>
    </xf>
    <xf numFmtId="38" fontId="12" fillId="34" borderId="118" xfId="75" applyFont="1" applyFill="1" applyBorder="1" applyAlignment="1">
      <alignment vertical="center"/>
    </xf>
    <xf numFmtId="38" fontId="12" fillId="34" borderId="119" xfId="75" applyFont="1" applyFill="1" applyBorder="1" applyAlignment="1">
      <alignment vertical="center"/>
    </xf>
    <xf numFmtId="38" fontId="12" fillId="34" borderId="120" xfId="75" applyFont="1" applyFill="1" applyBorder="1" applyAlignment="1">
      <alignment vertical="center"/>
    </xf>
    <xf numFmtId="38" fontId="12" fillId="34" borderId="122" xfId="75" applyFont="1" applyFill="1" applyBorder="1" applyAlignment="1">
      <alignment vertical="center"/>
    </xf>
    <xf numFmtId="38" fontId="21" fillId="34" borderId="0" xfId="75" applyFont="1" applyFill="1" applyAlignment="1">
      <alignment/>
    </xf>
    <xf numFmtId="38" fontId="0" fillId="34" borderId="0" xfId="75" applyFont="1" applyFill="1" applyBorder="1" applyAlignment="1">
      <alignment/>
    </xf>
    <xf numFmtId="182" fontId="12" fillId="0" borderId="75" xfId="75" applyNumberFormat="1" applyFont="1" applyBorder="1" applyAlignment="1">
      <alignment/>
    </xf>
    <xf numFmtId="182" fontId="12" fillId="0" borderId="80" xfId="75" applyNumberFormat="1" applyFont="1" applyBorder="1" applyAlignment="1">
      <alignment/>
    </xf>
    <xf numFmtId="182" fontId="12" fillId="0" borderId="108" xfId="75" applyNumberFormat="1" applyFont="1" applyBorder="1" applyAlignment="1">
      <alignment/>
    </xf>
    <xf numFmtId="182" fontId="12" fillId="0" borderId="110" xfId="75" applyNumberFormat="1" applyFont="1" applyBorder="1" applyAlignment="1">
      <alignment/>
    </xf>
    <xf numFmtId="38" fontId="0" fillId="34" borderId="0" xfId="75" applyFont="1" applyFill="1" applyAlignment="1">
      <alignment/>
    </xf>
    <xf numFmtId="177" fontId="12" fillId="34" borderId="21" xfId="75" applyNumberFormat="1" applyFont="1" applyFill="1" applyBorder="1" applyAlignment="1">
      <alignment vertical="center"/>
    </xf>
    <xf numFmtId="177" fontId="12" fillId="34" borderId="57" xfId="75" applyNumberFormat="1" applyFont="1" applyFill="1" applyBorder="1" applyAlignment="1">
      <alignment vertical="center"/>
    </xf>
    <xf numFmtId="177" fontId="12" fillId="34" borderId="68" xfId="75" applyNumberFormat="1" applyFont="1" applyFill="1" applyBorder="1" applyAlignment="1">
      <alignment vertical="center"/>
    </xf>
    <xf numFmtId="177" fontId="12" fillId="34" borderId="26" xfId="75" applyNumberFormat="1" applyFont="1" applyFill="1" applyBorder="1" applyAlignment="1">
      <alignment vertical="center"/>
    </xf>
    <xf numFmtId="177" fontId="12" fillId="34" borderId="116" xfId="75" applyNumberFormat="1" applyFont="1" applyFill="1" applyBorder="1" applyAlignment="1">
      <alignment vertical="center"/>
    </xf>
    <xf numFmtId="177" fontId="12" fillId="34" borderId="62" xfId="75" applyNumberFormat="1" applyFont="1" applyFill="1" applyBorder="1" applyAlignment="1">
      <alignment vertical="center"/>
    </xf>
    <xf numFmtId="177" fontId="12" fillId="34" borderId="18" xfId="75" applyNumberFormat="1" applyFont="1" applyFill="1" applyBorder="1" applyAlignment="1">
      <alignment vertical="center"/>
    </xf>
    <xf numFmtId="177" fontId="12" fillId="34" borderId="118" xfId="75" applyNumberFormat="1" applyFont="1" applyFill="1" applyBorder="1" applyAlignment="1">
      <alignment vertical="center"/>
    </xf>
    <xf numFmtId="177" fontId="12" fillId="34" borderId="119" xfId="75" applyNumberFormat="1" applyFont="1" applyFill="1" applyBorder="1" applyAlignment="1">
      <alignment vertical="center"/>
    </xf>
    <xf numFmtId="177" fontId="12" fillId="34" borderId="120" xfId="75" applyNumberFormat="1" applyFont="1" applyFill="1" applyBorder="1" applyAlignment="1">
      <alignment vertical="center"/>
    </xf>
    <xf numFmtId="3" fontId="0" fillId="33" borderId="18" xfId="75" applyNumberFormat="1" applyFont="1" applyFill="1" applyBorder="1" applyAlignment="1">
      <alignment vertical="center"/>
    </xf>
    <xf numFmtId="0" fontId="6" fillId="33" borderId="6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31" xfId="0" applyFont="1" applyFill="1" applyBorder="1" applyAlignment="1">
      <alignment horizontal="center" vertical="top" wrapText="1"/>
    </xf>
    <xf numFmtId="0" fontId="0" fillId="33" borderId="132" xfId="0" applyFill="1" applyBorder="1" applyAlignment="1">
      <alignment vertical="center"/>
    </xf>
    <xf numFmtId="38" fontId="8" fillId="33" borderId="0" xfId="75" applyFont="1" applyFill="1" applyBorder="1" applyAlignment="1">
      <alignment vertical="center"/>
    </xf>
    <xf numFmtId="38" fontId="8" fillId="33" borderId="133" xfId="75" applyFont="1" applyFill="1" applyBorder="1" applyAlignment="1">
      <alignment vertical="center"/>
    </xf>
    <xf numFmtId="176" fontId="8" fillId="33" borderId="133" xfId="75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3" fontId="9" fillId="33" borderId="133" xfId="0" applyNumberFormat="1" applyFont="1" applyFill="1" applyBorder="1" applyAlignment="1">
      <alignment vertical="center"/>
    </xf>
    <xf numFmtId="176" fontId="9" fillId="33" borderId="0" xfId="75" applyNumberFormat="1" applyFont="1" applyFill="1" applyBorder="1" applyAlignment="1">
      <alignment vertical="center"/>
    </xf>
    <xf numFmtId="176" fontId="9" fillId="33" borderId="134" xfId="75" applyNumberFormat="1" applyFont="1" applyFill="1" applyBorder="1" applyAlignment="1">
      <alignment vertical="center"/>
    </xf>
    <xf numFmtId="0" fontId="0" fillId="33" borderId="135" xfId="0" applyFill="1" applyBorder="1" applyAlignment="1">
      <alignment vertical="center"/>
    </xf>
    <xf numFmtId="38" fontId="8" fillId="33" borderId="18" xfId="75" applyFont="1" applyFill="1" applyBorder="1" applyAlignment="1">
      <alignment vertical="center"/>
    </xf>
    <xf numFmtId="38" fontId="8" fillId="33" borderId="136" xfId="75" applyFont="1" applyFill="1" applyBorder="1" applyAlignment="1">
      <alignment vertical="center"/>
    </xf>
    <xf numFmtId="176" fontId="8" fillId="33" borderId="136" xfId="75" applyNumberFormat="1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136" xfId="0" applyNumberFormat="1" applyFont="1" applyFill="1" applyBorder="1" applyAlignment="1">
      <alignment vertical="center"/>
    </xf>
    <xf numFmtId="176" fontId="9" fillId="33" borderId="18" xfId="75" applyNumberFormat="1" applyFont="1" applyFill="1" applyBorder="1" applyAlignment="1">
      <alignment vertical="center"/>
    </xf>
    <xf numFmtId="176" fontId="9" fillId="33" borderId="137" xfId="75" applyNumberFormat="1" applyFont="1" applyFill="1" applyBorder="1" applyAlignment="1">
      <alignment vertical="center"/>
    </xf>
    <xf numFmtId="0" fontId="1" fillId="33" borderId="135" xfId="0" applyFont="1" applyFill="1" applyBorder="1" applyAlignment="1">
      <alignment vertical="center"/>
    </xf>
    <xf numFmtId="0" fontId="1" fillId="33" borderId="138" xfId="0" applyFont="1" applyFill="1" applyBorder="1" applyAlignment="1">
      <alignment vertical="center"/>
    </xf>
    <xf numFmtId="38" fontId="8" fillId="33" borderId="56" xfId="75" applyFont="1" applyFill="1" applyBorder="1" applyAlignment="1">
      <alignment vertical="center"/>
    </xf>
    <xf numFmtId="38" fontId="8" fillId="33" borderId="139" xfId="75" applyFont="1" applyFill="1" applyBorder="1" applyAlignment="1">
      <alignment vertical="center"/>
    </xf>
    <xf numFmtId="176" fontId="8" fillId="33" borderId="139" xfId="75" applyNumberFormat="1" applyFont="1" applyFill="1" applyBorder="1" applyAlignment="1">
      <alignment vertical="center"/>
    </xf>
    <xf numFmtId="3" fontId="9" fillId="33" borderId="56" xfId="0" applyNumberFormat="1" applyFont="1" applyFill="1" applyBorder="1" applyAlignment="1">
      <alignment vertical="center"/>
    </xf>
    <xf numFmtId="3" fontId="9" fillId="33" borderId="139" xfId="0" applyNumberFormat="1" applyFont="1" applyFill="1" applyBorder="1" applyAlignment="1">
      <alignment vertical="center"/>
    </xf>
    <xf numFmtId="176" fontId="9" fillId="33" borderId="56" xfId="75" applyNumberFormat="1" applyFont="1" applyFill="1" applyBorder="1" applyAlignment="1">
      <alignment vertical="center"/>
    </xf>
    <xf numFmtId="176" fontId="9" fillId="33" borderId="140" xfId="75" applyNumberFormat="1" applyFont="1" applyFill="1" applyBorder="1" applyAlignment="1">
      <alignment vertical="center"/>
    </xf>
    <xf numFmtId="0" fontId="1" fillId="33" borderId="13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top"/>
    </xf>
    <xf numFmtId="0" fontId="6" fillId="33" borderId="70" xfId="0" applyFont="1" applyFill="1" applyBorder="1" applyAlignment="1">
      <alignment horizontal="left" vertical="top"/>
    </xf>
    <xf numFmtId="38" fontId="8" fillId="33" borderId="57" xfId="75" applyFont="1" applyFill="1" applyBorder="1" applyAlignment="1">
      <alignment vertical="center"/>
    </xf>
    <xf numFmtId="38" fontId="8" fillId="33" borderId="141" xfId="75" applyFont="1" applyFill="1" applyBorder="1" applyAlignment="1">
      <alignment vertical="center"/>
    </xf>
    <xf numFmtId="38" fontId="8" fillId="33" borderId="62" xfId="75" applyFont="1" applyFill="1" applyBorder="1" applyAlignment="1">
      <alignment vertical="center"/>
    </xf>
    <xf numFmtId="38" fontId="8" fillId="33" borderId="23" xfId="75" applyFont="1" applyFill="1" applyBorder="1" applyAlignment="1">
      <alignment vertical="center"/>
    </xf>
    <xf numFmtId="0" fontId="1" fillId="33" borderId="142" xfId="0" applyFont="1" applyFill="1" applyBorder="1" applyAlignment="1">
      <alignment vertical="center"/>
    </xf>
    <xf numFmtId="38" fontId="8" fillId="33" borderId="143" xfId="75" applyFont="1" applyFill="1" applyBorder="1" applyAlignment="1">
      <alignment vertical="center"/>
    </xf>
    <xf numFmtId="38" fontId="8" fillId="33" borderId="144" xfId="75" applyFont="1" applyFill="1" applyBorder="1" applyAlignment="1">
      <alignment vertical="center"/>
    </xf>
    <xf numFmtId="3" fontId="9" fillId="33" borderId="143" xfId="0" applyNumberFormat="1" applyFont="1" applyFill="1" applyBorder="1" applyAlignment="1">
      <alignment vertical="center"/>
    </xf>
    <xf numFmtId="3" fontId="9" fillId="33" borderId="144" xfId="0" applyNumberFormat="1" applyFont="1" applyFill="1" applyBorder="1" applyAlignment="1">
      <alignment vertical="center"/>
    </xf>
    <xf numFmtId="176" fontId="9" fillId="33" borderId="143" xfId="75" applyNumberFormat="1" applyFont="1" applyFill="1" applyBorder="1" applyAlignment="1">
      <alignment vertical="center"/>
    </xf>
    <xf numFmtId="176" fontId="9" fillId="33" borderId="145" xfId="75" applyNumberFormat="1" applyFont="1" applyFill="1" applyBorder="1" applyAlignment="1">
      <alignment vertical="center"/>
    </xf>
    <xf numFmtId="176" fontId="8" fillId="33" borderId="144" xfId="75" applyNumberFormat="1" applyFont="1" applyFill="1" applyBorder="1" applyAlignment="1">
      <alignment vertical="center"/>
    </xf>
    <xf numFmtId="38" fontId="8" fillId="33" borderId="146" xfId="75" applyFont="1" applyFill="1" applyBorder="1" applyAlignment="1">
      <alignment vertical="center"/>
    </xf>
    <xf numFmtId="38" fontId="8" fillId="33" borderId="147" xfId="75" applyFont="1" applyFill="1" applyBorder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12" fillId="33" borderId="37" xfId="0" applyFont="1" applyFill="1" applyBorder="1" applyAlignment="1">
      <alignment vertical="center"/>
    </xf>
    <xf numFmtId="0" fontId="0" fillId="33" borderId="148" xfId="0" applyFill="1" applyBorder="1" applyAlignment="1">
      <alignment vertical="center"/>
    </xf>
    <xf numFmtId="0" fontId="0" fillId="33" borderId="117" xfId="0" applyFill="1" applyBorder="1" applyAlignment="1">
      <alignment vertical="center"/>
    </xf>
    <xf numFmtId="0" fontId="0" fillId="33" borderId="149" xfId="0" applyFill="1" applyBorder="1" applyAlignment="1">
      <alignment vertical="center"/>
    </xf>
    <xf numFmtId="0" fontId="0" fillId="33" borderId="150" xfId="0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84" xfId="0" applyFont="1" applyFill="1" applyBorder="1" applyAlignment="1">
      <alignment vertical="center"/>
    </xf>
    <xf numFmtId="0" fontId="12" fillId="34" borderId="19" xfId="0" applyFont="1" applyFill="1" applyBorder="1" applyAlignment="1">
      <alignment vertical="center"/>
    </xf>
    <xf numFmtId="0" fontId="0" fillId="34" borderId="93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87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85" xfId="0" applyFont="1" applyFill="1" applyBorder="1" applyAlignment="1">
      <alignment vertical="center" wrapText="1"/>
    </xf>
    <xf numFmtId="0" fontId="0" fillId="34" borderId="150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34" borderId="15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0" fillId="34" borderId="85" xfId="0" applyFont="1" applyFill="1" applyBorder="1" applyAlignment="1">
      <alignment vertical="center"/>
    </xf>
    <xf numFmtId="0" fontId="12" fillId="34" borderId="34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12" fillId="34" borderId="43" xfId="0" applyFont="1" applyFill="1" applyBorder="1" applyAlignment="1">
      <alignment vertical="center"/>
    </xf>
    <xf numFmtId="0" fontId="0" fillId="34" borderId="55" xfId="0" applyFont="1" applyFill="1" applyBorder="1" applyAlignment="1">
      <alignment vertical="center"/>
    </xf>
    <xf numFmtId="0" fontId="12" fillId="34" borderId="30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38" fontId="12" fillId="34" borderId="152" xfId="75" applyFont="1" applyFill="1" applyBorder="1" applyAlignment="1">
      <alignment horizontal="right" vertical="center"/>
    </xf>
    <xf numFmtId="38" fontId="12" fillId="34" borderId="86" xfId="75" applyFont="1" applyFill="1" applyBorder="1" applyAlignment="1">
      <alignment horizontal="right" vertical="center"/>
    </xf>
    <xf numFmtId="38" fontId="12" fillId="34" borderId="57" xfId="75" applyFont="1" applyFill="1" applyBorder="1" applyAlignment="1">
      <alignment horizontal="right" vertical="center"/>
    </xf>
    <xf numFmtId="38" fontId="12" fillId="34" borderId="0" xfId="75" applyFont="1" applyFill="1" applyBorder="1" applyAlignment="1">
      <alignment horizontal="right" vertical="center"/>
    </xf>
    <xf numFmtId="38" fontId="12" fillId="34" borderId="75" xfId="75" applyFont="1" applyFill="1" applyBorder="1" applyAlignment="1">
      <alignment horizontal="right" vertical="center"/>
    </xf>
    <xf numFmtId="38" fontId="0" fillId="34" borderId="153" xfId="75" applyFont="1" applyFill="1" applyBorder="1" applyAlignment="1">
      <alignment vertical="center"/>
    </xf>
    <xf numFmtId="38" fontId="0" fillId="34" borderId="84" xfId="75" applyFont="1" applyFill="1" applyBorder="1" applyAlignment="1">
      <alignment vertical="center"/>
    </xf>
    <xf numFmtId="38" fontId="0" fillId="34" borderId="62" xfId="75" applyFont="1" applyFill="1" applyBorder="1" applyAlignment="1">
      <alignment vertical="center"/>
    </xf>
    <xf numFmtId="38" fontId="0" fillId="34" borderId="18" xfId="75" applyFont="1" applyFill="1" applyBorder="1" applyAlignment="1">
      <alignment vertical="center"/>
    </xf>
    <xf numFmtId="38" fontId="0" fillId="34" borderId="73" xfId="75" applyFont="1" applyFill="1" applyBorder="1" applyAlignment="1">
      <alignment vertical="center"/>
    </xf>
    <xf numFmtId="38" fontId="0" fillId="34" borderId="154" xfId="75" applyFont="1" applyFill="1" applyBorder="1" applyAlignment="1">
      <alignment vertical="center"/>
    </xf>
    <xf numFmtId="38" fontId="0" fillId="34" borderId="93" xfId="75" applyFont="1" applyFill="1" applyBorder="1" applyAlignment="1">
      <alignment vertical="center"/>
    </xf>
    <xf numFmtId="38" fontId="0" fillId="34" borderId="69" xfId="75" applyFont="1" applyFill="1" applyBorder="1" applyAlignment="1">
      <alignment vertical="center"/>
    </xf>
    <xf numFmtId="38" fontId="0" fillId="34" borderId="70" xfId="75" applyFont="1" applyFill="1" applyBorder="1" applyAlignment="1">
      <alignment vertical="center"/>
    </xf>
    <xf numFmtId="38" fontId="0" fillId="34" borderId="81" xfId="75" applyFont="1" applyFill="1" applyBorder="1" applyAlignment="1">
      <alignment vertical="center"/>
    </xf>
    <xf numFmtId="38" fontId="12" fillId="34" borderId="152" xfId="75" applyFont="1" applyFill="1" applyBorder="1" applyAlignment="1">
      <alignment vertical="center"/>
    </xf>
    <xf numFmtId="38" fontId="12" fillId="34" borderId="86" xfId="75" applyFont="1" applyFill="1" applyBorder="1" applyAlignment="1">
      <alignment vertical="center"/>
    </xf>
    <xf numFmtId="38" fontId="12" fillId="34" borderId="69" xfId="75" applyFont="1" applyFill="1" applyBorder="1" applyAlignment="1">
      <alignment vertical="center"/>
    </xf>
    <xf numFmtId="38" fontId="12" fillId="34" borderId="155" xfId="75" applyFont="1" applyFill="1" applyBorder="1" applyAlignment="1">
      <alignment vertical="center"/>
    </xf>
    <xf numFmtId="38" fontId="12" fillId="34" borderId="91" xfId="75" applyFont="1" applyFill="1" applyBorder="1" applyAlignment="1">
      <alignment vertical="center"/>
    </xf>
    <xf numFmtId="38" fontId="12" fillId="34" borderId="68" xfId="75" applyFont="1" applyFill="1" applyBorder="1" applyAlignment="1">
      <alignment vertical="center"/>
    </xf>
    <xf numFmtId="38" fontId="12" fillId="34" borderId="26" xfId="75" applyFont="1" applyFill="1" applyBorder="1" applyAlignment="1">
      <alignment vertical="center"/>
    </xf>
    <xf numFmtId="38" fontId="12" fillId="34" borderId="77" xfId="75" applyFont="1" applyFill="1" applyBorder="1" applyAlignment="1">
      <alignment vertical="center"/>
    </xf>
    <xf numFmtId="38" fontId="0" fillId="34" borderId="156" xfId="75" applyFont="1" applyFill="1" applyBorder="1" applyAlignment="1">
      <alignment vertical="center"/>
    </xf>
    <xf numFmtId="38" fontId="0" fillId="34" borderId="87" xfId="75" applyFont="1" applyFill="1" applyBorder="1" applyAlignment="1">
      <alignment vertical="center"/>
    </xf>
    <xf numFmtId="38" fontId="0" fillId="34" borderId="64" xfId="75" applyFont="1" applyFill="1" applyBorder="1" applyAlignment="1">
      <alignment vertical="center"/>
    </xf>
    <xf numFmtId="38" fontId="0" fillId="34" borderId="25" xfId="75" applyFont="1" applyFill="1" applyBorder="1" applyAlignment="1">
      <alignment vertical="center"/>
    </xf>
    <xf numFmtId="38" fontId="0" fillId="34" borderId="76" xfId="75" applyFont="1" applyFill="1" applyBorder="1" applyAlignment="1">
      <alignment vertical="center"/>
    </xf>
    <xf numFmtId="38" fontId="0" fillId="34" borderId="157" xfId="75" applyFont="1" applyFill="1" applyBorder="1" applyAlignment="1">
      <alignment vertical="center"/>
    </xf>
    <xf numFmtId="38" fontId="0" fillId="34" borderId="85" xfId="75" applyFont="1" applyFill="1" applyBorder="1" applyAlignment="1">
      <alignment vertical="center"/>
    </xf>
    <xf numFmtId="38" fontId="0" fillId="34" borderId="63" xfId="75" applyFont="1" applyFill="1" applyBorder="1" applyAlignment="1">
      <alignment vertical="center"/>
    </xf>
    <xf numFmtId="38" fontId="0" fillId="34" borderId="20" xfId="75" applyFont="1" applyFill="1" applyBorder="1" applyAlignment="1">
      <alignment vertical="center"/>
    </xf>
    <xf numFmtId="38" fontId="0" fillId="34" borderId="74" xfId="75" applyFont="1" applyFill="1" applyBorder="1" applyAlignment="1">
      <alignment vertical="center"/>
    </xf>
    <xf numFmtId="38" fontId="12" fillId="34" borderId="158" xfId="75" applyFont="1" applyFill="1" applyBorder="1" applyAlignment="1">
      <alignment vertical="center"/>
    </xf>
    <xf numFmtId="38" fontId="12" fillId="34" borderId="151" xfId="75" applyFont="1" applyFill="1" applyBorder="1" applyAlignment="1">
      <alignment vertical="center"/>
    </xf>
    <xf numFmtId="38" fontId="12" fillId="34" borderId="159" xfId="75" applyFont="1" applyFill="1" applyBorder="1" applyAlignment="1">
      <alignment vertical="center"/>
    </xf>
    <xf numFmtId="38" fontId="12" fillId="34" borderId="160" xfId="75" applyFont="1" applyFill="1" applyBorder="1" applyAlignment="1">
      <alignment vertical="center"/>
    </xf>
    <xf numFmtId="38" fontId="12" fillId="34" borderId="161" xfId="75" applyFont="1" applyFill="1" applyBorder="1" applyAlignment="1">
      <alignment vertical="center"/>
    </xf>
    <xf numFmtId="38" fontId="12" fillId="34" borderId="91" xfId="75" applyFont="1" applyFill="1" applyBorder="1" applyAlignment="1">
      <alignment vertical="center" wrapText="1"/>
    </xf>
    <xf numFmtId="38" fontId="12" fillId="34" borderId="68" xfId="75" applyFont="1" applyFill="1" applyBorder="1" applyAlignment="1">
      <alignment vertical="center" wrapText="1"/>
    </xf>
    <xf numFmtId="38" fontId="12" fillId="34" borderId="26" xfId="75" applyFont="1" applyFill="1" applyBorder="1" applyAlignment="1">
      <alignment vertical="center" wrapText="1"/>
    </xf>
    <xf numFmtId="38" fontId="12" fillId="34" borderId="77" xfId="75" applyFont="1" applyFill="1" applyBorder="1" applyAlignment="1">
      <alignment vertical="center" wrapText="1"/>
    </xf>
    <xf numFmtId="38" fontId="0" fillId="34" borderId="84" xfId="75" applyFont="1" applyFill="1" applyBorder="1" applyAlignment="1">
      <alignment vertical="center" wrapText="1"/>
    </xf>
    <xf numFmtId="38" fontId="0" fillId="34" borderId="62" xfId="75" applyFont="1" applyFill="1" applyBorder="1" applyAlignment="1">
      <alignment vertical="center" wrapText="1"/>
    </xf>
    <xf numFmtId="38" fontId="0" fillId="34" borderId="18" xfId="75" applyFont="1" applyFill="1" applyBorder="1" applyAlignment="1">
      <alignment vertical="center" wrapText="1"/>
    </xf>
    <xf numFmtId="38" fontId="0" fillId="34" borderId="73" xfId="75" applyFont="1" applyFill="1" applyBorder="1" applyAlignment="1">
      <alignment vertical="center" wrapText="1"/>
    </xf>
    <xf numFmtId="38" fontId="0" fillId="34" borderId="158" xfId="75" applyFont="1" applyFill="1" applyBorder="1" applyAlignment="1">
      <alignment vertical="center"/>
    </xf>
    <xf numFmtId="38" fontId="0" fillId="34" borderId="151" xfId="75" applyFont="1" applyFill="1" applyBorder="1" applyAlignment="1">
      <alignment vertical="center" wrapText="1"/>
    </xf>
    <xf numFmtId="38" fontId="0" fillId="34" borderId="159" xfId="75" applyFont="1" applyFill="1" applyBorder="1" applyAlignment="1">
      <alignment vertical="center" wrapText="1"/>
    </xf>
    <xf numFmtId="38" fontId="0" fillId="34" borderId="160" xfId="75" applyFont="1" applyFill="1" applyBorder="1" applyAlignment="1">
      <alignment vertical="center" wrapText="1"/>
    </xf>
    <xf numFmtId="38" fontId="0" fillId="34" borderId="161" xfId="75" applyFont="1" applyFill="1" applyBorder="1" applyAlignment="1">
      <alignment vertical="center" wrapText="1"/>
    </xf>
    <xf numFmtId="38" fontId="12" fillId="34" borderId="162" xfId="75" applyFont="1" applyFill="1" applyBorder="1" applyAlignment="1">
      <alignment vertical="center"/>
    </xf>
    <xf numFmtId="38" fontId="12" fillId="34" borderId="92" xfId="75" applyFont="1" applyFill="1" applyBorder="1" applyAlignment="1">
      <alignment vertical="center"/>
    </xf>
    <xf numFmtId="38" fontId="12" fillId="34" borderId="58" xfId="75" applyFont="1" applyFill="1" applyBorder="1" applyAlignment="1">
      <alignment vertical="center"/>
    </xf>
    <xf numFmtId="38" fontId="12" fillId="34" borderId="38" xfId="75" applyFont="1" applyFill="1" applyBorder="1" applyAlignment="1">
      <alignment vertical="center"/>
    </xf>
    <xf numFmtId="38" fontId="12" fillId="34" borderId="80" xfId="75" applyFont="1" applyFill="1" applyBorder="1" applyAlignment="1">
      <alignment vertical="center"/>
    </xf>
    <xf numFmtId="38" fontId="12" fillId="34" borderId="163" xfId="75" applyFont="1" applyFill="1" applyBorder="1" applyAlignment="1">
      <alignment vertical="center"/>
    </xf>
    <xf numFmtId="38" fontId="12" fillId="34" borderId="107" xfId="75" applyFont="1" applyFill="1" applyBorder="1" applyAlignment="1">
      <alignment vertical="center"/>
    </xf>
    <xf numFmtId="38" fontId="12" fillId="34" borderId="59" xfId="75" applyFont="1" applyFill="1" applyBorder="1" applyAlignment="1">
      <alignment vertical="center"/>
    </xf>
    <xf numFmtId="38" fontId="12" fillId="34" borderId="55" xfId="75" applyFont="1" applyFill="1" applyBorder="1" applyAlignment="1">
      <alignment vertical="center"/>
    </xf>
    <xf numFmtId="38" fontId="12" fillId="34" borderId="108" xfId="75" applyFont="1" applyFill="1" applyBorder="1" applyAlignment="1">
      <alignment vertical="center"/>
    </xf>
    <xf numFmtId="38" fontId="12" fillId="34" borderId="164" xfId="75" applyFont="1" applyFill="1" applyBorder="1" applyAlignment="1">
      <alignment vertical="center"/>
    </xf>
    <xf numFmtId="38" fontId="12" fillId="34" borderId="67" xfId="75" applyFont="1" applyFill="1" applyBorder="1" applyAlignment="1">
      <alignment vertical="center"/>
    </xf>
    <xf numFmtId="38" fontId="12" fillId="34" borderId="32" xfId="75" applyFont="1" applyFill="1" applyBorder="1" applyAlignment="1">
      <alignment vertical="center"/>
    </xf>
    <xf numFmtId="38" fontId="12" fillId="34" borderId="90" xfId="75" applyFont="1" applyFill="1" applyBorder="1" applyAlignment="1">
      <alignment vertical="center"/>
    </xf>
    <xf numFmtId="38" fontId="12" fillId="34" borderId="79" xfId="75" applyFont="1" applyFill="1" applyBorder="1" applyAlignment="1">
      <alignment vertical="center"/>
    </xf>
    <xf numFmtId="0" fontId="12" fillId="34" borderId="165" xfId="0" applyFont="1" applyFill="1" applyBorder="1" applyAlignment="1">
      <alignment vertical="center"/>
    </xf>
    <xf numFmtId="0" fontId="0" fillId="34" borderId="160" xfId="0" applyFill="1" applyBorder="1" applyAlignment="1">
      <alignment vertical="center"/>
    </xf>
    <xf numFmtId="38" fontId="12" fillId="34" borderId="158" xfId="75" applyFont="1" applyFill="1" applyBorder="1" applyAlignment="1">
      <alignment horizontal="right" vertical="center"/>
    </xf>
    <xf numFmtId="38" fontId="12" fillId="34" borderId="151" xfId="75" applyFont="1" applyFill="1" applyBorder="1" applyAlignment="1">
      <alignment horizontal="right" vertical="center"/>
    </xf>
    <xf numFmtId="38" fontId="12" fillId="34" borderId="159" xfId="75" applyFont="1" applyFill="1" applyBorder="1" applyAlignment="1">
      <alignment horizontal="right" vertical="center"/>
    </xf>
    <xf numFmtId="38" fontId="12" fillId="34" borderId="160" xfId="75" applyFont="1" applyFill="1" applyBorder="1" applyAlignment="1">
      <alignment horizontal="right" vertical="center"/>
    </xf>
    <xf numFmtId="38" fontId="12" fillId="34" borderId="161" xfId="75" applyFont="1" applyFill="1" applyBorder="1" applyAlignment="1">
      <alignment horizontal="right" vertical="center"/>
    </xf>
    <xf numFmtId="0" fontId="0" fillId="34" borderId="18" xfId="0" applyFill="1" applyBorder="1" applyAlignment="1">
      <alignment vertical="center"/>
    </xf>
    <xf numFmtId="38" fontId="12" fillId="34" borderId="153" xfId="75" applyFont="1" applyFill="1" applyBorder="1" applyAlignment="1">
      <alignment horizontal="right" vertical="center"/>
    </xf>
    <xf numFmtId="38" fontId="12" fillId="34" borderId="84" xfId="75" applyFont="1" applyFill="1" applyBorder="1" applyAlignment="1">
      <alignment horizontal="right" vertical="center"/>
    </xf>
    <xf numFmtId="38" fontId="12" fillId="34" borderId="62" xfId="75" applyFont="1" applyFill="1" applyBorder="1" applyAlignment="1">
      <alignment horizontal="right" vertical="center"/>
    </xf>
    <xf numFmtId="38" fontId="12" fillId="34" borderId="18" xfId="75" applyFont="1" applyFill="1" applyBorder="1" applyAlignment="1">
      <alignment horizontal="right" vertical="center"/>
    </xf>
    <xf numFmtId="38" fontId="12" fillId="34" borderId="73" xfId="75" applyFont="1" applyFill="1" applyBorder="1" applyAlignment="1">
      <alignment horizontal="right" vertical="center"/>
    </xf>
    <xf numFmtId="0" fontId="13" fillId="34" borderId="115" xfId="0" applyFont="1" applyFill="1" applyBorder="1" applyAlignment="1">
      <alignment vertical="center"/>
    </xf>
    <xf numFmtId="38" fontId="12" fillId="34" borderId="153" xfId="75" applyFont="1" applyFill="1" applyBorder="1" applyAlignment="1">
      <alignment vertical="center"/>
    </xf>
    <xf numFmtId="38" fontId="12" fillId="34" borderId="84" xfId="75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166" xfId="0" applyFill="1" applyBorder="1" applyAlignment="1">
      <alignment vertical="center"/>
    </xf>
    <xf numFmtId="176" fontId="12" fillId="34" borderId="98" xfId="75" applyNumberFormat="1" applyFont="1" applyFill="1" applyBorder="1" applyAlignment="1">
      <alignment vertical="center"/>
    </xf>
    <xf numFmtId="0" fontId="0" fillId="34" borderId="167" xfId="0" applyFill="1" applyBorder="1" applyAlignment="1">
      <alignment vertical="center"/>
    </xf>
    <xf numFmtId="176" fontId="12" fillId="34" borderId="96" xfId="75" applyNumberFormat="1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176" fontId="12" fillId="34" borderId="102" xfId="75" applyNumberFormat="1" applyFont="1" applyFill="1" applyBorder="1" applyAlignment="1">
      <alignment vertical="center"/>
    </xf>
    <xf numFmtId="176" fontId="12" fillId="34" borderId="67" xfId="75" applyNumberFormat="1" applyFont="1" applyFill="1" applyBorder="1" applyAlignment="1">
      <alignment vertical="center"/>
    </xf>
    <xf numFmtId="176" fontId="12" fillId="34" borderId="90" xfId="75" applyNumberFormat="1" applyFont="1" applyFill="1" applyBorder="1" applyAlignment="1">
      <alignment vertical="center"/>
    </xf>
    <xf numFmtId="176" fontId="12" fillId="34" borderId="32" xfId="75" applyNumberFormat="1" applyFont="1" applyFill="1" applyBorder="1" applyAlignment="1">
      <alignment vertical="center"/>
    </xf>
    <xf numFmtId="176" fontId="12" fillId="34" borderId="79" xfId="75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84" xfId="0" applyFill="1" applyBorder="1" applyAlignment="1">
      <alignment vertical="center"/>
    </xf>
    <xf numFmtId="0" fontId="0" fillId="34" borderId="93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87" xfId="0" applyFill="1" applyBorder="1" applyAlignment="1">
      <alignment vertical="center"/>
    </xf>
    <xf numFmtId="0" fontId="0" fillId="34" borderId="85" xfId="0" applyFill="1" applyBorder="1" applyAlignment="1">
      <alignment vertical="center" wrapText="1"/>
    </xf>
    <xf numFmtId="0" fontId="0" fillId="34" borderId="150" xfId="0" applyFill="1" applyBorder="1" applyAlignment="1">
      <alignment vertical="center" wrapText="1"/>
    </xf>
    <xf numFmtId="0" fontId="0" fillId="34" borderId="23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151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0" fillId="34" borderId="85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176" fontId="12" fillId="34" borderId="152" xfId="75" applyNumberFormat="1" applyFont="1" applyFill="1" applyBorder="1" applyAlignment="1">
      <alignment horizontal="right" vertical="center"/>
    </xf>
    <xf numFmtId="176" fontId="12" fillId="34" borderId="86" xfId="75" applyNumberFormat="1" applyFont="1" applyFill="1" applyBorder="1" applyAlignment="1">
      <alignment horizontal="right" vertical="center"/>
    </xf>
    <xf numFmtId="176" fontId="12" fillId="34" borderId="57" xfId="75" applyNumberFormat="1" applyFont="1" applyFill="1" applyBorder="1" applyAlignment="1">
      <alignment horizontal="right" vertical="center"/>
    </xf>
    <xf numFmtId="176" fontId="12" fillId="34" borderId="0" xfId="75" applyNumberFormat="1" applyFont="1" applyFill="1" applyBorder="1" applyAlignment="1">
      <alignment horizontal="right" vertical="center"/>
    </xf>
    <xf numFmtId="176" fontId="12" fillId="34" borderId="75" xfId="75" applyNumberFormat="1" applyFont="1" applyFill="1" applyBorder="1" applyAlignment="1">
      <alignment horizontal="right" vertical="center"/>
    </xf>
    <xf numFmtId="176" fontId="0" fillId="34" borderId="153" xfId="75" applyNumberFormat="1" applyFont="1" applyFill="1" applyBorder="1" applyAlignment="1">
      <alignment vertical="center"/>
    </xf>
    <xf numFmtId="176" fontId="0" fillId="34" borderId="84" xfId="75" applyNumberFormat="1" applyFont="1" applyFill="1" applyBorder="1" applyAlignment="1">
      <alignment vertical="center"/>
    </xf>
    <xf numFmtId="176" fontId="0" fillId="34" borderId="62" xfId="75" applyNumberFormat="1" applyFont="1" applyFill="1" applyBorder="1" applyAlignment="1">
      <alignment vertical="center"/>
    </xf>
    <xf numFmtId="176" fontId="0" fillId="34" borderId="18" xfId="75" applyNumberFormat="1" applyFont="1" applyFill="1" applyBorder="1" applyAlignment="1">
      <alignment vertical="center"/>
    </xf>
    <xf numFmtId="176" fontId="0" fillId="34" borderId="73" xfId="75" applyNumberFormat="1" applyFont="1" applyFill="1" applyBorder="1" applyAlignment="1">
      <alignment vertical="center"/>
    </xf>
    <xf numFmtId="176" fontId="0" fillId="34" borderId="154" xfId="75" applyNumberFormat="1" applyFont="1" applyFill="1" applyBorder="1" applyAlignment="1">
      <alignment vertical="center"/>
    </xf>
    <xf numFmtId="176" fontId="0" fillId="34" borderId="93" xfId="75" applyNumberFormat="1" applyFont="1" applyFill="1" applyBorder="1" applyAlignment="1">
      <alignment vertical="center"/>
    </xf>
    <xf numFmtId="176" fontId="0" fillId="34" borderId="69" xfId="75" applyNumberFormat="1" applyFont="1" applyFill="1" applyBorder="1" applyAlignment="1">
      <alignment vertical="center"/>
    </xf>
    <xf numFmtId="176" fontId="0" fillId="34" borderId="70" xfId="75" applyNumberFormat="1" applyFont="1" applyFill="1" applyBorder="1" applyAlignment="1">
      <alignment vertical="center"/>
    </xf>
    <xf numFmtId="176" fontId="0" fillId="34" borderId="81" xfId="75" applyNumberFormat="1" applyFont="1" applyFill="1" applyBorder="1" applyAlignment="1">
      <alignment vertical="center"/>
    </xf>
    <xf numFmtId="176" fontId="12" fillId="34" borderId="152" xfId="75" applyNumberFormat="1" applyFont="1" applyFill="1" applyBorder="1" applyAlignment="1">
      <alignment vertical="center"/>
    </xf>
    <xf numFmtId="176" fontId="12" fillId="34" borderId="69" xfId="75" applyNumberFormat="1" applyFont="1" applyFill="1" applyBorder="1" applyAlignment="1">
      <alignment vertical="center"/>
    </xf>
    <xf numFmtId="176" fontId="12" fillId="34" borderId="155" xfId="75" applyNumberFormat="1" applyFont="1" applyFill="1" applyBorder="1" applyAlignment="1">
      <alignment vertical="center"/>
    </xf>
    <xf numFmtId="176" fontId="0" fillId="34" borderId="156" xfId="75" applyNumberFormat="1" applyFont="1" applyFill="1" applyBorder="1" applyAlignment="1">
      <alignment vertical="center"/>
    </xf>
    <xf numFmtId="176" fontId="0" fillId="34" borderId="87" xfId="75" applyNumberFormat="1" applyFont="1" applyFill="1" applyBorder="1" applyAlignment="1">
      <alignment vertical="center"/>
    </xf>
    <xf numFmtId="176" fontId="0" fillId="34" borderId="64" xfId="75" applyNumberFormat="1" applyFont="1" applyFill="1" applyBorder="1" applyAlignment="1">
      <alignment vertical="center"/>
    </xf>
    <xf numFmtId="176" fontId="0" fillId="34" borderId="25" xfId="75" applyNumberFormat="1" applyFont="1" applyFill="1" applyBorder="1" applyAlignment="1">
      <alignment vertical="center"/>
    </xf>
    <xf numFmtId="176" fontId="0" fillId="34" borderId="76" xfId="75" applyNumberFormat="1" applyFont="1" applyFill="1" applyBorder="1" applyAlignment="1">
      <alignment vertical="center"/>
    </xf>
    <xf numFmtId="176" fontId="0" fillId="34" borderId="157" xfId="75" applyNumberFormat="1" applyFont="1" applyFill="1" applyBorder="1" applyAlignment="1">
      <alignment vertical="center"/>
    </xf>
    <xf numFmtId="176" fontId="0" fillId="34" borderId="85" xfId="75" applyNumberFormat="1" applyFont="1" applyFill="1" applyBorder="1" applyAlignment="1">
      <alignment vertical="center"/>
    </xf>
    <xf numFmtId="176" fontId="0" fillId="34" borderId="63" xfId="75" applyNumberFormat="1" applyFont="1" applyFill="1" applyBorder="1" applyAlignment="1">
      <alignment vertical="center"/>
    </xf>
    <xf numFmtId="176" fontId="0" fillId="34" borderId="20" xfId="75" applyNumberFormat="1" applyFont="1" applyFill="1" applyBorder="1" applyAlignment="1">
      <alignment vertical="center"/>
    </xf>
    <xf numFmtId="176" fontId="0" fillId="34" borderId="74" xfId="75" applyNumberFormat="1" applyFont="1" applyFill="1" applyBorder="1" applyAlignment="1">
      <alignment vertical="center"/>
    </xf>
    <xf numFmtId="176" fontId="12" fillId="34" borderId="158" xfId="75" applyNumberFormat="1" applyFont="1" applyFill="1" applyBorder="1" applyAlignment="1">
      <alignment vertical="center"/>
    </xf>
    <xf numFmtId="176" fontId="12" fillId="34" borderId="151" xfId="75" applyNumberFormat="1" applyFont="1" applyFill="1" applyBorder="1" applyAlignment="1">
      <alignment vertical="center"/>
    </xf>
    <xf numFmtId="176" fontId="12" fillId="34" borderId="159" xfId="75" applyNumberFormat="1" applyFont="1" applyFill="1" applyBorder="1" applyAlignment="1">
      <alignment vertical="center"/>
    </xf>
    <xf numFmtId="176" fontId="12" fillId="34" borderId="160" xfId="75" applyNumberFormat="1" applyFont="1" applyFill="1" applyBorder="1" applyAlignment="1">
      <alignment vertical="center"/>
    </xf>
    <xf numFmtId="176" fontId="12" fillId="34" borderId="161" xfId="75" applyNumberFormat="1" applyFont="1" applyFill="1" applyBorder="1" applyAlignment="1">
      <alignment vertical="center"/>
    </xf>
    <xf numFmtId="176" fontId="12" fillId="34" borderId="91" xfId="75" applyNumberFormat="1" applyFont="1" applyFill="1" applyBorder="1" applyAlignment="1">
      <alignment vertical="center" wrapText="1"/>
    </xf>
    <xf numFmtId="176" fontId="12" fillId="34" borderId="68" xfId="75" applyNumberFormat="1" applyFont="1" applyFill="1" applyBorder="1" applyAlignment="1">
      <alignment vertical="center" wrapText="1"/>
    </xf>
    <xf numFmtId="176" fontId="12" fillId="34" borderId="26" xfId="75" applyNumberFormat="1" applyFont="1" applyFill="1" applyBorder="1" applyAlignment="1">
      <alignment vertical="center" wrapText="1"/>
    </xf>
    <xf numFmtId="176" fontId="12" fillId="34" borderId="77" xfId="75" applyNumberFormat="1" applyFont="1" applyFill="1" applyBorder="1" applyAlignment="1">
      <alignment vertical="center" wrapText="1"/>
    </xf>
    <xf numFmtId="176" fontId="0" fillId="34" borderId="84" xfId="75" applyNumberFormat="1" applyFont="1" applyFill="1" applyBorder="1" applyAlignment="1">
      <alignment vertical="center" wrapText="1"/>
    </xf>
    <xf numFmtId="176" fontId="0" fillId="34" borderId="62" xfId="75" applyNumberFormat="1" applyFont="1" applyFill="1" applyBorder="1" applyAlignment="1">
      <alignment vertical="center" wrapText="1"/>
    </xf>
    <xf numFmtId="176" fontId="0" fillId="34" borderId="18" xfId="75" applyNumberFormat="1" applyFont="1" applyFill="1" applyBorder="1" applyAlignment="1">
      <alignment vertical="center" wrapText="1"/>
    </xf>
    <xf numFmtId="176" fontId="0" fillId="34" borderId="73" xfId="75" applyNumberFormat="1" applyFont="1" applyFill="1" applyBorder="1" applyAlignment="1">
      <alignment vertical="center" wrapText="1"/>
    </xf>
    <xf numFmtId="176" fontId="0" fillId="34" borderId="158" xfId="75" applyNumberFormat="1" applyFont="1" applyFill="1" applyBorder="1" applyAlignment="1">
      <alignment vertical="center"/>
    </xf>
    <xf numFmtId="176" fontId="0" fillId="34" borderId="151" xfId="75" applyNumberFormat="1" applyFont="1" applyFill="1" applyBorder="1" applyAlignment="1">
      <alignment vertical="center" wrapText="1"/>
    </xf>
    <xf numFmtId="176" fontId="0" fillId="34" borderId="159" xfId="75" applyNumberFormat="1" applyFont="1" applyFill="1" applyBorder="1" applyAlignment="1">
      <alignment vertical="center" wrapText="1"/>
    </xf>
    <xf numFmtId="176" fontId="0" fillId="34" borderId="160" xfId="75" applyNumberFormat="1" applyFont="1" applyFill="1" applyBorder="1" applyAlignment="1">
      <alignment vertical="center" wrapText="1"/>
    </xf>
    <xf numFmtId="176" fontId="0" fillId="34" borderId="161" xfId="75" applyNumberFormat="1" applyFont="1" applyFill="1" applyBorder="1" applyAlignment="1">
      <alignment vertical="center" wrapText="1"/>
    </xf>
    <xf numFmtId="176" fontId="0" fillId="34" borderId="157" xfId="75" applyNumberFormat="1" applyFont="1" applyFill="1" applyBorder="1" applyAlignment="1">
      <alignment vertical="center"/>
    </xf>
    <xf numFmtId="176" fontId="0" fillId="34" borderId="85" xfId="75" applyNumberFormat="1" applyFont="1" applyFill="1" applyBorder="1" applyAlignment="1">
      <alignment vertical="center"/>
    </xf>
    <xf numFmtId="176" fontId="12" fillId="34" borderId="162" xfId="75" applyNumberFormat="1" applyFont="1" applyFill="1" applyBorder="1" applyAlignment="1">
      <alignment vertical="center"/>
    </xf>
    <xf numFmtId="176" fontId="12" fillId="34" borderId="92" xfId="75" applyNumberFormat="1" applyFont="1" applyFill="1" applyBorder="1" applyAlignment="1">
      <alignment vertical="center"/>
    </xf>
    <xf numFmtId="176" fontId="12" fillId="34" borderId="58" xfId="75" applyNumberFormat="1" applyFont="1" applyFill="1" applyBorder="1" applyAlignment="1">
      <alignment vertical="center"/>
    </xf>
    <xf numFmtId="176" fontId="12" fillId="34" borderId="38" xfId="75" applyNumberFormat="1" applyFont="1" applyFill="1" applyBorder="1" applyAlignment="1">
      <alignment vertical="center"/>
    </xf>
    <xf numFmtId="176" fontId="12" fillId="34" borderId="80" xfId="75" applyNumberFormat="1" applyFont="1" applyFill="1" applyBorder="1" applyAlignment="1">
      <alignment vertical="center"/>
    </xf>
    <xf numFmtId="176" fontId="12" fillId="34" borderId="163" xfId="75" applyNumberFormat="1" applyFont="1" applyFill="1" applyBorder="1" applyAlignment="1">
      <alignment vertical="center"/>
    </xf>
    <xf numFmtId="176" fontId="12" fillId="34" borderId="107" xfId="75" applyNumberFormat="1" applyFont="1" applyFill="1" applyBorder="1" applyAlignment="1">
      <alignment vertical="center"/>
    </xf>
    <xf numFmtId="176" fontId="12" fillId="34" borderId="59" xfId="75" applyNumberFormat="1" applyFont="1" applyFill="1" applyBorder="1" applyAlignment="1">
      <alignment vertical="center"/>
    </xf>
    <xf numFmtId="176" fontId="12" fillId="34" borderId="55" xfId="75" applyNumberFormat="1" applyFont="1" applyFill="1" applyBorder="1" applyAlignment="1">
      <alignment vertical="center"/>
    </xf>
    <xf numFmtId="176" fontId="12" fillId="34" borderId="108" xfId="75" applyNumberFormat="1" applyFont="1" applyFill="1" applyBorder="1" applyAlignment="1">
      <alignment vertical="center"/>
    </xf>
    <xf numFmtId="176" fontId="12" fillId="34" borderId="164" xfId="75" applyNumberFormat="1" applyFont="1" applyFill="1" applyBorder="1" applyAlignment="1">
      <alignment vertical="center"/>
    </xf>
    <xf numFmtId="176" fontId="12" fillId="34" borderId="158" xfId="75" applyNumberFormat="1" applyFont="1" applyFill="1" applyBorder="1" applyAlignment="1">
      <alignment horizontal="right" vertical="center"/>
    </xf>
    <xf numFmtId="176" fontId="12" fillId="34" borderId="151" xfId="75" applyNumberFormat="1" applyFont="1" applyFill="1" applyBorder="1" applyAlignment="1">
      <alignment horizontal="right" vertical="center"/>
    </xf>
    <xf numFmtId="176" fontId="12" fillId="34" borderId="159" xfId="75" applyNumberFormat="1" applyFont="1" applyFill="1" applyBorder="1" applyAlignment="1">
      <alignment horizontal="right" vertical="center"/>
    </xf>
    <xf numFmtId="176" fontId="12" fillId="34" borderId="160" xfId="75" applyNumberFormat="1" applyFont="1" applyFill="1" applyBorder="1" applyAlignment="1">
      <alignment horizontal="right" vertical="center"/>
    </xf>
    <xf numFmtId="176" fontId="12" fillId="34" borderId="161" xfId="75" applyNumberFormat="1" applyFont="1" applyFill="1" applyBorder="1" applyAlignment="1">
      <alignment horizontal="right" vertical="center"/>
    </xf>
    <xf numFmtId="176" fontId="12" fillId="34" borderId="153" xfId="75" applyNumberFormat="1" applyFont="1" applyFill="1" applyBorder="1" applyAlignment="1">
      <alignment horizontal="right" vertical="center"/>
    </xf>
    <xf numFmtId="176" fontId="12" fillId="34" borderId="84" xfId="75" applyNumberFormat="1" applyFont="1" applyFill="1" applyBorder="1" applyAlignment="1">
      <alignment horizontal="right" vertical="center"/>
    </xf>
    <xf numFmtId="176" fontId="12" fillId="34" borderId="62" xfId="75" applyNumberFormat="1" applyFont="1" applyFill="1" applyBorder="1" applyAlignment="1">
      <alignment horizontal="right" vertical="center"/>
    </xf>
    <xf numFmtId="176" fontId="12" fillId="34" borderId="18" xfId="75" applyNumberFormat="1" applyFont="1" applyFill="1" applyBorder="1" applyAlignment="1">
      <alignment horizontal="right" vertical="center"/>
    </xf>
    <xf numFmtId="176" fontId="12" fillId="34" borderId="73" xfId="75" applyNumberFormat="1" applyFont="1" applyFill="1" applyBorder="1" applyAlignment="1">
      <alignment horizontal="right" vertical="center"/>
    </xf>
    <xf numFmtId="176" fontId="12" fillId="34" borderId="153" xfId="75" applyNumberFormat="1" applyFont="1" applyFill="1" applyBorder="1" applyAlignment="1">
      <alignment vertical="center"/>
    </xf>
    <xf numFmtId="38" fontId="12" fillId="34" borderId="168" xfId="75" applyFont="1" applyFill="1" applyBorder="1" applyAlignment="1">
      <alignment horizontal="right" vertical="center"/>
    </xf>
    <xf numFmtId="38" fontId="12" fillId="34" borderId="96" xfId="75" applyFont="1" applyFill="1" applyBorder="1" applyAlignment="1">
      <alignment horizontal="right" vertical="center"/>
    </xf>
    <xf numFmtId="38" fontId="12" fillId="34" borderId="96" xfId="75" applyFont="1" applyFill="1" applyBorder="1" applyAlignment="1">
      <alignment vertical="center"/>
    </xf>
    <xf numFmtId="38" fontId="12" fillId="34" borderId="102" xfId="75" applyFont="1" applyFill="1" applyBorder="1" applyAlignment="1">
      <alignment vertical="center"/>
    </xf>
    <xf numFmtId="0" fontId="12" fillId="34" borderId="169" xfId="0" applyFont="1" applyFill="1" applyBorder="1" applyAlignment="1">
      <alignment horizontal="center" vertical="center"/>
    </xf>
    <xf numFmtId="182" fontId="12" fillId="34" borderId="170" xfId="75" applyNumberFormat="1" applyFont="1" applyFill="1" applyBorder="1" applyAlignment="1">
      <alignment vertical="center"/>
    </xf>
    <xf numFmtId="182" fontId="12" fillId="34" borderId="171" xfId="75" applyNumberFormat="1" applyFont="1" applyFill="1" applyBorder="1" applyAlignment="1">
      <alignment vertical="center"/>
    </xf>
    <xf numFmtId="182" fontId="12" fillId="34" borderId="172" xfId="75" applyNumberFormat="1" applyFont="1" applyFill="1" applyBorder="1" applyAlignment="1">
      <alignment vertical="center"/>
    </xf>
    <xf numFmtId="182" fontId="12" fillId="34" borderId="173" xfId="75" applyNumberFormat="1" applyFont="1" applyFill="1" applyBorder="1" applyAlignment="1">
      <alignment vertical="center"/>
    </xf>
    <xf numFmtId="0" fontId="12" fillId="0" borderId="169" xfId="0" applyFont="1" applyBorder="1" applyAlignment="1">
      <alignment horizontal="center" vertical="center"/>
    </xf>
    <xf numFmtId="182" fontId="12" fillId="0" borderId="170" xfId="75" applyNumberFormat="1" applyFont="1" applyBorder="1" applyAlignment="1">
      <alignment/>
    </xf>
    <xf numFmtId="182" fontId="12" fillId="0" borderId="174" xfId="75" applyNumberFormat="1" applyFont="1" applyBorder="1" applyAlignment="1">
      <alignment/>
    </xf>
    <xf numFmtId="182" fontId="12" fillId="0" borderId="175" xfId="75" applyNumberFormat="1" applyFont="1" applyBorder="1" applyAlignment="1">
      <alignment/>
    </xf>
    <xf numFmtId="182" fontId="12" fillId="0" borderId="173" xfId="75" applyNumberFormat="1" applyFont="1" applyBorder="1" applyAlignment="1">
      <alignment/>
    </xf>
    <xf numFmtId="0" fontId="12" fillId="0" borderId="176" xfId="0" applyFont="1" applyBorder="1" applyAlignment="1">
      <alignment horizontal="center" vertical="center"/>
    </xf>
    <xf numFmtId="0" fontId="12" fillId="34" borderId="4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182" fontId="12" fillId="34" borderId="35" xfId="75" applyNumberFormat="1" applyFont="1" applyFill="1" applyBorder="1" applyAlignment="1">
      <alignment vertical="center"/>
    </xf>
    <xf numFmtId="182" fontId="12" fillId="34" borderId="58" xfId="75" applyNumberFormat="1" applyFont="1" applyFill="1" applyBorder="1" applyAlignment="1">
      <alignment vertical="center"/>
    </xf>
    <xf numFmtId="182" fontId="12" fillId="34" borderId="38" xfId="75" applyNumberFormat="1" applyFont="1" applyFill="1" applyBorder="1" applyAlignment="1">
      <alignment vertical="center"/>
    </xf>
    <xf numFmtId="182" fontId="12" fillId="34" borderId="92" xfId="75" applyNumberFormat="1" applyFont="1" applyFill="1" applyBorder="1" applyAlignment="1">
      <alignment vertical="center"/>
    </xf>
    <xf numFmtId="182" fontId="12" fillId="34" borderId="174" xfId="75" applyNumberFormat="1" applyFont="1" applyFill="1" applyBorder="1" applyAlignment="1">
      <alignment vertical="center"/>
    </xf>
    <xf numFmtId="182" fontId="12" fillId="34" borderId="52" xfId="75" applyNumberFormat="1" applyFont="1" applyFill="1" applyBorder="1" applyAlignment="1">
      <alignment vertical="center"/>
    </xf>
    <xf numFmtId="182" fontId="12" fillId="34" borderId="45" xfId="75" applyNumberFormat="1" applyFont="1" applyFill="1" applyBorder="1" applyAlignment="1">
      <alignment vertical="center"/>
    </xf>
    <xf numFmtId="182" fontId="12" fillId="34" borderId="59" xfId="75" applyNumberFormat="1" applyFont="1" applyFill="1" applyBorder="1" applyAlignment="1">
      <alignment vertical="center"/>
    </xf>
    <xf numFmtId="182" fontId="12" fillId="34" borderId="55" xfId="75" applyNumberFormat="1" applyFont="1" applyFill="1" applyBorder="1" applyAlignment="1">
      <alignment vertical="center"/>
    </xf>
    <xf numFmtId="182" fontId="12" fillId="34" borderId="107" xfId="75" applyNumberFormat="1" applyFont="1" applyFill="1" applyBorder="1" applyAlignment="1">
      <alignment vertical="center"/>
    </xf>
    <xf numFmtId="182" fontId="12" fillId="34" borderId="175" xfId="75" applyNumberFormat="1" applyFont="1" applyFill="1" applyBorder="1" applyAlignment="1">
      <alignment vertical="center"/>
    </xf>
    <xf numFmtId="182" fontId="12" fillId="34" borderId="53" xfId="75" applyNumberFormat="1" applyFont="1" applyFill="1" applyBorder="1" applyAlignment="1">
      <alignment vertical="center"/>
    </xf>
    <xf numFmtId="176" fontId="12" fillId="34" borderId="35" xfId="75" applyNumberFormat="1" applyFont="1" applyFill="1" applyBorder="1" applyAlignment="1">
      <alignment vertical="center"/>
    </xf>
    <xf numFmtId="176" fontId="12" fillId="34" borderId="45" xfId="75" applyNumberFormat="1" applyFont="1" applyFill="1" applyBorder="1" applyAlignment="1">
      <alignment vertical="center"/>
    </xf>
    <xf numFmtId="38" fontId="21" fillId="34" borderId="35" xfId="75" applyFont="1" applyFill="1" applyBorder="1" applyAlignment="1">
      <alignment vertical="center"/>
    </xf>
    <xf numFmtId="38" fontId="21" fillId="34" borderId="58" xfId="75" applyFont="1" applyFill="1" applyBorder="1" applyAlignment="1">
      <alignment vertical="center"/>
    </xf>
    <xf numFmtId="38" fontId="21" fillId="34" borderId="38" xfId="75" applyFont="1" applyFill="1" applyBorder="1" applyAlignment="1">
      <alignment vertical="center"/>
    </xf>
    <xf numFmtId="38" fontId="21" fillId="34" borderId="92" xfId="75" applyFont="1" applyFill="1" applyBorder="1" applyAlignment="1">
      <alignment vertical="center"/>
    </xf>
    <xf numFmtId="38" fontId="21" fillId="34" borderId="80" xfId="75" applyFont="1" applyFill="1" applyBorder="1" applyAlignment="1">
      <alignment vertical="center"/>
    </xf>
    <xf numFmtId="38" fontId="21" fillId="34" borderId="45" xfId="75" applyFont="1" applyFill="1" applyBorder="1" applyAlignment="1">
      <alignment vertical="center"/>
    </xf>
    <xf numFmtId="38" fontId="21" fillId="34" borderId="59" xfId="75" applyFont="1" applyFill="1" applyBorder="1" applyAlignment="1">
      <alignment vertical="center"/>
    </xf>
    <xf numFmtId="38" fontId="21" fillId="34" borderId="55" xfId="75" applyFont="1" applyFill="1" applyBorder="1" applyAlignment="1">
      <alignment vertical="center"/>
    </xf>
    <xf numFmtId="38" fontId="21" fillId="34" borderId="107" xfId="75" applyFont="1" applyFill="1" applyBorder="1" applyAlignment="1">
      <alignment vertical="center"/>
    </xf>
    <xf numFmtId="38" fontId="21" fillId="34" borderId="108" xfId="75" applyFont="1" applyFill="1" applyBorder="1" applyAlignment="1">
      <alignment vertical="center"/>
    </xf>
    <xf numFmtId="0" fontId="12" fillId="33" borderId="41" xfId="0" applyFont="1" applyFill="1" applyBorder="1" applyAlignment="1">
      <alignment vertical="center"/>
    </xf>
    <xf numFmtId="176" fontId="12" fillId="33" borderId="45" xfId="75" applyNumberFormat="1" applyFont="1" applyFill="1" applyBorder="1" applyAlignment="1">
      <alignment vertical="center"/>
    </xf>
    <xf numFmtId="176" fontId="12" fillId="33" borderId="59" xfId="75" applyNumberFormat="1" applyFont="1" applyFill="1" applyBorder="1" applyAlignment="1">
      <alignment vertical="center"/>
    </xf>
    <xf numFmtId="176" fontId="12" fillId="33" borderId="55" xfId="75" applyNumberFormat="1" applyFont="1" applyFill="1" applyBorder="1" applyAlignment="1">
      <alignment vertical="center"/>
    </xf>
    <xf numFmtId="176" fontId="12" fillId="33" borderId="107" xfId="75" applyNumberFormat="1" applyFont="1" applyFill="1" applyBorder="1" applyAlignment="1">
      <alignment vertical="center"/>
    </xf>
    <xf numFmtId="176" fontId="12" fillId="33" borderId="108" xfId="75" applyNumberFormat="1" applyFont="1" applyFill="1" applyBorder="1" applyAlignment="1">
      <alignment vertical="center"/>
    </xf>
    <xf numFmtId="176" fontId="12" fillId="33" borderId="46" xfId="75" applyNumberFormat="1" applyFont="1" applyFill="1" applyBorder="1" applyAlignment="1">
      <alignment vertical="center"/>
    </xf>
    <xf numFmtId="176" fontId="12" fillId="33" borderId="50" xfId="75" applyNumberFormat="1" applyFont="1" applyFill="1" applyBorder="1" applyAlignment="1">
      <alignment vertical="center"/>
    </xf>
    <xf numFmtId="176" fontId="12" fillId="33" borderId="56" xfId="75" applyNumberFormat="1" applyFont="1" applyFill="1" applyBorder="1" applyAlignment="1">
      <alignment vertical="center"/>
    </xf>
    <xf numFmtId="176" fontId="12" fillId="33" borderId="109" xfId="75" applyNumberFormat="1" applyFont="1" applyFill="1" applyBorder="1" applyAlignment="1">
      <alignment vertical="center"/>
    </xf>
    <xf numFmtId="176" fontId="12" fillId="33" borderId="110" xfId="75" applyNumberFormat="1" applyFont="1" applyFill="1" applyBorder="1" applyAlignment="1">
      <alignment vertical="center"/>
    </xf>
    <xf numFmtId="182" fontId="12" fillId="34" borderId="75" xfId="75" applyNumberFormat="1" applyFont="1" applyFill="1" applyBorder="1" applyAlignment="1">
      <alignment vertical="center"/>
    </xf>
    <xf numFmtId="182" fontId="12" fillId="34" borderId="73" xfId="75" applyNumberFormat="1" applyFont="1" applyFill="1" applyBorder="1" applyAlignment="1">
      <alignment vertical="center"/>
    </xf>
    <xf numFmtId="182" fontId="12" fillId="34" borderId="122" xfId="75" applyNumberFormat="1" applyFont="1" applyFill="1" applyBorder="1" applyAlignment="1">
      <alignment vertical="center"/>
    </xf>
    <xf numFmtId="182" fontId="12" fillId="34" borderId="110" xfId="75" applyNumberFormat="1" applyFont="1" applyFill="1" applyBorder="1" applyAlignment="1">
      <alignment vertical="center"/>
    </xf>
    <xf numFmtId="0" fontId="0" fillId="33" borderId="0" xfId="0" applyFill="1" applyAlignment="1">
      <alignment wrapText="1"/>
    </xf>
    <xf numFmtId="3" fontId="8" fillId="33" borderId="0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3" fontId="8" fillId="33" borderId="143" xfId="0" applyNumberFormat="1" applyFont="1" applyFill="1" applyBorder="1" applyAlignment="1">
      <alignment vertical="center"/>
    </xf>
    <xf numFmtId="0" fontId="0" fillId="33" borderId="177" xfId="0" applyFill="1" applyBorder="1" applyAlignment="1">
      <alignment horizontal="center"/>
    </xf>
    <xf numFmtId="0" fontId="0" fillId="33" borderId="178" xfId="0" applyFill="1" applyBorder="1" applyAlignment="1">
      <alignment horizontal="center"/>
    </xf>
    <xf numFmtId="0" fontId="7" fillId="33" borderId="179" xfId="0" applyFont="1" applyFill="1" applyBorder="1" applyAlignment="1">
      <alignment horizontal="center" vertical="center" wrapText="1"/>
    </xf>
    <xf numFmtId="0" fontId="0" fillId="33" borderId="180" xfId="0" applyFont="1" applyFill="1" applyBorder="1" applyAlignment="1">
      <alignment horizontal="center" vertical="center" wrapText="1"/>
    </xf>
    <xf numFmtId="0" fontId="7" fillId="33" borderId="181" xfId="0" applyFont="1" applyFill="1" applyBorder="1" applyAlignment="1">
      <alignment horizontal="center" vertical="center" wrapText="1"/>
    </xf>
    <xf numFmtId="0" fontId="0" fillId="33" borderId="18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83" xfId="0" applyFont="1" applyFill="1" applyBorder="1" applyAlignment="1">
      <alignment horizontal="center" vertical="center"/>
    </xf>
    <xf numFmtId="0" fontId="7" fillId="33" borderId="179" xfId="0" applyFont="1" applyFill="1" applyBorder="1" applyAlignment="1">
      <alignment horizontal="center" vertical="center"/>
    </xf>
    <xf numFmtId="0" fontId="0" fillId="33" borderId="18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/>
    </xf>
    <xf numFmtId="0" fontId="6" fillId="33" borderId="70" xfId="0" applyFont="1" applyFill="1" applyBorder="1" applyAlignment="1">
      <alignment horizontal="center" vertical="top"/>
    </xf>
    <xf numFmtId="0" fontId="7" fillId="33" borderId="180" xfId="0" applyFont="1" applyFill="1" applyBorder="1" applyAlignment="1">
      <alignment horizontal="center" vertical="center"/>
    </xf>
  </cellXfs>
  <cellStyles count="74">
    <cellStyle name="Normal" xfId="0"/>
    <cellStyle name="_29b" xfId="15"/>
    <cellStyle name="_29c" xfId="16"/>
    <cellStyle name="_29e" xfId="17"/>
    <cellStyle name="_29g" xfId="18"/>
    <cellStyle name="_29i" xfId="19"/>
    <cellStyle name="_Appendix-29 tables -- May 19" xfId="20"/>
    <cellStyle name="_Data Generation for 1998, August 17" xfId="21"/>
    <cellStyle name="_hist7" xfId="22"/>
    <cellStyle name="_SEI Tables, May 19" xfId="23"/>
    <cellStyle name="_SEI Tables, May 3" xfId="24"/>
    <cellStyle name="_Sept. 19, Tables and Database for NP98.xls Chart 12" xfId="25"/>
    <cellStyle name="_Sept. 19, Tables and Database for NP98.xls Chart 4" xfId="26"/>
    <cellStyle name="_Sept. 19, Tables and Database for NP98.xls Chart 6" xfId="27"/>
    <cellStyle name="_Sept. 19, Tables and Database for NP98.xls Chart 8" xfId="28"/>
    <cellStyle name="20% - アクセント 1" xfId="29"/>
    <cellStyle name="20% - アクセント 2" xfId="30"/>
    <cellStyle name="20% - アクセント 3" xfId="31"/>
    <cellStyle name="20% - アクセント 4" xfId="32"/>
    <cellStyle name="20% - アクセント 5" xfId="33"/>
    <cellStyle name="20% - アクセント 6" xfId="34"/>
    <cellStyle name="40% - アクセント 1" xfId="35"/>
    <cellStyle name="40% - アクセント 2" xfId="36"/>
    <cellStyle name="40% - アクセント 3" xfId="37"/>
    <cellStyle name="40% - アクセント 4" xfId="38"/>
    <cellStyle name="40% - アクセント 5" xfId="39"/>
    <cellStyle name="40% - アクセント 6" xfId="40"/>
    <cellStyle name="60% - アクセント 1" xfId="41"/>
    <cellStyle name="60% - アクセント 2" xfId="42"/>
    <cellStyle name="60% - アクセント 3" xfId="43"/>
    <cellStyle name="60% - アクセント 4" xfId="44"/>
    <cellStyle name="60% - アクセント 5" xfId="45"/>
    <cellStyle name="60% - アクセント 6" xfId="46"/>
    <cellStyle name="Comma_Data Generation for 1998, August 17" xfId="47"/>
    <cellStyle name="Comma0" xfId="48"/>
    <cellStyle name="Currency_Data Generation for 1998, August 17" xfId="49"/>
    <cellStyle name="Currency0" xfId="50"/>
    <cellStyle name="Date" xfId="51"/>
    <cellStyle name="Fixed" xfId="52"/>
    <cellStyle name="Followed Hyperlink" xfId="53"/>
    <cellStyle name="Heading 1" xfId="54"/>
    <cellStyle name="Heading 2" xfId="55"/>
    <cellStyle name="Hyperlink" xfId="56"/>
    <cellStyle name="Normal_1a" xfId="57"/>
    <cellStyle name="Total" xfId="58"/>
    <cellStyle name="アクセント 1" xfId="59"/>
    <cellStyle name="アクセント 2" xfId="60"/>
    <cellStyle name="アクセント 3" xfId="61"/>
    <cellStyle name="アクセント 4" xfId="62"/>
    <cellStyle name="アクセント 5" xfId="63"/>
    <cellStyle name="アクセント 6" xfId="64"/>
    <cellStyle name="スタイル 1" xfId="65"/>
    <cellStyle name="タイトル" xfId="66"/>
    <cellStyle name="チェック セル" xfId="67"/>
    <cellStyle name="どちらでもない" xfId="68"/>
    <cellStyle name="Percent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\R\99%20Indicators\Indicators%20Appendix%20Tables\SEI%20Tables--%20Sep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5"/>
  <sheetViews>
    <sheetView view="pageBreakPreview" zoomScaleSheetLayoutView="100" zoomScalePageLayoutView="0" workbookViewId="0" topLeftCell="A1">
      <selection activeCell="I38" sqref="I38"/>
    </sheetView>
  </sheetViews>
  <sheetFormatPr defaultColWidth="9.00390625" defaultRowHeight="13.5"/>
  <cols>
    <col min="1" max="1" width="3.375" style="1" customWidth="1"/>
    <col min="2" max="3" width="9.25390625" style="1" customWidth="1"/>
    <col min="4" max="6" width="13.75390625" style="1" customWidth="1"/>
    <col min="7" max="9" width="11.50390625" style="1" customWidth="1"/>
    <col min="10" max="11" width="10.625" style="1" customWidth="1"/>
    <col min="12" max="16384" width="9.00390625" style="1" customWidth="1"/>
  </cols>
  <sheetData>
    <row r="1" ht="12.75" customHeight="1"/>
    <row r="2" ht="12.75">
      <c r="B2" s="2" t="s">
        <v>26</v>
      </c>
    </row>
    <row r="3" ht="13.5" thickBot="1">
      <c r="K3" s="3" t="s">
        <v>219</v>
      </c>
    </row>
    <row r="4" spans="2:11" ht="12.75" customHeight="1">
      <c r="B4" s="767"/>
      <c r="C4" s="777" t="s">
        <v>0</v>
      </c>
      <c r="D4" s="4"/>
      <c r="E4" s="5"/>
      <c r="F4" s="6"/>
      <c r="G4" s="769" t="s">
        <v>273</v>
      </c>
      <c r="H4" s="773" t="s">
        <v>190</v>
      </c>
      <c r="I4" s="775" t="s">
        <v>27</v>
      </c>
      <c r="J4" s="769" t="s">
        <v>28</v>
      </c>
      <c r="K4" s="771" t="s">
        <v>29</v>
      </c>
    </row>
    <row r="5" spans="2:13" ht="34.5" customHeight="1">
      <c r="B5" s="768"/>
      <c r="C5" s="778"/>
      <c r="D5" s="456" t="s">
        <v>30</v>
      </c>
      <c r="E5" s="456" t="s">
        <v>31</v>
      </c>
      <c r="F5" s="456" t="s">
        <v>1</v>
      </c>
      <c r="G5" s="779"/>
      <c r="H5" s="774"/>
      <c r="I5" s="776"/>
      <c r="J5" s="770"/>
      <c r="K5" s="772"/>
      <c r="M5" s="763" t="s">
        <v>274</v>
      </c>
    </row>
    <row r="6" spans="2:15" ht="13.5" customHeight="1">
      <c r="B6" s="457" t="s">
        <v>2</v>
      </c>
      <c r="C6" s="458">
        <v>1036.816231271158</v>
      </c>
      <c r="D6" s="459">
        <v>264.0928088461608</v>
      </c>
      <c r="E6" s="459">
        <v>617.5807119335196</v>
      </c>
      <c r="F6" s="459">
        <v>155.14271049147743</v>
      </c>
      <c r="G6" s="460">
        <f aca="true" t="shared" si="0" ref="G6:G25">100*C6/C$26</f>
        <v>7.42622422642494</v>
      </c>
      <c r="H6" s="461">
        <v>37900.94558389109</v>
      </c>
      <c r="I6" s="462">
        <v>301921.01932934223</v>
      </c>
      <c r="J6" s="463">
        <v>2.7355946277810874</v>
      </c>
      <c r="K6" s="464">
        <v>0.34340644237828816</v>
      </c>
      <c r="L6" s="7"/>
      <c r="M6" s="199"/>
      <c r="N6" s="199"/>
      <c r="O6" s="199"/>
    </row>
    <row r="7" spans="2:15" ht="13.5" customHeight="1">
      <c r="B7" s="465" t="s">
        <v>3</v>
      </c>
      <c r="C7" s="466">
        <v>1267.0508614157995</v>
      </c>
      <c r="D7" s="467">
        <v>313.6418606678303</v>
      </c>
      <c r="E7" s="467">
        <v>723.1124932764974</v>
      </c>
      <c r="F7" s="467">
        <v>230.29650747147187</v>
      </c>
      <c r="G7" s="468">
        <f t="shared" si="0"/>
        <v>9.075285975820881</v>
      </c>
      <c r="H7" s="469">
        <v>38930.88544255888</v>
      </c>
      <c r="I7" s="470">
        <v>311678.7974419898</v>
      </c>
      <c r="J7" s="471">
        <v>3.2546160895448617</v>
      </c>
      <c r="K7" s="472">
        <v>0.40652456048173286</v>
      </c>
      <c r="L7" s="7"/>
      <c r="M7" s="224">
        <f>100*(I7-I6)/I6</f>
        <v>3.2318975784867714</v>
      </c>
      <c r="N7" s="199"/>
      <c r="O7" s="199"/>
    </row>
    <row r="8" spans="2:15" ht="13.5" customHeight="1">
      <c r="B8" s="465" t="s">
        <v>4</v>
      </c>
      <c r="C8" s="466">
        <v>1925.2438954209547</v>
      </c>
      <c r="D8" s="467">
        <v>520.8120311694082</v>
      </c>
      <c r="E8" s="467">
        <v>1110.978938681557</v>
      </c>
      <c r="F8" s="467">
        <v>293.4529255699895</v>
      </c>
      <c r="G8" s="468">
        <f t="shared" si="0"/>
        <v>13.789611337799991</v>
      </c>
      <c r="H8" s="469">
        <v>39354.23607693671</v>
      </c>
      <c r="I8" s="470">
        <v>318456.97953282465</v>
      </c>
      <c r="J8" s="471">
        <v>4.89208808845163</v>
      </c>
      <c r="K8" s="472">
        <v>0.6045538390288324</v>
      </c>
      <c r="L8" s="7"/>
      <c r="M8" s="224">
        <f aca="true" t="shared" si="1" ref="M8:M35">100*(I8-I7)/I7</f>
        <v>2.1747331375970154</v>
      </c>
      <c r="N8" s="199"/>
      <c r="O8" s="199"/>
    </row>
    <row r="9" spans="2:15" ht="13.5" customHeight="1">
      <c r="B9" s="465" t="s">
        <v>5</v>
      </c>
      <c r="C9" s="466">
        <v>2648.6270736899837</v>
      </c>
      <c r="D9" s="467">
        <v>1324.313536844992</v>
      </c>
      <c r="E9" s="467">
        <v>963.1498692764437</v>
      </c>
      <c r="F9" s="467">
        <v>361.1636675685483</v>
      </c>
      <c r="G9" s="468">
        <f t="shared" si="0"/>
        <v>18.97086286668814</v>
      </c>
      <c r="H9" s="469">
        <v>38519.5129794777</v>
      </c>
      <c r="I9" s="470">
        <v>324597.18094697857</v>
      </c>
      <c r="J9" s="471">
        <v>6.876065839931856</v>
      </c>
      <c r="K9" s="472">
        <v>0.8159735293950764</v>
      </c>
      <c r="L9" s="7"/>
      <c r="M9" s="224">
        <f t="shared" si="1"/>
        <v>1.9281101714779707</v>
      </c>
      <c r="N9" s="199"/>
      <c r="O9" s="199"/>
    </row>
    <row r="10" spans="2:15" ht="13.5" customHeight="1">
      <c r="B10" s="465" t="s">
        <v>6</v>
      </c>
      <c r="C10" s="466">
        <v>2299.454048203644</v>
      </c>
      <c r="D10" s="467">
        <v>671.9112036370568</v>
      </c>
      <c r="E10" s="467">
        <v>1119.3992138237948</v>
      </c>
      <c r="F10" s="467">
        <v>508.1436307427924</v>
      </c>
      <c r="G10" s="468">
        <f t="shared" si="0"/>
        <v>16.469901652084435</v>
      </c>
      <c r="H10" s="469">
        <v>41795.679983744994</v>
      </c>
      <c r="I10" s="470">
        <v>334753.62446277187</v>
      </c>
      <c r="J10" s="471">
        <v>5.501654833939628</v>
      </c>
      <c r="K10" s="472">
        <v>0.6869093805612754</v>
      </c>
      <c r="L10" s="7"/>
      <c r="M10" s="224">
        <f t="shared" si="1"/>
        <v>3.1289376839820155</v>
      </c>
      <c r="N10" s="199"/>
      <c r="O10" s="199"/>
    </row>
    <row r="11" spans="2:15" ht="13.5" customHeight="1">
      <c r="B11" s="465" t="s">
        <v>7</v>
      </c>
      <c r="C11" s="466">
        <v>3382.193202297258</v>
      </c>
      <c r="D11" s="467">
        <v>805.0252671000883</v>
      </c>
      <c r="E11" s="467">
        <v>1641.4317580429542</v>
      </c>
      <c r="F11" s="467">
        <v>935.7361771542157</v>
      </c>
      <c r="G11" s="468">
        <f t="shared" si="0"/>
        <v>24.225050052077002</v>
      </c>
      <c r="H11" s="469">
        <v>48629.546735961936</v>
      </c>
      <c r="I11" s="470">
        <v>352360.2666960947</v>
      </c>
      <c r="J11" s="471">
        <v>6.955016917309861</v>
      </c>
      <c r="K11" s="472">
        <v>0.9598679311973468</v>
      </c>
      <c r="L11" s="7"/>
      <c r="M11" s="224">
        <f t="shared" si="1"/>
        <v>5.259582255928907</v>
      </c>
      <c r="N11" s="199"/>
      <c r="O11" s="199"/>
    </row>
    <row r="12" spans="2:15" ht="13.5" customHeight="1">
      <c r="B12" s="465" t="s">
        <v>8</v>
      </c>
      <c r="C12" s="466">
        <v>4028.810619403175</v>
      </c>
      <c r="D12" s="467">
        <v>942.8930776959569</v>
      </c>
      <c r="E12" s="467">
        <v>1989.4383385775234</v>
      </c>
      <c r="F12" s="467">
        <v>1096.4792031296947</v>
      </c>
      <c r="G12" s="468">
        <f t="shared" si="0"/>
        <v>28.85646474574265</v>
      </c>
      <c r="H12" s="469">
        <v>51656.092307863895</v>
      </c>
      <c r="I12" s="470">
        <v>360900.67943750677</v>
      </c>
      <c r="J12" s="471">
        <v>7.799294215659915</v>
      </c>
      <c r="K12" s="472">
        <v>1.116321151204926</v>
      </c>
      <c r="L12" s="7"/>
      <c r="M12" s="224">
        <f t="shared" si="1"/>
        <v>2.4237729246521527</v>
      </c>
      <c r="N12" s="199"/>
      <c r="O12" s="199"/>
    </row>
    <row r="13" spans="2:15" ht="13.5" customHeight="1">
      <c r="B13" s="465" t="s">
        <v>9</v>
      </c>
      <c r="C13" s="466">
        <v>5317.7071317374575</v>
      </c>
      <c r="D13" s="467">
        <v>1116.8794528444862</v>
      </c>
      <c r="E13" s="467">
        <v>2453.061864253401</v>
      </c>
      <c r="F13" s="467">
        <v>1747.7658146395709</v>
      </c>
      <c r="G13" s="468">
        <f t="shared" si="0"/>
        <v>38.08822078559211</v>
      </c>
      <c r="H13" s="469">
        <v>53676.56292726926</v>
      </c>
      <c r="I13" s="470">
        <v>374992.6263666961</v>
      </c>
      <c r="J13" s="471">
        <v>9.906944188924413</v>
      </c>
      <c r="K13" s="472">
        <v>1.418083118929758</v>
      </c>
      <c r="L13" s="7"/>
      <c r="M13" s="224">
        <f t="shared" si="1"/>
        <v>3.904660681479672</v>
      </c>
      <c r="N13" s="199"/>
      <c r="O13" s="199"/>
    </row>
    <row r="14" spans="2:15" ht="13.5" customHeight="1">
      <c r="B14" s="465" t="s">
        <v>10</v>
      </c>
      <c r="C14" s="466">
        <v>6539.4961458048565</v>
      </c>
      <c r="D14" s="467">
        <v>1326.6252687624283</v>
      </c>
      <c r="E14" s="467">
        <v>2795.28511020364</v>
      </c>
      <c r="F14" s="467">
        <v>2417.585766838788</v>
      </c>
      <c r="G14" s="468">
        <f t="shared" si="0"/>
        <v>46.839317558761955</v>
      </c>
      <c r="H14" s="469">
        <v>62842.69849829296</v>
      </c>
      <c r="I14" s="470">
        <v>398657.571009452</v>
      </c>
      <c r="J14" s="471">
        <v>10.406135162993507</v>
      </c>
      <c r="K14" s="472">
        <v>1.640379268163907</v>
      </c>
      <c r="L14" s="7"/>
      <c r="M14" s="224">
        <f t="shared" si="1"/>
        <v>6.310775993663015</v>
      </c>
      <c r="N14" s="199"/>
      <c r="O14" s="199"/>
    </row>
    <row r="15" spans="2:15" ht="13.5" customHeight="1">
      <c r="B15" s="465" t="s">
        <v>11</v>
      </c>
      <c r="C15" s="466">
        <v>7686.046318217293</v>
      </c>
      <c r="D15" s="467">
        <v>1318.2397476858587</v>
      </c>
      <c r="E15" s="467">
        <v>3119.454891131819</v>
      </c>
      <c r="F15" s="467">
        <v>3248.3516793996155</v>
      </c>
      <c r="G15" s="468">
        <f t="shared" si="0"/>
        <v>55.05151409887778</v>
      </c>
      <c r="H15" s="469">
        <v>72725.7870550956</v>
      </c>
      <c r="I15" s="470">
        <v>418828.99612379324</v>
      </c>
      <c r="J15" s="471">
        <v>10.568529581391122</v>
      </c>
      <c r="K15" s="472">
        <v>1.835127555482221</v>
      </c>
      <c r="L15" s="7"/>
      <c r="M15" s="224">
        <f t="shared" si="1"/>
        <v>5.059837459819119</v>
      </c>
      <c r="N15" s="199"/>
      <c r="O15" s="199"/>
    </row>
    <row r="16" spans="2:15" ht="13.5" customHeight="1">
      <c r="B16" s="465" t="s">
        <v>12</v>
      </c>
      <c r="C16" s="466">
        <v>8789.13808812484</v>
      </c>
      <c r="D16" s="467">
        <v>1636.5444970297071</v>
      </c>
      <c r="E16" s="467">
        <v>3396.5776374867196</v>
      </c>
      <c r="F16" s="467">
        <v>3756.015953608414</v>
      </c>
      <c r="G16" s="468">
        <f>100*C16/C$26</f>
        <v>62.952438658685324</v>
      </c>
      <c r="H16" s="469">
        <v>80481.23547497133</v>
      </c>
      <c r="I16" s="470">
        <v>445071.43136757583</v>
      </c>
      <c r="J16" s="471">
        <v>10.92072957908077</v>
      </c>
      <c r="K16" s="472">
        <v>1.9747702208426094</v>
      </c>
      <c r="L16" s="7"/>
      <c r="M16" s="224">
        <f t="shared" si="1"/>
        <v>6.265668205079601</v>
      </c>
      <c r="N16" s="199"/>
      <c r="O16" s="199"/>
    </row>
    <row r="17" spans="2:15" ht="13.5" customHeight="1">
      <c r="B17" s="465" t="s">
        <v>220</v>
      </c>
      <c r="C17" s="466">
        <v>9056.74668288029</v>
      </c>
      <c r="D17" s="467">
        <v>1689.7920065338474</v>
      </c>
      <c r="E17" s="467">
        <v>3549.7916357407075</v>
      </c>
      <c r="F17" s="467">
        <v>3817.1630406057357</v>
      </c>
      <c r="G17" s="468">
        <f t="shared" si="0"/>
        <v>64.86919243783476</v>
      </c>
      <c r="H17" s="469">
        <v>83902.63352130231</v>
      </c>
      <c r="I17" s="470">
        <v>462420.2010887405</v>
      </c>
      <c r="J17" s="471">
        <v>10.794353291164388</v>
      </c>
      <c r="K17" s="472">
        <v>1.9585534242571423</v>
      </c>
      <c r="L17" s="7"/>
      <c r="M17" s="224">
        <f t="shared" si="1"/>
        <v>3.897974234800222</v>
      </c>
      <c r="N17" s="71"/>
      <c r="O17" s="71"/>
    </row>
    <row r="18" spans="2:15" ht="13.5" customHeight="1">
      <c r="B18" s="465" t="s">
        <v>13</v>
      </c>
      <c r="C18" s="466">
        <v>7549.659822092377</v>
      </c>
      <c r="D18" s="467">
        <v>1590.4476669677604</v>
      </c>
      <c r="E18" s="467">
        <v>2934.544119575251</v>
      </c>
      <c r="F18" s="467">
        <v>3024.668035549365</v>
      </c>
      <c r="G18" s="468">
        <f t="shared" si="0"/>
        <v>54.07464214111695</v>
      </c>
      <c r="H18" s="469">
        <v>77978.63635073476</v>
      </c>
      <c r="I18" s="470">
        <v>466062.7622037971</v>
      </c>
      <c r="J18" s="471">
        <v>9.681702804002985</v>
      </c>
      <c r="K18" s="472">
        <v>1.6198805041607482</v>
      </c>
      <c r="L18" s="7"/>
      <c r="M18" s="224">
        <f t="shared" si="1"/>
        <v>0.7877166928435295</v>
      </c>
      <c r="N18" s="71"/>
      <c r="O18" s="71"/>
    </row>
    <row r="19" spans="2:15" ht="13.5" customHeight="1">
      <c r="B19" s="465" t="s">
        <v>14</v>
      </c>
      <c r="C19" s="466">
        <v>7726.044392256572</v>
      </c>
      <c r="D19" s="467">
        <v>1527.7238022031363</v>
      </c>
      <c r="E19" s="467">
        <v>3314.1884592001725</v>
      </c>
      <c r="F19" s="467">
        <v>2884.132130853264</v>
      </c>
      <c r="G19" s="468">
        <f t="shared" si="0"/>
        <v>55.33800138320265</v>
      </c>
      <c r="H19" s="469">
        <v>69909.76424872129</v>
      </c>
      <c r="I19" s="470">
        <v>466876.87340124877</v>
      </c>
      <c r="J19" s="471">
        <v>11.051452504930866</v>
      </c>
      <c r="K19" s="472">
        <v>1.6548355321118176</v>
      </c>
      <c r="L19" s="7"/>
      <c r="M19" s="224">
        <f t="shared" si="1"/>
        <v>0.1746784475125399</v>
      </c>
      <c r="N19" s="71"/>
      <c r="O19" s="71"/>
    </row>
    <row r="20" spans="2:15" ht="13.5" customHeight="1">
      <c r="B20" s="465" t="s">
        <v>15</v>
      </c>
      <c r="C20" s="466">
        <v>7993.09976037145</v>
      </c>
      <c r="D20" s="467">
        <v>1621.8056320731314</v>
      </c>
      <c r="E20" s="467">
        <v>3296.642451407655</v>
      </c>
      <c r="F20" s="467">
        <v>3074.651676890664</v>
      </c>
      <c r="G20" s="468">
        <f t="shared" si="0"/>
        <v>57.250792661614724</v>
      </c>
      <c r="H20" s="469">
        <v>65913.6</v>
      </c>
      <c r="I20" s="470">
        <v>469969.1</v>
      </c>
      <c r="J20" s="471">
        <v>12.126632076493241</v>
      </c>
      <c r="K20" s="472">
        <v>1.7007713401522462</v>
      </c>
      <c r="L20" s="224"/>
      <c r="M20" s="224">
        <f t="shared" si="1"/>
        <v>0.6623216472951424</v>
      </c>
      <c r="N20" s="71"/>
      <c r="O20" s="71"/>
    </row>
    <row r="21" spans="2:15" ht="13.5" customHeight="1">
      <c r="B21" s="465" t="s">
        <v>16</v>
      </c>
      <c r="C21" s="466">
        <v>10191.796</v>
      </c>
      <c r="D21" s="467">
        <v>2382.369</v>
      </c>
      <c r="E21" s="467">
        <v>4042.559</v>
      </c>
      <c r="F21" s="467">
        <v>3766.868</v>
      </c>
      <c r="G21" s="468">
        <f t="shared" si="0"/>
        <v>72.99901379166057</v>
      </c>
      <c r="H21" s="469">
        <v>67919.6</v>
      </c>
      <c r="I21" s="470">
        <v>479181.4</v>
      </c>
      <c r="J21" s="471">
        <v>15.005677300808602</v>
      </c>
      <c r="K21" s="472">
        <v>2.126918114935179</v>
      </c>
      <c r="L21" s="224"/>
      <c r="M21" s="224">
        <f t="shared" si="1"/>
        <v>1.9601927020308456</v>
      </c>
      <c r="N21" s="71"/>
      <c r="O21" s="71"/>
    </row>
    <row r="22" spans="2:15" ht="13.5" customHeight="1">
      <c r="B22" s="465" t="s">
        <v>17</v>
      </c>
      <c r="C22" s="466">
        <v>12503.478000000001</v>
      </c>
      <c r="D22" s="467">
        <v>2981.485</v>
      </c>
      <c r="E22" s="467">
        <v>5233.162</v>
      </c>
      <c r="F22" s="467">
        <v>4288.831</v>
      </c>
      <c r="G22" s="468">
        <f t="shared" si="0"/>
        <v>89.55649847835696</v>
      </c>
      <c r="H22" s="469">
        <v>69023.4</v>
      </c>
      <c r="I22" s="470">
        <v>492340.1</v>
      </c>
      <c r="J22" s="471">
        <v>18.11483931536262</v>
      </c>
      <c r="K22" s="472">
        <v>2.5396017915258176</v>
      </c>
      <c r="L22" s="224"/>
      <c r="M22" s="224">
        <f t="shared" si="1"/>
        <v>2.746079042300046</v>
      </c>
      <c r="N22" s="71"/>
      <c r="O22" s="71"/>
    </row>
    <row r="23" spans="2:15" ht="13.5" customHeight="1">
      <c r="B23" s="465" t="s">
        <v>18</v>
      </c>
      <c r="C23" s="466">
        <v>14247.276000000002</v>
      </c>
      <c r="D23" s="467">
        <v>3257.206</v>
      </c>
      <c r="E23" s="467">
        <v>5905.212</v>
      </c>
      <c r="F23" s="467">
        <v>5084.858</v>
      </c>
      <c r="G23" s="468">
        <f t="shared" si="0"/>
        <v>102.04649869538153</v>
      </c>
      <c r="H23" s="469">
        <v>74795</v>
      </c>
      <c r="I23" s="470">
        <v>500072.3</v>
      </c>
      <c r="J23" s="471">
        <v>19.048433718831475</v>
      </c>
      <c r="K23" s="472">
        <v>2.849043228349181</v>
      </c>
      <c r="L23" s="224"/>
      <c r="M23" s="224">
        <f t="shared" si="1"/>
        <v>1.570499741946677</v>
      </c>
      <c r="N23" s="71"/>
      <c r="O23" s="71"/>
    </row>
    <row r="24" spans="2:15" ht="13.5" customHeight="1">
      <c r="B24" s="465" t="s">
        <v>19</v>
      </c>
      <c r="C24" s="466">
        <v>13312.75</v>
      </c>
      <c r="D24" s="467">
        <v>2751.112</v>
      </c>
      <c r="E24" s="467">
        <v>5127.965</v>
      </c>
      <c r="F24" s="467">
        <v>5433.673</v>
      </c>
      <c r="G24" s="468">
        <f t="shared" si="0"/>
        <v>95.35293100989553</v>
      </c>
      <c r="H24" s="469">
        <v>69911.7</v>
      </c>
      <c r="I24" s="470">
        <v>489824.1</v>
      </c>
      <c r="J24" s="471">
        <v>19.042234704634563</v>
      </c>
      <c r="K24" s="472">
        <v>2.7178634126005643</v>
      </c>
      <c r="L24" s="224"/>
      <c r="M24" s="224">
        <f t="shared" si="1"/>
        <v>-2.049343664906057</v>
      </c>
      <c r="N24" s="71"/>
      <c r="O24" s="71"/>
    </row>
    <row r="25" spans="2:15" ht="13.5" customHeight="1">
      <c r="B25" s="465" t="s">
        <v>20</v>
      </c>
      <c r="C25" s="466">
        <v>13051.131000000001</v>
      </c>
      <c r="D25" s="467">
        <v>2755.505</v>
      </c>
      <c r="E25" s="467">
        <v>4752.131</v>
      </c>
      <c r="F25" s="467">
        <v>5543.495</v>
      </c>
      <c r="G25" s="468">
        <f t="shared" si="0"/>
        <v>93.4790778647619</v>
      </c>
      <c r="H25" s="469">
        <v>66877.7</v>
      </c>
      <c r="I25" s="470">
        <v>489130</v>
      </c>
      <c r="J25" s="471">
        <v>19.514922014363535</v>
      </c>
      <c r="K25" s="472">
        <v>2.6682335984298655</v>
      </c>
      <c r="L25" s="224"/>
      <c r="M25" s="224">
        <f t="shared" si="1"/>
        <v>-0.14170393004345372</v>
      </c>
      <c r="N25" s="71"/>
      <c r="O25" s="71"/>
    </row>
    <row r="26" spans="2:15" s="9" customFormat="1" ht="13.5" customHeight="1">
      <c r="B26" s="473" t="s">
        <v>21</v>
      </c>
      <c r="C26" s="466">
        <v>13961.553</v>
      </c>
      <c r="D26" s="467">
        <v>2792.934</v>
      </c>
      <c r="E26" s="467">
        <v>5153.608</v>
      </c>
      <c r="F26" s="467">
        <v>6015.011</v>
      </c>
      <c r="G26" s="468">
        <f>100*C26/C$26</f>
        <v>100</v>
      </c>
      <c r="H26" s="469">
        <v>71900.1</v>
      </c>
      <c r="I26" s="470">
        <v>503119.8</v>
      </c>
      <c r="J26" s="471">
        <v>19.417988292088605</v>
      </c>
      <c r="K26" s="472">
        <v>2.774995736601899</v>
      </c>
      <c r="L26" s="224"/>
      <c r="M26" s="224">
        <f t="shared" si="1"/>
        <v>2.8601394312350474</v>
      </c>
      <c r="N26" s="200"/>
      <c r="O26" s="200"/>
    </row>
    <row r="27" spans="2:15" s="9" customFormat="1" ht="13.5" customHeight="1">
      <c r="B27" s="473" t="s">
        <v>22</v>
      </c>
      <c r="C27" s="466">
        <v>14971.509</v>
      </c>
      <c r="D27" s="467">
        <v>2293.045</v>
      </c>
      <c r="E27" s="467">
        <v>5693.483</v>
      </c>
      <c r="F27" s="467">
        <v>6984.981</v>
      </c>
      <c r="G27" s="468">
        <f>100*C27/C$26</f>
        <v>107.23383709534319</v>
      </c>
      <c r="H27" s="469">
        <v>72853.8</v>
      </c>
      <c r="I27" s="470">
        <v>504047.5</v>
      </c>
      <c r="J27" s="471">
        <v>20.550072885697105</v>
      </c>
      <c r="K27" s="472">
        <v>2.970257565011234</v>
      </c>
      <c r="L27" s="224"/>
      <c r="M27" s="224">
        <f t="shared" si="1"/>
        <v>0.18438948337950756</v>
      </c>
      <c r="N27" s="200"/>
      <c r="O27" s="200"/>
    </row>
    <row r="28" spans="2:15" ht="13.5" customHeight="1">
      <c r="B28" s="473" t="s">
        <v>23</v>
      </c>
      <c r="C28" s="466">
        <v>13492.011999999999</v>
      </c>
      <c r="D28" s="467">
        <v>1722.387</v>
      </c>
      <c r="E28" s="467">
        <v>4781.195</v>
      </c>
      <c r="F28" s="467">
        <v>6988.43</v>
      </c>
      <c r="G28" s="468">
        <f>100*C28/C$26</f>
        <v>96.63689992080394</v>
      </c>
      <c r="H28" s="469">
        <v>69033.6</v>
      </c>
      <c r="I28" s="470">
        <v>505369.4</v>
      </c>
      <c r="J28" s="471">
        <v>19.54412344133871</v>
      </c>
      <c r="K28" s="472">
        <v>2.669732674752369</v>
      </c>
      <c r="L28" s="224"/>
      <c r="M28" s="224">
        <f t="shared" si="1"/>
        <v>0.26225702934743716</v>
      </c>
      <c r="N28" s="201"/>
      <c r="O28" s="201"/>
    </row>
    <row r="29" spans="2:15" ht="13.5" customHeight="1">
      <c r="B29" s="473" t="s">
        <v>24</v>
      </c>
      <c r="C29" s="466">
        <v>15578.712</v>
      </c>
      <c r="D29" s="467">
        <v>1798.313</v>
      </c>
      <c r="E29" s="467">
        <v>6261.024</v>
      </c>
      <c r="F29" s="467">
        <v>7519.375</v>
      </c>
      <c r="G29" s="468">
        <f>100*C29/C$26</f>
        <v>111.58294496321433</v>
      </c>
      <c r="H29" s="469">
        <v>72073.1</v>
      </c>
      <c r="I29" s="470">
        <v>512513</v>
      </c>
      <c r="J29" s="471">
        <v>21.61515461385732</v>
      </c>
      <c r="K29" s="472">
        <v>3.039671579062385</v>
      </c>
      <c r="L29" s="224"/>
      <c r="M29" s="224">
        <f t="shared" si="1"/>
        <v>1.4135402737086924</v>
      </c>
      <c r="N29" s="201"/>
      <c r="O29" s="201"/>
    </row>
    <row r="30" spans="2:15" ht="13.5" customHeight="1">
      <c r="B30" s="473" t="s">
        <v>214</v>
      </c>
      <c r="C30" s="466">
        <v>16568.66</v>
      </c>
      <c r="D30" s="467">
        <v>1630.729</v>
      </c>
      <c r="E30" s="467">
        <v>6855.142</v>
      </c>
      <c r="F30" s="467">
        <v>8082.789</v>
      </c>
      <c r="G30" s="468">
        <f>100*C30/C$26</f>
        <v>118.67347421880646</v>
      </c>
      <c r="H30" s="469">
        <v>76108.5</v>
      </c>
      <c r="I30" s="470">
        <v>526577.7</v>
      </c>
      <c r="J30" s="471">
        <v>21.7697891825486</v>
      </c>
      <c r="K30" s="472">
        <v>3.146479617348019</v>
      </c>
      <c r="L30" s="224"/>
      <c r="M30" s="224">
        <f t="shared" si="1"/>
        <v>2.7442620967663167</v>
      </c>
      <c r="N30" s="201"/>
      <c r="O30" s="201"/>
    </row>
    <row r="31" spans="2:15" ht="13.5" customHeight="1">
      <c r="B31" s="473" t="s">
        <v>215</v>
      </c>
      <c r="C31" s="466">
        <v>17906.11</v>
      </c>
      <c r="D31" s="467">
        <v>1765.049</v>
      </c>
      <c r="E31" s="467">
        <v>7868.634</v>
      </c>
      <c r="F31" s="467">
        <v>8272.427</v>
      </c>
      <c r="G31" s="468">
        <f>100*C31/C$26</f>
        <v>128.25299592387753</v>
      </c>
      <c r="H31" s="469">
        <v>83087.2</v>
      </c>
      <c r="I31" s="470">
        <v>536762.2</v>
      </c>
      <c r="J31" s="471">
        <v>21.550984989264293</v>
      </c>
      <c r="K31" s="472">
        <v>3.3359483957700453</v>
      </c>
      <c r="L31" s="224"/>
      <c r="M31" s="224">
        <f t="shared" si="1"/>
        <v>1.9340925375305489</v>
      </c>
      <c r="N31" s="199"/>
      <c r="O31" s="199"/>
    </row>
    <row r="32" spans="2:15" ht="13.5" customHeight="1">
      <c r="B32" s="473" t="s">
        <v>221</v>
      </c>
      <c r="C32" s="466">
        <v>18740.677</v>
      </c>
      <c r="D32" s="467">
        <v>1878.729</v>
      </c>
      <c r="E32" s="467">
        <v>8176.808</v>
      </c>
      <c r="F32" s="467">
        <v>8685.14</v>
      </c>
      <c r="G32" s="468">
        <f>100*C32/C$26</f>
        <v>134.2306045752933</v>
      </c>
      <c r="H32" s="469">
        <v>85013.3</v>
      </c>
      <c r="I32" s="470">
        <v>547709.3</v>
      </c>
      <c r="J32" s="471">
        <v>22.044405992944633</v>
      </c>
      <c r="K32" s="472">
        <v>3.421646665484774</v>
      </c>
      <c r="L32" s="224"/>
      <c r="M32" s="224">
        <f t="shared" si="1"/>
        <v>2.0394692472756266</v>
      </c>
      <c r="N32" s="199"/>
      <c r="O32" s="199"/>
    </row>
    <row r="33" spans="2:15" ht="13.5" customHeight="1">
      <c r="B33" s="473" t="s">
        <v>226</v>
      </c>
      <c r="C33" s="466">
        <v>20112.076999999997</v>
      </c>
      <c r="D33" s="467">
        <v>2104.144</v>
      </c>
      <c r="E33" s="467">
        <v>8547.535</v>
      </c>
      <c r="F33" s="467">
        <v>9460.398</v>
      </c>
      <c r="G33" s="468">
        <f>100*C33/C$26</f>
        <v>144.05329407122545</v>
      </c>
      <c r="H33" s="469">
        <v>87258.4</v>
      </c>
      <c r="I33" s="470">
        <v>560650.8</v>
      </c>
      <c r="J33" s="471">
        <v>23.048872085667394</v>
      </c>
      <c r="K33" s="472">
        <v>3.587273397273311</v>
      </c>
      <c r="L33" s="224"/>
      <c r="M33" s="224">
        <f t="shared" si="1"/>
        <v>2.3628410180363923</v>
      </c>
      <c r="N33" s="199"/>
      <c r="O33" s="199"/>
    </row>
    <row r="34" spans="2:15" ht="13.5" customHeight="1">
      <c r="B34" s="473" t="s">
        <v>248</v>
      </c>
      <c r="C34" s="466">
        <v>20798.847999999998</v>
      </c>
      <c r="D34" s="467">
        <v>2277.436</v>
      </c>
      <c r="E34" s="467">
        <v>8804.618</v>
      </c>
      <c r="F34" s="467">
        <v>9716.794</v>
      </c>
      <c r="G34" s="468">
        <f>100*C34/C$26</f>
        <v>148.97230988558363</v>
      </c>
      <c r="H34" s="469">
        <v>86063.7</v>
      </c>
      <c r="I34" s="470">
        <v>554117.6</v>
      </c>
      <c r="J34" s="471">
        <v>24.166806679238753</v>
      </c>
      <c r="K34" s="472">
        <v>3.7535079196185075</v>
      </c>
      <c r="L34" s="224"/>
      <c r="M34" s="224">
        <f t="shared" si="1"/>
        <v>-1.1652886252904784</v>
      </c>
      <c r="N34" s="199"/>
      <c r="O34" s="199"/>
    </row>
    <row r="35" spans="2:15" ht="13.5" customHeight="1" thickBot="1">
      <c r="B35" s="474" t="s">
        <v>256</v>
      </c>
      <c r="C35" s="475">
        <v>18896.908000000003</v>
      </c>
      <c r="D35" s="476">
        <v>1938.593</v>
      </c>
      <c r="E35" s="476">
        <v>7911.811</v>
      </c>
      <c r="F35" s="476">
        <v>9046.504</v>
      </c>
      <c r="G35" s="477">
        <f>100*C35/C$26</f>
        <v>135.3496133273999</v>
      </c>
      <c r="H35" s="478">
        <v>71685.7</v>
      </c>
      <c r="I35" s="479">
        <v>519277</v>
      </c>
      <c r="J35" s="480">
        <v>26.360777672534415</v>
      </c>
      <c r="K35" s="481">
        <v>3.6390804907592678</v>
      </c>
      <c r="L35" s="224"/>
      <c r="M35" s="224">
        <f t="shared" si="1"/>
        <v>-6.2875822749539045</v>
      </c>
      <c r="N35" s="199"/>
      <c r="O35" s="199"/>
    </row>
  </sheetData>
  <sheetProtection/>
  <mergeCells count="7">
    <mergeCell ref="B4:B5"/>
    <mergeCell ref="J4:J5"/>
    <mergeCell ref="K4:K5"/>
    <mergeCell ref="H4:H5"/>
    <mergeCell ref="I4:I5"/>
    <mergeCell ref="C4:C5"/>
    <mergeCell ref="G4:G5"/>
  </mergeCells>
  <printOptions/>
  <pageMargins left="1.259842519685039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2:T87"/>
  <sheetViews>
    <sheetView view="pageBreakPreview" zoomScaleSheetLayoutView="100" zoomScalePageLayoutView="0" workbookViewId="0" topLeftCell="H1">
      <selection activeCell="N6" sqref="N6"/>
    </sheetView>
  </sheetViews>
  <sheetFormatPr defaultColWidth="9.00390625" defaultRowHeight="13.5"/>
  <cols>
    <col min="1" max="2" width="9.00390625" style="11" customWidth="1"/>
    <col min="3" max="3" width="1.625" style="11" customWidth="1"/>
    <col min="4" max="4" width="3.75390625" style="12" customWidth="1"/>
    <col min="5" max="5" width="32.50390625" style="12" customWidth="1"/>
    <col min="6" max="20" width="8.50390625" style="11" customWidth="1"/>
    <col min="21" max="16384" width="9.00390625" style="11" customWidth="1"/>
  </cols>
  <sheetData>
    <row r="2" spans="4:6" ht="12.75">
      <c r="D2" s="85" t="s">
        <v>205</v>
      </c>
      <c r="F2" s="13"/>
    </row>
    <row r="3" spans="11:20" ht="13.5" thickBot="1">
      <c r="K3" s="3"/>
      <c r="L3" s="3"/>
      <c r="M3" s="3"/>
      <c r="N3" s="87"/>
      <c r="O3" s="87"/>
      <c r="P3" s="87"/>
      <c r="Q3" s="87"/>
      <c r="R3" s="87"/>
      <c r="S3" s="87"/>
      <c r="T3" s="87" t="s">
        <v>187</v>
      </c>
    </row>
    <row r="4" spans="4:20" ht="13.5" thickBot="1">
      <c r="D4" s="14"/>
      <c r="E4" s="15"/>
      <c r="F4" s="16" t="s">
        <v>71</v>
      </c>
      <c r="G4" s="110" t="s">
        <v>72</v>
      </c>
      <c r="H4" s="110" t="s">
        <v>73</v>
      </c>
      <c r="I4" s="110" t="s">
        <v>74</v>
      </c>
      <c r="J4" s="110" t="s">
        <v>75</v>
      </c>
      <c r="K4" s="110" t="s">
        <v>76</v>
      </c>
      <c r="L4" s="110" t="s">
        <v>77</v>
      </c>
      <c r="M4" s="110" t="s">
        <v>78</v>
      </c>
      <c r="N4" s="16" t="s">
        <v>79</v>
      </c>
      <c r="O4" s="110" t="s">
        <v>214</v>
      </c>
      <c r="P4" s="110" t="s">
        <v>218</v>
      </c>
      <c r="Q4" s="110" t="s">
        <v>223</v>
      </c>
      <c r="R4" s="110" t="s">
        <v>227</v>
      </c>
      <c r="S4" s="110" t="s">
        <v>249</v>
      </c>
      <c r="T4" s="138" t="s">
        <v>258</v>
      </c>
    </row>
    <row r="5" spans="4:20" ht="16.5" customHeight="1">
      <c r="D5" s="92" t="s">
        <v>35</v>
      </c>
      <c r="E5" s="18"/>
      <c r="F5" s="19">
        <v>1231.451316245299</v>
      </c>
      <c r="G5" s="111">
        <v>1322.1234572740873</v>
      </c>
      <c r="H5" s="111">
        <v>1495.4322776291144</v>
      </c>
      <c r="I5" s="111">
        <v>1632.4108015640275</v>
      </c>
      <c r="J5" s="111">
        <v>1491.5631398300984</v>
      </c>
      <c r="K5" s="111">
        <v>1502.9789950148245</v>
      </c>
      <c r="L5" s="111">
        <v>1700.0220643203972</v>
      </c>
      <c r="M5" s="111">
        <v>1848.01234423008</v>
      </c>
      <c r="N5" s="19">
        <v>1933.6366055634696</v>
      </c>
      <c r="O5" s="158">
        <v>1958.31641280537</v>
      </c>
      <c r="P5" s="111">
        <v>1910.739646296486</v>
      </c>
      <c r="Q5" s="111">
        <v>1839.1076961709027</v>
      </c>
      <c r="R5" s="111">
        <v>1840.857759694428</v>
      </c>
      <c r="S5" s="111">
        <v>1907.914401050825</v>
      </c>
      <c r="T5" s="139">
        <v>1954.2874463098908</v>
      </c>
    </row>
    <row r="6" spans="4:20" ht="16.5" customHeight="1">
      <c r="D6" s="20"/>
      <c r="E6" s="27" t="s">
        <v>89</v>
      </c>
      <c r="F6" s="21">
        <v>817.2750016696035</v>
      </c>
      <c r="G6" s="112">
        <v>814.3366588633049</v>
      </c>
      <c r="H6" s="112">
        <v>784.1682449073951</v>
      </c>
      <c r="I6" s="112">
        <v>755.4503167687483</v>
      </c>
      <c r="J6" s="112">
        <v>643.9421015010722</v>
      </c>
      <c r="K6" s="112">
        <v>607.1756627711336</v>
      </c>
      <c r="L6" s="112">
        <v>619.7827496633042</v>
      </c>
      <c r="M6" s="112">
        <v>631.0686398805645</v>
      </c>
      <c r="N6" s="21">
        <v>695.909367811389</v>
      </c>
      <c r="O6" s="159">
        <v>748.843055476204</v>
      </c>
      <c r="P6" s="112">
        <v>703.0880800948885</v>
      </c>
      <c r="Q6" s="112">
        <v>660.8016200174992</v>
      </c>
      <c r="R6" s="112">
        <v>650.9776731331283</v>
      </c>
      <c r="S6" s="112">
        <v>685.4882348919213</v>
      </c>
      <c r="T6" s="140">
        <v>674.5182359344506</v>
      </c>
    </row>
    <row r="7" spans="4:20" ht="16.5" customHeight="1">
      <c r="D7" s="20"/>
      <c r="E7" s="27" t="s">
        <v>90</v>
      </c>
      <c r="F7" s="21">
        <v>1714.4931418214962</v>
      </c>
      <c r="G7" s="112">
        <v>1845.3265456183467</v>
      </c>
      <c r="H7" s="112">
        <v>2051.285462234296</v>
      </c>
      <c r="I7" s="112">
        <v>2169.2347075777375</v>
      </c>
      <c r="J7" s="112">
        <v>1949.7956450538472</v>
      </c>
      <c r="K7" s="112">
        <v>2015.7945631946013</v>
      </c>
      <c r="L7" s="112">
        <v>2390.82311670464</v>
      </c>
      <c r="M7" s="112">
        <v>2774.848701584507</v>
      </c>
      <c r="N7" s="21">
        <v>2684.475508800136</v>
      </c>
      <c r="O7" s="159">
        <v>2494.8874179521977</v>
      </c>
      <c r="P7" s="112">
        <v>2377.5119133340345</v>
      </c>
      <c r="Q7" s="112">
        <v>2256.907111262334</v>
      </c>
      <c r="R7" s="112">
        <v>2244.4732342201746</v>
      </c>
      <c r="S7" s="112">
        <v>2280.7923220933485</v>
      </c>
      <c r="T7" s="140">
        <v>2247.554359343873</v>
      </c>
    </row>
    <row r="8" spans="4:20" ht="16.5" customHeight="1">
      <c r="D8" s="20"/>
      <c r="E8" s="27" t="s">
        <v>91</v>
      </c>
      <c r="F8" s="21">
        <v>475.04251823239457</v>
      </c>
      <c r="G8" s="112">
        <v>831.9932447251831</v>
      </c>
      <c r="H8" s="112">
        <v>1580.584772749204</v>
      </c>
      <c r="I8" s="112">
        <v>2225.2576681693627</v>
      </c>
      <c r="J8" s="112">
        <v>2207.6193783362537</v>
      </c>
      <c r="K8" s="112">
        <v>2178.401065022422</v>
      </c>
      <c r="L8" s="112">
        <v>2378.266599507345</v>
      </c>
      <c r="M8" s="112">
        <v>2390.7566221961197</v>
      </c>
      <c r="N8" s="21">
        <v>2496.3410431310836</v>
      </c>
      <c r="O8" s="159">
        <v>2770.3585989919416</v>
      </c>
      <c r="P8" s="112">
        <v>2866.943841889612</v>
      </c>
      <c r="Q8" s="112">
        <v>2847.140522875817</v>
      </c>
      <c r="R8" s="112">
        <v>2731.322310094399</v>
      </c>
      <c r="S8" s="112">
        <v>2816.3901611730907</v>
      </c>
      <c r="T8" s="140">
        <v>2995.7011552593544</v>
      </c>
    </row>
    <row r="9" spans="4:20" ht="16.5" customHeight="1">
      <c r="D9" s="22"/>
      <c r="E9" s="29" t="s">
        <v>92</v>
      </c>
      <c r="F9" s="23">
        <v>554.0607344632768</v>
      </c>
      <c r="G9" s="113">
        <v>579.4700433814046</v>
      </c>
      <c r="H9" s="113">
        <v>584.6402103753287</v>
      </c>
      <c r="I9" s="113">
        <v>594.3793350872996</v>
      </c>
      <c r="J9" s="113">
        <v>543.278731149246</v>
      </c>
      <c r="K9" s="113">
        <v>548.7538540596095</v>
      </c>
      <c r="L9" s="113">
        <v>562.1068032187272</v>
      </c>
      <c r="M9" s="113">
        <v>575.0914205344585</v>
      </c>
      <c r="N9" s="23">
        <v>578.0225003961338</v>
      </c>
      <c r="O9" s="160">
        <v>606.1262168512924</v>
      </c>
      <c r="P9" s="113">
        <v>588.2332279592554</v>
      </c>
      <c r="Q9" s="113">
        <v>568.4154742978272</v>
      </c>
      <c r="R9" s="113">
        <v>552.116367448565</v>
      </c>
      <c r="S9" s="113">
        <v>586.925627664614</v>
      </c>
      <c r="T9" s="141">
        <v>608.2138850803939</v>
      </c>
    </row>
    <row r="10" spans="4:20" ht="16.5" customHeight="1">
      <c r="D10" s="43" t="s">
        <v>40</v>
      </c>
      <c r="E10" s="26"/>
      <c r="F10" s="24">
        <v>2239.6776014007264</v>
      </c>
      <c r="G10" s="100">
        <v>2127.971497660576</v>
      </c>
      <c r="H10" s="100">
        <v>2060.2776739774067</v>
      </c>
      <c r="I10" s="100">
        <v>2123.65652338187</v>
      </c>
      <c r="J10" s="100">
        <v>2175.079815537424</v>
      </c>
      <c r="K10" s="100">
        <v>2113.247347935587</v>
      </c>
      <c r="L10" s="100">
        <v>2070.5404991578625</v>
      </c>
      <c r="M10" s="100">
        <v>2123.440765913908</v>
      </c>
      <c r="N10" s="24">
        <v>2241.6165156967363</v>
      </c>
      <c r="O10" s="161">
        <v>2249.8142831654586</v>
      </c>
      <c r="P10" s="100">
        <v>2132.4115981895825</v>
      </c>
      <c r="Q10" s="100">
        <v>2240.32802701399</v>
      </c>
      <c r="R10" s="100">
        <v>2215.290454531579</v>
      </c>
      <c r="S10" s="100">
        <v>2294.713254842385</v>
      </c>
      <c r="T10" s="142">
        <v>2358.2420727574</v>
      </c>
    </row>
    <row r="11" spans="4:20" ht="16.5" customHeight="1">
      <c r="D11" s="20"/>
      <c r="E11" s="27" t="s">
        <v>93</v>
      </c>
      <c r="F11" s="21">
        <v>1659.0006443676411</v>
      </c>
      <c r="G11" s="112">
        <v>1732.5839398919934</v>
      </c>
      <c r="H11" s="112">
        <v>1877.0815503117742</v>
      </c>
      <c r="I11" s="112">
        <v>2067.7883065815768</v>
      </c>
      <c r="J11" s="112">
        <v>2261.5171388006215</v>
      </c>
      <c r="K11" s="112">
        <v>2482.943239567676</v>
      </c>
      <c r="L11" s="112">
        <v>2532.3834769162804</v>
      </c>
      <c r="M11" s="112">
        <v>2565.4876083787312</v>
      </c>
      <c r="N11" s="21">
        <v>2532.8441649196366</v>
      </c>
      <c r="O11" s="159">
        <v>2506.5138254201843</v>
      </c>
      <c r="P11" s="112">
        <v>2324.8547299914776</v>
      </c>
      <c r="Q11" s="112">
        <v>2377.3384151183104</v>
      </c>
      <c r="R11" s="112">
        <v>2496.8659793814436</v>
      </c>
      <c r="S11" s="112">
        <v>2607.199657973493</v>
      </c>
      <c r="T11" s="140">
        <v>2507.0604209097082</v>
      </c>
    </row>
    <row r="12" spans="4:20" ht="16.5" customHeight="1">
      <c r="D12" s="20"/>
      <c r="E12" s="27" t="s">
        <v>94</v>
      </c>
      <c r="F12" s="21">
        <v>3232.1678524756794</v>
      </c>
      <c r="G12" s="112">
        <v>3096.94459890544</v>
      </c>
      <c r="H12" s="112">
        <v>2833.627596655304</v>
      </c>
      <c r="I12" s="112">
        <v>2894.1974243821196</v>
      </c>
      <c r="J12" s="112">
        <v>2908.7914431984395</v>
      </c>
      <c r="K12" s="112">
        <v>2621.3154726997745</v>
      </c>
      <c r="L12" s="112">
        <v>2543.5461170362496</v>
      </c>
      <c r="M12" s="112">
        <v>2625.8494760241347</v>
      </c>
      <c r="N12" s="21">
        <v>2660.353115727003</v>
      </c>
      <c r="O12" s="159">
        <v>2505.2048994404963</v>
      </c>
      <c r="P12" s="112">
        <v>2457.72957429518</v>
      </c>
      <c r="Q12" s="112">
        <v>2672.5355503482815</v>
      </c>
      <c r="R12" s="112">
        <v>2574.9406068625385</v>
      </c>
      <c r="S12" s="112">
        <v>2720.1082568258616</v>
      </c>
      <c r="T12" s="140">
        <v>2896.8103939748553</v>
      </c>
    </row>
    <row r="13" spans="4:20" ht="16.5" customHeight="1">
      <c r="D13" s="22"/>
      <c r="E13" s="29" t="s">
        <v>95</v>
      </c>
      <c r="F13" s="23">
        <v>861.138571672064</v>
      </c>
      <c r="G13" s="113">
        <v>716.4418754014131</v>
      </c>
      <c r="H13" s="113">
        <v>814.2086045404031</v>
      </c>
      <c r="I13" s="113">
        <v>851.1078361622116</v>
      </c>
      <c r="J13" s="113">
        <v>910.3795700533691</v>
      </c>
      <c r="K13" s="113">
        <v>983.6615304256986</v>
      </c>
      <c r="L13" s="113">
        <v>987.5430249038267</v>
      </c>
      <c r="M13" s="113">
        <v>1006.720339391602</v>
      </c>
      <c r="N13" s="23">
        <v>1243.3409713295703</v>
      </c>
      <c r="O13" s="160">
        <v>1499.751227913504</v>
      </c>
      <c r="P13" s="113">
        <v>1400.987178032452</v>
      </c>
      <c r="Q13" s="113">
        <v>1416.7055251314862</v>
      </c>
      <c r="R13" s="113">
        <v>1451.956305858987</v>
      </c>
      <c r="S13" s="113">
        <v>1430.6026774926295</v>
      </c>
      <c r="T13" s="141">
        <v>1432.1096173733195</v>
      </c>
    </row>
    <row r="14" spans="4:20" ht="16.5" customHeight="1">
      <c r="D14" s="43" t="s">
        <v>44</v>
      </c>
      <c r="E14" s="26"/>
      <c r="F14" s="24">
        <v>742.5712819030438</v>
      </c>
      <c r="G14" s="100">
        <v>820.3020196348243</v>
      </c>
      <c r="H14" s="100">
        <v>723.3494520647532</v>
      </c>
      <c r="I14" s="100">
        <v>799.5258014820811</v>
      </c>
      <c r="J14" s="100">
        <v>858.161853893133</v>
      </c>
      <c r="K14" s="114">
        <v>905.6437937809669</v>
      </c>
      <c r="L14" s="114">
        <v>998.2746065525401</v>
      </c>
      <c r="M14" s="114">
        <v>1022.6192997630541</v>
      </c>
      <c r="N14" s="128">
        <v>1064.717757630717</v>
      </c>
      <c r="O14" s="162">
        <v>1013.2551812274194</v>
      </c>
      <c r="P14" s="114">
        <v>1042.669068736142</v>
      </c>
      <c r="Q14" s="114">
        <v>1062.5741509695786</v>
      </c>
      <c r="R14" s="114">
        <v>1175.9401478379675</v>
      </c>
      <c r="S14" s="114">
        <v>1108.7679608682358</v>
      </c>
      <c r="T14" s="143">
        <v>992.9924988162585</v>
      </c>
    </row>
    <row r="15" spans="4:20" ht="16.5" customHeight="1">
      <c r="D15" s="20"/>
      <c r="E15" s="27" t="s">
        <v>1</v>
      </c>
      <c r="F15" s="28">
        <v>792.32981183972</v>
      </c>
      <c r="G15" s="115">
        <v>861.9679715481255</v>
      </c>
      <c r="H15" s="115">
        <v>706.5029746991136</v>
      </c>
      <c r="I15" s="115">
        <v>763.3100744724145</v>
      </c>
      <c r="J15" s="115">
        <v>790.074263460664</v>
      </c>
      <c r="K15" s="115">
        <v>864.9081004731444</v>
      </c>
      <c r="L15" s="115">
        <v>928.524781715656</v>
      </c>
      <c r="M15" s="115">
        <v>892.9745074097718</v>
      </c>
      <c r="N15" s="28">
        <v>909.7136921113675</v>
      </c>
      <c r="O15" s="163">
        <v>864.644200836644</v>
      </c>
      <c r="P15" s="115">
        <v>887.4909465879377</v>
      </c>
      <c r="Q15" s="115">
        <v>904.7275045914871</v>
      </c>
      <c r="R15" s="115">
        <v>978.6366618685291</v>
      </c>
      <c r="S15" s="115">
        <v>913.1711259561356</v>
      </c>
      <c r="T15" s="144">
        <v>827.4336672379737</v>
      </c>
    </row>
    <row r="16" spans="4:20" ht="16.5" customHeight="1">
      <c r="D16" s="22"/>
      <c r="E16" s="29" t="s">
        <v>45</v>
      </c>
      <c r="F16" s="30">
        <v>672.5263692616606</v>
      </c>
      <c r="G16" s="116">
        <v>753.9693710264305</v>
      </c>
      <c r="H16" s="116">
        <v>753.7571988172725</v>
      </c>
      <c r="I16" s="116">
        <v>865.7760441853953</v>
      </c>
      <c r="J16" s="116">
        <v>1002.7574963528419</v>
      </c>
      <c r="K16" s="116">
        <v>984.449472143795</v>
      </c>
      <c r="L16" s="116">
        <v>1149.3208758234443</v>
      </c>
      <c r="M16" s="116">
        <v>1289.8585997962202</v>
      </c>
      <c r="N16" s="30">
        <v>1378.569201102279</v>
      </c>
      <c r="O16" s="164">
        <v>1312.810902689617</v>
      </c>
      <c r="P16" s="116">
        <v>1349.4067118002476</v>
      </c>
      <c r="Q16" s="116">
        <v>1389.2191758380866</v>
      </c>
      <c r="R16" s="116">
        <v>1571.1283977622154</v>
      </c>
      <c r="S16" s="116">
        <v>1506.284502613973</v>
      </c>
      <c r="T16" s="145">
        <v>1315.9485653497527</v>
      </c>
    </row>
    <row r="17" spans="4:20" ht="16.5" customHeight="1">
      <c r="D17" s="43" t="s">
        <v>46</v>
      </c>
      <c r="E17" s="26"/>
      <c r="F17" s="24">
        <v>1239.6302758704376</v>
      </c>
      <c r="G17" s="100">
        <v>1322.1152317769988</v>
      </c>
      <c r="H17" s="100">
        <v>1321.32153608196</v>
      </c>
      <c r="I17" s="100">
        <v>1254.7719711528525</v>
      </c>
      <c r="J17" s="100">
        <v>1311.6689145311955</v>
      </c>
      <c r="K17" s="100">
        <v>1306.1011252685541</v>
      </c>
      <c r="L17" s="100">
        <v>1258.8508497088171</v>
      </c>
      <c r="M17" s="100">
        <v>1176.7600151444894</v>
      </c>
      <c r="N17" s="24">
        <v>1165.6857997682584</v>
      </c>
      <c r="O17" s="161">
        <v>1162.156328646726</v>
      </c>
      <c r="P17" s="100">
        <v>1145.4830420923436</v>
      </c>
      <c r="Q17" s="100">
        <v>1117.125827462919</v>
      </c>
      <c r="R17" s="100">
        <v>1108.6225477660469</v>
      </c>
      <c r="S17" s="100">
        <v>1101.626683197621</v>
      </c>
      <c r="T17" s="142">
        <v>1090.0569323181546</v>
      </c>
    </row>
    <row r="18" spans="4:20" ht="16.5" customHeight="1">
      <c r="D18" s="20"/>
      <c r="E18" s="27" t="s">
        <v>47</v>
      </c>
      <c r="F18" s="21">
        <v>970.2723036091201</v>
      </c>
      <c r="G18" s="112">
        <v>1055.699648085859</v>
      </c>
      <c r="H18" s="112">
        <v>1093.6125673510994</v>
      </c>
      <c r="I18" s="112">
        <v>1120.7883397139865</v>
      </c>
      <c r="J18" s="112">
        <v>1162.5632513617174</v>
      </c>
      <c r="K18" s="112">
        <v>1230.8076353115518</v>
      </c>
      <c r="L18" s="112">
        <v>1239.3424357115066</v>
      </c>
      <c r="M18" s="112">
        <v>1220.691757364939</v>
      </c>
      <c r="N18" s="21">
        <v>1273.3907450809395</v>
      </c>
      <c r="O18" s="159">
        <v>1231.2037021341514</v>
      </c>
      <c r="P18" s="112">
        <v>1229.9727986587516</v>
      </c>
      <c r="Q18" s="112">
        <v>1253.2559061223787</v>
      </c>
      <c r="R18" s="112">
        <v>1319.399102669297</v>
      </c>
      <c r="S18" s="112">
        <v>1365.0947529849927</v>
      </c>
      <c r="T18" s="140">
        <v>1350.9220290739047</v>
      </c>
    </row>
    <row r="19" spans="4:20" ht="16.5" customHeight="1">
      <c r="D19" s="20"/>
      <c r="E19" s="27" t="s">
        <v>48</v>
      </c>
      <c r="F19" s="21">
        <v>1463.6412788811592</v>
      </c>
      <c r="G19" s="112">
        <v>1570.966945921603</v>
      </c>
      <c r="H19" s="112">
        <v>1542.5220887521095</v>
      </c>
      <c r="I19" s="112">
        <v>1394.5538846807085</v>
      </c>
      <c r="J19" s="112">
        <v>1487.4461376773513</v>
      </c>
      <c r="K19" s="112">
        <v>1557.497862406862</v>
      </c>
      <c r="L19" s="112">
        <v>1498.5278152884794</v>
      </c>
      <c r="M19" s="112">
        <v>1393.5103480401942</v>
      </c>
      <c r="N19" s="21">
        <v>1413.0815027715048</v>
      </c>
      <c r="O19" s="159">
        <v>1449.3553788195898</v>
      </c>
      <c r="P19" s="112">
        <v>1422.4401748734467</v>
      </c>
      <c r="Q19" s="112">
        <v>1349.4576383201875</v>
      </c>
      <c r="R19" s="112">
        <v>1297.781161305582</v>
      </c>
      <c r="S19" s="112">
        <v>1268.0287812921601</v>
      </c>
      <c r="T19" s="140">
        <v>1259.8874585911146</v>
      </c>
    </row>
    <row r="20" spans="4:20" ht="16.5" customHeight="1">
      <c r="D20" s="20"/>
      <c r="E20" s="27" t="s">
        <v>49</v>
      </c>
      <c r="F20" s="21">
        <v>1173.3815431092926</v>
      </c>
      <c r="G20" s="112">
        <v>1265.7593600711032</v>
      </c>
      <c r="H20" s="112">
        <v>1274.783414646705</v>
      </c>
      <c r="I20" s="112">
        <v>1186.9620389869863</v>
      </c>
      <c r="J20" s="112">
        <v>1236.8085046544984</v>
      </c>
      <c r="K20" s="112">
        <v>1077.7562611283677</v>
      </c>
      <c r="L20" s="112">
        <v>998.3209192363423</v>
      </c>
      <c r="M20" s="112">
        <v>932.3625361091742</v>
      </c>
      <c r="N20" s="21">
        <v>889.1684698608965</v>
      </c>
      <c r="O20" s="159">
        <v>898.3700293320462</v>
      </c>
      <c r="P20" s="112">
        <v>864.9280210867803</v>
      </c>
      <c r="Q20" s="112">
        <v>827.2644660890044</v>
      </c>
      <c r="R20" s="112">
        <v>765.6098465778107</v>
      </c>
      <c r="S20" s="112">
        <v>749.3993683368501</v>
      </c>
      <c r="T20" s="140">
        <v>740.3713286096493</v>
      </c>
    </row>
    <row r="21" spans="4:20" ht="16.5" customHeight="1">
      <c r="D21" s="22"/>
      <c r="E21" s="29" t="s">
        <v>50</v>
      </c>
      <c r="F21" s="23">
        <v>1231.8605236656597</v>
      </c>
      <c r="G21" s="113">
        <v>1247.7732160312805</v>
      </c>
      <c r="H21" s="113">
        <v>1259.040468778612</v>
      </c>
      <c r="I21" s="113">
        <v>1308.3410981122959</v>
      </c>
      <c r="J21" s="113">
        <v>1350.3264382676148</v>
      </c>
      <c r="K21" s="113">
        <v>1425.5487079684292</v>
      </c>
      <c r="L21" s="113">
        <v>1403.5977477850458</v>
      </c>
      <c r="M21" s="113">
        <v>1214.175506268081</v>
      </c>
      <c r="N21" s="23">
        <v>1092.1428891578146</v>
      </c>
      <c r="O21" s="160">
        <v>996.5776831261453</v>
      </c>
      <c r="P21" s="113">
        <v>1040.487730217846</v>
      </c>
      <c r="Q21" s="113">
        <v>1046.7243510506798</v>
      </c>
      <c r="R21" s="113">
        <v>1163.5409377186845</v>
      </c>
      <c r="S21" s="113">
        <v>1101.970227670753</v>
      </c>
      <c r="T21" s="141">
        <v>1077.0522567606583</v>
      </c>
    </row>
    <row r="22" spans="4:20" ht="16.5" customHeight="1">
      <c r="D22" s="43" t="s">
        <v>51</v>
      </c>
      <c r="E22" s="26"/>
      <c r="F22" s="24">
        <v>377.4645182320345</v>
      </c>
      <c r="G22" s="100">
        <v>552.776658157553</v>
      </c>
      <c r="H22" s="100">
        <v>661.0606456170527</v>
      </c>
      <c r="I22" s="100">
        <v>624.6372904665069</v>
      </c>
      <c r="J22" s="100">
        <v>855.6386552561243</v>
      </c>
      <c r="K22" s="100">
        <v>975.774843733155</v>
      </c>
      <c r="L22" s="100">
        <v>1214.6207984527168</v>
      </c>
      <c r="M22" s="100">
        <v>1432.3967630008774</v>
      </c>
      <c r="N22" s="24">
        <v>2124.415479709756</v>
      </c>
      <c r="O22" s="161">
        <v>2609.4732261191225</v>
      </c>
      <c r="P22" s="100">
        <v>3011.365579153086</v>
      </c>
      <c r="Q22" s="100">
        <v>3065.662588941302</v>
      </c>
      <c r="R22" s="100">
        <v>3413.2398072228143</v>
      </c>
      <c r="S22" s="100">
        <v>4108.1563932558465</v>
      </c>
      <c r="T22" s="142">
        <v>4328.597679245925</v>
      </c>
    </row>
    <row r="23" spans="4:20" ht="16.5" customHeight="1">
      <c r="D23" s="20"/>
      <c r="E23" s="27" t="s">
        <v>52</v>
      </c>
      <c r="F23" s="21">
        <v>558.5559427022841</v>
      </c>
      <c r="G23" s="115">
        <v>952.5641025641025</v>
      </c>
      <c r="H23" s="115">
        <v>1101.9241221871941</v>
      </c>
      <c r="I23" s="115">
        <v>1227.7378318584072</v>
      </c>
      <c r="J23" s="115">
        <v>1766.869688385269</v>
      </c>
      <c r="K23" s="115">
        <v>1873.6891679748821</v>
      </c>
      <c r="L23" s="115">
        <v>2679.1090629800306</v>
      </c>
      <c r="M23" s="115">
        <v>1582.7250608272507</v>
      </c>
      <c r="N23" s="28">
        <v>1613.2902443950718</v>
      </c>
      <c r="O23" s="163">
        <v>1625.0988142292492</v>
      </c>
      <c r="P23" s="115">
        <v>1754.8910005589714</v>
      </c>
      <c r="Q23" s="115">
        <v>1242.7991886409736</v>
      </c>
      <c r="R23" s="115">
        <v>705.2493438320209</v>
      </c>
      <c r="S23" s="115">
        <v>498.8830099941211</v>
      </c>
      <c r="T23" s="144">
        <v>427.6390276390277</v>
      </c>
    </row>
    <row r="24" spans="4:20" ht="16.5" customHeight="1">
      <c r="D24" s="20"/>
      <c r="E24" s="27" t="s">
        <v>53</v>
      </c>
      <c r="F24" s="21">
        <v>599.7112090063632</v>
      </c>
      <c r="G24" s="115">
        <v>661.0236706477795</v>
      </c>
      <c r="H24" s="115">
        <v>702.2519133904625</v>
      </c>
      <c r="I24" s="115">
        <v>519.3330299681467</v>
      </c>
      <c r="J24" s="115">
        <v>772.1394479429431</v>
      </c>
      <c r="K24" s="115">
        <v>932.273592777219</v>
      </c>
      <c r="L24" s="115">
        <v>829.3535568656989</v>
      </c>
      <c r="M24" s="115">
        <v>656.3035936374943</v>
      </c>
      <c r="N24" s="28">
        <v>654.1512617107578</v>
      </c>
      <c r="O24" s="163">
        <v>759.9020442930154</v>
      </c>
      <c r="P24" s="115">
        <v>553.0207701637355</v>
      </c>
      <c r="Q24" s="115">
        <v>397.7055523312053</v>
      </c>
      <c r="R24" s="115">
        <v>249.97349729672425</v>
      </c>
      <c r="S24" s="115">
        <v>149.24961715160796</v>
      </c>
      <c r="T24" s="144">
        <v>135.3617781922748</v>
      </c>
    </row>
    <row r="25" spans="4:20" ht="16.5" customHeight="1">
      <c r="D25" s="20"/>
      <c r="E25" s="27" t="s">
        <v>54</v>
      </c>
      <c r="F25" s="453">
        <v>-20.428718486970915</v>
      </c>
      <c r="G25" s="115">
        <v>31.139851365698295</v>
      </c>
      <c r="H25" s="115">
        <v>226.42900424156738</v>
      </c>
      <c r="I25" s="115">
        <v>371.51930101507</v>
      </c>
      <c r="J25" s="115">
        <v>656.296480331263</v>
      </c>
      <c r="K25" s="115">
        <v>1090.6972030806648</v>
      </c>
      <c r="L25" s="115">
        <v>990.154978416248</v>
      </c>
      <c r="M25" s="115">
        <v>1109.6244262845628</v>
      </c>
      <c r="N25" s="28">
        <v>1746.9473149472615</v>
      </c>
      <c r="O25" s="163">
        <v>2025.4692173913045</v>
      </c>
      <c r="P25" s="115">
        <v>2294.9125807117375</v>
      </c>
      <c r="Q25" s="115">
        <v>2328.921493119737</v>
      </c>
      <c r="R25" s="115">
        <v>2847.744058500914</v>
      </c>
      <c r="S25" s="115">
        <v>2459.0381669220005</v>
      </c>
      <c r="T25" s="144">
        <v>1684.34901361602</v>
      </c>
    </row>
    <row r="26" spans="4:20" ht="16.5" customHeight="1">
      <c r="D26" s="20"/>
      <c r="E26" s="27" t="s">
        <v>96</v>
      </c>
      <c r="F26" s="21">
        <v>224.00849306529528</v>
      </c>
      <c r="G26" s="115">
        <v>262.1105562979112</v>
      </c>
      <c r="H26" s="115">
        <v>327.38591826189963</v>
      </c>
      <c r="I26" s="115">
        <v>364.8546778261866</v>
      </c>
      <c r="J26" s="115">
        <v>688.3331799638048</v>
      </c>
      <c r="K26" s="115">
        <v>869.2153683235157</v>
      </c>
      <c r="L26" s="115">
        <v>929.3883489260239</v>
      </c>
      <c r="M26" s="115">
        <v>1122.9295382307776</v>
      </c>
      <c r="N26" s="28">
        <v>1899.8572757304596</v>
      </c>
      <c r="O26" s="163">
        <v>2928.725458366796</v>
      </c>
      <c r="P26" s="115">
        <v>3683.877628000238</v>
      </c>
      <c r="Q26" s="115">
        <v>5053.099676258269</v>
      </c>
      <c r="R26" s="115">
        <v>6524.2675347736</v>
      </c>
      <c r="S26" s="115">
        <v>9294.4277045407</v>
      </c>
      <c r="T26" s="144">
        <v>12253.105170320481</v>
      </c>
    </row>
    <row r="27" spans="4:20" ht="16.5" customHeight="1">
      <c r="D27" s="20"/>
      <c r="E27" s="27" t="s">
        <v>56</v>
      </c>
      <c r="F27" s="21">
        <v>306.84843211189536</v>
      </c>
      <c r="G27" s="115">
        <v>313.0598269314574</v>
      </c>
      <c r="H27" s="115">
        <v>462.03164029975017</v>
      </c>
      <c r="I27" s="115">
        <v>515.7644665524111</v>
      </c>
      <c r="J27" s="115">
        <v>672.483182723677</v>
      </c>
      <c r="K27" s="115">
        <v>767.5688279675555</v>
      </c>
      <c r="L27" s="115">
        <v>810.6086424607856</v>
      </c>
      <c r="M27" s="115">
        <v>914.0451148954112</v>
      </c>
      <c r="N27" s="28">
        <v>1182.6064608979466</v>
      </c>
      <c r="O27" s="163">
        <v>1151.1040670499112</v>
      </c>
      <c r="P27" s="115">
        <v>1094.2160016227651</v>
      </c>
      <c r="Q27" s="115">
        <v>881.2542970735061</v>
      </c>
      <c r="R27" s="115">
        <v>815.9385931943682</v>
      </c>
      <c r="S27" s="115">
        <v>887.2963060985293</v>
      </c>
      <c r="T27" s="144">
        <v>785.3068995488597</v>
      </c>
    </row>
    <row r="28" spans="4:20" ht="16.5" customHeight="1">
      <c r="D28" s="20"/>
      <c r="E28" s="27" t="s">
        <v>57</v>
      </c>
      <c r="F28" s="21">
        <v>382.3892299638302</v>
      </c>
      <c r="G28" s="115">
        <v>808.5488510171779</v>
      </c>
      <c r="H28" s="115">
        <v>932.0466635678133</v>
      </c>
      <c r="I28" s="115">
        <v>784.8989007647716</v>
      </c>
      <c r="J28" s="115">
        <v>935.6778195012869</v>
      </c>
      <c r="K28" s="115">
        <v>1021.4008137886891</v>
      </c>
      <c r="L28" s="115">
        <v>1817.5050696113012</v>
      </c>
      <c r="M28" s="115">
        <v>2851.386804513368</v>
      </c>
      <c r="N28" s="28">
        <v>4537.540762591751</v>
      </c>
      <c r="O28" s="163">
        <v>5465.074331020813</v>
      </c>
      <c r="P28" s="115">
        <v>6837.41086620514</v>
      </c>
      <c r="Q28" s="115">
        <v>6343.69830226819</v>
      </c>
      <c r="R28" s="115">
        <v>6279.960981047937</v>
      </c>
      <c r="S28" s="115">
        <v>8094.587232766484</v>
      </c>
      <c r="T28" s="144">
        <v>8540.8309919335</v>
      </c>
    </row>
    <row r="29" spans="4:20" ht="16.5" customHeight="1">
      <c r="D29" s="20"/>
      <c r="E29" s="27" t="s">
        <v>58</v>
      </c>
      <c r="F29" s="21">
        <v>454.4744549300358</v>
      </c>
      <c r="G29" s="115">
        <v>560.7276880404634</v>
      </c>
      <c r="H29" s="115">
        <v>538.5272023674027</v>
      </c>
      <c r="I29" s="115">
        <v>525.477243172952</v>
      </c>
      <c r="J29" s="115">
        <v>1060.4957181647287</v>
      </c>
      <c r="K29" s="115">
        <v>1364.8994368463395</v>
      </c>
      <c r="L29" s="115">
        <v>1710.828583954406</v>
      </c>
      <c r="M29" s="115">
        <v>2144.954282358862</v>
      </c>
      <c r="N29" s="28">
        <v>2768.863848174193</v>
      </c>
      <c r="O29" s="163">
        <v>3114.3403279245604</v>
      </c>
      <c r="P29" s="115">
        <v>4268.980388130198</v>
      </c>
      <c r="Q29" s="115">
        <v>3540.118688771666</v>
      </c>
      <c r="R29" s="115">
        <v>5102.254141329419</v>
      </c>
      <c r="S29" s="115">
        <v>6286.13179869104</v>
      </c>
      <c r="T29" s="144">
        <v>5006.574685062988</v>
      </c>
    </row>
    <row r="30" spans="4:20" ht="16.5" customHeight="1">
      <c r="D30" s="20"/>
      <c r="E30" s="27" t="s">
        <v>59</v>
      </c>
      <c r="F30" s="21">
        <v>600.0467704971703</v>
      </c>
      <c r="G30" s="112">
        <v>709.0776364132266</v>
      </c>
      <c r="H30" s="112">
        <v>795.2258026229897</v>
      </c>
      <c r="I30" s="112">
        <v>805.4234271040038</v>
      </c>
      <c r="J30" s="112">
        <v>1070.36907008382</v>
      </c>
      <c r="K30" s="112">
        <v>894.143439732622</v>
      </c>
      <c r="L30" s="112">
        <v>881.4149677254425</v>
      </c>
      <c r="M30" s="112">
        <v>650.9773197208581</v>
      </c>
      <c r="N30" s="21">
        <v>595.5979608707632</v>
      </c>
      <c r="O30" s="159">
        <v>473.2108476813906</v>
      </c>
      <c r="P30" s="112">
        <v>388.4732768956872</v>
      </c>
      <c r="Q30" s="112">
        <v>310.9828087122263</v>
      </c>
      <c r="R30" s="112">
        <v>348.41474297452476</v>
      </c>
      <c r="S30" s="112">
        <v>194.02448503692187</v>
      </c>
      <c r="T30" s="140">
        <v>180.191205830317</v>
      </c>
    </row>
    <row r="31" spans="4:20" ht="16.5" customHeight="1">
      <c r="D31" s="22"/>
      <c r="E31" s="29" t="s">
        <v>60</v>
      </c>
      <c r="F31" s="23">
        <v>2101.247947454844</v>
      </c>
      <c r="G31" s="116">
        <v>1846.7430101130278</v>
      </c>
      <c r="H31" s="116">
        <v>1659.8564852423503</v>
      </c>
      <c r="I31" s="116">
        <v>1506.1671826625388</v>
      </c>
      <c r="J31" s="116">
        <v>1501.3058696822832</v>
      </c>
      <c r="K31" s="116">
        <v>1277.9130214276659</v>
      </c>
      <c r="L31" s="116">
        <v>1107.602190245766</v>
      </c>
      <c r="M31" s="116">
        <v>1091.479053861499</v>
      </c>
      <c r="N31" s="30">
        <v>1229.2783191230208</v>
      </c>
      <c r="O31" s="164">
        <v>1201.941017153175</v>
      </c>
      <c r="P31" s="116">
        <v>1165.5621122711455</v>
      </c>
      <c r="Q31" s="116">
        <v>889.2703177391028</v>
      </c>
      <c r="R31" s="116">
        <v>953.2801418439716</v>
      </c>
      <c r="S31" s="116">
        <v>695.301204819277</v>
      </c>
      <c r="T31" s="145">
        <v>644.0595836324479</v>
      </c>
    </row>
    <row r="32" spans="4:20" ht="16.5" customHeight="1">
      <c r="D32" s="43" t="s">
        <v>61</v>
      </c>
      <c r="E32" s="26"/>
      <c r="F32" s="24">
        <v>1006.0569187686813</v>
      </c>
      <c r="G32" s="100">
        <v>1157.8712054417374</v>
      </c>
      <c r="H32" s="100">
        <v>1186.1915328850612</v>
      </c>
      <c r="I32" s="100">
        <v>1128.41192189004</v>
      </c>
      <c r="J32" s="100">
        <v>1184.744499984081</v>
      </c>
      <c r="K32" s="100">
        <v>1218.0241774808194</v>
      </c>
      <c r="L32" s="100">
        <v>1400.1208380905362</v>
      </c>
      <c r="M32" s="100">
        <v>1770.6098296926268</v>
      </c>
      <c r="N32" s="24">
        <v>1947.4101410504045</v>
      </c>
      <c r="O32" s="161">
        <v>2347.6461676452636</v>
      </c>
      <c r="P32" s="100">
        <v>2713.9154588764627</v>
      </c>
      <c r="Q32" s="100">
        <v>2731.7024630342953</v>
      </c>
      <c r="R32" s="100">
        <v>2642.4133949845213</v>
      </c>
      <c r="S32" s="100">
        <v>2542.582572055555</v>
      </c>
      <c r="T32" s="142">
        <v>2511.89088558944</v>
      </c>
    </row>
    <row r="33" spans="4:20" ht="16.5" customHeight="1">
      <c r="D33" s="20"/>
      <c r="E33" s="27" t="s">
        <v>62</v>
      </c>
      <c r="F33" s="21">
        <v>1461.1511992652936</v>
      </c>
      <c r="G33" s="112">
        <v>2237.663424441667</v>
      </c>
      <c r="H33" s="112">
        <v>2215.49500343541</v>
      </c>
      <c r="I33" s="112">
        <v>2258.2642549944508</v>
      </c>
      <c r="J33" s="112">
        <v>2667.832700343623</v>
      </c>
      <c r="K33" s="112">
        <v>2616.2462722622995</v>
      </c>
      <c r="L33" s="112">
        <v>4291.525329837228</v>
      </c>
      <c r="M33" s="112">
        <v>5699.944680930861</v>
      </c>
      <c r="N33" s="21">
        <v>6648.778360347753</v>
      </c>
      <c r="O33" s="159">
        <v>8793.255981888442</v>
      </c>
      <c r="P33" s="112">
        <v>11077.964203675345</v>
      </c>
      <c r="Q33" s="112">
        <v>11084.947291227427</v>
      </c>
      <c r="R33" s="112">
        <v>11065.872632302917</v>
      </c>
      <c r="S33" s="112">
        <v>11490.645598104227</v>
      </c>
      <c r="T33" s="140">
        <v>11399.072735089501</v>
      </c>
    </row>
    <row r="34" spans="4:20" ht="16.5" customHeight="1">
      <c r="D34" s="20"/>
      <c r="E34" s="27" t="s">
        <v>63</v>
      </c>
      <c r="F34" s="21">
        <v>1287.5392190541622</v>
      </c>
      <c r="G34" s="112">
        <v>1395.0230472156472</v>
      </c>
      <c r="H34" s="112">
        <v>1384.9366067012054</v>
      </c>
      <c r="I34" s="112">
        <v>1469.7054690698264</v>
      </c>
      <c r="J34" s="112">
        <v>1408.013568718996</v>
      </c>
      <c r="K34" s="112">
        <v>1377.2680329561886</v>
      </c>
      <c r="L34" s="112">
        <v>1296.6900238513629</v>
      </c>
      <c r="M34" s="112">
        <v>1172.3253573012246</v>
      </c>
      <c r="N34" s="21">
        <v>1225.2499910557763</v>
      </c>
      <c r="O34" s="159">
        <v>1338.4159436474529</v>
      </c>
      <c r="P34" s="112">
        <v>1343.9635718891036</v>
      </c>
      <c r="Q34" s="112">
        <v>1302.4906980292733</v>
      </c>
      <c r="R34" s="112">
        <v>1259.116656232299</v>
      </c>
      <c r="S34" s="112">
        <v>1140.6801238475775</v>
      </c>
      <c r="T34" s="140">
        <v>962.1471445010004</v>
      </c>
    </row>
    <row r="35" spans="4:20" ht="16.5" customHeight="1">
      <c r="D35" s="20"/>
      <c r="E35" s="62" t="s">
        <v>99</v>
      </c>
      <c r="F35" s="21">
        <v>840.0656841583443</v>
      </c>
      <c r="G35" s="112">
        <v>882.6475991483842</v>
      </c>
      <c r="H35" s="112">
        <v>886.2692284294415</v>
      </c>
      <c r="I35" s="112">
        <v>763.6634794512089</v>
      </c>
      <c r="J35" s="112">
        <v>790.920604015137</v>
      </c>
      <c r="K35" s="112">
        <v>803.1160982497896</v>
      </c>
      <c r="L35" s="112">
        <v>805.3660798695275</v>
      </c>
      <c r="M35" s="112">
        <v>1028.2881008401328</v>
      </c>
      <c r="N35" s="21">
        <v>1050.2460722781252</v>
      </c>
      <c r="O35" s="159">
        <v>1113.58596734087</v>
      </c>
      <c r="P35" s="112">
        <v>1131.0852305555015</v>
      </c>
      <c r="Q35" s="112">
        <v>1123.3229492554383</v>
      </c>
      <c r="R35" s="112">
        <v>1071.4250397199496</v>
      </c>
      <c r="S35" s="112">
        <v>1062.6521652700985</v>
      </c>
      <c r="T35" s="140">
        <v>1059.8687675249441</v>
      </c>
    </row>
    <row r="36" spans="4:20" ht="16.5" customHeight="1">
      <c r="D36" s="22"/>
      <c r="E36" s="29" t="s">
        <v>65</v>
      </c>
      <c r="F36" s="23">
        <v>672.1155692071416</v>
      </c>
      <c r="G36" s="113">
        <v>687.695044472681</v>
      </c>
      <c r="H36" s="113">
        <v>606.4292440715692</v>
      </c>
      <c r="I36" s="113">
        <v>544.1229870539944</v>
      </c>
      <c r="J36" s="113">
        <v>525.0970245795602</v>
      </c>
      <c r="K36" s="113">
        <v>514.5993265993266</v>
      </c>
      <c r="L36" s="113">
        <v>483.6437339860033</v>
      </c>
      <c r="M36" s="113">
        <v>478.264581473864</v>
      </c>
      <c r="N36" s="23">
        <v>476.3280099671537</v>
      </c>
      <c r="O36" s="160">
        <v>459.5158839279253</v>
      </c>
      <c r="P36" s="113">
        <v>436.7886837274592</v>
      </c>
      <c r="Q36" s="113">
        <v>506.6723909699117</v>
      </c>
      <c r="R36" s="113">
        <v>511.4129643117261</v>
      </c>
      <c r="S36" s="113">
        <v>524.9785982804183</v>
      </c>
      <c r="T36" s="141">
        <v>520.078902874319</v>
      </c>
    </row>
    <row r="37" spans="4:20" ht="16.5" customHeight="1">
      <c r="D37" s="43" t="s">
        <v>66</v>
      </c>
      <c r="E37" s="26"/>
      <c r="F37" s="24">
        <v>785.4922921352951</v>
      </c>
      <c r="G37" s="100">
        <v>725.6412297283853</v>
      </c>
      <c r="H37" s="100">
        <v>758.1282599204982</v>
      </c>
      <c r="I37" s="100">
        <v>764.0974039042061</v>
      </c>
      <c r="J37" s="100">
        <v>732.8705660943446</v>
      </c>
      <c r="K37" s="100">
        <v>717.6177671546658</v>
      </c>
      <c r="L37" s="100">
        <v>845.5372794356913</v>
      </c>
      <c r="M37" s="100">
        <v>715.6170820472659</v>
      </c>
      <c r="N37" s="24">
        <v>563.0179139307694</v>
      </c>
      <c r="O37" s="161">
        <v>572.7392331046891</v>
      </c>
      <c r="P37" s="100">
        <v>528.9493767489189</v>
      </c>
      <c r="Q37" s="100">
        <v>464.04978213925204</v>
      </c>
      <c r="R37" s="100">
        <v>462.8596489901472</v>
      </c>
      <c r="S37" s="100">
        <v>446.88051997705986</v>
      </c>
      <c r="T37" s="142">
        <v>493.67699758595353</v>
      </c>
    </row>
    <row r="38" spans="4:20" ht="16.5" customHeight="1">
      <c r="D38" s="20"/>
      <c r="E38" s="62" t="s">
        <v>97</v>
      </c>
      <c r="F38" s="31">
        <v>785.4922921352951</v>
      </c>
      <c r="G38" s="117">
        <v>725.6412297283853</v>
      </c>
      <c r="H38" s="117">
        <v>758.1282599204982</v>
      </c>
      <c r="I38" s="117">
        <v>764.0974039042061</v>
      </c>
      <c r="J38" s="117">
        <v>732.8705660943446</v>
      </c>
      <c r="K38" s="117">
        <v>717.6177671546658</v>
      </c>
      <c r="L38" s="117">
        <v>845.5372794356913</v>
      </c>
      <c r="M38" s="117">
        <v>715.6170820472659</v>
      </c>
      <c r="N38" s="31">
        <v>563.0179139307694</v>
      </c>
      <c r="O38" s="165">
        <v>572.7392331046891</v>
      </c>
      <c r="P38" s="117">
        <v>528.9493767489189</v>
      </c>
      <c r="Q38" s="117">
        <v>464.04978213925204</v>
      </c>
      <c r="R38" s="117">
        <v>462.8596489901472</v>
      </c>
      <c r="S38" s="117">
        <v>446.88051997705986</v>
      </c>
      <c r="T38" s="146">
        <v>493.67699758595353</v>
      </c>
    </row>
    <row r="39" spans="4:20" ht="16.5" customHeight="1">
      <c r="D39" s="500" t="s">
        <v>68</v>
      </c>
      <c r="E39" s="504"/>
      <c r="F39" s="63">
        <v>859.6970479495625</v>
      </c>
      <c r="G39" s="118">
        <v>916.2352813157169</v>
      </c>
      <c r="H39" s="118">
        <v>940.0091780517022</v>
      </c>
      <c r="I39" s="118">
        <v>966.1354142514509</v>
      </c>
      <c r="J39" s="118">
        <v>943.4710159751539</v>
      </c>
      <c r="K39" s="118">
        <v>995.8428423203578</v>
      </c>
      <c r="L39" s="118">
        <v>1049.6022992338042</v>
      </c>
      <c r="M39" s="118">
        <v>1125.637386228554</v>
      </c>
      <c r="N39" s="63">
        <v>1131.9175528647656</v>
      </c>
      <c r="O39" s="166">
        <v>1155.3619474695709</v>
      </c>
      <c r="P39" s="118">
        <v>1194.9489210306551</v>
      </c>
      <c r="Q39" s="118">
        <v>1248.896611361795</v>
      </c>
      <c r="R39" s="118">
        <v>1339.406198624787</v>
      </c>
      <c r="S39" s="118">
        <v>1386.6845014722896</v>
      </c>
      <c r="T39" s="157">
        <v>1275.2717836557192</v>
      </c>
    </row>
    <row r="40" spans="4:20" ht="16.5" customHeight="1" thickBot="1">
      <c r="D40" s="502"/>
      <c r="E40" s="503" t="s">
        <v>98</v>
      </c>
      <c r="F40" s="35">
        <v>859.6970479495625</v>
      </c>
      <c r="G40" s="119">
        <v>916.2352813157169</v>
      </c>
      <c r="H40" s="119">
        <v>940.0091780517022</v>
      </c>
      <c r="I40" s="119">
        <v>966.1354142514509</v>
      </c>
      <c r="J40" s="119">
        <v>943.4710159751539</v>
      </c>
      <c r="K40" s="119">
        <v>995.8428423203578</v>
      </c>
      <c r="L40" s="119">
        <v>1049.6022992338042</v>
      </c>
      <c r="M40" s="119">
        <v>1125.637386228554</v>
      </c>
      <c r="N40" s="34">
        <v>1131.9175528647656</v>
      </c>
      <c r="O40" s="167">
        <v>1155.3619474695709</v>
      </c>
      <c r="P40" s="119">
        <v>1194.9489210306551</v>
      </c>
      <c r="Q40" s="119">
        <v>1248.896611361795</v>
      </c>
      <c r="R40" s="119">
        <v>1339.406198624787</v>
      </c>
      <c r="S40" s="119">
        <v>1386.6845014722896</v>
      </c>
      <c r="T40" s="148">
        <v>1275.2717836557192</v>
      </c>
    </row>
    <row r="41" spans="4:20" ht="21.75" customHeight="1" thickBot="1" thickTop="1">
      <c r="D41" s="36" t="s">
        <v>70</v>
      </c>
      <c r="E41" s="37"/>
      <c r="F41" s="38">
        <v>903.1469491157911</v>
      </c>
      <c r="G41" s="120">
        <v>1010.2678300955777</v>
      </c>
      <c r="H41" s="120">
        <v>1035.0719219003677</v>
      </c>
      <c r="I41" s="120">
        <v>1058.680432143385</v>
      </c>
      <c r="J41" s="120">
        <v>1091.1601877915618</v>
      </c>
      <c r="K41" s="120">
        <v>1132.8599945159333</v>
      </c>
      <c r="L41" s="120">
        <v>1259.5755256779964</v>
      </c>
      <c r="M41" s="120">
        <v>1385.1819854884789</v>
      </c>
      <c r="N41" s="38">
        <v>1503.10994945709</v>
      </c>
      <c r="O41" s="168">
        <v>1600.0344593034042</v>
      </c>
      <c r="P41" s="120">
        <v>1701.1729365722576</v>
      </c>
      <c r="Q41" s="120">
        <v>1714.6263502813217</v>
      </c>
      <c r="R41" s="120">
        <v>1770.1995526202227</v>
      </c>
      <c r="S41" s="120">
        <v>1785.573894992782</v>
      </c>
      <c r="T41" s="149">
        <v>1735.533486984816</v>
      </c>
    </row>
    <row r="42" spans="4:18" ht="21.75" customHeight="1">
      <c r="D42" s="40"/>
      <c r="E42" s="4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4:18" ht="12.75">
      <c r="D43" s="85" t="s">
        <v>181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9:20" ht="13.5" thickBot="1">
      <c r="S44" s="87"/>
      <c r="T44" s="87" t="s">
        <v>100</v>
      </c>
    </row>
    <row r="45" spans="4:20" ht="13.5" thickBot="1">
      <c r="D45" s="14"/>
      <c r="E45" s="42"/>
      <c r="F45" s="17" t="s">
        <v>71</v>
      </c>
      <c r="G45" s="110" t="s">
        <v>72</v>
      </c>
      <c r="H45" s="110" t="s">
        <v>73</v>
      </c>
      <c r="I45" s="110" t="s">
        <v>74</v>
      </c>
      <c r="J45" s="110" t="s">
        <v>75</v>
      </c>
      <c r="K45" s="110" t="s">
        <v>76</v>
      </c>
      <c r="L45" s="110" t="s">
        <v>77</v>
      </c>
      <c r="M45" s="110" t="s">
        <v>78</v>
      </c>
      <c r="N45" s="16" t="s">
        <v>79</v>
      </c>
      <c r="O45" s="110" t="s">
        <v>214</v>
      </c>
      <c r="P45" s="110" t="s">
        <v>218</v>
      </c>
      <c r="Q45" s="110" t="s">
        <v>223</v>
      </c>
      <c r="R45" s="110" t="s">
        <v>227</v>
      </c>
      <c r="S45" s="110" t="s">
        <v>249</v>
      </c>
      <c r="T45" s="138" t="s">
        <v>258</v>
      </c>
    </row>
    <row r="46" spans="4:20" ht="16.5" customHeight="1">
      <c r="D46" s="43" t="s">
        <v>80</v>
      </c>
      <c r="E46" s="44"/>
      <c r="F46" s="33">
        <v>1231.451316245299</v>
      </c>
      <c r="G46" s="121">
        <v>1322.1234572740873</v>
      </c>
      <c r="H46" s="121">
        <v>1495.4322776291144</v>
      </c>
      <c r="I46" s="121">
        <v>1632.4108015640275</v>
      </c>
      <c r="J46" s="121">
        <v>1491.5631398300984</v>
      </c>
      <c r="K46" s="121">
        <v>1502.9789950148245</v>
      </c>
      <c r="L46" s="121">
        <v>1700.0220643203972</v>
      </c>
      <c r="M46" s="121">
        <v>1848.01234423008</v>
      </c>
      <c r="N46" s="32">
        <v>1933.6366055634696</v>
      </c>
      <c r="O46" s="169">
        <v>1958.31641280537</v>
      </c>
      <c r="P46" s="121">
        <v>1910.739646296486</v>
      </c>
      <c r="Q46" s="121">
        <v>1839.1076961709027</v>
      </c>
      <c r="R46" s="121">
        <v>1840.857759694428</v>
      </c>
      <c r="S46" s="121">
        <v>1907.914401050825</v>
      </c>
      <c r="T46" s="147">
        <v>1954.2874463098908</v>
      </c>
    </row>
    <row r="47" spans="4:20" ht="16.5" customHeight="1">
      <c r="D47" s="45" t="s">
        <v>81</v>
      </c>
      <c r="E47" s="46"/>
      <c r="F47" s="47">
        <v>2239.6776014007264</v>
      </c>
      <c r="G47" s="101">
        <v>2127.971497660576</v>
      </c>
      <c r="H47" s="101">
        <v>2060.2776739774067</v>
      </c>
      <c r="I47" s="101">
        <v>2123.65652338187</v>
      </c>
      <c r="J47" s="101">
        <v>2175.079815537424</v>
      </c>
      <c r="K47" s="101">
        <v>2113.247347935587</v>
      </c>
      <c r="L47" s="101">
        <v>2070.5404991578625</v>
      </c>
      <c r="M47" s="101">
        <v>2123.440765913908</v>
      </c>
      <c r="N47" s="129">
        <v>2241.6165156967363</v>
      </c>
      <c r="O47" s="170">
        <v>2249.8142831654586</v>
      </c>
      <c r="P47" s="101">
        <v>2132.4115981895825</v>
      </c>
      <c r="Q47" s="101">
        <v>2240.32802701399</v>
      </c>
      <c r="R47" s="101">
        <v>2215.290454531579</v>
      </c>
      <c r="S47" s="101">
        <v>2294.713254842385</v>
      </c>
      <c r="T47" s="150">
        <v>2358.2420727574</v>
      </c>
    </row>
    <row r="48" spans="4:20" ht="16.5" customHeight="1">
      <c r="D48" s="43" t="s">
        <v>82</v>
      </c>
      <c r="E48" s="48"/>
      <c r="F48" s="49">
        <v>742.5712819030438</v>
      </c>
      <c r="G48" s="122">
        <v>820.3020196348243</v>
      </c>
      <c r="H48" s="122">
        <v>723.3494520647532</v>
      </c>
      <c r="I48" s="122">
        <v>799.5258014820811</v>
      </c>
      <c r="J48" s="122">
        <v>858.161853893133</v>
      </c>
      <c r="K48" s="122">
        <v>905.6437937809669</v>
      </c>
      <c r="L48" s="122">
        <v>998.2746065525401</v>
      </c>
      <c r="M48" s="122">
        <v>1022.6192997630541</v>
      </c>
      <c r="N48" s="130">
        <v>1064.717757630717</v>
      </c>
      <c r="O48" s="171">
        <v>1013.2551812274194</v>
      </c>
      <c r="P48" s="122">
        <v>1042.669068736142</v>
      </c>
      <c r="Q48" s="122">
        <v>1062.5741509695786</v>
      </c>
      <c r="R48" s="122">
        <v>1175.9401478379675</v>
      </c>
      <c r="S48" s="122">
        <v>1108.7679608682358</v>
      </c>
      <c r="T48" s="151">
        <v>992.9924988162585</v>
      </c>
    </row>
    <row r="49" spans="4:20" ht="16.5" customHeight="1">
      <c r="D49" s="50" t="s">
        <v>83</v>
      </c>
      <c r="E49" s="41"/>
      <c r="F49" s="25">
        <v>1239.6302758704376</v>
      </c>
      <c r="G49" s="100">
        <v>1322.1152317769988</v>
      </c>
      <c r="H49" s="100">
        <v>1321.32153608196</v>
      </c>
      <c r="I49" s="100">
        <v>1254.7719711528525</v>
      </c>
      <c r="J49" s="100">
        <v>1311.6689145311955</v>
      </c>
      <c r="K49" s="100">
        <v>1306.1011252685541</v>
      </c>
      <c r="L49" s="100">
        <v>1258.8508497088171</v>
      </c>
      <c r="M49" s="100">
        <v>1176.7600151444894</v>
      </c>
      <c r="N49" s="24">
        <v>1165.6857997682584</v>
      </c>
      <c r="O49" s="161">
        <v>1162.156328646726</v>
      </c>
      <c r="P49" s="100">
        <v>1145.4830420923436</v>
      </c>
      <c r="Q49" s="100">
        <v>1117.125827462919</v>
      </c>
      <c r="R49" s="100">
        <v>1108.6225477660469</v>
      </c>
      <c r="S49" s="100">
        <v>1101.626683197621</v>
      </c>
      <c r="T49" s="142">
        <v>1090.0569323181546</v>
      </c>
    </row>
    <row r="50" spans="4:20" ht="16.5" customHeight="1">
      <c r="D50" s="51" t="s">
        <v>84</v>
      </c>
      <c r="E50" s="52"/>
      <c r="F50" s="47">
        <v>377.4645182320345</v>
      </c>
      <c r="G50" s="101">
        <v>552.776658157553</v>
      </c>
      <c r="H50" s="101">
        <v>661.0606456170527</v>
      </c>
      <c r="I50" s="101">
        <v>624.6372904665069</v>
      </c>
      <c r="J50" s="101">
        <v>855.6386552561243</v>
      </c>
      <c r="K50" s="101">
        <v>975.774843733155</v>
      </c>
      <c r="L50" s="101">
        <v>1214.6207984527168</v>
      </c>
      <c r="M50" s="101">
        <v>1432.3967630008774</v>
      </c>
      <c r="N50" s="129">
        <v>2124.415479709756</v>
      </c>
      <c r="O50" s="170">
        <v>2609.4732261191225</v>
      </c>
      <c r="P50" s="101">
        <v>3011.365579153086</v>
      </c>
      <c r="Q50" s="101">
        <v>3065.662588941302</v>
      </c>
      <c r="R50" s="101">
        <v>3413.2398072228143</v>
      </c>
      <c r="S50" s="101">
        <v>4108.1563932558465</v>
      </c>
      <c r="T50" s="150">
        <v>4328.597679245925</v>
      </c>
    </row>
    <row r="51" spans="4:20" ht="16.5" customHeight="1">
      <c r="D51" s="51" t="s">
        <v>85</v>
      </c>
      <c r="E51" s="52"/>
      <c r="F51" s="47">
        <v>1006.0569187686813</v>
      </c>
      <c r="G51" s="101">
        <v>1157.8712054417374</v>
      </c>
      <c r="H51" s="101">
        <v>1186.1915328850612</v>
      </c>
      <c r="I51" s="101">
        <v>1128.41192189004</v>
      </c>
      <c r="J51" s="101">
        <v>1184.744499984081</v>
      </c>
      <c r="K51" s="101">
        <v>1218.0241774808194</v>
      </c>
      <c r="L51" s="101">
        <v>1400.1208380905362</v>
      </c>
      <c r="M51" s="101">
        <v>1770.6098296926268</v>
      </c>
      <c r="N51" s="129">
        <v>1947.4101410504045</v>
      </c>
      <c r="O51" s="170">
        <v>2347.6461676452636</v>
      </c>
      <c r="P51" s="101">
        <v>2713.9154588764627</v>
      </c>
      <c r="Q51" s="101">
        <v>2731.7024630342953</v>
      </c>
      <c r="R51" s="101">
        <v>2642.4133949845213</v>
      </c>
      <c r="S51" s="101">
        <v>2542.582572055555</v>
      </c>
      <c r="T51" s="150">
        <v>2511.89088558944</v>
      </c>
    </row>
    <row r="52" spans="4:20" ht="16.5" customHeight="1">
      <c r="D52" s="51" t="s">
        <v>86</v>
      </c>
      <c r="E52" s="52"/>
      <c r="F52" s="47">
        <v>785.4922921352951</v>
      </c>
      <c r="G52" s="101">
        <v>725.6412297283853</v>
      </c>
      <c r="H52" s="101">
        <v>758.1282599204982</v>
      </c>
      <c r="I52" s="101">
        <v>764.0974039042061</v>
      </c>
      <c r="J52" s="101">
        <v>732.8705660943446</v>
      </c>
      <c r="K52" s="101">
        <v>717.6177671546658</v>
      </c>
      <c r="L52" s="101">
        <v>845.5372794356913</v>
      </c>
      <c r="M52" s="101">
        <v>715.6170820472659</v>
      </c>
      <c r="N52" s="129">
        <v>563.0179139307694</v>
      </c>
      <c r="O52" s="170">
        <v>572.7392331046891</v>
      </c>
      <c r="P52" s="101">
        <v>528.9493767489189</v>
      </c>
      <c r="Q52" s="101">
        <v>464.04978213925204</v>
      </c>
      <c r="R52" s="101">
        <v>462.8596489901472</v>
      </c>
      <c r="S52" s="101">
        <v>446.88051997705986</v>
      </c>
      <c r="T52" s="150">
        <v>493.67699758595353</v>
      </c>
    </row>
    <row r="53" spans="4:20" ht="16.5" customHeight="1" thickBot="1">
      <c r="D53" s="53" t="s">
        <v>87</v>
      </c>
      <c r="E53" s="41"/>
      <c r="F53" s="25">
        <v>859.6970479495625</v>
      </c>
      <c r="G53" s="100">
        <v>916.2352813157169</v>
      </c>
      <c r="H53" s="100">
        <v>940.0091780517022</v>
      </c>
      <c r="I53" s="100">
        <v>966.1354142514509</v>
      </c>
      <c r="J53" s="100">
        <v>943.4710159751539</v>
      </c>
      <c r="K53" s="100">
        <v>995.8428423203578</v>
      </c>
      <c r="L53" s="100">
        <v>1049.6022992338042</v>
      </c>
      <c r="M53" s="100">
        <v>1125.637386228554</v>
      </c>
      <c r="N53" s="24">
        <v>1131.9175528647656</v>
      </c>
      <c r="O53" s="161">
        <v>1155.3619474695709</v>
      </c>
      <c r="P53" s="100">
        <v>1194.9489210306551</v>
      </c>
      <c r="Q53" s="100">
        <v>1248.896611361795</v>
      </c>
      <c r="R53" s="100">
        <v>1339.406198624787</v>
      </c>
      <c r="S53" s="100">
        <v>1386.6845014722896</v>
      </c>
      <c r="T53" s="142">
        <v>1275.2717836557192</v>
      </c>
    </row>
    <row r="54" spans="4:20" ht="21.75" customHeight="1" thickBot="1" thickTop="1">
      <c r="D54" s="36" t="s">
        <v>70</v>
      </c>
      <c r="E54" s="54"/>
      <c r="F54" s="39">
        <v>903.1469491157911</v>
      </c>
      <c r="G54" s="120">
        <v>1010.2678300955777</v>
      </c>
      <c r="H54" s="120">
        <v>1035.0719219003677</v>
      </c>
      <c r="I54" s="120">
        <v>1058.680432143385</v>
      </c>
      <c r="J54" s="120">
        <v>1091.1601877915618</v>
      </c>
      <c r="K54" s="120">
        <v>1132.8599945159333</v>
      </c>
      <c r="L54" s="120">
        <v>1259.5755256779964</v>
      </c>
      <c r="M54" s="120">
        <v>1385.1819854884789</v>
      </c>
      <c r="N54" s="38">
        <v>1503.10994945709</v>
      </c>
      <c r="O54" s="168">
        <v>1600.0344593034042</v>
      </c>
      <c r="P54" s="120">
        <v>1701.1729365722576</v>
      </c>
      <c r="Q54" s="120">
        <v>1714.6263502813217</v>
      </c>
      <c r="R54" s="120">
        <v>1770.1995526202227</v>
      </c>
      <c r="S54" s="120">
        <v>1785.573894992782</v>
      </c>
      <c r="T54" s="149">
        <v>1735.533486984816</v>
      </c>
    </row>
    <row r="56" ht="15" thickBot="1">
      <c r="D56" s="55" t="s">
        <v>188</v>
      </c>
    </row>
    <row r="57" spans="4:20" ht="13.5" thickBot="1">
      <c r="D57" s="14"/>
      <c r="E57" s="42"/>
      <c r="F57" s="17" t="s">
        <v>71</v>
      </c>
      <c r="G57" s="110" t="s">
        <v>72</v>
      </c>
      <c r="H57" s="110" t="s">
        <v>73</v>
      </c>
      <c r="I57" s="110" t="s">
        <v>74</v>
      </c>
      <c r="J57" s="110" t="s">
        <v>75</v>
      </c>
      <c r="K57" s="110" t="s">
        <v>76</v>
      </c>
      <c r="L57" s="110" t="s">
        <v>77</v>
      </c>
      <c r="M57" s="110" t="s">
        <v>78</v>
      </c>
      <c r="N57" s="16" t="s">
        <v>79</v>
      </c>
      <c r="O57" s="110" t="s">
        <v>214</v>
      </c>
      <c r="P57" s="110" t="s">
        <v>218</v>
      </c>
      <c r="Q57" s="110" t="s">
        <v>223</v>
      </c>
      <c r="R57" s="110" t="s">
        <v>227</v>
      </c>
      <c r="S57" s="110" t="s">
        <v>249</v>
      </c>
      <c r="T57" s="138" t="s">
        <v>258</v>
      </c>
    </row>
    <row r="58" spans="4:20" ht="16.5" customHeight="1">
      <c r="D58" s="43" t="s">
        <v>80</v>
      </c>
      <c r="E58" s="44"/>
      <c r="F58" s="56">
        <v>136.35115718997093</v>
      </c>
      <c r="G58" s="123">
        <v>130.8686090844847</v>
      </c>
      <c r="H58" s="123">
        <v>144.47617078468673</v>
      </c>
      <c r="I58" s="123">
        <v>154.19297004092903</v>
      </c>
      <c r="J58" s="123">
        <v>136.6951577337995</v>
      </c>
      <c r="K58" s="123">
        <v>132.67120405792437</v>
      </c>
      <c r="L58" s="123">
        <v>134.967854619541</v>
      </c>
      <c r="M58" s="123">
        <v>133.41296404301605</v>
      </c>
      <c r="N58" s="131">
        <v>128.6423928111102</v>
      </c>
      <c r="O58" s="172">
        <v>122.39213983291013</v>
      </c>
      <c r="P58" s="123">
        <v>112.31895389462817</v>
      </c>
      <c r="Q58" s="123">
        <v>107.25996925622641</v>
      </c>
      <c r="R58" s="123">
        <v>103.99153908776093</v>
      </c>
      <c r="S58" s="123">
        <v>106.85160700439886</v>
      </c>
      <c r="T58" s="152">
        <v>112.60442169313146</v>
      </c>
    </row>
    <row r="59" spans="4:20" ht="16.5" customHeight="1">
      <c r="D59" s="45" t="s">
        <v>81</v>
      </c>
      <c r="E59" s="46"/>
      <c r="F59" s="57">
        <v>247.98595661463955</v>
      </c>
      <c r="G59" s="124">
        <v>210.6343916206118</v>
      </c>
      <c r="H59" s="124">
        <v>199.04681311369993</v>
      </c>
      <c r="I59" s="124">
        <v>200.59467039381792</v>
      </c>
      <c r="J59" s="124">
        <v>199.33643473005057</v>
      </c>
      <c r="K59" s="124">
        <v>186.54091045368494</v>
      </c>
      <c r="L59" s="124">
        <v>164.3839894430582</v>
      </c>
      <c r="M59" s="124">
        <v>153.29687998830602</v>
      </c>
      <c r="N59" s="132">
        <v>149.1319059198822</v>
      </c>
      <c r="O59" s="173">
        <v>140.61036436333654</v>
      </c>
      <c r="P59" s="124">
        <v>125.3494898929112</v>
      </c>
      <c r="Q59" s="124">
        <v>130.6598388999688</v>
      </c>
      <c r="R59" s="124">
        <v>125.14354391585624</v>
      </c>
      <c r="S59" s="124">
        <v>128.51404589176417</v>
      </c>
      <c r="T59" s="153">
        <v>135.87995221310484</v>
      </c>
    </row>
    <row r="60" spans="4:20" ht="16.5" customHeight="1">
      <c r="D60" s="43" t="s">
        <v>82</v>
      </c>
      <c r="E60" s="48"/>
      <c r="F60" s="58">
        <v>82.2204274321077</v>
      </c>
      <c r="G60" s="125">
        <v>81.19649019777444</v>
      </c>
      <c r="H60" s="125">
        <v>69.88397972738944</v>
      </c>
      <c r="I60" s="125">
        <v>75.52097660512868</v>
      </c>
      <c r="J60" s="125">
        <v>78.64673431955003</v>
      </c>
      <c r="K60" s="125">
        <v>79.94313491208992</v>
      </c>
      <c r="L60" s="125">
        <v>79.25484309606566</v>
      </c>
      <c r="M60" s="125">
        <v>73.82562800240514</v>
      </c>
      <c r="N60" s="133">
        <v>70.83432306567352</v>
      </c>
      <c r="O60" s="174">
        <v>63.327084947192525</v>
      </c>
      <c r="P60" s="125">
        <v>61.291185999998675</v>
      </c>
      <c r="Q60" s="125">
        <v>61.971178198401084</v>
      </c>
      <c r="R60" s="125">
        <v>66.42980708572425</v>
      </c>
      <c r="S60" s="125">
        <v>62.09588771304914</v>
      </c>
      <c r="T60" s="154">
        <v>57.21540415456968</v>
      </c>
    </row>
    <row r="61" spans="4:20" ht="16.5" customHeight="1">
      <c r="D61" s="50" t="s">
        <v>83</v>
      </c>
      <c r="E61" s="41"/>
      <c r="F61" s="59">
        <v>137.25676392796035</v>
      </c>
      <c r="G61" s="126">
        <v>130.8677948947378</v>
      </c>
      <c r="H61" s="126">
        <v>127.65504581131376</v>
      </c>
      <c r="I61" s="126">
        <v>118.52225969761851</v>
      </c>
      <c r="J61" s="126">
        <v>120.20864848321942</v>
      </c>
      <c r="K61" s="126">
        <v>115.2923690121696</v>
      </c>
      <c r="L61" s="126">
        <v>99.94246665210574</v>
      </c>
      <c r="M61" s="126">
        <v>84.95345936292333</v>
      </c>
      <c r="N61" s="134">
        <v>77.55159894918492</v>
      </c>
      <c r="O61" s="175">
        <v>72.6332062343636</v>
      </c>
      <c r="P61" s="126">
        <v>67.33489685066412</v>
      </c>
      <c r="Q61" s="126">
        <v>65.1527271396261</v>
      </c>
      <c r="R61" s="126">
        <v>62.62698158097942</v>
      </c>
      <c r="S61" s="126">
        <v>61.69594472045495</v>
      </c>
      <c r="T61" s="155">
        <v>62.808176303871655</v>
      </c>
    </row>
    <row r="62" spans="4:20" ht="16.5" customHeight="1">
      <c r="D62" s="51" t="s">
        <v>84</v>
      </c>
      <c r="E62" s="52"/>
      <c r="F62" s="57">
        <v>41.794363431287</v>
      </c>
      <c r="G62" s="124">
        <v>54.71585273632408</v>
      </c>
      <c r="H62" s="124">
        <v>63.86615573566724</v>
      </c>
      <c r="I62" s="124">
        <v>59.00149577733082</v>
      </c>
      <c r="J62" s="124">
        <v>78.41549433615992</v>
      </c>
      <c r="K62" s="124">
        <v>86.1337542553173</v>
      </c>
      <c r="L62" s="124">
        <v>96.43096215281878</v>
      </c>
      <c r="M62" s="124">
        <v>103.40856133035462</v>
      </c>
      <c r="N62" s="132">
        <v>141.33466952813905</v>
      </c>
      <c r="O62" s="173">
        <v>163.0885641834983</v>
      </c>
      <c r="P62" s="124">
        <v>177.01701657803073</v>
      </c>
      <c r="Q62" s="124">
        <v>178.79479038907303</v>
      </c>
      <c r="R62" s="124">
        <v>192.8166687292734</v>
      </c>
      <c r="S62" s="124">
        <v>230.07484623157828</v>
      </c>
      <c r="T62" s="153">
        <v>249.4102079681621</v>
      </c>
    </row>
    <row r="63" spans="4:20" ht="16.5" customHeight="1">
      <c r="D63" s="51" t="s">
        <v>85</v>
      </c>
      <c r="E63" s="52"/>
      <c r="F63" s="57">
        <v>111.39459860365383</v>
      </c>
      <c r="G63" s="124">
        <v>114.61032123849728</v>
      </c>
      <c r="H63" s="124">
        <v>114.59991405304875</v>
      </c>
      <c r="I63" s="124">
        <v>106.5866419770769</v>
      </c>
      <c r="J63" s="124">
        <v>108.57658785938</v>
      </c>
      <c r="K63" s="124">
        <v>107.51762648316277</v>
      </c>
      <c r="L63" s="124">
        <v>111.15814888010688</v>
      </c>
      <c r="M63" s="124">
        <v>127.82506906976765</v>
      </c>
      <c r="N63" s="132">
        <v>129.55872867143165</v>
      </c>
      <c r="O63" s="173">
        <v>146.7247254579343</v>
      </c>
      <c r="P63" s="124">
        <v>159.5320146783436</v>
      </c>
      <c r="Q63" s="124">
        <v>159.31765323600095</v>
      </c>
      <c r="R63" s="124">
        <v>149.27206320175944</v>
      </c>
      <c r="S63" s="124">
        <v>142.39581902410336</v>
      </c>
      <c r="T63" s="153">
        <v>144.73306936608918</v>
      </c>
    </row>
    <row r="64" spans="4:20" ht="16.5" customHeight="1">
      <c r="D64" s="51" t="s">
        <v>86</v>
      </c>
      <c r="E64" s="52"/>
      <c r="F64" s="57">
        <v>86.97281133533325</v>
      </c>
      <c r="G64" s="124">
        <v>71.82661944800668</v>
      </c>
      <c r="H64" s="124">
        <v>73.24401752958312</v>
      </c>
      <c r="I64" s="124">
        <v>72.1745090118676</v>
      </c>
      <c r="J64" s="124">
        <v>67.16434253137732</v>
      </c>
      <c r="K64" s="124">
        <v>63.34567118872452</v>
      </c>
      <c r="L64" s="124">
        <v>67.12874791533925</v>
      </c>
      <c r="M64" s="124">
        <v>51.662315099694744</v>
      </c>
      <c r="N64" s="132">
        <v>37.4568682839287</v>
      </c>
      <c r="O64" s="173">
        <v>35.795431140529224</v>
      </c>
      <c r="P64" s="124">
        <v>31.093216061543643</v>
      </c>
      <c r="Q64" s="124">
        <v>27.064192852461098</v>
      </c>
      <c r="R64" s="124">
        <v>26.14731476488226</v>
      </c>
      <c r="S64" s="124">
        <v>25.027276733280555</v>
      </c>
      <c r="T64" s="153">
        <v>28.445259125689958</v>
      </c>
    </row>
    <row r="65" spans="4:20" ht="16.5" customHeight="1" thickBot="1">
      <c r="D65" s="53" t="s">
        <v>87</v>
      </c>
      <c r="E65" s="41"/>
      <c r="F65" s="57">
        <v>95.18905520206125</v>
      </c>
      <c r="G65" s="124">
        <v>90.69231485169979</v>
      </c>
      <c r="H65" s="124">
        <v>90.81583203666345</v>
      </c>
      <c r="I65" s="124">
        <v>91.25845580194874</v>
      </c>
      <c r="J65" s="124">
        <v>86.46494131028358</v>
      </c>
      <c r="K65" s="124">
        <v>87.90519986063042</v>
      </c>
      <c r="L65" s="124">
        <v>83.32984230293224</v>
      </c>
      <c r="M65" s="124">
        <v>81.26277976619821</v>
      </c>
      <c r="N65" s="132">
        <v>75.30504027823143</v>
      </c>
      <c r="O65" s="173">
        <v>72.20856655628359</v>
      </c>
      <c r="P65" s="124">
        <v>70.24264819533235</v>
      </c>
      <c r="Q65" s="124">
        <v>72.8378291373445</v>
      </c>
      <c r="R65" s="124">
        <v>75.66413609370865</v>
      </c>
      <c r="S65" s="124">
        <v>77.6604376531779</v>
      </c>
      <c r="T65" s="153">
        <v>73.48010241342445</v>
      </c>
    </row>
    <row r="66" spans="4:20" ht="21.75" customHeight="1" thickBot="1" thickTop="1">
      <c r="D66" s="36" t="s">
        <v>70</v>
      </c>
      <c r="E66" s="54"/>
      <c r="F66" s="60">
        <v>100</v>
      </c>
      <c r="G66" s="127">
        <v>100</v>
      </c>
      <c r="H66" s="127">
        <v>100</v>
      </c>
      <c r="I66" s="127">
        <v>100</v>
      </c>
      <c r="J66" s="127">
        <v>100</v>
      </c>
      <c r="K66" s="127">
        <v>100</v>
      </c>
      <c r="L66" s="127">
        <v>100</v>
      </c>
      <c r="M66" s="127">
        <v>100</v>
      </c>
      <c r="N66" s="135">
        <v>100</v>
      </c>
      <c r="O66" s="176">
        <v>100</v>
      </c>
      <c r="P66" s="127">
        <v>100</v>
      </c>
      <c r="Q66" s="127">
        <v>100</v>
      </c>
      <c r="R66" s="127">
        <v>100</v>
      </c>
      <c r="S66" s="127">
        <v>100.00000000000001</v>
      </c>
      <c r="T66" s="156">
        <v>100</v>
      </c>
    </row>
    <row r="68" spans="4:20" ht="15" thickBot="1">
      <c r="D68" s="55" t="s">
        <v>196</v>
      </c>
      <c r="S68" s="91"/>
      <c r="T68" s="91" t="s">
        <v>195</v>
      </c>
    </row>
    <row r="69" spans="4:20" ht="13.5" thickBot="1">
      <c r="D69" s="14"/>
      <c r="E69" s="42"/>
      <c r="F69" s="17" t="s">
        <v>71</v>
      </c>
      <c r="G69" s="110" t="s">
        <v>72</v>
      </c>
      <c r="H69" s="110" t="s">
        <v>73</v>
      </c>
      <c r="I69" s="110" t="s">
        <v>74</v>
      </c>
      <c r="J69" s="110" t="s">
        <v>75</v>
      </c>
      <c r="K69" s="110" t="s">
        <v>76</v>
      </c>
      <c r="L69" s="110" t="s">
        <v>77</v>
      </c>
      <c r="M69" s="110" t="s">
        <v>78</v>
      </c>
      <c r="N69" s="16" t="s">
        <v>79</v>
      </c>
      <c r="O69" s="110" t="s">
        <v>214</v>
      </c>
      <c r="P69" s="110" t="s">
        <v>218</v>
      </c>
      <c r="Q69" s="110" t="s">
        <v>223</v>
      </c>
      <c r="R69" s="110" t="s">
        <v>227</v>
      </c>
      <c r="S69" s="110" t="s">
        <v>249</v>
      </c>
      <c r="T69" s="138" t="s">
        <v>258</v>
      </c>
    </row>
    <row r="70" spans="4:20" ht="16.5" customHeight="1">
      <c r="D70" s="43" t="s">
        <v>80</v>
      </c>
      <c r="E70" s="44"/>
      <c r="F70" s="56">
        <v>81.93403369773327</v>
      </c>
      <c r="G70" s="123">
        <v>87.96686192284722</v>
      </c>
      <c r="H70" s="123">
        <v>99.49788271088674</v>
      </c>
      <c r="I70" s="123">
        <v>108.61168432682763</v>
      </c>
      <c r="J70" s="123">
        <v>99.24045144858371</v>
      </c>
      <c r="K70" s="123">
        <v>100</v>
      </c>
      <c r="L70" s="123">
        <v>113.1101678705516</v>
      </c>
      <c r="M70" s="123">
        <v>122.95663148717874</v>
      </c>
      <c r="N70" s="131">
        <v>128.65360141273283</v>
      </c>
      <c r="O70" s="172">
        <v>130.29566077109777</v>
      </c>
      <c r="P70" s="123">
        <v>127.13016300521483</v>
      </c>
      <c r="Q70" s="123">
        <v>122.3641649198672</v>
      </c>
      <c r="R70" s="123">
        <v>122.48060457267208</v>
      </c>
      <c r="S70" s="123">
        <v>126.94218664260218</v>
      </c>
      <c r="T70" s="152">
        <v>130.0275953817049</v>
      </c>
    </row>
    <row r="71" spans="4:20" ht="16.5" customHeight="1">
      <c r="D71" s="45" t="s">
        <v>81</v>
      </c>
      <c r="E71" s="46"/>
      <c r="F71" s="57">
        <v>105.98274752781059</v>
      </c>
      <c r="G71" s="124">
        <v>100.69675467660579</v>
      </c>
      <c r="H71" s="124">
        <v>97.49344656649275</v>
      </c>
      <c r="I71" s="124">
        <v>100.49256777520395</v>
      </c>
      <c r="J71" s="124">
        <v>102.92594559090493</v>
      </c>
      <c r="K71" s="124">
        <v>100</v>
      </c>
      <c r="L71" s="124">
        <v>97.97908896848044</v>
      </c>
      <c r="M71" s="124">
        <v>100.48235801588861</v>
      </c>
      <c r="N71" s="132">
        <v>106.07449799412036</v>
      </c>
      <c r="O71" s="173">
        <v>106.46242075558654</v>
      </c>
      <c r="P71" s="124">
        <v>100.906862619405</v>
      </c>
      <c r="Q71" s="124">
        <v>106.01352601731864</v>
      </c>
      <c r="R71" s="124">
        <v>104.8287346341959</v>
      </c>
      <c r="S71" s="124">
        <v>108.58706422057362</v>
      </c>
      <c r="T71" s="153">
        <v>111.5932820197856</v>
      </c>
    </row>
    <row r="72" spans="4:20" ht="16.5" customHeight="1">
      <c r="D72" s="43" t="s">
        <v>82</v>
      </c>
      <c r="E72" s="48"/>
      <c r="F72" s="58">
        <v>81.99374710037898</v>
      </c>
      <c r="G72" s="125">
        <v>90.57667322051093</v>
      </c>
      <c r="H72" s="125">
        <v>79.87129785816187</v>
      </c>
      <c r="I72" s="125">
        <v>88.28259045911919</v>
      </c>
      <c r="J72" s="125">
        <v>94.75710646791914</v>
      </c>
      <c r="K72" s="125">
        <v>100</v>
      </c>
      <c r="L72" s="125">
        <v>110.22817286527736</v>
      </c>
      <c r="M72" s="125">
        <v>112.9162819626607</v>
      </c>
      <c r="N72" s="133">
        <v>117.56473847025805</v>
      </c>
      <c r="O72" s="174">
        <v>111.88230827455752</v>
      </c>
      <c r="P72" s="125">
        <v>115.13015115833886</v>
      </c>
      <c r="Q72" s="125">
        <v>117.32804423397461</v>
      </c>
      <c r="R72" s="125">
        <v>129.8457689340024</v>
      </c>
      <c r="S72" s="125">
        <v>122.42870414197253</v>
      </c>
      <c r="T72" s="154">
        <v>109.6449294562733</v>
      </c>
    </row>
    <row r="73" spans="4:20" ht="16.5" customHeight="1">
      <c r="D73" s="50" t="s">
        <v>83</v>
      </c>
      <c r="E73" s="41"/>
      <c r="F73" s="59">
        <v>94.91074250591055</v>
      </c>
      <c r="G73" s="126">
        <v>101.2261000468208</v>
      </c>
      <c r="H73" s="126">
        <v>101.16533172806787</v>
      </c>
      <c r="I73" s="126">
        <v>96.0700474777443</v>
      </c>
      <c r="J73" s="126">
        <v>100.4262908250306</v>
      </c>
      <c r="K73" s="126">
        <v>100</v>
      </c>
      <c r="L73" s="126">
        <v>96.38234171569053</v>
      </c>
      <c r="M73" s="126">
        <v>90.09715958268774</v>
      </c>
      <c r="N73" s="134">
        <v>89.24927612542832</v>
      </c>
      <c r="O73" s="175">
        <v>88.97904658092757</v>
      </c>
      <c r="P73" s="126">
        <v>87.70247723787963</v>
      </c>
      <c r="Q73" s="126">
        <v>85.53134254694261</v>
      </c>
      <c r="R73" s="126">
        <v>84.8802995662451</v>
      </c>
      <c r="S73" s="126">
        <v>84.3446699405538</v>
      </c>
      <c r="T73" s="155">
        <v>83.45884642691985</v>
      </c>
    </row>
    <row r="74" spans="4:20" ht="16.5" customHeight="1">
      <c r="D74" s="51" t="s">
        <v>84</v>
      </c>
      <c r="E74" s="52"/>
      <c r="F74" s="57">
        <v>38.68356728565752</v>
      </c>
      <c r="G74" s="124">
        <v>56.65002143760132</v>
      </c>
      <c r="H74" s="124">
        <v>67.74725233619908</v>
      </c>
      <c r="I74" s="124">
        <v>64.01449007198697</v>
      </c>
      <c r="J74" s="124">
        <v>87.68812403305978</v>
      </c>
      <c r="K74" s="124">
        <v>100</v>
      </c>
      <c r="L74" s="124">
        <v>124.47756839126701</v>
      </c>
      <c r="M74" s="124">
        <v>146.79582817699642</v>
      </c>
      <c r="N74" s="132">
        <v>217.71574593807824</v>
      </c>
      <c r="O74" s="173">
        <v>267.4257532747723</v>
      </c>
      <c r="P74" s="124">
        <v>308.6127500102476</v>
      </c>
      <c r="Q74" s="124">
        <v>314.1772519173151</v>
      </c>
      <c r="R74" s="124">
        <v>349.7978892512044</v>
      </c>
      <c r="S74" s="124">
        <v>421.01478836436405</v>
      </c>
      <c r="T74" s="153">
        <v>443.60619737699096</v>
      </c>
    </row>
    <row r="75" spans="4:20" ht="16.5" customHeight="1">
      <c r="D75" s="51" t="s">
        <v>85</v>
      </c>
      <c r="E75" s="52"/>
      <c r="F75" s="57">
        <v>82.59745063923609</v>
      </c>
      <c r="G75" s="124">
        <v>95.06143037624315</v>
      </c>
      <c r="H75" s="124">
        <v>97.38653425898359</v>
      </c>
      <c r="I75" s="124">
        <v>92.64281799593502</v>
      </c>
      <c r="J75" s="124">
        <v>97.2677326023553</v>
      </c>
      <c r="K75" s="124">
        <v>100</v>
      </c>
      <c r="L75" s="124">
        <v>114.95016798322825</v>
      </c>
      <c r="M75" s="124">
        <v>145.36737959953257</v>
      </c>
      <c r="N75" s="132">
        <v>159.88271637416418</v>
      </c>
      <c r="O75" s="173">
        <v>192.7421648148879</v>
      </c>
      <c r="P75" s="124">
        <v>222.81293828580013</v>
      </c>
      <c r="Q75" s="124">
        <v>224.2732544672589</v>
      </c>
      <c r="R75" s="124">
        <v>216.9426062173657</v>
      </c>
      <c r="S75" s="124">
        <v>208.74647803085944</v>
      </c>
      <c r="T75" s="153">
        <v>206.22668515371038</v>
      </c>
    </row>
    <row r="76" spans="4:20" ht="16.5" customHeight="1">
      <c r="D76" s="51" t="s">
        <v>86</v>
      </c>
      <c r="E76" s="52"/>
      <c r="F76" s="57">
        <v>109.45831166496197</v>
      </c>
      <c r="G76" s="124">
        <v>101.11806910878646</v>
      </c>
      <c r="H76" s="124">
        <v>105.6451351429683</v>
      </c>
      <c r="I76" s="124">
        <v>106.47693505887275</v>
      </c>
      <c r="J76" s="124">
        <v>102.125476770197</v>
      </c>
      <c r="K76" s="124">
        <v>100</v>
      </c>
      <c r="L76" s="124">
        <v>117.82557764535608</v>
      </c>
      <c r="M76" s="124">
        <v>99.72120463024034</v>
      </c>
      <c r="N76" s="132">
        <v>78.45651817723515</v>
      </c>
      <c r="O76" s="173">
        <v>79.81118351843267</v>
      </c>
      <c r="P76" s="124">
        <v>73.70906922304728</v>
      </c>
      <c r="Q76" s="124">
        <v>64.66531395664803</v>
      </c>
      <c r="R76" s="124">
        <v>64.49946896178068</v>
      </c>
      <c r="S76" s="124">
        <v>62.272778132142484</v>
      </c>
      <c r="T76" s="153">
        <v>68.79386494893637</v>
      </c>
    </row>
    <row r="77" spans="4:20" ht="16.5" customHeight="1" thickBot="1">
      <c r="D77" s="53" t="s">
        <v>87</v>
      </c>
      <c r="E77" s="41"/>
      <c r="F77" s="57">
        <v>86.32858634063489</v>
      </c>
      <c r="G77" s="124">
        <v>92.00601162939006</v>
      </c>
      <c r="H77" s="124">
        <v>94.39332574419467</v>
      </c>
      <c r="I77" s="124">
        <v>97.0168557922566</v>
      </c>
      <c r="J77" s="124">
        <v>94.7409546848602</v>
      </c>
      <c r="K77" s="124">
        <v>100</v>
      </c>
      <c r="L77" s="124">
        <v>105.39838763997987</v>
      </c>
      <c r="M77" s="124">
        <v>113.0336372761157</v>
      </c>
      <c r="N77" s="132">
        <v>113.66427560269929</v>
      </c>
      <c r="O77" s="173">
        <v>116.01850195333297</v>
      </c>
      <c r="P77" s="124">
        <v>119.99372493820124</v>
      </c>
      <c r="Q77" s="124">
        <v>125.41101449821247</v>
      </c>
      <c r="R77" s="124">
        <v>134.4997565583653</v>
      </c>
      <c r="S77" s="124">
        <v>139.24732322634898</v>
      </c>
      <c r="T77" s="153">
        <v>128.0595420743578</v>
      </c>
    </row>
    <row r="78" spans="4:20" ht="21.75" customHeight="1" thickBot="1" thickTop="1">
      <c r="D78" s="36" t="s">
        <v>70</v>
      </c>
      <c r="E78" s="54"/>
      <c r="F78" s="60">
        <v>79.72273303743083</v>
      </c>
      <c r="G78" s="127">
        <v>89.17852470615853</v>
      </c>
      <c r="H78" s="127">
        <v>91.36803549521137</v>
      </c>
      <c r="I78" s="127">
        <v>93.45200971597157</v>
      </c>
      <c r="J78" s="127">
        <v>96.31906794076617</v>
      </c>
      <c r="K78" s="127">
        <v>100</v>
      </c>
      <c r="L78" s="127">
        <v>111.1854537873595</v>
      </c>
      <c r="M78" s="127">
        <v>122.27300744964181</v>
      </c>
      <c r="N78" s="135">
        <v>132.68276368955574</v>
      </c>
      <c r="O78" s="176">
        <v>141.23849964241103</v>
      </c>
      <c r="P78" s="127">
        <v>150.16621160668333</v>
      </c>
      <c r="Q78" s="127">
        <v>151.3537735096714</v>
      </c>
      <c r="R78" s="127">
        <v>156.25934018233403</v>
      </c>
      <c r="S78" s="127">
        <v>157.6164666098701</v>
      </c>
      <c r="T78" s="156">
        <v>153.19929165001565</v>
      </c>
    </row>
    <row r="80" spans="6:20" ht="12.75"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6:20" ht="12.75"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6:20" ht="12.75"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6:20" ht="12.75"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6:20" ht="12.75"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6:20" ht="12.75"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6:20" ht="12.75"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spans="6:20" ht="12.75"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</row>
  </sheetData>
  <sheetProtection/>
  <printOptions/>
  <pageMargins left="0.75" right="0.787" top="0.984" bottom="0.984" header="0.512" footer="0.512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SheetLayoutView="100" zoomScalePageLayoutView="0" workbookViewId="0" topLeftCell="I19">
      <selection activeCell="N6" sqref="N6"/>
    </sheetView>
  </sheetViews>
  <sheetFormatPr defaultColWidth="9.00390625" defaultRowHeight="13.5"/>
  <cols>
    <col min="1" max="1" width="9.00390625" style="233" customWidth="1"/>
    <col min="2" max="2" width="3.00390625" style="231" customWidth="1"/>
    <col min="3" max="3" width="29.625" style="231" customWidth="1"/>
    <col min="4" max="18" width="8.50390625" style="231" customWidth="1"/>
    <col min="19" max="16384" width="9.00390625" style="233" customWidth="1"/>
  </cols>
  <sheetData>
    <row r="1" ht="12.75">
      <c r="G1" s="232"/>
    </row>
    <row r="2" spans="2:4" ht="12.75">
      <c r="B2" s="234" t="s">
        <v>207</v>
      </c>
      <c r="D2" s="235"/>
    </row>
    <row r="3" spans="7:18" ht="13.5" thickBot="1">
      <c r="G3" s="235"/>
      <c r="I3" s="236"/>
      <c r="J3" s="236"/>
      <c r="L3" s="237"/>
      <c r="M3" s="237"/>
      <c r="N3" s="237"/>
      <c r="O3" s="237"/>
      <c r="P3" s="237"/>
      <c r="Q3" s="237"/>
      <c r="R3" s="237" t="s">
        <v>262</v>
      </c>
    </row>
    <row r="4" spans="2:18" ht="13.5" thickBot="1">
      <c r="B4" s="238"/>
      <c r="C4" s="239"/>
      <c r="D4" s="240" t="s">
        <v>16</v>
      </c>
      <c r="E4" s="241" t="s">
        <v>17</v>
      </c>
      <c r="F4" s="242" t="s">
        <v>18</v>
      </c>
      <c r="G4" s="241" t="s">
        <v>19</v>
      </c>
      <c r="H4" s="242" t="s">
        <v>20</v>
      </c>
      <c r="I4" s="241" t="s">
        <v>21</v>
      </c>
      <c r="J4" s="242" t="s">
        <v>22</v>
      </c>
      <c r="K4" s="243" t="s">
        <v>23</v>
      </c>
      <c r="L4" s="241" t="s">
        <v>24</v>
      </c>
      <c r="M4" s="241" t="s">
        <v>214</v>
      </c>
      <c r="N4" s="242" t="s">
        <v>217</v>
      </c>
      <c r="O4" s="242" t="s">
        <v>228</v>
      </c>
      <c r="P4" s="242" t="s">
        <v>226</v>
      </c>
      <c r="Q4" s="242" t="s">
        <v>251</v>
      </c>
      <c r="R4" s="244" t="s">
        <v>260</v>
      </c>
    </row>
    <row r="5" spans="2:18" ht="16.5" customHeight="1">
      <c r="B5" s="328" t="s">
        <v>80</v>
      </c>
      <c r="C5" s="505"/>
      <c r="D5" s="637">
        <v>281.41803618918277</v>
      </c>
      <c r="E5" s="638">
        <v>314.20454155805004</v>
      </c>
      <c r="F5" s="639">
        <v>341.34282081784784</v>
      </c>
      <c r="G5" s="638">
        <v>374.74295815874086</v>
      </c>
      <c r="H5" s="638">
        <v>430.9348581593506</v>
      </c>
      <c r="I5" s="638">
        <v>485.34066528799315</v>
      </c>
      <c r="J5" s="639">
        <v>508.89811182843283</v>
      </c>
      <c r="K5" s="640">
        <v>504.6504043130697</v>
      </c>
      <c r="L5" s="638">
        <v>510.7083357848627</v>
      </c>
      <c r="M5" s="638">
        <v>530.5045306214025</v>
      </c>
      <c r="N5" s="639">
        <v>553.3559216362859</v>
      </c>
      <c r="O5" s="639">
        <v>574.4777864333878</v>
      </c>
      <c r="P5" s="639">
        <v>604.6109391720776</v>
      </c>
      <c r="Q5" s="639">
        <v>631.2968257076129</v>
      </c>
      <c r="R5" s="641">
        <v>633.6914365898427</v>
      </c>
    </row>
    <row r="6" spans="2:18" ht="16.5" customHeight="1">
      <c r="B6" s="328"/>
      <c r="C6" s="506" t="s">
        <v>184</v>
      </c>
      <c r="D6" s="642">
        <v>55.575650540777396</v>
      </c>
      <c r="E6" s="643">
        <v>57.5947103248817</v>
      </c>
      <c r="F6" s="644">
        <v>58.97231505043383</v>
      </c>
      <c r="G6" s="643">
        <v>61.038722138762004</v>
      </c>
      <c r="H6" s="643">
        <v>62.08653942240433</v>
      </c>
      <c r="I6" s="643">
        <v>63.786</v>
      </c>
      <c r="J6" s="644">
        <v>61.723642460086616</v>
      </c>
      <c r="K6" s="645">
        <v>60.30380634292603</v>
      </c>
      <c r="L6" s="643">
        <v>60.349573084385064</v>
      </c>
      <c r="M6" s="643">
        <v>60.75901041031231</v>
      </c>
      <c r="N6" s="644">
        <v>61.559405129999995</v>
      </c>
      <c r="O6" s="644">
        <v>60.113192043148146</v>
      </c>
      <c r="P6" s="644">
        <v>59.12240320712534</v>
      </c>
      <c r="Q6" s="644">
        <v>56.85562993727166</v>
      </c>
      <c r="R6" s="646">
        <v>49.87346273175682</v>
      </c>
    </row>
    <row r="7" spans="2:18" ht="16.5" customHeight="1">
      <c r="B7" s="507"/>
      <c r="C7" s="508" t="s">
        <v>185</v>
      </c>
      <c r="D7" s="647">
        <v>225.84238564840535</v>
      </c>
      <c r="E7" s="648">
        <v>256.60983123316834</v>
      </c>
      <c r="F7" s="648">
        <v>282.37050576741404</v>
      </c>
      <c r="G7" s="648">
        <v>313.7042360199789</v>
      </c>
      <c r="H7" s="648">
        <v>368.8483187369463</v>
      </c>
      <c r="I7" s="648">
        <v>421.55466528799315</v>
      </c>
      <c r="J7" s="649">
        <v>447.1744693683462</v>
      </c>
      <c r="K7" s="650">
        <v>444.34659797014365</v>
      </c>
      <c r="L7" s="648">
        <v>450.3587627004776</v>
      </c>
      <c r="M7" s="648">
        <v>469.7455202110902</v>
      </c>
      <c r="N7" s="649">
        <v>491.79651650628585</v>
      </c>
      <c r="O7" s="649">
        <v>514.3645943902396</v>
      </c>
      <c r="P7" s="649">
        <v>545.4885359649522</v>
      </c>
      <c r="Q7" s="649">
        <v>574.4411957703412</v>
      </c>
      <c r="R7" s="651">
        <v>583.8179738580859</v>
      </c>
    </row>
    <row r="8" spans="2:18" ht="16.5" customHeight="1">
      <c r="B8" s="328" t="s">
        <v>183</v>
      </c>
      <c r="C8" s="509"/>
      <c r="D8" s="652">
        <v>58.47872947084389</v>
      </c>
      <c r="E8" s="416">
        <v>60.20101117299339</v>
      </c>
      <c r="F8" s="363">
        <v>60.18879790423654</v>
      </c>
      <c r="G8" s="416">
        <v>61.120818916213814</v>
      </c>
      <c r="H8" s="416">
        <v>65.27889194305494</v>
      </c>
      <c r="I8" s="416">
        <v>70.33233471200688</v>
      </c>
      <c r="J8" s="653">
        <v>65.79699426859696</v>
      </c>
      <c r="K8" s="415">
        <v>71.25944265689638</v>
      </c>
      <c r="L8" s="416">
        <v>72.93346024538474</v>
      </c>
      <c r="M8" s="416">
        <v>78.58532242366647</v>
      </c>
      <c r="N8" s="363">
        <v>82.98464118999999</v>
      </c>
      <c r="O8" s="363">
        <v>86.70256061235722</v>
      </c>
      <c r="P8" s="363">
        <v>90.93361701601263</v>
      </c>
      <c r="Q8" s="363">
        <v>91.86392815551613</v>
      </c>
      <c r="R8" s="417">
        <v>85.97290370011534</v>
      </c>
    </row>
    <row r="9" spans="2:18" ht="16.5" customHeight="1">
      <c r="B9" s="510" t="s">
        <v>101</v>
      </c>
      <c r="C9" s="511"/>
      <c r="D9" s="654">
        <v>154.86294012446874</v>
      </c>
      <c r="E9" s="366">
        <v>179.1791236518444</v>
      </c>
      <c r="F9" s="366">
        <v>210.8720950569466</v>
      </c>
      <c r="G9" s="366">
        <v>275.926280697611</v>
      </c>
      <c r="H9" s="366">
        <v>319.7191445538035</v>
      </c>
      <c r="I9" s="366">
        <v>351.836</v>
      </c>
      <c r="J9" s="364">
        <v>353.117158173339</v>
      </c>
      <c r="K9" s="365">
        <v>350.73020059295504</v>
      </c>
      <c r="L9" s="366">
        <v>360.0056314013789</v>
      </c>
      <c r="M9" s="366">
        <v>396.294045780264</v>
      </c>
      <c r="N9" s="364">
        <v>429.6231841248716</v>
      </c>
      <c r="O9" s="364">
        <v>470.7477287108322</v>
      </c>
      <c r="P9" s="364">
        <v>540.5724092512382</v>
      </c>
      <c r="Q9" s="364">
        <v>611.9717982061267</v>
      </c>
      <c r="R9" s="367">
        <v>652.6306012126205</v>
      </c>
    </row>
    <row r="10" spans="2:18" ht="16.5" customHeight="1">
      <c r="B10" s="512"/>
      <c r="C10" s="513" t="s">
        <v>102</v>
      </c>
      <c r="D10" s="655">
        <v>108.68593436564495</v>
      </c>
      <c r="E10" s="656">
        <v>126.4194884450425</v>
      </c>
      <c r="F10" s="656">
        <v>151.87827111304708</v>
      </c>
      <c r="G10" s="656">
        <v>206.57225404203442</v>
      </c>
      <c r="H10" s="656">
        <v>235.919276216449</v>
      </c>
      <c r="I10" s="656">
        <v>254.804</v>
      </c>
      <c r="J10" s="657">
        <v>249.7298546332458</v>
      </c>
      <c r="K10" s="658">
        <v>243.3711539441939</v>
      </c>
      <c r="L10" s="656">
        <v>246.29294212158743</v>
      </c>
      <c r="M10" s="656">
        <v>266.0975699634396</v>
      </c>
      <c r="N10" s="657">
        <v>287.35184734000006</v>
      </c>
      <c r="O10" s="657">
        <v>306.6340865498179</v>
      </c>
      <c r="P10" s="657">
        <v>339.3090714917793</v>
      </c>
      <c r="Q10" s="657">
        <v>358.72956005758607</v>
      </c>
      <c r="R10" s="659">
        <v>349.2924149094843</v>
      </c>
    </row>
    <row r="11" spans="2:18" ht="16.5" customHeight="1">
      <c r="B11" s="514"/>
      <c r="C11" s="515" t="s">
        <v>103</v>
      </c>
      <c r="D11" s="660">
        <v>46.17700575882378</v>
      </c>
      <c r="E11" s="661">
        <v>52.75963520680192</v>
      </c>
      <c r="F11" s="661">
        <v>58.99382394389951</v>
      </c>
      <c r="G11" s="661">
        <v>69.35402665557659</v>
      </c>
      <c r="H11" s="661">
        <v>83.79986833735452</v>
      </c>
      <c r="I11" s="661">
        <v>97.032</v>
      </c>
      <c r="J11" s="662">
        <v>103.38730354009326</v>
      </c>
      <c r="K11" s="663">
        <v>107.35904664876115</v>
      </c>
      <c r="L11" s="661">
        <v>113.71268927979143</v>
      </c>
      <c r="M11" s="661">
        <v>130.1964758168244</v>
      </c>
      <c r="N11" s="662">
        <v>142.2713367848716</v>
      </c>
      <c r="O11" s="662">
        <v>164.1136421610143</v>
      </c>
      <c r="P11" s="662">
        <v>201.26333775945886</v>
      </c>
      <c r="Q11" s="662">
        <v>253.2422381485406</v>
      </c>
      <c r="R11" s="664">
        <v>303.3381863031361</v>
      </c>
    </row>
    <row r="12" spans="2:18" ht="16.5" customHeight="1">
      <c r="B12" s="328" t="s">
        <v>46</v>
      </c>
      <c r="C12" s="516"/>
      <c r="D12" s="665">
        <v>185.8578656730548</v>
      </c>
      <c r="E12" s="666">
        <v>187.13421022659588</v>
      </c>
      <c r="F12" s="666">
        <v>191.06352960570806</v>
      </c>
      <c r="G12" s="666">
        <v>194.5663418130687</v>
      </c>
      <c r="H12" s="666">
        <v>202.96222516732863</v>
      </c>
      <c r="I12" s="666">
        <v>208.544</v>
      </c>
      <c r="J12" s="667">
        <v>199.9587317455075</v>
      </c>
      <c r="K12" s="668">
        <v>201.24345284040876</v>
      </c>
      <c r="L12" s="666">
        <v>200.93718664966775</v>
      </c>
      <c r="M12" s="666">
        <v>202.3564649631586</v>
      </c>
      <c r="N12" s="667">
        <v>196.41407320351465</v>
      </c>
      <c r="O12" s="667">
        <v>193.71567827189102</v>
      </c>
      <c r="P12" s="667">
        <v>192.93274929422972</v>
      </c>
      <c r="Q12" s="667">
        <v>185.84852498513595</v>
      </c>
      <c r="R12" s="669">
        <v>166.24698605982877</v>
      </c>
    </row>
    <row r="13" spans="2:18" ht="16.5" customHeight="1">
      <c r="B13" s="512"/>
      <c r="C13" s="517" t="s">
        <v>104</v>
      </c>
      <c r="D13" s="642">
        <v>49.4172191823936</v>
      </c>
      <c r="E13" s="643">
        <v>50.38102607015323</v>
      </c>
      <c r="F13" s="643">
        <v>52.17558708098519</v>
      </c>
      <c r="G13" s="643">
        <v>44.18026488270126</v>
      </c>
      <c r="H13" s="643">
        <v>46.047233382224775</v>
      </c>
      <c r="I13" s="643">
        <v>46.289</v>
      </c>
      <c r="J13" s="644">
        <v>46.04189947403097</v>
      </c>
      <c r="K13" s="645">
        <v>48.72135908209788</v>
      </c>
      <c r="L13" s="643">
        <v>52.20552561576355</v>
      </c>
      <c r="M13" s="643">
        <v>54.34781967162137</v>
      </c>
      <c r="N13" s="644">
        <v>53.03697626</v>
      </c>
      <c r="O13" s="644">
        <v>53.503805196309315</v>
      </c>
      <c r="P13" s="644">
        <v>53.872527112208616</v>
      </c>
      <c r="Q13" s="644">
        <v>52.85232725060826</v>
      </c>
      <c r="R13" s="646">
        <v>48.67432681406657</v>
      </c>
    </row>
    <row r="14" spans="2:18" ht="16.5" customHeight="1">
      <c r="B14" s="512"/>
      <c r="C14" s="518" t="s">
        <v>105</v>
      </c>
      <c r="D14" s="655">
        <v>12.235470771995328</v>
      </c>
      <c r="E14" s="656">
        <v>12.84382917989418</v>
      </c>
      <c r="F14" s="656">
        <v>12.79421558359207</v>
      </c>
      <c r="G14" s="656">
        <v>13.381155881155879</v>
      </c>
      <c r="H14" s="656">
        <v>14.551276887134454</v>
      </c>
      <c r="I14" s="656">
        <v>15.582</v>
      </c>
      <c r="J14" s="657">
        <v>14.392905624196898</v>
      </c>
      <c r="K14" s="658">
        <v>14.828044510089619</v>
      </c>
      <c r="L14" s="656">
        <v>15.25377699299778</v>
      </c>
      <c r="M14" s="656">
        <v>16.154446885447918</v>
      </c>
      <c r="N14" s="657">
        <v>15.4552646</v>
      </c>
      <c r="O14" s="657">
        <v>16.630469693261546</v>
      </c>
      <c r="P14" s="657">
        <v>15.348885876872089</v>
      </c>
      <c r="Q14" s="657">
        <v>15.727256532823453</v>
      </c>
      <c r="R14" s="659">
        <v>16.009955650452614</v>
      </c>
    </row>
    <row r="15" spans="2:18" ht="16.5" customHeight="1">
      <c r="B15" s="512"/>
      <c r="C15" s="518" t="s">
        <v>106</v>
      </c>
      <c r="D15" s="655">
        <v>45.19424517966054</v>
      </c>
      <c r="E15" s="656">
        <v>43.82972794092034</v>
      </c>
      <c r="F15" s="656">
        <v>44.47777721529098</v>
      </c>
      <c r="G15" s="656">
        <v>46.44790469223535</v>
      </c>
      <c r="H15" s="656">
        <v>48.173739350209935</v>
      </c>
      <c r="I15" s="656">
        <v>50.29</v>
      </c>
      <c r="J15" s="657">
        <v>43.9329803953207</v>
      </c>
      <c r="K15" s="658">
        <v>42.16770927450336</v>
      </c>
      <c r="L15" s="656">
        <v>40.65168096203999</v>
      </c>
      <c r="M15" s="656">
        <v>40.93838900815802</v>
      </c>
      <c r="N15" s="657">
        <v>40.902051959999994</v>
      </c>
      <c r="O15" s="657">
        <v>38.635818031020904</v>
      </c>
      <c r="P15" s="657">
        <v>37.15364361797478</v>
      </c>
      <c r="Q15" s="657">
        <v>33.7994843519078</v>
      </c>
      <c r="R15" s="659">
        <v>27.20856098465323</v>
      </c>
    </row>
    <row r="16" spans="2:18" ht="16.5" customHeight="1">
      <c r="B16" s="512"/>
      <c r="C16" s="518" t="s">
        <v>107</v>
      </c>
      <c r="D16" s="655">
        <v>77.6112541535752</v>
      </c>
      <c r="E16" s="656">
        <v>78.65970485766059</v>
      </c>
      <c r="F16" s="656">
        <v>80.19478906039645</v>
      </c>
      <c r="G16" s="656">
        <v>89.09597428739</v>
      </c>
      <c r="H16" s="656">
        <v>92.47945693099756</v>
      </c>
      <c r="I16" s="656">
        <v>94.472</v>
      </c>
      <c r="J16" s="657">
        <v>93.74377629272404</v>
      </c>
      <c r="K16" s="658">
        <v>93.73512701947934</v>
      </c>
      <c r="L16" s="656">
        <v>91.0232652431619</v>
      </c>
      <c r="M16" s="656">
        <v>88.97808769485866</v>
      </c>
      <c r="N16" s="657">
        <v>84.99797799999999</v>
      </c>
      <c r="O16" s="657">
        <v>82.86657464501657</v>
      </c>
      <c r="P16" s="657">
        <v>83.83646584621343</v>
      </c>
      <c r="Q16" s="657">
        <v>80.81685309041089</v>
      </c>
      <c r="R16" s="659">
        <v>71.85532526360355</v>
      </c>
    </row>
    <row r="17" spans="2:18" ht="16.5" customHeight="1">
      <c r="B17" s="512"/>
      <c r="C17" s="518" t="s">
        <v>108</v>
      </c>
      <c r="D17" s="655">
        <v>1.399676385430137</v>
      </c>
      <c r="E17" s="656">
        <v>1.4199221779675624</v>
      </c>
      <c r="F17" s="656">
        <v>1.4211606654433584</v>
      </c>
      <c r="G17" s="656">
        <v>1.4610420695861979</v>
      </c>
      <c r="H17" s="656">
        <v>1.710518616761912</v>
      </c>
      <c r="I17" s="656">
        <v>1.911</v>
      </c>
      <c r="J17" s="657">
        <v>1.84716995923487</v>
      </c>
      <c r="K17" s="658">
        <v>1.7912129542385882</v>
      </c>
      <c r="L17" s="656">
        <v>1.8029378357045225</v>
      </c>
      <c r="M17" s="656">
        <v>1.937721703072645</v>
      </c>
      <c r="N17" s="657">
        <v>2.0218023835146877</v>
      </c>
      <c r="O17" s="657">
        <v>2.0790107062826793</v>
      </c>
      <c r="P17" s="657">
        <v>2.721226840960822</v>
      </c>
      <c r="Q17" s="657">
        <v>2.652603759385524</v>
      </c>
      <c r="R17" s="659">
        <v>2.4988173470528388</v>
      </c>
    </row>
    <row r="18" spans="2:18" ht="16.5" customHeight="1">
      <c r="B18" s="510" t="s">
        <v>109</v>
      </c>
      <c r="C18" s="511"/>
      <c r="D18" s="654">
        <v>145.0780726073915</v>
      </c>
      <c r="E18" s="670">
        <v>161.24875698118598</v>
      </c>
      <c r="F18" s="670">
        <v>192.6274580894592</v>
      </c>
      <c r="G18" s="670">
        <v>219.86525434577314</v>
      </c>
      <c r="H18" s="670">
        <v>253.30620745028713</v>
      </c>
      <c r="I18" s="670">
        <v>290.11145</v>
      </c>
      <c r="J18" s="671">
        <v>271.85526816140595</v>
      </c>
      <c r="K18" s="672">
        <v>228.85162515114573</v>
      </c>
      <c r="L18" s="670">
        <v>237.412918602747</v>
      </c>
      <c r="M18" s="670">
        <v>249.54780250226887</v>
      </c>
      <c r="N18" s="671">
        <v>268.0002455615051</v>
      </c>
      <c r="O18" s="671">
        <v>320.24125931613753</v>
      </c>
      <c r="P18" s="671">
        <v>344.1718730198459</v>
      </c>
      <c r="Q18" s="671">
        <v>379.21365588457076</v>
      </c>
      <c r="R18" s="673">
        <v>344.9183727599867</v>
      </c>
    </row>
    <row r="19" spans="2:18" ht="16.5" customHeight="1">
      <c r="B19" s="512"/>
      <c r="C19" s="506" t="s">
        <v>110</v>
      </c>
      <c r="D19" s="642">
        <v>10.669820105567268</v>
      </c>
      <c r="E19" s="674">
        <v>11.23216393932105</v>
      </c>
      <c r="F19" s="674">
        <v>10.586223491119755</v>
      </c>
      <c r="G19" s="674">
        <v>10.968254742852098</v>
      </c>
      <c r="H19" s="674">
        <v>11.022753575900174</v>
      </c>
      <c r="I19" s="674">
        <v>8.173248000000001</v>
      </c>
      <c r="J19" s="675">
        <v>6.277464792354558</v>
      </c>
      <c r="K19" s="676">
        <v>4.573155084709496</v>
      </c>
      <c r="L19" s="674">
        <v>4.114320714702369</v>
      </c>
      <c r="M19" s="674">
        <v>4.614467034827914</v>
      </c>
      <c r="N19" s="675">
        <v>4.624741020622791</v>
      </c>
      <c r="O19" s="675">
        <v>5.032118352150383</v>
      </c>
      <c r="P19" s="675">
        <v>4.860803106536836</v>
      </c>
      <c r="Q19" s="675">
        <v>4.4839877519652465</v>
      </c>
      <c r="R19" s="677">
        <v>3.8121255243493235</v>
      </c>
    </row>
    <row r="20" spans="2:18" ht="16.5" customHeight="1">
      <c r="B20" s="512"/>
      <c r="C20" s="519" t="s">
        <v>111</v>
      </c>
      <c r="D20" s="678">
        <v>35.174054564518066</v>
      </c>
      <c r="E20" s="679">
        <v>45.61993449948026</v>
      </c>
      <c r="F20" s="679">
        <v>60.42955180559218</v>
      </c>
      <c r="G20" s="679">
        <v>77.63157514906943</v>
      </c>
      <c r="H20" s="679">
        <v>97.838399852612</v>
      </c>
      <c r="I20" s="679">
        <v>110.241992</v>
      </c>
      <c r="J20" s="680">
        <v>108.46556190478667</v>
      </c>
      <c r="K20" s="681">
        <v>107.03886665012121</v>
      </c>
      <c r="L20" s="679">
        <v>116.64590255849956</v>
      </c>
      <c r="M20" s="679">
        <v>115.72042753727798</v>
      </c>
      <c r="N20" s="680">
        <v>136.99243304320785</v>
      </c>
      <c r="O20" s="680">
        <v>171.23196379265318</v>
      </c>
      <c r="P20" s="680">
        <v>202.47978307856036</v>
      </c>
      <c r="Q20" s="680">
        <v>253.7510275311823</v>
      </c>
      <c r="R20" s="682">
        <v>233.5266227409781</v>
      </c>
    </row>
    <row r="21" spans="2:18" ht="16.5" customHeight="1">
      <c r="B21" s="512"/>
      <c r="C21" s="519" t="s">
        <v>112</v>
      </c>
      <c r="D21" s="678">
        <v>80.615979086447</v>
      </c>
      <c r="E21" s="679">
        <v>87.06733592718696</v>
      </c>
      <c r="F21" s="679">
        <v>99.3541260210213</v>
      </c>
      <c r="G21" s="679">
        <v>107.36954186482663</v>
      </c>
      <c r="H21" s="679">
        <v>120.79543845736742</v>
      </c>
      <c r="I21" s="679">
        <v>146.91226600000002</v>
      </c>
      <c r="J21" s="680">
        <v>134.26352400111412</v>
      </c>
      <c r="K21" s="681">
        <v>97.0392836387474</v>
      </c>
      <c r="L21" s="679">
        <v>96.54875810670622</v>
      </c>
      <c r="M21" s="679">
        <v>106.29280879884216</v>
      </c>
      <c r="N21" s="680">
        <v>103.56215501999999</v>
      </c>
      <c r="O21" s="680">
        <v>122.08661148620499</v>
      </c>
      <c r="P21" s="680">
        <v>118.04682618600125</v>
      </c>
      <c r="Q21" s="680">
        <v>103.29503962757293</v>
      </c>
      <c r="R21" s="682">
        <v>94.09646604679742</v>
      </c>
    </row>
    <row r="22" spans="2:18" ht="16.5" customHeight="1">
      <c r="B22" s="512"/>
      <c r="C22" s="519" t="s">
        <v>113</v>
      </c>
      <c r="D22" s="678">
        <v>10.761729748623173</v>
      </c>
      <c r="E22" s="679">
        <v>8.358724126003967</v>
      </c>
      <c r="F22" s="679">
        <v>7.831286778299955</v>
      </c>
      <c r="G22" s="679">
        <v>8.026042951881555</v>
      </c>
      <c r="H22" s="679">
        <v>8.768495236224338</v>
      </c>
      <c r="I22" s="679">
        <v>9.178482</v>
      </c>
      <c r="J22" s="680">
        <v>9.18999366062702</v>
      </c>
      <c r="K22" s="681">
        <v>9.007493406775094</v>
      </c>
      <c r="L22" s="679">
        <v>8.872498210962794</v>
      </c>
      <c r="M22" s="679">
        <v>11.497835502634391</v>
      </c>
      <c r="N22" s="680">
        <v>11.177043419999999</v>
      </c>
      <c r="O22" s="680">
        <v>10.904942116902351</v>
      </c>
      <c r="P22" s="680">
        <v>8.500569416290904</v>
      </c>
      <c r="Q22" s="680">
        <v>6.874299511665762</v>
      </c>
      <c r="R22" s="682">
        <v>4.051801970802114</v>
      </c>
    </row>
    <row r="23" spans="2:18" ht="16.5" customHeight="1">
      <c r="B23" s="512"/>
      <c r="C23" s="506" t="s">
        <v>114</v>
      </c>
      <c r="D23" s="642">
        <v>5.001625926227653</v>
      </c>
      <c r="E23" s="643">
        <v>4.9095026283752485</v>
      </c>
      <c r="F23" s="643">
        <v>4.389695940929317</v>
      </c>
      <c r="G23" s="643">
        <v>4.1046785828640315</v>
      </c>
      <c r="H23" s="643">
        <v>3.6012525356910476</v>
      </c>
      <c r="I23" s="643">
        <v>3.401568</v>
      </c>
      <c r="J23" s="644">
        <v>2.5391470503578324</v>
      </c>
      <c r="K23" s="645">
        <v>2.6841987201266155</v>
      </c>
      <c r="L23" s="643">
        <v>2.591239619875466</v>
      </c>
      <c r="M23" s="643">
        <v>2.996931982615739</v>
      </c>
      <c r="N23" s="644">
        <v>2.72561092</v>
      </c>
      <c r="O23" s="644">
        <v>2.6148285348623945</v>
      </c>
      <c r="P23" s="644">
        <v>2.286837782383635</v>
      </c>
      <c r="Q23" s="644">
        <v>2.9170475858391107</v>
      </c>
      <c r="R23" s="646">
        <v>2.3745663870163347</v>
      </c>
    </row>
    <row r="24" spans="2:18" ht="16.5" customHeight="1">
      <c r="B24" s="512"/>
      <c r="C24" s="506" t="s">
        <v>115</v>
      </c>
      <c r="D24" s="642">
        <v>2.854863176008333</v>
      </c>
      <c r="E24" s="643">
        <v>4.061095860818503</v>
      </c>
      <c r="F24" s="643">
        <v>5.264485313371607</v>
      </c>
      <c r="G24" s="643">
        <v>5.698996568076647</v>
      </c>
      <c r="H24" s="643">
        <v>6.397124473991076</v>
      </c>
      <c r="I24" s="643">
        <v>6.9063</v>
      </c>
      <c r="J24" s="644">
        <v>5.824916895959602</v>
      </c>
      <c r="K24" s="645">
        <v>3.018549332014681</v>
      </c>
      <c r="L24" s="643">
        <v>2.723121833711295</v>
      </c>
      <c r="M24" s="643">
        <v>2.2463603246367603</v>
      </c>
      <c r="N24" s="644">
        <v>2.8531731776744444</v>
      </c>
      <c r="O24" s="644">
        <v>2.861128873676302</v>
      </c>
      <c r="P24" s="644">
        <v>2.8165472940227447</v>
      </c>
      <c r="Q24" s="644">
        <v>3.085606126447837</v>
      </c>
      <c r="R24" s="646">
        <v>2.8687841872975848</v>
      </c>
    </row>
    <row r="25" spans="2:18" ht="16.5" customHeight="1">
      <c r="B25" s="514"/>
      <c r="C25" s="515" t="s">
        <v>116</v>
      </c>
      <c r="D25" s="660" t="s">
        <v>263</v>
      </c>
      <c r="E25" s="661" t="s">
        <v>263</v>
      </c>
      <c r="F25" s="661">
        <v>4.772088739125049</v>
      </c>
      <c r="G25" s="661">
        <v>6.066164486202707</v>
      </c>
      <c r="H25" s="661">
        <v>4.882743318501088</v>
      </c>
      <c r="I25" s="661">
        <v>5.297594</v>
      </c>
      <c r="J25" s="662">
        <v>5.294659856206113</v>
      </c>
      <c r="K25" s="663">
        <v>5.490078318651242</v>
      </c>
      <c r="L25" s="661">
        <v>5.917077558289299</v>
      </c>
      <c r="M25" s="661">
        <v>6.178971321433928</v>
      </c>
      <c r="N25" s="662">
        <v>6.06508896</v>
      </c>
      <c r="O25" s="662">
        <v>5.509666159688056</v>
      </c>
      <c r="P25" s="662">
        <v>5.1805061560501615</v>
      </c>
      <c r="Q25" s="662">
        <v>4.806647749897532</v>
      </c>
      <c r="R25" s="664">
        <v>4.188005902745854</v>
      </c>
    </row>
    <row r="26" spans="2:18" ht="16.5" customHeight="1">
      <c r="B26" s="328" t="s">
        <v>117</v>
      </c>
      <c r="C26" s="520"/>
      <c r="D26" s="652">
        <v>152.9159302448953</v>
      </c>
      <c r="E26" s="416">
        <v>158.8138702864949</v>
      </c>
      <c r="F26" s="416">
        <v>164.07788880935271</v>
      </c>
      <c r="G26" s="416">
        <v>169.4418723281146</v>
      </c>
      <c r="H26" s="416">
        <v>174.01376648593086</v>
      </c>
      <c r="I26" s="416">
        <v>180.889989</v>
      </c>
      <c r="J26" s="363">
        <v>173.45079639089988</v>
      </c>
      <c r="K26" s="415">
        <v>167.425092848358</v>
      </c>
      <c r="L26" s="416">
        <v>169.0610315624094</v>
      </c>
      <c r="M26" s="416">
        <v>174.31062294774716</v>
      </c>
      <c r="N26" s="363">
        <v>175.48154171999997</v>
      </c>
      <c r="O26" s="363">
        <v>177.69135174707426</v>
      </c>
      <c r="P26" s="363">
        <v>185.6388188532011</v>
      </c>
      <c r="Q26" s="363">
        <v>180.37300592649433</v>
      </c>
      <c r="R26" s="417">
        <v>160.50727680008282</v>
      </c>
    </row>
    <row r="27" spans="2:18" ht="16.5" customHeight="1">
      <c r="B27" s="512"/>
      <c r="C27" s="506" t="s">
        <v>118</v>
      </c>
      <c r="D27" s="642">
        <v>5.086680186712769</v>
      </c>
      <c r="E27" s="643">
        <v>5.743397097355643</v>
      </c>
      <c r="F27" s="643">
        <v>6.751793498688148</v>
      </c>
      <c r="G27" s="643">
        <v>5.659101883148239</v>
      </c>
      <c r="H27" s="643">
        <v>6.516719236702729</v>
      </c>
      <c r="I27" s="643">
        <v>7.125</v>
      </c>
      <c r="J27" s="644">
        <v>6.006731986935947</v>
      </c>
      <c r="K27" s="645">
        <v>4.3609340094793</v>
      </c>
      <c r="L27" s="643">
        <v>3.2694408036824543</v>
      </c>
      <c r="M27" s="643">
        <v>1.9551020913622115</v>
      </c>
      <c r="N27" s="644">
        <v>1.9015109000000001</v>
      </c>
      <c r="O27" s="644">
        <v>1.8539304817587454</v>
      </c>
      <c r="P27" s="644">
        <v>1.878522546238069</v>
      </c>
      <c r="Q27" s="644">
        <v>1.824879735530666</v>
      </c>
      <c r="R27" s="646">
        <v>1.5422987872648048</v>
      </c>
    </row>
    <row r="28" spans="2:18" ht="16.5" customHeight="1">
      <c r="B28" s="512"/>
      <c r="C28" s="506" t="s">
        <v>119</v>
      </c>
      <c r="D28" s="642">
        <v>38.016281151233294</v>
      </c>
      <c r="E28" s="643">
        <v>42.12094396145386</v>
      </c>
      <c r="F28" s="643">
        <v>45.78580068521247</v>
      </c>
      <c r="G28" s="643">
        <v>51.12391327118466</v>
      </c>
      <c r="H28" s="643">
        <v>54.13746314490047</v>
      </c>
      <c r="I28" s="643">
        <v>59.67999999999999</v>
      </c>
      <c r="J28" s="644">
        <v>58.687667332334826</v>
      </c>
      <c r="K28" s="645">
        <v>58.96593615342204</v>
      </c>
      <c r="L28" s="643">
        <v>60.16064839734704</v>
      </c>
      <c r="M28" s="643">
        <v>66.99546996399269</v>
      </c>
      <c r="N28" s="644">
        <v>68.51141008</v>
      </c>
      <c r="O28" s="644">
        <v>71.70762442305156</v>
      </c>
      <c r="P28" s="644">
        <v>77.88385559834124</v>
      </c>
      <c r="Q28" s="644">
        <v>78.66551111519891</v>
      </c>
      <c r="R28" s="646">
        <v>71.90169565378214</v>
      </c>
    </row>
    <row r="29" spans="2:18" ht="16.5" customHeight="1">
      <c r="B29" s="512"/>
      <c r="C29" s="506" t="s">
        <v>120</v>
      </c>
      <c r="D29" s="642">
        <v>101.59025033767158</v>
      </c>
      <c r="E29" s="643">
        <v>102.4959387901317</v>
      </c>
      <c r="F29" s="643">
        <v>102.66044879088682</v>
      </c>
      <c r="G29" s="643">
        <v>103.45802546018051</v>
      </c>
      <c r="H29" s="643">
        <v>103.85019907361108</v>
      </c>
      <c r="I29" s="643">
        <v>104.395989</v>
      </c>
      <c r="J29" s="644">
        <v>98.96660991599367</v>
      </c>
      <c r="K29" s="645">
        <v>93.96091750141053</v>
      </c>
      <c r="L29" s="643">
        <v>95.32062390989135</v>
      </c>
      <c r="M29" s="643">
        <v>95.35084862027749</v>
      </c>
      <c r="N29" s="644">
        <v>95.00294439999999</v>
      </c>
      <c r="O29" s="644">
        <v>93.85483886442354</v>
      </c>
      <c r="P29" s="644">
        <v>95.68934692758035</v>
      </c>
      <c r="Q29" s="644">
        <v>89.8597901311448</v>
      </c>
      <c r="R29" s="646">
        <v>76.80571578281507</v>
      </c>
    </row>
    <row r="30" spans="2:18" ht="16.5" customHeight="1">
      <c r="B30" s="512"/>
      <c r="C30" s="521" t="s">
        <v>121</v>
      </c>
      <c r="D30" s="660">
        <v>8.222718569277653</v>
      </c>
      <c r="E30" s="661">
        <v>8.453590437553675</v>
      </c>
      <c r="F30" s="661">
        <v>8.879845834565263</v>
      </c>
      <c r="G30" s="661">
        <v>9.20083171360123</v>
      </c>
      <c r="H30" s="661">
        <v>9.509385030716578</v>
      </c>
      <c r="I30" s="661">
        <v>9.689</v>
      </c>
      <c r="J30" s="662">
        <v>9.78978715563546</v>
      </c>
      <c r="K30" s="663">
        <v>10.13730518404609</v>
      </c>
      <c r="L30" s="661">
        <v>10.310318451488541</v>
      </c>
      <c r="M30" s="661">
        <v>10.009202272114768</v>
      </c>
      <c r="N30" s="662">
        <v>10.06567634</v>
      </c>
      <c r="O30" s="662">
        <v>10.274957977840407</v>
      </c>
      <c r="P30" s="662">
        <v>10.187093781041412</v>
      </c>
      <c r="Q30" s="662">
        <v>10.022824944619966</v>
      </c>
      <c r="R30" s="664">
        <v>10.257566576220796</v>
      </c>
    </row>
    <row r="31" spans="2:18" ht="16.5" customHeight="1">
      <c r="B31" s="522" t="s">
        <v>86</v>
      </c>
      <c r="C31" s="523"/>
      <c r="D31" s="685">
        <v>12.891872928751935</v>
      </c>
      <c r="E31" s="686">
        <v>13.00993631121439</v>
      </c>
      <c r="F31" s="686">
        <v>13.402582643247111</v>
      </c>
      <c r="G31" s="686">
        <v>13.418753765384285</v>
      </c>
      <c r="H31" s="686">
        <v>19.35310880011777</v>
      </c>
      <c r="I31" s="686">
        <v>18.799</v>
      </c>
      <c r="J31" s="687">
        <v>18.981603181106163</v>
      </c>
      <c r="K31" s="688">
        <v>17.305092385028985</v>
      </c>
      <c r="L31" s="686">
        <v>13.184005320288108</v>
      </c>
      <c r="M31" s="686">
        <v>13.219707703048638</v>
      </c>
      <c r="N31" s="687">
        <v>15.198155280000002</v>
      </c>
      <c r="O31" s="687">
        <v>17.04381778104335</v>
      </c>
      <c r="P31" s="687">
        <v>20.101737537853378</v>
      </c>
      <c r="Q31" s="687">
        <v>18.17421883455534</v>
      </c>
      <c r="R31" s="689">
        <v>12.7816913529568</v>
      </c>
    </row>
    <row r="32" spans="2:18" ht="16.5" customHeight="1" thickBot="1">
      <c r="B32" s="524" t="s">
        <v>186</v>
      </c>
      <c r="C32" s="525"/>
      <c r="D32" s="690">
        <v>199.344</v>
      </c>
      <c r="E32" s="691">
        <v>210.258</v>
      </c>
      <c r="F32" s="691">
        <v>222.347</v>
      </c>
      <c r="G32" s="691">
        <v>234.674</v>
      </c>
      <c r="H32" s="691">
        <v>250.257</v>
      </c>
      <c r="I32" s="691">
        <v>267.298</v>
      </c>
      <c r="J32" s="692">
        <v>270.868</v>
      </c>
      <c r="K32" s="693">
        <v>264.929</v>
      </c>
      <c r="L32" s="691">
        <v>270.971</v>
      </c>
      <c r="M32" s="691">
        <v>273.335</v>
      </c>
      <c r="N32" s="692">
        <v>284.962</v>
      </c>
      <c r="O32" s="692">
        <v>297.446</v>
      </c>
      <c r="P32" s="692">
        <v>310.92</v>
      </c>
      <c r="Q32" s="692">
        <v>324.802</v>
      </c>
      <c r="R32" s="694">
        <v>343.22956150693614</v>
      </c>
    </row>
    <row r="33" spans="2:18" ht="21" customHeight="1" thickBot="1" thickTop="1">
      <c r="B33" s="526" t="s">
        <v>70</v>
      </c>
      <c r="C33" s="527"/>
      <c r="D33" s="695">
        <v>1190.8474472385892</v>
      </c>
      <c r="E33" s="618">
        <v>1284.049450188379</v>
      </c>
      <c r="F33" s="618">
        <v>1395.9221729267983</v>
      </c>
      <c r="G33" s="618">
        <v>1543.7562800249063</v>
      </c>
      <c r="H33" s="618">
        <v>1715.8252025598736</v>
      </c>
      <c r="I33" s="618">
        <v>1873.151439</v>
      </c>
      <c r="J33" s="618">
        <v>1862.9266637492885</v>
      </c>
      <c r="K33" s="620">
        <v>1806.3943107878627</v>
      </c>
      <c r="L33" s="619">
        <v>1835.2135695667382</v>
      </c>
      <c r="M33" s="619">
        <v>1918.153496941556</v>
      </c>
      <c r="N33" s="618">
        <v>2006.0197627161774</v>
      </c>
      <c r="O33" s="618">
        <v>2138.0661828727234</v>
      </c>
      <c r="P33" s="618">
        <v>2289.882144144459</v>
      </c>
      <c r="Q33" s="618">
        <v>2423.5439577000116</v>
      </c>
      <c r="R33" s="621">
        <v>2399.9788299823695</v>
      </c>
    </row>
    <row r="34" spans="4:18" ht="12.75">
      <c r="D34" s="436"/>
      <c r="E34" s="436"/>
      <c r="F34" s="436"/>
      <c r="G34" s="436"/>
      <c r="H34" s="436"/>
      <c r="I34" s="436"/>
      <c r="J34" s="245"/>
      <c r="K34" s="245"/>
      <c r="L34" s="245"/>
      <c r="M34" s="245"/>
      <c r="N34" s="245"/>
      <c r="O34" s="245"/>
      <c r="P34" s="245"/>
      <c r="Q34" s="245"/>
      <c r="R34" s="245"/>
    </row>
    <row r="35" spans="2:18" ht="12.75">
      <c r="B35" s="234" t="s">
        <v>180</v>
      </c>
      <c r="D35" s="235"/>
      <c r="J35" s="232"/>
      <c r="K35" s="232"/>
      <c r="L35" s="237"/>
      <c r="M35" s="237"/>
      <c r="N35" s="237"/>
      <c r="O35" s="237"/>
      <c r="P35" s="237"/>
      <c r="Q35" s="237"/>
      <c r="R35" s="237"/>
    </row>
    <row r="36" spans="6:18" ht="13.5" thickBot="1">
      <c r="F36" s="236"/>
      <c r="I36" s="236"/>
      <c r="J36" s="248"/>
      <c r="K36" s="248"/>
      <c r="L36" s="237"/>
      <c r="M36" s="237"/>
      <c r="N36" s="237"/>
      <c r="O36" s="237"/>
      <c r="P36" s="237"/>
      <c r="Q36" s="237"/>
      <c r="R36" s="237" t="s">
        <v>262</v>
      </c>
    </row>
    <row r="37" spans="2:18" ht="13.5" thickBot="1">
      <c r="B37" s="238"/>
      <c r="C37" s="239"/>
      <c r="D37" s="240" t="s">
        <v>16</v>
      </c>
      <c r="E37" s="241" t="s">
        <v>17</v>
      </c>
      <c r="F37" s="242" t="s">
        <v>18</v>
      </c>
      <c r="G37" s="241" t="s">
        <v>19</v>
      </c>
      <c r="H37" s="242" t="s">
        <v>20</v>
      </c>
      <c r="I37" s="241" t="s">
        <v>21</v>
      </c>
      <c r="J37" s="242" t="s">
        <v>22</v>
      </c>
      <c r="K37" s="243" t="s">
        <v>23</v>
      </c>
      <c r="L37" s="241" t="s">
        <v>24</v>
      </c>
      <c r="M37" s="241" t="s">
        <v>214</v>
      </c>
      <c r="N37" s="242" t="s">
        <v>217</v>
      </c>
      <c r="O37" s="242" t="s">
        <v>228</v>
      </c>
      <c r="P37" s="242" t="s">
        <v>226</v>
      </c>
      <c r="Q37" s="242" t="s">
        <v>251</v>
      </c>
      <c r="R37" s="244" t="s">
        <v>260</v>
      </c>
    </row>
    <row r="38" spans="2:18" ht="16.5" customHeight="1">
      <c r="B38" s="594" t="s">
        <v>35</v>
      </c>
      <c r="C38" s="595"/>
      <c r="D38" s="696">
        <v>281.41803618918277</v>
      </c>
      <c r="E38" s="697">
        <v>314.20454155805004</v>
      </c>
      <c r="F38" s="698">
        <v>341.34282081784784</v>
      </c>
      <c r="G38" s="697">
        <v>374.74295815874086</v>
      </c>
      <c r="H38" s="698">
        <v>430.9348581593506</v>
      </c>
      <c r="I38" s="697">
        <v>485.34066528799315</v>
      </c>
      <c r="J38" s="698">
        <v>508.89811182843283</v>
      </c>
      <c r="K38" s="699">
        <v>504.6504043130697</v>
      </c>
      <c r="L38" s="697">
        <v>510.7083357848627</v>
      </c>
      <c r="M38" s="697">
        <v>530.5045306214025</v>
      </c>
      <c r="N38" s="698">
        <v>553.3559216362859</v>
      </c>
      <c r="O38" s="698">
        <v>574.4777864333878</v>
      </c>
      <c r="P38" s="698">
        <v>604.6109391720776</v>
      </c>
      <c r="Q38" s="698">
        <v>631.2968257076129</v>
      </c>
      <c r="R38" s="700">
        <v>633.6914365898427</v>
      </c>
    </row>
    <row r="39" spans="2:18" ht="16.5" customHeight="1">
      <c r="B39" s="334" t="s">
        <v>122</v>
      </c>
      <c r="C39" s="601"/>
      <c r="D39" s="701">
        <v>58.47872947084389</v>
      </c>
      <c r="E39" s="702">
        <v>60.20101117299339</v>
      </c>
      <c r="F39" s="703">
        <v>60.18879790423654</v>
      </c>
      <c r="G39" s="702">
        <v>61.120818916213814</v>
      </c>
      <c r="H39" s="703">
        <v>65.27889194305494</v>
      </c>
      <c r="I39" s="702">
        <v>70.33233471200688</v>
      </c>
      <c r="J39" s="703">
        <v>65.79699426859696</v>
      </c>
      <c r="K39" s="704">
        <v>71.25944265689638</v>
      </c>
      <c r="L39" s="702">
        <v>72.93346024538474</v>
      </c>
      <c r="M39" s="702">
        <v>78.58532242366647</v>
      </c>
      <c r="N39" s="703">
        <v>82.98464118999999</v>
      </c>
      <c r="O39" s="703">
        <v>86.70256061235722</v>
      </c>
      <c r="P39" s="703">
        <v>90.93361701601263</v>
      </c>
      <c r="Q39" s="703">
        <v>91.86392815551613</v>
      </c>
      <c r="R39" s="705">
        <v>85.97290370011534</v>
      </c>
    </row>
    <row r="40" spans="2:18" ht="16.5" customHeight="1">
      <c r="B40" s="607" t="s">
        <v>44</v>
      </c>
      <c r="C40" s="601"/>
      <c r="D40" s="706">
        <v>154.86294012446874</v>
      </c>
      <c r="E40" s="369">
        <v>179.1791236518444</v>
      </c>
      <c r="F40" s="369">
        <v>210.8720950569466</v>
      </c>
      <c r="G40" s="369">
        <v>275.926280697611</v>
      </c>
      <c r="H40" s="369">
        <v>319.7191445538035</v>
      </c>
      <c r="I40" s="371">
        <v>351.836</v>
      </c>
      <c r="J40" s="369">
        <v>353.117158173339</v>
      </c>
      <c r="K40" s="370">
        <v>350.73020059295504</v>
      </c>
      <c r="L40" s="371">
        <v>360.0056314013789</v>
      </c>
      <c r="M40" s="371">
        <v>396.294045780264</v>
      </c>
      <c r="N40" s="369">
        <v>429.6231841248716</v>
      </c>
      <c r="O40" s="369">
        <v>470.7477287108322</v>
      </c>
      <c r="P40" s="369">
        <v>540.5724092512382</v>
      </c>
      <c r="Q40" s="369">
        <v>611.9717982061267</v>
      </c>
      <c r="R40" s="372">
        <v>652.6306012126205</v>
      </c>
    </row>
    <row r="41" spans="2:18" ht="16.5" customHeight="1">
      <c r="B41" s="607" t="s">
        <v>46</v>
      </c>
      <c r="C41" s="601"/>
      <c r="D41" s="706">
        <v>185.8578656730548</v>
      </c>
      <c r="E41" s="369">
        <v>187.13421022659588</v>
      </c>
      <c r="F41" s="369">
        <v>191.06352960570806</v>
      </c>
      <c r="G41" s="369">
        <v>194.5663418130687</v>
      </c>
      <c r="H41" s="369">
        <v>202.96222516732863</v>
      </c>
      <c r="I41" s="371">
        <v>208.544</v>
      </c>
      <c r="J41" s="369">
        <v>199.9587317455075</v>
      </c>
      <c r="K41" s="370">
        <v>201.24345284040876</v>
      </c>
      <c r="L41" s="371">
        <v>200.93718664966775</v>
      </c>
      <c r="M41" s="371">
        <v>202.3564649631586</v>
      </c>
      <c r="N41" s="369">
        <v>196.41407320351465</v>
      </c>
      <c r="O41" s="369">
        <v>193.71567827189102</v>
      </c>
      <c r="P41" s="369">
        <v>192.93274929422972</v>
      </c>
      <c r="Q41" s="369">
        <v>185.84852498513595</v>
      </c>
      <c r="R41" s="372">
        <v>166.24698605982877</v>
      </c>
    </row>
    <row r="42" spans="2:18" ht="16.5" customHeight="1">
      <c r="B42" s="607" t="s">
        <v>51</v>
      </c>
      <c r="C42" s="601"/>
      <c r="D42" s="706">
        <v>145.0780726073915</v>
      </c>
      <c r="E42" s="369">
        <v>161.24875698118598</v>
      </c>
      <c r="F42" s="369">
        <v>192.6274580894592</v>
      </c>
      <c r="G42" s="369">
        <v>219.86525434577314</v>
      </c>
      <c r="H42" s="369">
        <v>253.30620745028713</v>
      </c>
      <c r="I42" s="371">
        <v>290.11145</v>
      </c>
      <c r="J42" s="369">
        <v>271.85526816140595</v>
      </c>
      <c r="K42" s="370">
        <v>228.85162515114573</v>
      </c>
      <c r="L42" s="371">
        <v>237.412918602747</v>
      </c>
      <c r="M42" s="371">
        <v>249.54780250226887</v>
      </c>
      <c r="N42" s="369">
        <v>268.0002455615051</v>
      </c>
      <c r="O42" s="369">
        <v>320.24125931613753</v>
      </c>
      <c r="P42" s="369">
        <v>344.1718730198459</v>
      </c>
      <c r="Q42" s="369">
        <v>379.21365588457076</v>
      </c>
      <c r="R42" s="372">
        <v>344.9183727599867</v>
      </c>
    </row>
    <row r="43" spans="2:18" ht="16.5" customHeight="1">
      <c r="B43" s="607" t="s">
        <v>61</v>
      </c>
      <c r="C43" s="601"/>
      <c r="D43" s="706">
        <v>152.9159302448953</v>
      </c>
      <c r="E43" s="369">
        <v>158.8138702864949</v>
      </c>
      <c r="F43" s="369">
        <v>164.07788880935271</v>
      </c>
      <c r="G43" s="369">
        <v>169.4418723281146</v>
      </c>
      <c r="H43" s="369">
        <v>174.01376648593086</v>
      </c>
      <c r="I43" s="371">
        <v>180.889989</v>
      </c>
      <c r="J43" s="369">
        <v>173.45079639089988</v>
      </c>
      <c r="K43" s="370">
        <v>167.425092848358</v>
      </c>
      <c r="L43" s="371">
        <v>169.0610315624094</v>
      </c>
      <c r="M43" s="371">
        <v>174.31062294774716</v>
      </c>
      <c r="N43" s="369">
        <v>175.48154171999997</v>
      </c>
      <c r="O43" s="369">
        <v>177.69135174707426</v>
      </c>
      <c r="P43" s="369">
        <v>185.6388188532011</v>
      </c>
      <c r="Q43" s="369">
        <v>180.37300592649433</v>
      </c>
      <c r="R43" s="372">
        <v>160.50727680008282</v>
      </c>
    </row>
    <row r="44" spans="2:18" ht="16.5" customHeight="1">
      <c r="B44" s="607" t="s">
        <v>66</v>
      </c>
      <c r="C44" s="601"/>
      <c r="D44" s="706">
        <v>12.891872928751935</v>
      </c>
      <c r="E44" s="369">
        <v>13.00993631121439</v>
      </c>
      <c r="F44" s="369">
        <v>13.402582643247111</v>
      </c>
      <c r="G44" s="369">
        <v>13.418753765384285</v>
      </c>
      <c r="H44" s="369">
        <v>19.35310880011777</v>
      </c>
      <c r="I44" s="371">
        <v>18.799</v>
      </c>
      <c r="J44" s="369">
        <v>18.981603181106163</v>
      </c>
      <c r="K44" s="370">
        <v>17.305092385028985</v>
      </c>
      <c r="L44" s="371">
        <v>13.184005320288108</v>
      </c>
      <c r="M44" s="371">
        <v>13.219707703048638</v>
      </c>
      <c r="N44" s="369">
        <v>15.198155280000002</v>
      </c>
      <c r="O44" s="369">
        <v>17.04381778104335</v>
      </c>
      <c r="P44" s="369">
        <v>20.101737537853378</v>
      </c>
      <c r="Q44" s="369">
        <v>18.17421883455534</v>
      </c>
      <c r="R44" s="372">
        <v>12.7816913529568</v>
      </c>
    </row>
    <row r="45" spans="2:18" ht="16.5" customHeight="1" thickBot="1">
      <c r="B45" s="607" t="s">
        <v>68</v>
      </c>
      <c r="C45" s="601"/>
      <c r="D45" s="706">
        <v>199.344</v>
      </c>
      <c r="E45" s="369">
        <v>210.258</v>
      </c>
      <c r="F45" s="369">
        <v>222.347</v>
      </c>
      <c r="G45" s="369">
        <v>234.674</v>
      </c>
      <c r="H45" s="369">
        <v>250.257</v>
      </c>
      <c r="I45" s="371">
        <v>267.298</v>
      </c>
      <c r="J45" s="369">
        <v>270.868</v>
      </c>
      <c r="K45" s="370">
        <v>264.929</v>
      </c>
      <c r="L45" s="371">
        <v>270.971</v>
      </c>
      <c r="M45" s="371">
        <v>273.335</v>
      </c>
      <c r="N45" s="369">
        <v>284.962</v>
      </c>
      <c r="O45" s="369">
        <v>297.446</v>
      </c>
      <c r="P45" s="369">
        <v>310.92</v>
      </c>
      <c r="Q45" s="369">
        <v>324.802</v>
      </c>
      <c r="R45" s="372">
        <v>343.22956150693614</v>
      </c>
    </row>
    <row r="46" spans="2:18" ht="21" customHeight="1" thickBot="1" thickTop="1">
      <c r="B46" s="610" t="s">
        <v>70</v>
      </c>
      <c r="C46" s="611"/>
      <c r="D46" s="695">
        <v>1190.8474472385892</v>
      </c>
      <c r="E46" s="618">
        <v>1284.049450188379</v>
      </c>
      <c r="F46" s="618">
        <v>1395.9221729267983</v>
      </c>
      <c r="G46" s="618">
        <v>1543.7562800249063</v>
      </c>
      <c r="H46" s="618">
        <v>1715.8252025598736</v>
      </c>
      <c r="I46" s="619">
        <v>1873.151439</v>
      </c>
      <c r="J46" s="618">
        <v>1862.9266637492885</v>
      </c>
      <c r="K46" s="620">
        <v>1806.3943107878627</v>
      </c>
      <c r="L46" s="619">
        <v>1835.2135695667382</v>
      </c>
      <c r="M46" s="619">
        <v>1918.153496941556</v>
      </c>
      <c r="N46" s="618">
        <v>2006.0197627161774</v>
      </c>
      <c r="O46" s="618">
        <v>2138.0661828727234</v>
      </c>
      <c r="P46" s="618">
        <v>2289.882144144459</v>
      </c>
      <c r="Q46" s="618">
        <v>2423.5439577000116</v>
      </c>
      <c r="R46" s="621">
        <v>2399.9788299823695</v>
      </c>
    </row>
    <row r="47" spans="10:18" ht="12.75">
      <c r="J47" s="232"/>
      <c r="K47" s="232"/>
      <c r="L47" s="232"/>
      <c r="M47" s="232"/>
      <c r="N47" s="232"/>
      <c r="O47" s="232"/>
      <c r="P47" s="232"/>
      <c r="Q47" s="232"/>
      <c r="R47" s="232"/>
    </row>
    <row r="48" spans="2:18" ht="13.5" thickBot="1">
      <c r="B48" s="249" t="s">
        <v>123</v>
      </c>
      <c r="J48" s="232"/>
      <c r="K48" s="232"/>
      <c r="L48" s="250"/>
      <c r="M48" s="250"/>
      <c r="N48" s="250"/>
      <c r="O48" s="250"/>
      <c r="P48" s="250"/>
      <c r="Q48" s="250"/>
      <c r="R48" s="250" t="s">
        <v>124</v>
      </c>
    </row>
    <row r="49" spans="2:18" ht="13.5" thickBot="1">
      <c r="B49" s="238"/>
      <c r="C49" s="251"/>
      <c r="D49" s="243" t="s">
        <v>16</v>
      </c>
      <c r="E49" s="241" t="s">
        <v>17</v>
      </c>
      <c r="F49" s="242" t="s">
        <v>18</v>
      </c>
      <c r="G49" s="241" t="s">
        <v>19</v>
      </c>
      <c r="H49" s="242" t="s">
        <v>20</v>
      </c>
      <c r="I49" s="241" t="s">
        <v>21</v>
      </c>
      <c r="J49" s="242" t="s">
        <v>22</v>
      </c>
      <c r="K49" s="243" t="s">
        <v>23</v>
      </c>
      <c r="L49" s="241" t="s">
        <v>24</v>
      </c>
      <c r="M49" s="241" t="s">
        <v>214</v>
      </c>
      <c r="N49" s="242" t="s">
        <v>217</v>
      </c>
      <c r="O49" s="242" t="s">
        <v>228</v>
      </c>
      <c r="P49" s="242" t="s">
        <v>226</v>
      </c>
      <c r="Q49" s="242" t="s">
        <v>251</v>
      </c>
      <c r="R49" s="244" t="s">
        <v>260</v>
      </c>
    </row>
    <row r="50" spans="2:18" ht="16.5" customHeight="1">
      <c r="B50" s="594" t="s">
        <v>35</v>
      </c>
      <c r="C50" s="612"/>
      <c r="D50" s="613">
        <v>23.631745345867127</v>
      </c>
      <c r="E50" s="363">
        <v>24.469816291884555</v>
      </c>
      <c r="F50" s="363">
        <v>24.452854710528893</v>
      </c>
      <c r="G50" s="363">
        <v>24.274748741601552</v>
      </c>
      <c r="H50" s="363">
        <v>25.115312300835214</v>
      </c>
      <c r="I50" s="416">
        <v>25.91038050543831</v>
      </c>
      <c r="J50" s="363">
        <v>27.317130713252812</v>
      </c>
      <c r="K50" s="415">
        <v>27.936890705383444</v>
      </c>
      <c r="L50" s="416">
        <v>27.82827809547158</v>
      </c>
      <c r="M50" s="416">
        <v>27.657042643734073</v>
      </c>
      <c r="N50" s="363">
        <v>27.584769199234337</v>
      </c>
      <c r="O50" s="363">
        <v>26.869036657299105</v>
      </c>
      <c r="P50" s="363">
        <v>26.403583290002512</v>
      </c>
      <c r="Q50" s="363">
        <v>26.048499087539774</v>
      </c>
      <c r="R50" s="417">
        <v>26.404042763764625</v>
      </c>
    </row>
    <row r="51" spans="2:18" ht="16.5" customHeight="1">
      <c r="B51" s="334" t="s">
        <v>122</v>
      </c>
      <c r="C51" s="614"/>
      <c r="D51" s="615">
        <v>4.9106818515207795</v>
      </c>
      <c r="E51" s="369">
        <v>4.6883717106192035</v>
      </c>
      <c r="F51" s="369">
        <v>4.311758855297789</v>
      </c>
      <c r="G51" s="369">
        <v>3.9592272243406006</v>
      </c>
      <c r="H51" s="369">
        <v>3.804518772988302</v>
      </c>
      <c r="I51" s="371">
        <v>3.754759665857795</v>
      </c>
      <c r="J51" s="369">
        <v>3.531915429036549</v>
      </c>
      <c r="K51" s="370">
        <v>3.944844280749336</v>
      </c>
      <c r="L51" s="371">
        <v>3.974112956379406</v>
      </c>
      <c r="M51" s="371">
        <v>4.096925639630438</v>
      </c>
      <c r="N51" s="369">
        <v>4.136780839967283</v>
      </c>
      <c r="O51" s="369">
        <v>4.055186004385653</v>
      </c>
      <c r="P51" s="369">
        <v>3.971104681022222</v>
      </c>
      <c r="Q51" s="369">
        <v>3.790479139594262</v>
      </c>
      <c r="R51" s="372">
        <v>3.5822359191704574</v>
      </c>
    </row>
    <row r="52" spans="2:18" ht="16.5" customHeight="1">
      <c r="B52" s="607" t="s">
        <v>44</v>
      </c>
      <c r="C52" s="614"/>
      <c r="D52" s="615">
        <v>13.004431464632562</v>
      </c>
      <c r="E52" s="369">
        <v>13.954222995505164</v>
      </c>
      <c r="F52" s="369">
        <v>15.106293111944476</v>
      </c>
      <c r="G52" s="369">
        <v>17.873694459928565</v>
      </c>
      <c r="H52" s="369">
        <v>18.633549855591827</v>
      </c>
      <c r="I52" s="371">
        <v>18.78310491477566</v>
      </c>
      <c r="J52" s="369">
        <v>18.954968278926376</v>
      </c>
      <c r="K52" s="370">
        <v>19.41603771105675</v>
      </c>
      <c r="L52" s="371">
        <v>19.6165523932111</v>
      </c>
      <c r="M52" s="371">
        <v>20.660184203826446</v>
      </c>
      <c r="N52" s="369">
        <v>21.416697487723457</v>
      </c>
      <c r="O52" s="369">
        <v>22.017453551336363</v>
      </c>
      <c r="P52" s="369">
        <v>23.606997007839713</v>
      </c>
      <c r="Q52" s="369">
        <v>25.251111961959182</v>
      </c>
      <c r="R52" s="372">
        <v>27.193181583914836</v>
      </c>
    </row>
    <row r="53" spans="2:18" ht="16.5" customHeight="1">
      <c r="B53" s="607" t="s">
        <v>46</v>
      </c>
      <c r="C53" s="614"/>
      <c r="D53" s="615">
        <v>15.607193524580627</v>
      </c>
      <c r="E53" s="369">
        <v>14.573754164930484</v>
      </c>
      <c r="F53" s="369">
        <v>13.687262321015325</v>
      </c>
      <c r="G53" s="369">
        <v>12.603436457594823</v>
      </c>
      <c r="H53" s="369">
        <v>11.828840424101784</v>
      </c>
      <c r="I53" s="371">
        <v>11.133323000906602</v>
      </c>
      <c r="J53" s="369">
        <v>10.733580426782588</v>
      </c>
      <c r="K53" s="370">
        <v>11.140615957356287</v>
      </c>
      <c r="L53" s="371">
        <v>10.948981087640142</v>
      </c>
      <c r="M53" s="371">
        <v>10.549544928797955</v>
      </c>
      <c r="N53" s="369">
        <v>9.791233209864663</v>
      </c>
      <c r="O53" s="369">
        <v>9.060321884499059</v>
      </c>
      <c r="P53" s="369">
        <v>8.425444505411997</v>
      </c>
      <c r="Q53" s="369">
        <v>7.668461073077034</v>
      </c>
      <c r="R53" s="372">
        <v>6.927018854622565</v>
      </c>
    </row>
    <row r="54" spans="2:18" ht="16.5" customHeight="1">
      <c r="B54" s="607" t="s">
        <v>51</v>
      </c>
      <c r="C54" s="614"/>
      <c r="D54" s="615">
        <v>12.182758836474608</v>
      </c>
      <c r="E54" s="369">
        <v>12.557830771823443</v>
      </c>
      <c r="F54" s="369">
        <v>13.799297828014408</v>
      </c>
      <c r="G54" s="369">
        <v>14.242225744482536</v>
      </c>
      <c r="H54" s="369">
        <v>14.762937802310782</v>
      </c>
      <c r="I54" s="371">
        <v>15.487880155321493</v>
      </c>
      <c r="J54" s="369">
        <v>14.592913046521945</v>
      </c>
      <c r="K54" s="370">
        <v>12.668973976746619</v>
      </c>
      <c r="L54" s="371">
        <v>12.936528071705355</v>
      </c>
      <c r="M54" s="371">
        <v>13.00979316306886</v>
      </c>
      <c r="N54" s="369">
        <v>13.359800862511403</v>
      </c>
      <c r="O54" s="369">
        <v>14.978079812564957</v>
      </c>
      <c r="P54" s="369">
        <v>15.030112964544504</v>
      </c>
      <c r="Q54" s="369">
        <v>15.647071499559328</v>
      </c>
      <c r="R54" s="372">
        <v>14.371725635701567</v>
      </c>
    </row>
    <row r="55" spans="2:18" ht="16.5" customHeight="1">
      <c r="B55" s="607" t="s">
        <v>61</v>
      </c>
      <c r="C55" s="614"/>
      <c r="D55" s="615">
        <v>12.840933622479202</v>
      </c>
      <c r="E55" s="369">
        <v>12.368205154653179</v>
      </c>
      <c r="F55" s="369">
        <v>11.754085721364705</v>
      </c>
      <c r="G55" s="369">
        <v>10.975947079248863</v>
      </c>
      <c r="H55" s="369">
        <v>10.141695449298465</v>
      </c>
      <c r="I55" s="371">
        <v>9.656986895654835</v>
      </c>
      <c r="J55" s="369">
        <v>9.310661539505604</v>
      </c>
      <c r="K55" s="370">
        <v>9.268468786050105</v>
      </c>
      <c r="L55" s="371">
        <v>9.212063073526735</v>
      </c>
      <c r="M55" s="371">
        <v>9.087417833123403</v>
      </c>
      <c r="N55" s="369">
        <v>8.74774740416294</v>
      </c>
      <c r="O55" s="369">
        <v>8.310844312046818</v>
      </c>
      <c r="P55" s="369">
        <v>8.106915865862568</v>
      </c>
      <c r="Q55" s="369">
        <v>7.442530817459225</v>
      </c>
      <c r="R55" s="372">
        <v>6.687862192570337</v>
      </c>
    </row>
    <row r="56" spans="2:18" ht="16.5" customHeight="1">
      <c r="B56" s="607" t="s">
        <v>66</v>
      </c>
      <c r="C56" s="614"/>
      <c r="D56" s="615">
        <v>1.0825797173807954</v>
      </c>
      <c r="E56" s="369">
        <v>1.0131958943875365</v>
      </c>
      <c r="F56" s="369">
        <v>0.9601239168761265</v>
      </c>
      <c r="G56" s="369">
        <v>0.8692274770968246</v>
      </c>
      <c r="H56" s="369">
        <v>1.1279184366358814</v>
      </c>
      <c r="I56" s="371">
        <v>1.0036027845157052</v>
      </c>
      <c r="J56" s="369">
        <v>1.0189130656868786</v>
      </c>
      <c r="K56" s="370">
        <v>0.9579908595638419</v>
      </c>
      <c r="L56" s="371">
        <v>0.7183907932525052</v>
      </c>
      <c r="M56" s="371">
        <v>0.6891892501891587</v>
      </c>
      <c r="N56" s="369">
        <v>0.7576273954261297</v>
      </c>
      <c r="O56" s="369">
        <v>0.7971604395399555</v>
      </c>
      <c r="P56" s="369">
        <v>0.8778503116091045</v>
      </c>
      <c r="Q56" s="369">
        <v>0.7499025869455659</v>
      </c>
      <c r="R56" s="372">
        <v>0.532575170800598</v>
      </c>
    </row>
    <row r="57" spans="2:18" ht="16.5" customHeight="1" thickBot="1">
      <c r="B57" s="607" t="s">
        <v>68</v>
      </c>
      <c r="C57" s="614"/>
      <c r="D57" s="615">
        <v>16.739675637064277</v>
      </c>
      <c r="E57" s="369">
        <v>16.37460301619643</v>
      </c>
      <c r="F57" s="369">
        <v>15.928323534958263</v>
      </c>
      <c r="G57" s="369">
        <v>15.201492815706237</v>
      </c>
      <c r="H57" s="369">
        <v>14.585226958237742</v>
      </c>
      <c r="I57" s="371">
        <v>14.2699620775296</v>
      </c>
      <c r="J57" s="369">
        <v>14.539917500287238</v>
      </c>
      <c r="K57" s="370">
        <v>14.666177723093618</v>
      </c>
      <c r="L57" s="371">
        <v>14.765093528813189</v>
      </c>
      <c r="M57" s="371">
        <v>14.249902337629665</v>
      </c>
      <c r="N57" s="369">
        <v>14.205343601109774</v>
      </c>
      <c r="O57" s="369">
        <v>13.911917338328092</v>
      </c>
      <c r="P57" s="369">
        <v>13.577991373707372</v>
      </c>
      <c r="Q57" s="369">
        <v>13.401943833865639</v>
      </c>
      <c r="R57" s="372">
        <v>14.301357879455026</v>
      </c>
    </row>
    <row r="58" spans="2:18" ht="21" customHeight="1" thickBot="1" thickTop="1">
      <c r="B58" s="610" t="s">
        <v>70</v>
      </c>
      <c r="C58" s="616"/>
      <c r="D58" s="617">
        <v>100</v>
      </c>
      <c r="E58" s="618">
        <v>100</v>
      </c>
      <c r="F58" s="618">
        <v>100</v>
      </c>
      <c r="G58" s="618">
        <v>100</v>
      </c>
      <c r="H58" s="618">
        <v>100</v>
      </c>
      <c r="I58" s="619">
        <v>100</v>
      </c>
      <c r="J58" s="618">
        <v>100</v>
      </c>
      <c r="K58" s="620">
        <v>100</v>
      </c>
      <c r="L58" s="619">
        <v>100</v>
      </c>
      <c r="M58" s="619">
        <v>100</v>
      </c>
      <c r="N58" s="618">
        <v>100</v>
      </c>
      <c r="O58" s="618">
        <v>100</v>
      </c>
      <c r="P58" s="618">
        <v>100</v>
      </c>
      <c r="Q58" s="618">
        <v>100</v>
      </c>
      <c r="R58" s="621">
        <v>100</v>
      </c>
    </row>
    <row r="59" spans="10:18" ht="12.75">
      <c r="J59" s="232"/>
      <c r="K59" s="232"/>
      <c r="L59" s="232"/>
      <c r="M59" s="232"/>
      <c r="N59" s="232"/>
      <c r="O59" s="232"/>
      <c r="P59" s="232"/>
      <c r="Q59" s="232"/>
      <c r="R59" s="232"/>
    </row>
    <row r="60" spans="2:18" ht="13.5" thickBot="1">
      <c r="B60" s="249" t="s">
        <v>125</v>
      </c>
      <c r="I60" s="236"/>
      <c r="J60" s="248"/>
      <c r="K60" s="248"/>
      <c r="L60" s="237"/>
      <c r="M60" s="237"/>
      <c r="N60" s="237"/>
      <c r="O60" s="237"/>
      <c r="P60" s="237"/>
      <c r="Q60" s="237"/>
      <c r="R60" s="237" t="s">
        <v>195</v>
      </c>
    </row>
    <row r="61" spans="2:18" ht="13.5" thickBot="1">
      <c r="B61" s="238"/>
      <c r="C61" s="251"/>
      <c r="D61" s="243" t="s">
        <v>16</v>
      </c>
      <c r="E61" s="241" t="s">
        <v>17</v>
      </c>
      <c r="F61" s="242" t="s">
        <v>18</v>
      </c>
      <c r="G61" s="241" t="s">
        <v>19</v>
      </c>
      <c r="H61" s="241" t="s">
        <v>20</v>
      </c>
      <c r="I61" s="241" t="s">
        <v>21</v>
      </c>
      <c r="J61" s="242" t="s">
        <v>22</v>
      </c>
      <c r="K61" s="243" t="s">
        <v>23</v>
      </c>
      <c r="L61" s="241" t="s">
        <v>24</v>
      </c>
      <c r="M61" s="241" t="s">
        <v>214</v>
      </c>
      <c r="N61" s="242" t="s">
        <v>217</v>
      </c>
      <c r="O61" s="242" t="s">
        <v>228</v>
      </c>
      <c r="P61" s="242" t="s">
        <v>226</v>
      </c>
      <c r="Q61" s="242" t="s">
        <v>251</v>
      </c>
      <c r="R61" s="244" t="s">
        <v>260</v>
      </c>
    </row>
    <row r="62" spans="2:18" ht="16.5" customHeight="1">
      <c r="B62" s="594" t="s">
        <v>35</v>
      </c>
      <c r="C62" s="612"/>
      <c r="D62" s="613">
        <v>57.983609517284926</v>
      </c>
      <c r="E62" s="363">
        <v>64.73896873479708</v>
      </c>
      <c r="F62" s="363">
        <v>70.33056268122529</v>
      </c>
      <c r="G62" s="363">
        <v>77.21235514777536</v>
      </c>
      <c r="H62" s="363">
        <v>88.79018161473054</v>
      </c>
      <c r="I62" s="416">
        <v>100</v>
      </c>
      <c r="J62" s="363">
        <v>104.85379615294777</v>
      </c>
      <c r="K62" s="415">
        <v>103.97859491407308</v>
      </c>
      <c r="L62" s="416">
        <v>105.22677622362775</v>
      </c>
      <c r="M62" s="416">
        <v>109.30560090335928</v>
      </c>
      <c r="N62" s="363">
        <v>114.013920780352</v>
      </c>
      <c r="O62" s="363">
        <v>118.3658876167943</v>
      </c>
      <c r="P62" s="363">
        <v>124.57454782061409</v>
      </c>
      <c r="Q62" s="363">
        <v>130.07293038859865</v>
      </c>
      <c r="R62" s="417">
        <v>130.56631803432765</v>
      </c>
    </row>
    <row r="63" spans="2:18" ht="16.5" customHeight="1">
      <c r="B63" s="334" t="s">
        <v>122</v>
      </c>
      <c r="C63" s="614"/>
      <c r="D63" s="615">
        <v>83.14629353667767</v>
      </c>
      <c r="E63" s="369">
        <v>85.5950700620153</v>
      </c>
      <c r="F63" s="369">
        <v>85.57770497836371</v>
      </c>
      <c r="G63" s="369">
        <v>86.90287215188874</v>
      </c>
      <c r="H63" s="369">
        <v>92.8149082642507</v>
      </c>
      <c r="I63" s="371">
        <v>100</v>
      </c>
      <c r="J63" s="369">
        <v>93.55155710103895</v>
      </c>
      <c r="K63" s="370">
        <v>101.3181816708997</v>
      </c>
      <c r="L63" s="371">
        <v>103.69833525934949</v>
      </c>
      <c r="M63" s="371">
        <v>111.73427235915526</v>
      </c>
      <c r="N63" s="369">
        <v>117.98931676276794</v>
      </c>
      <c r="O63" s="369">
        <v>123.2755331774244</v>
      </c>
      <c r="P63" s="369">
        <v>129.2913385974784</v>
      </c>
      <c r="Q63" s="369">
        <v>130.61407463818125</v>
      </c>
      <c r="R63" s="372">
        <v>122.2380915579621</v>
      </c>
    </row>
    <row r="64" spans="2:18" ht="16.5" customHeight="1">
      <c r="B64" s="607" t="s">
        <v>44</v>
      </c>
      <c r="C64" s="614"/>
      <c r="D64" s="615">
        <v>44.015660740932915</v>
      </c>
      <c r="E64" s="369">
        <v>50.92688742818939</v>
      </c>
      <c r="F64" s="369">
        <v>59.93476934052984</v>
      </c>
      <c r="G64" s="369">
        <v>78.42468669994287</v>
      </c>
      <c r="H64" s="369">
        <v>90.87164035340429</v>
      </c>
      <c r="I64" s="371">
        <v>100</v>
      </c>
      <c r="J64" s="369">
        <v>100.36413504398045</v>
      </c>
      <c r="K64" s="370">
        <v>99.68570600875267</v>
      </c>
      <c r="L64" s="371">
        <v>102.32199985259578</v>
      </c>
      <c r="M64" s="371">
        <v>112.63601387585807</v>
      </c>
      <c r="N64" s="369">
        <v>122.1089326063483</v>
      </c>
      <c r="O64" s="369">
        <v>133.79748766778619</v>
      </c>
      <c r="P64" s="369">
        <v>153.64329097967186</v>
      </c>
      <c r="Q64" s="369">
        <v>173.93666316298692</v>
      </c>
      <c r="R64" s="372">
        <v>185.4928436011723</v>
      </c>
    </row>
    <row r="65" spans="2:18" ht="16.5" customHeight="1">
      <c r="B65" s="607" t="s">
        <v>46</v>
      </c>
      <c r="C65" s="614"/>
      <c r="D65" s="615">
        <v>89.12165570481758</v>
      </c>
      <c r="E65" s="369">
        <v>89.73368220931596</v>
      </c>
      <c r="F65" s="369">
        <v>91.61785024057659</v>
      </c>
      <c r="G65" s="369">
        <v>93.29750163661802</v>
      </c>
      <c r="H65" s="369">
        <v>97.32345460302317</v>
      </c>
      <c r="I65" s="371">
        <v>100</v>
      </c>
      <c r="J65" s="369">
        <v>95.88323411151003</v>
      </c>
      <c r="K65" s="370">
        <v>96.49927729419632</v>
      </c>
      <c r="L65" s="371">
        <v>96.35241802673188</v>
      </c>
      <c r="M65" s="371">
        <v>97.03298342947224</v>
      </c>
      <c r="N65" s="369">
        <v>94.18351676553374</v>
      </c>
      <c r="O65" s="369">
        <v>92.88959561142542</v>
      </c>
      <c r="P65" s="369">
        <v>92.51416933320053</v>
      </c>
      <c r="Q65" s="369">
        <v>89.11717670378239</v>
      </c>
      <c r="R65" s="372">
        <v>79.7179425252363</v>
      </c>
    </row>
    <row r="66" spans="2:18" ht="16.5" customHeight="1">
      <c r="B66" s="607" t="s">
        <v>51</v>
      </c>
      <c r="C66" s="614"/>
      <c r="D66" s="615">
        <v>50.00770311112902</v>
      </c>
      <c r="E66" s="369">
        <v>55.58165904213225</v>
      </c>
      <c r="F66" s="369">
        <v>66.39774407023894</v>
      </c>
      <c r="G66" s="369">
        <v>75.78647941877962</v>
      </c>
      <c r="H66" s="369">
        <v>87.3134126385867</v>
      </c>
      <c r="I66" s="371">
        <v>100</v>
      </c>
      <c r="J66" s="369">
        <v>93.70718327780786</v>
      </c>
      <c r="K66" s="370">
        <v>78.88403754872334</v>
      </c>
      <c r="L66" s="371">
        <v>81.83507359076899</v>
      </c>
      <c r="M66" s="371">
        <v>86.0179088078974</v>
      </c>
      <c r="N66" s="369">
        <v>92.3783758143655</v>
      </c>
      <c r="O66" s="369">
        <v>110.3855981265605</v>
      </c>
      <c r="P66" s="369">
        <v>118.6343638004794</v>
      </c>
      <c r="Q66" s="369">
        <v>130.71309522067148</v>
      </c>
      <c r="R66" s="372">
        <v>118.89167861523106</v>
      </c>
    </row>
    <row r="67" spans="2:18" ht="16.5" customHeight="1">
      <c r="B67" s="607" t="s">
        <v>61</v>
      </c>
      <c r="C67" s="614"/>
      <c r="D67" s="615">
        <v>84.5353195554096</v>
      </c>
      <c r="E67" s="369">
        <v>87.79583168999746</v>
      </c>
      <c r="F67" s="369">
        <v>90.70589794184393</v>
      </c>
      <c r="G67" s="369">
        <v>93.67122706172238</v>
      </c>
      <c r="H67" s="369">
        <v>96.19867160582936</v>
      </c>
      <c r="I67" s="371">
        <v>99.99999999999999</v>
      </c>
      <c r="J67" s="369">
        <v>95.8874492445792</v>
      </c>
      <c r="K67" s="370">
        <v>92.55630661150516</v>
      </c>
      <c r="L67" s="371">
        <v>93.46068983530614</v>
      </c>
      <c r="M67" s="371">
        <v>96.36278044538282</v>
      </c>
      <c r="N67" s="369">
        <v>97.01009032622584</v>
      </c>
      <c r="O67" s="369">
        <v>98.23172234648885</v>
      </c>
      <c r="P67" s="369">
        <v>102.62525852284787</v>
      </c>
      <c r="Q67" s="369">
        <v>99.71420028473457</v>
      </c>
      <c r="R67" s="372">
        <v>88.73198438863459</v>
      </c>
    </row>
    <row r="68" spans="2:18" ht="16.5" customHeight="1">
      <c r="B68" s="607" t="s">
        <v>66</v>
      </c>
      <c r="C68" s="614"/>
      <c r="D68" s="615">
        <v>68.57743991037786</v>
      </c>
      <c r="E68" s="369">
        <v>69.2054700314612</v>
      </c>
      <c r="F68" s="369">
        <v>71.29412544947662</v>
      </c>
      <c r="G68" s="369">
        <v>71.38014663218408</v>
      </c>
      <c r="H68" s="369">
        <v>102.94754401892531</v>
      </c>
      <c r="I68" s="371">
        <v>100</v>
      </c>
      <c r="J68" s="369">
        <v>100.97134518381915</v>
      </c>
      <c r="K68" s="370">
        <v>92.05326020016481</v>
      </c>
      <c r="L68" s="371">
        <v>70.13141826846166</v>
      </c>
      <c r="M68" s="371">
        <v>70.32133466167689</v>
      </c>
      <c r="N68" s="369">
        <v>80.84555178466941</v>
      </c>
      <c r="O68" s="369">
        <v>90.66342774106788</v>
      </c>
      <c r="P68" s="369">
        <v>106.92982359621988</v>
      </c>
      <c r="Q68" s="369">
        <v>96.67651914758945</v>
      </c>
      <c r="R68" s="372">
        <v>67.99133652298953</v>
      </c>
    </row>
    <row r="69" spans="2:18" ht="16.5" customHeight="1" thickBot="1">
      <c r="B69" s="607" t="s">
        <v>68</v>
      </c>
      <c r="C69" s="614"/>
      <c r="D69" s="615">
        <v>74.57743791573449</v>
      </c>
      <c r="E69" s="369">
        <v>78.66052121602107</v>
      </c>
      <c r="F69" s="369">
        <v>83.18318880051478</v>
      </c>
      <c r="G69" s="369">
        <v>87.79489558470321</v>
      </c>
      <c r="H69" s="369">
        <v>93.62471847900096</v>
      </c>
      <c r="I69" s="371">
        <v>100</v>
      </c>
      <c r="J69" s="369">
        <v>101.33558799542084</v>
      </c>
      <c r="K69" s="370">
        <v>99.11372326018152</v>
      </c>
      <c r="L69" s="371">
        <v>101.3741217667173</v>
      </c>
      <c r="M69" s="371">
        <v>102.25852793511362</v>
      </c>
      <c r="N69" s="369">
        <v>106.60835472019993</v>
      </c>
      <c r="O69" s="369">
        <v>111.27879744704413</v>
      </c>
      <c r="P69" s="369">
        <v>116.3196133154756</v>
      </c>
      <c r="Q69" s="369">
        <v>121.5130678119552</v>
      </c>
      <c r="R69" s="372">
        <v>128.40708179894207</v>
      </c>
    </row>
    <row r="70" spans="2:18" ht="21" customHeight="1" thickBot="1" thickTop="1">
      <c r="B70" s="610" t="s">
        <v>70</v>
      </c>
      <c r="C70" s="616"/>
      <c r="D70" s="617">
        <v>63.5745419427665</v>
      </c>
      <c r="E70" s="618">
        <v>68.55022095137599</v>
      </c>
      <c r="F70" s="618">
        <v>74.52265438143243</v>
      </c>
      <c r="G70" s="618">
        <v>82.4149210727487</v>
      </c>
      <c r="H70" s="618">
        <v>91.60098680947459</v>
      </c>
      <c r="I70" s="619">
        <v>100</v>
      </c>
      <c r="J70" s="618">
        <v>99.45414049084201</v>
      </c>
      <c r="K70" s="620">
        <v>96.43610618862849</v>
      </c>
      <c r="L70" s="619">
        <v>97.974650172785</v>
      </c>
      <c r="M70" s="619">
        <v>102.40247835837454</v>
      </c>
      <c r="N70" s="618">
        <v>107.09330388081759</v>
      </c>
      <c r="O70" s="618">
        <v>114.14272964572211</v>
      </c>
      <c r="P70" s="618">
        <v>122.24757147061929</v>
      </c>
      <c r="Q70" s="618">
        <v>129.3832365734318</v>
      </c>
      <c r="R70" s="621">
        <v>128.12518945417577</v>
      </c>
    </row>
  </sheetData>
  <sheetProtection/>
  <printOptions/>
  <pageMargins left="0.787" right="0.787" top="0.86" bottom="0.984" header="0.512" footer="0.512"/>
  <pageSetup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1" width="9.00390625" style="233" customWidth="1"/>
    <col min="2" max="2" width="3.00390625" style="231" customWidth="1"/>
    <col min="3" max="3" width="29.625" style="231" customWidth="1"/>
    <col min="4" max="18" width="8.50390625" style="231" customWidth="1"/>
    <col min="19" max="16384" width="9.00390625" style="233" customWidth="1"/>
  </cols>
  <sheetData>
    <row r="1" ht="12.75">
      <c r="G1" s="232"/>
    </row>
    <row r="2" spans="2:4" ht="12.75">
      <c r="B2" s="234" t="s">
        <v>209</v>
      </c>
      <c r="D2" s="235"/>
    </row>
    <row r="3" spans="7:18" ht="13.5" thickBot="1">
      <c r="G3" s="235"/>
      <c r="I3" s="236"/>
      <c r="J3" s="236"/>
      <c r="L3" s="252"/>
      <c r="M3" s="252"/>
      <c r="N3" s="252"/>
      <c r="O3" s="252"/>
      <c r="P3" s="252"/>
      <c r="Q3" s="252"/>
      <c r="R3" s="252" t="s">
        <v>208</v>
      </c>
    </row>
    <row r="4" spans="2:18" ht="13.5" thickBot="1">
      <c r="B4" s="238"/>
      <c r="C4" s="239"/>
      <c r="D4" s="240" t="s">
        <v>16</v>
      </c>
      <c r="E4" s="241" t="s">
        <v>17</v>
      </c>
      <c r="F4" s="242" t="s">
        <v>18</v>
      </c>
      <c r="G4" s="241" t="s">
        <v>19</v>
      </c>
      <c r="H4" s="242" t="s">
        <v>20</v>
      </c>
      <c r="I4" s="241" t="s">
        <v>21</v>
      </c>
      <c r="J4" s="242" t="s">
        <v>22</v>
      </c>
      <c r="K4" s="243" t="s">
        <v>23</v>
      </c>
      <c r="L4" s="241" t="s">
        <v>24</v>
      </c>
      <c r="M4" s="241" t="s">
        <v>214</v>
      </c>
      <c r="N4" s="242" t="s">
        <v>218</v>
      </c>
      <c r="O4" s="242" t="s">
        <v>229</v>
      </c>
      <c r="P4" s="242" t="s">
        <v>226</v>
      </c>
      <c r="Q4" s="242" t="s">
        <v>251</v>
      </c>
      <c r="R4" s="244" t="s">
        <v>260</v>
      </c>
    </row>
    <row r="5" spans="2:18" ht="16.5" customHeight="1">
      <c r="B5" s="328" t="s">
        <v>80</v>
      </c>
      <c r="C5" s="622"/>
      <c r="D5" s="637">
        <v>206.50930637758017</v>
      </c>
      <c r="E5" s="638">
        <v>220.7325217789029</v>
      </c>
      <c r="F5" s="639">
        <v>220.64290392681718</v>
      </c>
      <c r="G5" s="638">
        <v>230.38301622938243</v>
      </c>
      <c r="H5" s="638">
        <v>251.9409503252611</v>
      </c>
      <c r="I5" s="638">
        <v>280.0093756746595</v>
      </c>
      <c r="J5" s="639">
        <v>294.3734091152858</v>
      </c>
      <c r="K5" s="640">
        <v>295.94864192555576</v>
      </c>
      <c r="L5" s="638">
        <v>298.14223669803323</v>
      </c>
      <c r="M5" s="638">
        <v>319.7580422489208</v>
      </c>
      <c r="N5" s="639">
        <v>344.73052064880983</v>
      </c>
      <c r="O5" s="639">
        <v>355.13086381318726</v>
      </c>
      <c r="P5" s="639">
        <v>383.74690437664987</v>
      </c>
      <c r="Q5" s="639">
        <v>399.8746091508651</v>
      </c>
      <c r="R5" s="641">
        <v>390.002991858644</v>
      </c>
    </row>
    <row r="6" spans="2:18" ht="16.5" customHeight="1">
      <c r="B6" s="328"/>
      <c r="C6" s="623" t="s">
        <v>127</v>
      </c>
      <c r="D6" s="642">
        <v>50.92656048469125</v>
      </c>
      <c r="E6" s="643">
        <v>51.84039288558405</v>
      </c>
      <c r="F6" s="644">
        <v>51.49653850723805</v>
      </c>
      <c r="G6" s="643">
        <v>49.170641475498215</v>
      </c>
      <c r="H6" s="643">
        <v>50.70088410468953</v>
      </c>
      <c r="I6" s="643">
        <v>52.470754973659744</v>
      </c>
      <c r="J6" s="644">
        <v>50.35794079665973</v>
      </c>
      <c r="K6" s="645">
        <v>48.806975043124986</v>
      </c>
      <c r="L6" s="643">
        <v>49.5687224226908</v>
      </c>
      <c r="M6" s="643">
        <v>50.02766419194538</v>
      </c>
      <c r="N6" s="644">
        <v>50.671525906101785</v>
      </c>
      <c r="O6" s="644">
        <v>48.65584076472509</v>
      </c>
      <c r="P6" s="644">
        <v>44.48401214776832</v>
      </c>
      <c r="Q6" s="644">
        <v>44.98643743131813</v>
      </c>
      <c r="R6" s="646">
        <v>39.61563163519404</v>
      </c>
    </row>
    <row r="7" spans="2:18" ht="16.5" customHeight="1">
      <c r="B7" s="507"/>
      <c r="C7" s="624" t="s">
        <v>128</v>
      </c>
      <c r="D7" s="647">
        <v>155.58274589288894</v>
      </c>
      <c r="E7" s="648">
        <v>168.89212889331884</v>
      </c>
      <c r="F7" s="648">
        <v>169.14636541957913</v>
      </c>
      <c r="G7" s="648">
        <v>181.2123747538842</v>
      </c>
      <c r="H7" s="648">
        <v>201.24006622057158</v>
      </c>
      <c r="I7" s="648">
        <v>227.5386207009998</v>
      </c>
      <c r="J7" s="649">
        <v>244.0154683186261</v>
      </c>
      <c r="K7" s="650">
        <v>247.14166688243083</v>
      </c>
      <c r="L7" s="648">
        <v>248.57351427534243</v>
      </c>
      <c r="M7" s="648">
        <v>269.7303780569754</v>
      </c>
      <c r="N7" s="649">
        <v>294.058994742708</v>
      </c>
      <c r="O7" s="649">
        <v>306.47502304846216</v>
      </c>
      <c r="P7" s="649">
        <v>339.2628922288815</v>
      </c>
      <c r="Q7" s="649">
        <v>354.88817171954696</v>
      </c>
      <c r="R7" s="651">
        <v>350.38736022344995</v>
      </c>
    </row>
    <row r="8" spans="2:18" ht="16.5" customHeight="1">
      <c r="B8" s="328" t="s">
        <v>183</v>
      </c>
      <c r="C8" s="625"/>
      <c r="D8" s="652">
        <v>40.79793411820559</v>
      </c>
      <c r="E8" s="416">
        <v>37.97831667104875</v>
      </c>
      <c r="F8" s="363">
        <v>36.63758281234038</v>
      </c>
      <c r="G8" s="416">
        <v>35.23407744434161</v>
      </c>
      <c r="H8" s="416">
        <v>35.59624116856244</v>
      </c>
      <c r="I8" s="416">
        <v>38.54235821093532</v>
      </c>
      <c r="J8" s="653">
        <v>36.18460698814066</v>
      </c>
      <c r="K8" s="415">
        <v>37.496861228890126</v>
      </c>
      <c r="L8" s="416">
        <v>38.20981211801748</v>
      </c>
      <c r="M8" s="416">
        <v>43.424059053655014</v>
      </c>
      <c r="N8" s="363">
        <v>53.85327524717874</v>
      </c>
      <c r="O8" s="363">
        <v>54.347428327130686</v>
      </c>
      <c r="P8" s="363">
        <v>61.188913472261085</v>
      </c>
      <c r="Q8" s="363">
        <v>63.132631265246424</v>
      </c>
      <c r="R8" s="417">
        <v>61.17114261408945</v>
      </c>
    </row>
    <row r="9" spans="2:18" ht="16.5" customHeight="1">
      <c r="B9" s="510" t="s">
        <v>101</v>
      </c>
      <c r="C9" s="626"/>
      <c r="D9" s="654">
        <v>79.38821321894889</v>
      </c>
      <c r="E9" s="366">
        <v>84.92951466588937</v>
      </c>
      <c r="F9" s="366">
        <v>95.60699742157496</v>
      </c>
      <c r="G9" s="366">
        <v>109.70915655289721</v>
      </c>
      <c r="H9" s="366">
        <v>111.65207892913558</v>
      </c>
      <c r="I9" s="366">
        <v>112.92301812377377</v>
      </c>
      <c r="J9" s="364">
        <v>120.58733118809505</v>
      </c>
      <c r="K9" s="365">
        <v>134.92301248852726</v>
      </c>
      <c r="L9" s="366">
        <v>140.35066985375795</v>
      </c>
      <c r="M9" s="366">
        <v>164.12569969454958</v>
      </c>
      <c r="N9" s="364">
        <v>177.72667125795311</v>
      </c>
      <c r="O9" s="364">
        <v>202.95953762332508</v>
      </c>
      <c r="P9" s="364">
        <v>230.69998971169755</v>
      </c>
      <c r="Q9" s="364">
        <v>221.7758581135823</v>
      </c>
      <c r="R9" s="367">
        <v>226.94129187919705</v>
      </c>
    </row>
    <row r="10" spans="2:18" ht="16.5" customHeight="1">
      <c r="B10" s="512"/>
      <c r="C10" s="627" t="s">
        <v>102</v>
      </c>
      <c r="D10" s="655">
        <v>52.491715871221494</v>
      </c>
      <c r="E10" s="656">
        <v>59.27014373719043</v>
      </c>
      <c r="F10" s="656">
        <v>71.11397320720347</v>
      </c>
      <c r="G10" s="656">
        <v>79.76519634933248</v>
      </c>
      <c r="H10" s="656">
        <v>86.6302547804421</v>
      </c>
      <c r="I10" s="656">
        <v>93.17621590433578</v>
      </c>
      <c r="J10" s="657">
        <v>91.50394051813375</v>
      </c>
      <c r="K10" s="658">
        <v>88.53947585128333</v>
      </c>
      <c r="L10" s="656">
        <v>89.78703971303302</v>
      </c>
      <c r="M10" s="656">
        <v>99.11867239563959</v>
      </c>
      <c r="N10" s="657">
        <v>111.39483321441425</v>
      </c>
      <c r="O10" s="657">
        <v>122.89132711132682</v>
      </c>
      <c r="P10" s="657">
        <v>136.33345856024886</v>
      </c>
      <c r="Q10" s="657">
        <v>143.508795583402</v>
      </c>
      <c r="R10" s="659">
        <v>149.3614661793282</v>
      </c>
    </row>
    <row r="11" spans="2:18" ht="16.5" customHeight="1">
      <c r="B11" s="514"/>
      <c r="C11" s="628" t="s">
        <v>264</v>
      </c>
      <c r="D11" s="660">
        <v>26.896497347727404</v>
      </c>
      <c r="E11" s="661">
        <v>25.659370928698934</v>
      </c>
      <c r="F11" s="661">
        <v>24.493024214371488</v>
      </c>
      <c r="G11" s="661">
        <v>29.943960203564718</v>
      </c>
      <c r="H11" s="661">
        <v>25.021824148693486</v>
      </c>
      <c r="I11" s="661">
        <v>19.74680221943798</v>
      </c>
      <c r="J11" s="662">
        <v>29.0833906699613</v>
      </c>
      <c r="K11" s="663">
        <v>46.383536637243935</v>
      </c>
      <c r="L11" s="661">
        <v>50.56363014072491</v>
      </c>
      <c r="M11" s="661">
        <v>65.00702729891</v>
      </c>
      <c r="N11" s="662">
        <v>66.33183804353884</v>
      </c>
      <c r="O11" s="662">
        <v>80.06821051199827</v>
      </c>
      <c r="P11" s="662">
        <v>94.3665311514487</v>
      </c>
      <c r="Q11" s="662">
        <v>78.26706253018031</v>
      </c>
      <c r="R11" s="664">
        <v>77.57982569986885</v>
      </c>
    </row>
    <row r="12" spans="2:18" ht="16.5" customHeight="1">
      <c r="B12" s="328" t="s">
        <v>46</v>
      </c>
      <c r="C12" s="629"/>
      <c r="D12" s="665">
        <v>79.72535371954572</v>
      </c>
      <c r="E12" s="666">
        <v>82.28226763446308</v>
      </c>
      <c r="F12" s="666">
        <v>90.34540408686503</v>
      </c>
      <c r="G12" s="666">
        <v>98.05357698170621</v>
      </c>
      <c r="H12" s="666">
        <v>122.77746403451677</v>
      </c>
      <c r="I12" s="666">
        <v>91.90120484202954</v>
      </c>
      <c r="J12" s="667">
        <v>95.91008204104449</v>
      </c>
      <c r="K12" s="668">
        <v>110.88359717070587</v>
      </c>
      <c r="L12" s="666">
        <v>114.59547469974387</v>
      </c>
      <c r="M12" s="666">
        <v>128.9026623472524</v>
      </c>
      <c r="N12" s="667">
        <v>131.97092129109018</v>
      </c>
      <c r="O12" s="667">
        <v>120.26908992976799</v>
      </c>
      <c r="P12" s="667">
        <v>129.32494711439827</v>
      </c>
      <c r="Q12" s="667">
        <v>121.47390359477428</v>
      </c>
      <c r="R12" s="669">
        <v>109.31372482208</v>
      </c>
    </row>
    <row r="13" spans="2:18" ht="16.5" customHeight="1">
      <c r="B13" s="512"/>
      <c r="C13" s="630" t="s">
        <v>104</v>
      </c>
      <c r="D13" s="642">
        <v>19.898453185476193</v>
      </c>
      <c r="E13" s="643">
        <v>20.26428486626374</v>
      </c>
      <c r="F13" s="643">
        <v>20.028598925632533</v>
      </c>
      <c r="G13" s="643">
        <v>27.212302688471603</v>
      </c>
      <c r="H13" s="643">
        <v>32.76889231539409</v>
      </c>
      <c r="I13" s="643">
        <v>23.865744200670765</v>
      </c>
      <c r="J13" s="644">
        <v>29.45044838240485</v>
      </c>
      <c r="K13" s="645">
        <v>31.448381891226685</v>
      </c>
      <c r="L13" s="643">
        <v>30.218682843823775</v>
      </c>
      <c r="M13" s="643">
        <v>34.60648485022355</v>
      </c>
      <c r="N13" s="644">
        <v>33.673948915935725</v>
      </c>
      <c r="O13" s="644">
        <v>34.81770114075719</v>
      </c>
      <c r="P13" s="644">
        <v>36.4821611600881</v>
      </c>
      <c r="Q13" s="644">
        <v>36.35182988755988</v>
      </c>
      <c r="R13" s="646">
        <v>33.576666793389485</v>
      </c>
    </row>
    <row r="14" spans="2:18" ht="16.5" customHeight="1">
      <c r="B14" s="512"/>
      <c r="C14" s="631" t="s">
        <v>105</v>
      </c>
      <c r="D14" s="655">
        <v>6.175031177577953</v>
      </c>
      <c r="E14" s="656">
        <v>5.981407193480829</v>
      </c>
      <c r="F14" s="656">
        <v>5.42201582525508</v>
      </c>
      <c r="G14" s="656">
        <v>9.153596087990845</v>
      </c>
      <c r="H14" s="656">
        <v>10.929519295481597</v>
      </c>
      <c r="I14" s="656">
        <v>8.033788289547234</v>
      </c>
      <c r="J14" s="657">
        <v>9.29234732298006</v>
      </c>
      <c r="K14" s="658">
        <v>9.304125916083935</v>
      </c>
      <c r="L14" s="656">
        <v>8.493879602629526</v>
      </c>
      <c r="M14" s="656">
        <v>9.622027194725453</v>
      </c>
      <c r="N14" s="657">
        <v>8.436545205656824</v>
      </c>
      <c r="O14" s="657">
        <v>8.824685601699354</v>
      </c>
      <c r="P14" s="657">
        <v>8.517317173118942</v>
      </c>
      <c r="Q14" s="657">
        <v>8.235548535400127</v>
      </c>
      <c r="R14" s="659">
        <v>7.92211070137527</v>
      </c>
    </row>
    <row r="15" spans="2:18" ht="16.5" customHeight="1">
      <c r="B15" s="512"/>
      <c r="C15" s="631" t="s">
        <v>106</v>
      </c>
      <c r="D15" s="655">
        <v>22.49011706756298</v>
      </c>
      <c r="E15" s="656">
        <v>23.771444939836464</v>
      </c>
      <c r="F15" s="656">
        <v>27.095112314285053</v>
      </c>
      <c r="G15" s="656">
        <v>22.440099907586756</v>
      </c>
      <c r="H15" s="656">
        <v>28.786185111196442</v>
      </c>
      <c r="I15" s="656">
        <v>22.04812758181249</v>
      </c>
      <c r="J15" s="657">
        <v>19.655920350926564</v>
      </c>
      <c r="K15" s="658">
        <v>24.082503274590145</v>
      </c>
      <c r="L15" s="656">
        <v>26.557792373567978</v>
      </c>
      <c r="M15" s="656">
        <v>29.941910224878086</v>
      </c>
      <c r="N15" s="657">
        <v>32.39917905932605</v>
      </c>
      <c r="O15" s="657">
        <v>27.240405264977795</v>
      </c>
      <c r="P15" s="657">
        <v>28.732321811401125</v>
      </c>
      <c r="Q15" s="657">
        <v>25.140386374800833</v>
      </c>
      <c r="R15" s="659">
        <v>20.863713648632356</v>
      </c>
    </row>
    <row r="16" spans="2:18" ht="16.5" customHeight="1">
      <c r="B16" s="512"/>
      <c r="C16" s="631" t="s">
        <v>107</v>
      </c>
      <c r="D16" s="655">
        <v>30.40926410315967</v>
      </c>
      <c r="E16" s="656">
        <v>31.606400277946502</v>
      </c>
      <c r="F16" s="656">
        <v>37.2012016948048</v>
      </c>
      <c r="G16" s="656">
        <v>38.577826542158526</v>
      </c>
      <c r="H16" s="656">
        <v>49.763320870561785</v>
      </c>
      <c r="I16" s="656">
        <v>37.564640706995654</v>
      </c>
      <c r="J16" s="657">
        <v>36.984183907314026</v>
      </c>
      <c r="K16" s="658">
        <v>45.25098044177682</v>
      </c>
      <c r="L16" s="656">
        <v>48.47048346867727</v>
      </c>
      <c r="M16" s="656">
        <v>53.71793582036005</v>
      </c>
      <c r="N16" s="657">
        <v>56.455394029648275</v>
      </c>
      <c r="O16" s="657">
        <v>48.32147063770552</v>
      </c>
      <c r="P16" s="657">
        <v>54.38228230221544</v>
      </c>
      <c r="Q16" s="657">
        <v>50.86624684004141</v>
      </c>
      <c r="R16" s="659">
        <v>46.156375035861444</v>
      </c>
    </row>
    <row r="17" spans="2:18" ht="16.5" customHeight="1">
      <c r="B17" s="512"/>
      <c r="C17" s="631" t="s">
        <v>108</v>
      </c>
      <c r="D17" s="655">
        <v>0.7524881857689202</v>
      </c>
      <c r="E17" s="656">
        <v>0.6587303569355575</v>
      </c>
      <c r="F17" s="656">
        <v>0.598475326887567</v>
      </c>
      <c r="G17" s="656">
        <v>0.6697517554984868</v>
      </c>
      <c r="H17" s="656">
        <v>0.5295464418828457</v>
      </c>
      <c r="I17" s="656">
        <v>0.3889040630034008</v>
      </c>
      <c r="J17" s="657">
        <v>0.527182077418979</v>
      </c>
      <c r="K17" s="658">
        <v>0.797605647028282</v>
      </c>
      <c r="L17" s="656">
        <v>0.8546364110453349</v>
      </c>
      <c r="M17" s="656">
        <v>1.0143042570652645</v>
      </c>
      <c r="N17" s="657">
        <v>1.005854080523305</v>
      </c>
      <c r="O17" s="657">
        <v>1.0648272846281361</v>
      </c>
      <c r="P17" s="657">
        <v>1.2108646675746668</v>
      </c>
      <c r="Q17" s="657">
        <v>0.8798919569720138</v>
      </c>
      <c r="R17" s="659">
        <v>0.7948586428214476</v>
      </c>
    </row>
    <row r="18" spans="2:18" ht="16.5" customHeight="1">
      <c r="B18" s="510" t="s">
        <v>109</v>
      </c>
      <c r="C18" s="626"/>
      <c r="D18" s="654">
        <v>83.23585389882653</v>
      </c>
      <c r="E18" s="670">
        <v>88.57482663420542</v>
      </c>
      <c r="F18" s="670">
        <v>105.91868991292213</v>
      </c>
      <c r="G18" s="670">
        <v>116.95336820621823</v>
      </c>
      <c r="H18" s="670">
        <v>128.0946335466456</v>
      </c>
      <c r="I18" s="670">
        <v>141.0706298336965</v>
      </c>
      <c r="J18" s="671">
        <v>136.18329912408495</v>
      </c>
      <c r="K18" s="672">
        <v>123.36957014333152</v>
      </c>
      <c r="L18" s="670">
        <v>130.35641294436172</v>
      </c>
      <c r="M18" s="670">
        <v>149.92794352346877</v>
      </c>
      <c r="N18" s="671">
        <v>160.0977245782492</v>
      </c>
      <c r="O18" s="671">
        <v>181.62406096223557</v>
      </c>
      <c r="P18" s="671">
        <v>188.98523802877526</v>
      </c>
      <c r="Q18" s="671">
        <v>200.79385159296945</v>
      </c>
      <c r="R18" s="673">
        <v>155.98851074017634</v>
      </c>
    </row>
    <row r="19" spans="2:18" ht="16.5" customHeight="1">
      <c r="B19" s="512"/>
      <c r="C19" s="623" t="s">
        <v>110</v>
      </c>
      <c r="D19" s="642">
        <v>7.316414969236611</v>
      </c>
      <c r="E19" s="674">
        <v>7.167325734967972</v>
      </c>
      <c r="F19" s="674">
        <v>6.575321659448943</v>
      </c>
      <c r="G19" s="674">
        <v>7.070349650349651</v>
      </c>
      <c r="H19" s="674">
        <v>6.5660585464734975</v>
      </c>
      <c r="I19" s="674">
        <v>4.954432000000001</v>
      </c>
      <c r="J19" s="675">
        <v>2.995399882600685</v>
      </c>
      <c r="K19" s="676">
        <v>2.2988584470077</v>
      </c>
      <c r="L19" s="674">
        <v>2.053328925957999</v>
      </c>
      <c r="M19" s="674">
        <v>2.4691196559599624</v>
      </c>
      <c r="N19" s="675">
        <v>2.5027499388699996</v>
      </c>
      <c r="O19" s="675">
        <v>2.568035668646661</v>
      </c>
      <c r="P19" s="675">
        <v>2.5706062332079527</v>
      </c>
      <c r="Q19" s="675">
        <v>2.3296327638193843</v>
      </c>
      <c r="R19" s="677">
        <v>1.7347992863671322</v>
      </c>
    </row>
    <row r="20" spans="2:18" ht="16.5" customHeight="1">
      <c r="B20" s="512"/>
      <c r="C20" s="632" t="s">
        <v>111</v>
      </c>
      <c r="D20" s="678">
        <v>9.993394337905235</v>
      </c>
      <c r="E20" s="679">
        <v>14.061823585775038</v>
      </c>
      <c r="F20" s="679">
        <v>18.959013018494083</v>
      </c>
      <c r="G20" s="679">
        <v>29.061325260601272</v>
      </c>
      <c r="H20" s="679">
        <v>36.253464972765585</v>
      </c>
      <c r="I20" s="679">
        <v>43.48084</v>
      </c>
      <c r="J20" s="680">
        <v>44.94847815025097</v>
      </c>
      <c r="K20" s="681">
        <v>51.63562891303886</v>
      </c>
      <c r="L20" s="679">
        <v>51.98227129527786</v>
      </c>
      <c r="M20" s="679">
        <v>60.89030785721413</v>
      </c>
      <c r="N20" s="680">
        <v>71.7884678784</v>
      </c>
      <c r="O20" s="680">
        <v>82.7967425310507</v>
      </c>
      <c r="P20" s="680">
        <v>89.25409157159372</v>
      </c>
      <c r="Q20" s="680">
        <v>107.05932991906387</v>
      </c>
      <c r="R20" s="682">
        <v>78.04649964930259</v>
      </c>
    </row>
    <row r="21" spans="2:18" ht="16.5" customHeight="1">
      <c r="B21" s="512"/>
      <c r="C21" s="632" t="s">
        <v>112</v>
      </c>
      <c r="D21" s="678">
        <v>57.90545676480101</v>
      </c>
      <c r="E21" s="679">
        <v>60.030114287634326</v>
      </c>
      <c r="F21" s="679">
        <v>70.08076452225012</v>
      </c>
      <c r="G21" s="679">
        <v>69.55154688480815</v>
      </c>
      <c r="H21" s="679">
        <v>75.05590304068863</v>
      </c>
      <c r="I21" s="679">
        <v>81.244979</v>
      </c>
      <c r="J21" s="680">
        <v>77.63797711563922</v>
      </c>
      <c r="K21" s="681">
        <v>59.92518609960524</v>
      </c>
      <c r="L21" s="679">
        <v>66.54692155315975</v>
      </c>
      <c r="M21" s="679">
        <v>77.72509484013538</v>
      </c>
      <c r="N21" s="680">
        <v>77.47538287881324</v>
      </c>
      <c r="O21" s="680">
        <v>88.00057904135382</v>
      </c>
      <c r="P21" s="680">
        <v>89.09406498257317</v>
      </c>
      <c r="Q21" s="680">
        <v>84.23639649133622</v>
      </c>
      <c r="R21" s="682">
        <v>70.66649233638906</v>
      </c>
    </row>
    <row r="22" spans="2:18" ht="16.5" customHeight="1">
      <c r="B22" s="512"/>
      <c r="C22" s="632" t="s">
        <v>113</v>
      </c>
      <c r="D22" s="678">
        <v>3.6423757206656244</v>
      </c>
      <c r="E22" s="679">
        <v>2.6861747275667356</v>
      </c>
      <c r="F22" s="679">
        <v>2.4206963742833243</v>
      </c>
      <c r="G22" s="679">
        <v>2.653390193597242</v>
      </c>
      <c r="H22" s="679">
        <v>2.844375921571753</v>
      </c>
      <c r="I22" s="679">
        <v>3.221225</v>
      </c>
      <c r="J22" s="680">
        <v>3.1422688440194615</v>
      </c>
      <c r="K22" s="681">
        <v>3.263308001485643</v>
      </c>
      <c r="L22" s="679">
        <v>3.6020136852689792</v>
      </c>
      <c r="M22" s="679">
        <v>3.4576034555948456</v>
      </c>
      <c r="N22" s="680">
        <v>3.19444400768</v>
      </c>
      <c r="O22" s="680">
        <v>3.3595580928308273</v>
      </c>
      <c r="P22" s="680">
        <v>3.36309310782241</v>
      </c>
      <c r="Q22" s="680">
        <v>1.9700365494819316</v>
      </c>
      <c r="R22" s="682">
        <v>1.2219291620068504</v>
      </c>
    </row>
    <row r="23" spans="2:18" ht="16.5" customHeight="1">
      <c r="B23" s="512"/>
      <c r="C23" s="623" t="s">
        <v>114</v>
      </c>
      <c r="D23" s="642">
        <v>2.9565223173249877</v>
      </c>
      <c r="E23" s="643">
        <v>2.6856371461562625</v>
      </c>
      <c r="F23" s="643">
        <v>2.346645650976311</v>
      </c>
      <c r="G23" s="643">
        <v>2.234153024520989</v>
      </c>
      <c r="H23" s="643">
        <v>1.8954748336189375</v>
      </c>
      <c r="I23" s="643">
        <v>1.440626</v>
      </c>
      <c r="J23" s="644">
        <v>1.1106712276101378</v>
      </c>
      <c r="K23" s="645">
        <v>1.4797727500250275</v>
      </c>
      <c r="L23" s="643">
        <v>1.3550217712783434</v>
      </c>
      <c r="M23" s="643">
        <v>0.8493819094964427</v>
      </c>
      <c r="N23" s="644">
        <v>0.7292786012619742</v>
      </c>
      <c r="O23" s="644">
        <v>0.6255216588046627</v>
      </c>
      <c r="P23" s="644">
        <v>0.2708467945370378</v>
      </c>
      <c r="Q23" s="644">
        <v>0.8682125444660052</v>
      </c>
      <c r="R23" s="646">
        <v>0.6178357383518033</v>
      </c>
    </row>
    <row r="24" spans="2:18" ht="16.5" customHeight="1">
      <c r="B24" s="512"/>
      <c r="C24" s="623" t="s">
        <v>115</v>
      </c>
      <c r="D24" s="642">
        <v>1.4216897888930677</v>
      </c>
      <c r="E24" s="643">
        <v>1.9437511521050976</v>
      </c>
      <c r="F24" s="643">
        <v>2.5265915592126897</v>
      </c>
      <c r="G24" s="643">
        <v>2.5143542415242988</v>
      </c>
      <c r="H24" s="643">
        <v>2.497248418988175</v>
      </c>
      <c r="I24" s="643">
        <v>3.5612208336964915</v>
      </c>
      <c r="J24" s="644">
        <v>3.1482603979639388</v>
      </c>
      <c r="K24" s="645">
        <v>1.2477718537548257</v>
      </c>
      <c r="L24" s="643">
        <v>1.011000519007795</v>
      </c>
      <c r="M24" s="643">
        <v>0.8209116965934194</v>
      </c>
      <c r="N24" s="644">
        <v>0.9867016948540289</v>
      </c>
      <c r="O24" s="644">
        <v>1.1588901231124327</v>
      </c>
      <c r="P24" s="644">
        <v>1.1499593694371384</v>
      </c>
      <c r="Q24" s="644">
        <v>1.1166703232650015</v>
      </c>
      <c r="R24" s="646">
        <v>0.7710180015975038</v>
      </c>
    </row>
    <row r="25" spans="2:18" ht="16.5" customHeight="1">
      <c r="B25" s="514"/>
      <c r="C25" s="628" t="s">
        <v>116</v>
      </c>
      <c r="D25" s="683" t="s">
        <v>263</v>
      </c>
      <c r="E25" s="684" t="s">
        <v>263</v>
      </c>
      <c r="F25" s="661">
        <v>3.009657128256667</v>
      </c>
      <c r="G25" s="661">
        <v>3.868248950816629</v>
      </c>
      <c r="H25" s="661">
        <v>2.982107812539013</v>
      </c>
      <c r="I25" s="661">
        <v>3.167307</v>
      </c>
      <c r="J25" s="662">
        <v>3.200243506000543</v>
      </c>
      <c r="K25" s="663">
        <v>3.519044078414221</v>
      </c>
      <c r="L25" s="661">
        <v>3.805855194410988</v>
      </c>
      <c r="M25" s="661">
        <v>3.7155241084745767</v>
      </c>
      <c r="N25" s="662">
        <v>3.4206995783700003</v>
      </c>
      <c r="O25" s="662">
        <v>3.1147338464365193</v>
      </c>
      <c r="P25" s="662">
        <v>3.2825759696038532</v>
      </c>
      <c r="Q25" s="662">
        <v>3.213573001537011</v>
      </c>
      <c r="R25" s="664">
        <v>2.9299365661613974</v>
      </c>
    </row>
    <row r="26" spans="2:18" ht="16.5" customHeight="1">
      <c r="B26" s="328" t="s">
        <v>117</v>
      </c>
      <c r="C26" s="633"/>
      <c r="D26" s="652">
        <v>85.04216973237865</v>
      </c>
      <c r="E26" s="416">
        <v>87.82981954845707</v>
      </c>
      <c r="F26" s="416">
        <v>89.1130364099268</v>
      </c>
      <c r="G26" s="416">
        <v>86.40964241716243</v>
      </c>
      <c r="H26" s="416">
        <v>90.4824711201191</v>
      </c>
      <c r="I26" s="416">
        <v>92.08874418353373</v>
      </c>
      <c r="J26" s="363">
        <v>90.00410583923836</v>
      </c>
      <c r="K26" s="415">
        <v>110.39878102833873</v>
      </c>
      <c r="L26" s="416">
        <v>108.56793961150183</v>
      </c>
      <c r="M26" s="416">
        <v>114.71809209958415</v>
      </c>
      <c r="N26" s="363">
        <v>116.40936198110617</v>
      </c>
      <c r="O26" s="363">
        <v>119.7727858601217</v>
      </c>
      <c r="P26" s="363">
        <v>129.27007605726737</v>
      </c>
      <c r="Q26" s="363">
        <v>127.8803441981992</v>
      </c>
      <c r="R26" s="417">
        <v>110.45701405102716</v>
      </c>
    </row>
    <row r="27" spans="2:18" ht="16.5" customHeight="1">
      <c r="B27" s="512"/>
      <c r="C27" s="623" t="s">
        <v>118</v>
      </c>
      <c r="D27" s="642">
        <v>4.0684231987179835</v>
      </c>
      <c r="E27" s="643">
        <v>4.634399335872302</v>
      </c>
      <c r="F27" s="643">
        <v>4.83441326620522</v>
      </c>
      <c r="G27" s="643">
        <v>4.238546641823325</v>
      </c>
      <c r="H27" s="643">
        <v>4.760233002105348</v>
      </c>
      <c r="I27" s="643">
        <v>4.872656003436546</v>
      </c>
      <c r="J27" s="644">
        <v>4.073903159402478</v>
      </c>
      <c r="K27" s="645">
        <v>2.2529065105770747</v>
      </c>
      <c r="L27" s="643">
        <v>1.6484198283783347</v>
      </c>
      <c r="M27" s="643">
        <v>0.9950345697907975</v>
      </c>
      <c r="N27" s="644">
        <v>0.9655518039000002</v>
      </c>
      <c r="O27" s="644">
        <v>0.9328509230385297</v>
      </c>
      <c r="P27" s="644">
        <v>0.9478809618857544</v>
      </c>
      <c r="Q27" s="644">
        <v>0.868818706205646</v>
      </c>
      <c r="R27" s="646">
        <v>0.7338725438256928</v>
      </c>
    </row>
    <row r="28" spans="2:18" ht="16.5" customHeight="1">
      <c r="B28" s="512"/>
      <c r="C28" s="623" t="s">
        <v>119</v>
      </c>
      <c r="D28" s="642">
        <v>28.9806479259051</v>
      </c>
      <c r="E28" s="643">
        <v>31.62303544873922</v>
      </c>
      <c r="F28" s="643">
        <v>33.60815264220134</v>
      </c>
      <c r="G28" s="643">
        <v>36.843702687160054</v>
      </c>
      <c r="H28" s="643">
        <v>38.697389547165294</v>
      </c>
      <c r="I28" s="643">
        <v>41.91062067031518</v>
      </c>
      <c r="J28" s="644">
        <v>40.011331344026786</v>
      </c>
      <c r="K28" s="645">
        <v>37.74696854574654</v>
      </c>
      <c r="L28" s="643">
        <v>39.048691585570815</v>
      </c>
      <c r="M28" s="643">
        <v>43.80485832406854</v>
      </c>
      <c r="N28" s="644">
        <v>46.05161182643083</v>
      </c>
      <c r="O28" s="644">
        <v>49.98456223637035</v>
      </c>
      <c r="P28" s="644">
        <v>54.62287325569565</v>
      </c>
      <c r="Q28" s="644">
        <v>55.51165359916328</v>
      </c>
      <c r="R28" s="646">
        <v>50.02076851576114</v>
      </c>
    </row>
    <row r="29" spans="2:18" ht="16.5" customHeight="1">
      <c r="B29" s="512"/>
      <c r="C29" s="623" t="s">
        <v>120</v>
      </c>
      <c r="D29" s="642">
        <v>48.68211949530863</v>
      </c>
      <c r="E29" s="643">
        <v>48.17217682582587</v>
      </c>
      <c r="F29" s="643">
        <v>47.261771516190144</v>
      </c>
      <c r="G29" s="643">
        <v>39.66025147549397</v>
      </c>
      <c r="H29" s="643">
        <v>40.25762302505787</v>
      </c>
      <c r="I29" s="643">
        <v>40.31</v>
      </c>
      <c r="J29" s="644">
        <v>39.6385859896746</v>
      </c>
      <c r="K29" s="645">
        <v>63.81850159466471</v>
      </c>
      <c r="L29" s="643">
        <v>61.772195287374814</v>
      </c>
      <c r="M29" s="643">
        <v>63.46132021097393</v>
      </c>
      <c r="N29" s="644">
        <v>63.260618914919995</v>
      </c>
      <c r="O29" s="644">
        <v>62.44934349757673</v>
      </c>
      <c r="P29" s="644">
        <v>66.6287541765181</v>
      </c>
      <c r="Q29" s="644">
        <v>64.657409268821</v>
      </c>
      <c r="R29" s="646">
        <v>52.677155345628876</v>
      </c>
    </row>
    <row r="30" spans="2:18" ht="16.5" customHeight="1">
      <c r="B30" s="512"/>
      <c r="C30" s="634" t="s">
        <v>121</v>
      </c>
      <c r="D30" s="660">
        <v>3.3109791124469337</v>
      </c>
      <c r="E30" s="661">
        <v>3.4002079380196673</v>
      </c>
      <c r="F30" s="661">
        <v>3.4086989853300977</v>
      </c>
      <c r="G30" s="661">
        <v>5.667141612685077</v>
      </c>
      <c r="H30" s="661">
        <v>6.767225545790578</v>
      </c>
      <c r="I30" s="661">
        <v>4.995467509782001</v>
      </c>
      <c r="J30" s="662">
        <v>6.2802853461344785</v>
      </c>
      <c r="K30" s="663">
        <v>6.580404377350411</v>
      </c>
      <c r="L30" s="661">
        <v>6.098632910177862</v>
      </c>
      <c r="M30" s="661">
        <v>6.4568789947508956</v>
      </c>
      <c r="N30" s="662">
        <v>6.13157943585535</v>
      </c>
      <c r="O30" s="662">
        <v>6.406029203136094</v>
      </c>
      <c r="P30" s="662">
        <v>7.070567663167867</v>
      </c>
      <c r="Q30" s="662">
        <v>6.8424626240092605</v>
      </c>
      <c r="R30" s="664">
        <v>7.025217645811433</v>
      </c>
    </row>
    <row r="31" spans="2:18" ht="16.5" customHeight="1">
      <c r="B31" s="522" t="s">
        <v>86</v>
      </c>
      <c r="C31" s="635"/>
      <c r="D31" s="685">
        <v>6.7044035498494114</v>
      </c>
      <c r="E31" s="686">
        <v>6.901882570702189</v>
      </c>
      <c r="F31" s="686">
        <v>7.375830950256156</v>
      </c>
      <c r="G31" s="686">
        <v>6.934343589810762</v>
      </c>
      <c r="H31" s="686">
        <v>9.647050476471783</v>
      </c>
      <c r="I31" s="686">
        <v>9.245404909615925</v>
      </c>
      <c r="J31" s="687">
        <v>8.974126519692646</v>
      </c>
      <c r="K31" s="688">
        <v>8.395033754046926</v>
      </c>
      <c r="L31" s="686">
        <v>6.356012455580099</v>
      </c>
      <c r="M31" s="686">
        <v>6.324171406435167</v>
      </c>
      <c r="N31" s="687">
        <v>6.879320548199999</v>
      </c>
      <c r="O31" s="687">
        <v>7.373566627419149</v>
      </c>
      <c r="P31" s="687">
        <v>8.585958887092222</v>
      </c>
      <c r="Q31" s="687">
        <v>8.195631473506976</v>
      </c>
      <c r="R31" s="689">
        <v>5.983768348942335</v>
      </c>
    </row>
    <row r="32" spans="2:18" ht="16.5" customHeight="1" thickBot="1">
      <c r="B32" s="524" t="s">
        <v>186</v>
      </c>
      <c r="C32" s="636"/>
      <c r="D32" s="690">
        <v>127.01104880939512</v>
      </c>
      <c r="E32" s="691">
        <v>133.96160748208686</v>
      </c>
      <c r="F32" s="691">
        <v>142.92834123418203</v>
      </c>
      <c r="G32" s="691">
        <v>150.85519756747058</v>
      </c>
      <c r="H32" s="691">
        <v>160.86704528533537</v>
      </c>
      <c r="I32" s="691">
        <v>171.8209155489268</v>
      </c>
      <c r="J32" s="692">
        <v>174.35355134465078</v>
      </c>
      <c r="K32" s="693">
        <v>151.1397676720583</v>
      </c>
      <c r="L32" s="691">
        <v>154.54924798363186</v>
      </c>
      <c r="M32" s="691">
        <v>155.95297255763717</v>
      </c>
      <c r="N32" s="692">
        <v>162.46951870336716</v>
      </c>
      <c r="O32" s="692">
        <v>169.5288853594327</v>
      </c>
      <c r="P32" s="692">
        <v>176.77696525424628</v>
      </c>
      <c r="Q32" s="692">
        <v>184.6480434713312</v>
      </c>
      <c r="R32" s="694">
        <v>195.29762049744667</v>
      </c>
    </row>
    <row r="33" spans="2:18" ht="21" customHeight="1" thickBot="1" thickTop="1">
      <c r="B33" s="610" t="s">
        <v>70</v>
      </c>
      <c r="C33" s="611"/>
      <c r="D33" s="695">
        <v>708.41428342473</v>
      </c>
      <c r="E33" s="618">
        <v>743.1907569857558</v>
      </c>
      <c r="F33" s="618">
        <v>788.5687867548846</v>
      </c>
      <c r="G33" s="618">
        <v>834.5323789889895</v>
      </c>
      <c r="H33" s="618">
        <v>911.0579348860477</v>
      </c>
      <c r="I33" s="618">
        <v>937.601651327171</v>
      </c>
      <c r="J33" s="618">
        <v>956.5705121602327</v>
      </c>
      <c r="K33" s="620">
        <v>972.5552654114545</v>
      </c>
      <c r="L33" s="619">
        <v>991.127806364628</v>
      </c>
      <c r="M33" s="619">
        <v>1083.1336429315031</v>
      </c>
      <c r="N33" s="618">
        <v>1154.1373142559544</v>
      </c>
      <c r="O33" s="618">
        <v>1211.0062185026202</v>
      </c>
      <c r="P33" s="618">
        <v>1308.5789929023879</v>
      </c>
      <c r="Q33" s="618">
        <v>1327.7748728604752</v>
      </c>
      <c r="R33" s="621">
        <v>1255.1560648116028</v>
      </c>
    </row>
    <row r="34" spans="4:18" ht="12.75">
      <c r="D34" s="246"/>
      <c r="E34" s="246"/>
      <c r="F34" s="246"/>
      <c r="G34" s="246"/>
      <c r="H34" s="246"/>
      <c r="I34" s="246"/>
      <c r="J34" s="247"/>
      <c r="K34" s="247"/>
      <c r="L34" s="247"/>
      <c r="M34" s="247"/>
      <c r="N34" s="247"/>
      <c r="O34" s="247"/>
      <c r="P34" s="247"/>
      <c r="Q34" s="247"/>
      <c r="R34" s="247"/>
    </row>
    <row r="35" spans="2:18" ht="12.75">
      <c r="B35" s="234" t="s">
        <v>179</v>
      </c>
      <c r="D35" s="235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6:18" ht="13.5" thickBot="1">
      <c r="F36" s="236"/>
      <c r="I36" s="236"/>
      <c r="J36" s="248"/>
      <c r="K36" s="248"/>
      <c r="L36" s="252"/>
      <c r="M36" s="252"/>
      <c r="N36" s="252"/>
      <c r="O36" s="252"/>
      <c r="P36" s="252"/>
      <c r="Q36" s="252"/>
      <c r="R36" s="252" t="s">
        <v>206</v>
      </c>
    </row>
    <row r="37" spans="2:18" ht="13.5" thickBot="1">
      <c r="B37" s="238"/>
      <c r="C37" s="239"/>
      <c r="D37" s="240" t="s">
        <v>16</v>
      </c>
      <c r="E37" s="241" t="s">
        <v>17</v>
      </c>
      <c r="F37" s="242" t="s">
        <v>18</v>
      </c>
      <c r="G37" s="241" t="s">
        <v>19</v>
      </c>
      <c r="H37" s="242" t="s">
        <v>20</v>
      </c>
      <c r="I37" s="241" t="s">
        <v>21</v>
      </c>
      <c r="J37" s="242" t="s">
        <v>22</v>
      </c>
      <c r="K37" s="243" t="s">
        <v>23</v>
      </c>
      <c r="L37" s="241" t="s">
        <v>24</v>
      </c>
      <c r="M37" s="241" t="s">
        <v>214</v>
      </c>
      <c r="N37" s="242" t="s">
        <v>218</v>
      </c>
      <c r="O37" s="242" t="s">
        <v>229</v>
      </c>
      <c r="P37" s="242" t="s">
        <v>226</v>
      </c>
      <c r="Q37" s="242" t="s">
        <v>251</v>
      </c>
      <c r="R37" s="244" t="s">
        <v>260</v>
      </c>
    </row>
    <row r="38" spans="2:18" ht="16.5" customHeight="1">
      <c r="B38" s="594" t="s">
        <v>35</v>
      </c>
      <c r="C38" s="595"/>
      <c r="D38" s="696">
        <v>206.50930637758017</v>
      </c>
      <c r="E38" s="697">
        <v>220.7325217789029</v>
      </c>
      <c r="F38" s="698">
        <v>220.64290392681718</v>
      </c>
      <c r="G38" s="697">
        <v>230.38301622938243</v>
      </c>
      <c r="H38" s="698">
        <v>251.9409503252611</v>
      </c>
      <c r="I38" s="697">
        <v>280.0093756746595</v>
      </c>
      <c r="J38" s="698">
        <v>294.3734091152858</v>
      </c>
      <c r="K38" s="699">
        <v>295.94864192555576</v>
      </c>
      <c r="L38" s="697">
        <v>298.14223669803323</v>
      </c>
      <c r="M38" s="697">
        <v>319.7580422489208</v>
      </c>
      <c r="N38" s="698">
        <v>344.73052064880983</v>
      </c>
      <c r="O38" s="698">
        <v>355.13086381318726</v>
      </c>
      <c r="P38" s="698">
        <v>383.74690437664987</v>
      </c>
      <c r="Q38" s="698">
        <v>399.8746091508651</v>
      </c>
      <c r="R38" s="700">
        <v>390.002991858644</v>
      </c>
    </row>
    <row r="39" spans="2:18" ht="16.5" customHeight="1">
      <c r="B39" s="334" t="s">
        <v>122</v>
      </c>
      <c r="C39" s="601"/>
      <c r="D39" s="701">
        <v>40.79793411820559</v>
      </c>
      <c r="E39" s="702">
        <v>37.97831667104875</v>
      </c>
      <c r="F39" s="703">
        <v>36.63758281234038</v>
      </c>
      <c r="G39" s="702">
        <v>35.23407744434161</v>
      </c>
      <c r="H39" s="703">
        <v>35.59624116856244</v>
      </c>
      <c r="I39" s="702">
        <v>38.54235821093532</v>
      </c>
      <c r="J39" s="703">
        <v>36.18460698814066</v>
      </c>
      <c r="K39" s="704">
        <v>37.496861228890126</v>
      </c>
      <c r="L39" s="702">
        <v>38.20981211801748</v>
      </c>
      <c r="M39" s="702">
        <v>43.424059053655014</v>
      </c>
      <c r="N39" s="703">
        <v>53.85327524717874</v>
      </c>
      <c r="O39" s="703">
        <v>54.347428327130686</v>
      </c>
      <c r="P39" s="703">
        <v>61.188913472261085</v>
      </c>
      <c r="Q39" s="703">
        <v>63.132631265246424</v>
      </c>
      <c r="R39" s="705">
        <v>61.17114261408945</v>
      </c>
    </row>
    <row r="40" spans="2:18" ht="16.5" customHeight="1">
      <c r="B40" s="607" t="s">
        <v>44</v>
      </c>
      <c r="C40" s="601"/>
      <c r="D40" s="706">
        <v>79.38821321894889</v>
      </c>
      <c r="E40" s="369">
        <v>84.92951466588937</v>
      </c>
      <c r="F40" s="369">
        <v>95.60699742157496</v>
      </c>
      <c r="G40" s="369">
        <v>109.70915655289721</v>
      </c>
      <c r="H40" s="369">
        <v>111.65207892913558</v>
      </c>
      <c r="I40" s="371">
        <v>112.92301812377377</v>
      </c>
      <c r="J40" s="369">
        <v>120.58733118809505</v>
      </c>
      <c r="K40" s="370">
        <v>134.92301248852726</v>
      </c>
      <c r="L40" s="371">
        <v>140.35066985375795</v>
      </c>
      <c r="M40" s="371">
        <v>164.12569969454958</v>
      </c>
      <c r="N40" s="369">
        <v>177.72667125795311</v>
      </c>
      <c r="O40" s="369">
        <v>202.95953762332508</v>
      </c>
      <c r="P40" s="369">
        <v>230.69998971169755</v>
      </c>
      <c r="Q40" s="369">
        <v>221.7758581135823</v>
      </c>
      <c r="R40" s="372">
        <v>226.94129187919705</v>
      </c>
    </row>
    <row r="41" spans="2:18" ht="16.5" customHeight="1">
      <c r="B41" s="607" t="s">
        <v>46</v>
      </c>
      <c r="C41" s="601"/>
      <c r="D41" s="706">
        <v>79.72535371954572</v>
      </c>
      <c r="E41" s="369">
        <v>82.28226763446308</v>
      </c>
      <c r="F41" s="369">
        <v>90.34540408686503</v>
      </c>
      <c r="G41" s="369">
        <v>98.05357698170621</v>
      </c>
      <c r="H41" s="369">
        <v>122.77746403451677</v>
      </c>
      <c r="I41" s="371">
        <v>91.90120484202954</v>
      </c>
      <c r="J41" s="369">
        <v>95.91008204104449</v>
      </c>
      <c r="K41" s="370">
        <v>110.88359717070587</v>
      </c>
      <c r="L41" s="371">
        <v>114.59547469974387</v>
      </c>
      <c r="M41" s="371">
        <v>128.9026623472524</v>
      </c>
      <c r="N41" s="369">
        <v>131.97092129109018</v>
      </c>
      <c r="O41" s="369">
        <v>120.26908992976799</v>
      </c>
      <c r="P41" s="369">
        <v>129.32494711439827</v>
      </c>
      <c r="Q41" s="369">
        <v>121.47390359477428</v>
      </c>
      <c r="R41" s="372">
        <v>109.31372482208</v>
      </c>
    </row>
    <row r="42" spans="2:18" ht="16.5" customHeight="1">
      <c r="B42" s="607" t="s">
        <v>51</v>
      </c>
      <c r="C42" s="601"/>
      <c r="D42" s="706">
        <v>83.23585389882653</v>
      </c>
      <c r="E42" s="369">
        <v>88.57482663420542</v>
      </c>
      <c r="F42" s="369">
        <v>105.91868991292213</v>
      </c>
      <c r="G42" s="369">
        <v>116.95336820621823</v>
      </c>
      <c r="H42" s="369">
        <v>128.0946335466456</v>
      </c>
      <c r="I42" s="371">
        <v>141.0706298336965</v>
      </c>
      <c r="J42" s="369">
        <v>136.18329912408495</v>
      </c>
      <c r="K42" s="370">
        <v>123.36957014333152</v>
      </c>
      <c r="L42" s="371">
        <v>130.35641294436172</v>
      </c>
      <c r="M42" s="371">
        <v>149.92794352346877</v>
      </c>
      <c r="N42" s="369">
        <v>160.0977245782492</v>
      </c>
      <c r="O42" s="369">
        <v>181.62406096223557</v>
      </c>
      <c r="P42" s="369">
        <v>188.98523802877526</v>
      </c>
      <c r="Q42" s="369">
        <v>200.79385159296945</v>
      </c>
      <c r="R42" s="372">
        <v>155.98851074017634</v>
      </c>
    </row>
    <row r="43" spans="2:18" ht="16.5" customHeight="1">
      <c r="B43" s="607" t="s">
        <v>61</v>
      </c>
      <c r="C43" s="601"/>
      <c r="D43" s="706">
        <v>85.04216973237865</v>
      </c>
      <c r="E43" s="369">
        <v>87.82981954845707</v>
      </c>
      <c r="F43" s="369">
        <v>89.1130364099268</v>
      </c>
      <c r="G43" s="369">
        <v>86.40964241716243</v>
      </c>
      <c r="H43" s="369">
        <v>90.4824711201191</v>
      </c>
      <c r="I43" s="371">
        <v>92.08874418353373</v>
      </c>
      <c r="J43" s="369">
        <v>90.00410583923836</v>
      </c>
      <c r="K43" s="370">
        <v>110.39878102833873</v>
      </c>
      <c r="L43" s="371">
        <v>108.56793961150183</v>
      </c>
      <c r="M43" s="371">
        <v>114.71809209958415</v>
      </c>
      <c r="N43" s="369">
        <v>116.40936198110617</v>
      </c>
      <c r="O43" s="369">
        <v>119.7727858601217</v>
      </c>
      <c r="P43" s="369">
        <v>129.27007605726737</v>
      </c>
      <c r="Q43" s="369">
        <v>127.8803441981992</v>
      </c>
      <c r="R43" s="372">
        <v>110.45701405102716</v>
      </c>
    </row>
    <row r="44" spans="2:18" ht="16.5" customHeight="1">
      <c r="B44" s="607" t="s">
        <v>66</v>
      </c>
      <c r="C44" s="601"/>
      <c r="D44" s="706">
        <v>6.7044035498494114</v>
      </c>
      <c r="E44" s="369">
        <v>6.901882570702189</v>
      </c>
      <c r="F44" s="369">
        <v>7.375830950256156</v>
      </c>
      <c r="G44" s="369">
        <v>6.934343589810762</v>
      </c>
      <c r="H44" s="369">
        <v>9.647050476471783</v>
      </c>
      <c r="I44" s="371">
        <v>9.245404909615925</v>
      </c>
      <c r="J44" s="369">
        <v>8.974126519692646</v>
      </c>
      <c r="K44" s="370">
        <v>8.395033754046926</v>
      </c>
      <c r="L44" s="371">
        <v>6.356012455580099</v>
      </c>
      <c r="M44" s="371">
        <v>6.324171406435167</v>
      </c>
      <c r="N44" s="369">
        <v>6.879320548199999</v>
      </c>
      <c r="O44" s="369">
        <v>7.373566627419149</v>
      </c>
      <c r="P44" s="369">
        <v>8.585958887092222</v>
      </c>
      <c r="Q44" s="369">
        <v>8.195631473506976</v>
      </c>
      <c r="R44" s="372">
        <v>5.983768348942335</v>
      </c>
    </row>
    <row r="45" spans="2:18" ht="16.5" customHeight="1" thickBot="1">
      <c r="B45" s="607" t="s">
        <v>68</v>
      </c>
      <c r="C45" s="601"/>
      <c r="D45" s="706">
        <v>127.01104880939512</v>
      </c>
      <c r="E45" s="369">
        <v>133.96160748208686</v>
      </c>
      <c r="F45" s="369">
        <v>142.92834123418203</v>
      </c>
      <c r="G45" s="369">
        <v>150.85519756747058</v>
      </c>
      <c r="H45" s="369">
        <v>160.86704528533537</v>
      </c>
      <c r="I45" s="371">
        <v>171.8209155489268</v>
      </c>
      <c r="J45" s="369">
        <v>174.35355134465078</v>
      </c>
      <c r="K45" s="370">
        <v>151.1397676720583</v>
      </c>
      <c r="L45" s="371">
        <v>154.54924798363186</v>
      </c>
      <c r="M45" s="371">
        <v>155.95297255763717</v>
      </c>
      <c r="N45" s="369">
        <v>162.46951870336716</v>
      </c>
      <c r="O45" s="369">
        <v>169.5288853594327</v>
      </c>
      <c r="P45" s="369">
        <v>176.77696525424628</v>
      </c>
      <c r="Q45" s="369">
        <v>184.6480434713312</v>
      </c>
      <c r="R45" s="372">
        <v>195.29762049744667</v>
      </c>
    </row>
    <row r="46" spans="2:18" ht="21" customHeight="1" thickBot="1" thickTop="1">
      <c r="B46" s="610" t="s">
        <v>70</v>
      </c>
      <c r="C46" s="611"/>
      <c r="D46" s="695">
        <v>708.41428342473</v>
      </c>
      <c r="E46" s="618">
        <v>743.1907569857558</v>
      </c>
      <c r="F46" s="618">
        <v>788.5687867548846</v>
      </c>
      <c r="G46" s="618">
        <v>834.5323789889895</v>
      </c>
      <c r="H46" s="618">
        <v>911.0579348860477</v>
      </c>
      <c r="I46" s="619">
        <v>937.601651327171</v>
      </c>
      <c r="J46" s="618">
        <v>956.5705121602327</v>
      </c>
      <c r="K46" s="620">
        <v>972.5552654114545</v>
      </c>
      <c r="L46" s="619">
        <v>991.127806364628</v>
      </c>
      <c r="M46" s="619">
        <v>1083.1336429315031</v>
      </c>
      <c r="N46" s="618">
        <v>1154.1373142559544</v>
      </c>
      <c r="O46" s="618">
        <v>1211.0062185026202</v>
      </c>
      <c r="P46" s="618">
        <v>1308.5789929023879</v>
      </c>
      <c r="Q46" s="618">
        <v>1327.7748728604752</v>
      </c>
      <c r="R46" s="621">
        <v>1255.1560648116028</v>
      </c>
    </row>
    <row r="47" spans="11:18" ht="12.75">
      <c r="K47" s="232"/>
      <c r="L47" s="232"/>
      <c r="M47" s="232"/>
      <c r="N47" s="232"/>
      <c r="O47" s="232"/>
      <c r="P47" s="232"/>
      <c r="Q47" s="232"/>
      <c r="R47" s="232"/>
    </row>
    <row r="48" spans="2:18" ht="13.5" thickBot="1">
      <c r="B48" s="249" t="s">
        <v>123</v>
      </c>
      <c r="K48" s="232"/>
      <c r="L48" s="253"/>
      <c r="M48" s="253"/>
      <c r="N48" s="253"/>
      <c r="O48" s="253"/>
      <c r="P48" s="253"/>
      <c r="Q48" s="253"/>
      <c r="R48" s="253" t="s">
        <v>124</v>
      </c>
    </row>
    <row r="49" spans="2:18" ht="13.5" thickBot="1">
      <c r="B49" s="238"/>
      <c r="C49" s="251"/>
      <c r="D49" s="243" t="s">
        <v>16</v>
      </c>
      <c r="E49" s="241" t="s">
        <v>17</v>
      </c>
      <c r="F49" s="242" t="s">
        <v>18</v>
      </c>
      <c r="G49" s="241" t="s">
        <v>19</v>
      </c>
      <c r="H49" s="242" t="s">
        <v>20</v>
      </c>
      <c r="I49" s="241" t="s">
        <v>21</v>
      </c>
      <c r="J49" s="242" t="s">
        <v>22</v>
      </c>
      <c r="K49" s="243" t="s">
        <v>23</v>
      </c>
      <c r="L49" s="241" t="s">
        <v>24</v>
      </c>
      <c r="M49" s="241" t="s">
        <v>214</v>
      </c>
      <c r="N49" s="242" t="s">
        <v>218</v>
      </c>
      <c r="O49" s="242" t="s">
        <v>229</v>
      </c>
      <c r="P49" s="242" t="s">
        <v>226</v>
      </c>
      <c r="Q49" s="242" t="s">
        <v>251</v>
      </c>
      <c r="R49" s="244" t="s">
        <v>260</v>
      </c>
    </row>
    <row r="50" spans="2:18" ht="16.5" customHeight="1">
      <c r="B50" s="594" t="s">
        <v>35</v>
      </c>
      <c r="C50" s="612"/>
      <c r="D50" s="613">
        <v>29.150923578113048</v>
      </c>
      <c r="E50" s="363">
        <v>29.70065487280186</v>
      </c>
      <c r="F50" s="363">
        <v>27.980172133721656</v>
      </c>
      <c r="G50" s="363">
        <v>27.606240576127725</v>
      </c>
      <c r="H50" s="363">
        <v>27.65366950640445</v>
      </c>
      <c r="I50" s="416">
        <v>29.864428595908237</v>
      </c>
      <c r="J50" s="363">
        <v>30.773832704763127</v>
      </c>
      <c r="K50" s="415">
        <v>30.430007676771986</v>
      </c>
      <c r="L50" s="416">
        <v>30.081109094456085</v>
      </c>
      <c r="M50" s="416">
        <v>29.52156867581872</v>
      </c>
      <c r="N50" s="363">
        <v>29.86910798140597</v>
      </c>
      <c r="O50" s="363">
        <v>29.32527169450029</v>
      </c>
      <c r="P50" s="363">
        <v>29.32546727847977</v>
      </c>
      <c r="Q50" s="363">
        <v>30.11614523849214</v>
      </c>
      <c r="R50" s="417">
        <v>31.07207165645835</v>
      </c>
    </row>
    <row r="51" spans="2:18" ht="16.5" customHeight="1">
      <c r="B51" s="334" t="s">
        <v>122</v>
      </c>
      <c r="C51" s="614"/>
      <c r="D51" s="615">
        <v>5.75905018755038</v>
      </c>
      <c r="E51" s="369">
        <v>5.110170748770043</v>
      </c>
      <c r="F51" s="369">
        <v>4.6460858491636765</v>
      </c>
      <c r="G51" s="369">
        <v>4.222014427651881</v>
      </c>
      <c r="H51" s="369">
        <v>3.907132554969154</v>
      </c>
      <c r="I51" s="371">
        <v>4.110739156269486</v>
      </c>
      <c r="J51" s="369">
        <v>3.7827433030968725</v>
      </c>
      <c r="K51" s="370">
        <v>3.855499277259735</v>
      </c>
      <c r="L51" s="371">
        <v>3.8551851610508034</v>
      </c>
      <c r="M51" s="371">
        <v>4.009113680203647</v>
      </c>
      <c r="N51" s="369">
        <v>4.666106414027234</v>
      </c>
      <c r="O51" s="369">
        <v>4.4877910201262186</v>
      </c>
      <c r="P51" s="369">
        <v>4.6759816414709485</v>
      </c>
      <c r="Q51" s="369">
        <v>4.754769242562742</v>
      </c>
      <c r="R51" s="372">
        <v>4.873588578267448</v>
      </c>
    </row>
    <row r="52" spans="2:18" ht="16.5" customHeight="1">
      <c r="B52" s="607" t="s">
        <v>44</v>
      </c>
      <c r="C52" s="614"/>
      <c r="D52" s="615">
        <v>11.206467045689374</v>
      </c>
      <c r="E52" s="369">
        <v>11.427687154015178</v>
      </c>
      <c r="F52" s="369">
        <v>12.124116377344393</v>
      </c>
      <c r="G52" s="369">
        <v>13.146183337524484</v>
      </c>
      <c r="H52" s="369">
        <v>12.255211732841193</v>
      </c>
      <c r="I52" s="371">
        <v>12.043816045324977</v>
      </c>
      <c r="J52" s="369">
        <v>12.606214560782504</v>
      </c>
      <c r="K52" s="370">
        <v>13.873043238467893</v>
      </c>
      <c r="L52" s="371">
        <v>14.160703488740992</v>
      </c>
      <c r="M52" s="371">
        <v>15.152857707414856</v>
      </c>
      <c r="N52" s="369">
        <v>15.399092383780118</v>
      </c>
      <c r="O52" s="369">
        <v>16.75957848294781</v>
      </c>
      <c r="P52" s="369">
        <v>17.62980996661211</v>
      </c>
      <c r="Q52" s="369">
        <v>16.702820835568478</v>
      </c>
      <c r="R52" s="372">
        <v>18.08072304644129</v>
      </c>
    </row>
    <row r="53" spans="2:18" ht="16.5" customHeight="1">
      <c r="B53" s="607" t="s">
        <v>46</v>
      </c>
      <c r="C53" s="614"/>
      <c r="D53" s="615">
        <v>11.254057912853566</v>
      </c>
      <c r="E53" s="369">
        <v>11.071486944776431</v>
      </c>
      <c r="F53" s="369">
        <v>11.456883103204492</v>
      </c>
      <c r="G53" s="369">
        <v>11.749523379847181</v>
      </c>
      <c r="H53" s="369">
        <v>13.476361857259208</v>
      </c>
      <c r="I53" s="371">
        <v>9.801732400102303</v>
      </c>
      <c r="J53" s="369">
        <v>10.026451873835187</v>
      </c>
      <c r="K53" s="370">
        <v>11.401264392290845</v>
      </c>
      <c r="L53" s="371">
        <v>11.562128916559235</v>
      </c>
      <c r="M53" s="371">
        <v>11.900900981930274</v>
      </c>
      <c r="N53" s="369">
        <v>11.434594450849097</v>
      </c>
      <c r="O53" s="369">
        <v>9.931335454121596</v>
      </c>
      <c r="P53" s="369">
        <v>9.882853676839144</v>
      </c>
      <c r="Q53" s="369">
        <v>9.148682210944276</v>
      </c>
      <c r="R53" s="372">
        <v>8.70917393356083</v>
      </c>
    </row>
    <row r="54" spans="2:18" ht="16.5" customHeight="1">
      <c r="B54" s="607" t="s">
        <v>51</v>
      </c>
      <c r="C54" s="614"/>
      <c r="D54" s="615">
        <v>11.749601306234881</v>
      </c>
      <c r="E54" s="369">
        <v>11.918181947451627</v>
      </c>
      <c r="F54" s="369">
        <v>13.43176292188768</v>
      </c>
      <c r="G54" s="369">
        <v>14.014239728829176</v>
      </c>
      <c r="H54" s="369">
        <v>14.059987695806335</v>
      </c>
      <c r="I54" s="371">
        <v>15.0459024505782</v>
      </c>
      <c r="J54" s="369">
        <v>14.236618983428714</v>
      </c>
      <c r="K54" s="370">
        <v>12.685096110310823</v>
      </c>
      <c r="L54" s="371">
        <v>13.152331324705527</v>
      </c>
      <c r="M54" s="371">
        <v>13.84205397938601</v>
      </c>
      <c r="N54" s="369">
        <v>13.871635775112297</v>
      </c>
      <c r="O54" s="369">
        <v>14.997781034255079</v>
      </c>
      <c r="P54" s="369">
        <v>14.442019859237679</v>
      </c>
      <c r="Q54" s="369">
        <v>15.122582577601557</v>
      </c>
      <c r="R54" s="372">
        <v>12.427817951354918</v>
      </c>
    </row>
    <row r="55" spans="2:18" ht="16.5" customHeight="1">
      <c r="B55" s="607" t="s">
        <v>61</v>
      </c>
      <c r="C55" s="614"/>
      <c r="D55" s="615">
        <v>12.004581460618517</v>
      </c>
      <c r="E55" s="369">
        <v>11.817937551413928</v>
      </c>
      <c r="F55" s="369">
        <v>11.300604069892804</v>
      </c>
      <c r="G55" s="369">
        <v>10.354258815199607</v>
      </c>
      <c r="H55" s="369">
        <v>9.931582576187798</v>
      </c>
      <c r="I55" s="371">
        <v>9.821734427747916</v>
      </c>
      <c r="J55" s="369">
        <v>9.409040389085503</v>
      </c>
      <c r="K55" s="370">
        <v>11.351414665533978</v>
      </c>
      <c r="L55" s="371">
        <v>10.953979790933294</v>
      </c>
      <c r="M55" s="371">
        <v>10.591314640462967</v>
      </c>
      <c r="N55" s="369">
        <v>10.086266213145755</v>
      </c>
      <c r="O55" s="369">
        <v>9.890352669552584</v>
      </c>
      <c r="P55" s="369">
        <v>9.878660498022388</v>
      </c>
      <c r="Q55" s="369">
        <v>9.631176701115136</v>
      </c>
      <c r="R55" s="372">
        <v>8.800261349779367</v>
      </c>
    </row>
    <row r="56" spans="2:18" ht="16.5" customHeight="1">
      <c r="B56" s="607" t="s">
        <v>66</v>
      </c>
      <c r="C56" s="614"/>
      <c r="D56" s="615">
        <v>0.946395874097556</v>
      </c>
      <c r="E56" s="369">
        <v>0.9286825092786337</v>
      </c>
      <c r="F56" s="369">
        <v>0.9353440148968042</v>
      </c>
      <c r="G56" s="369">
        <v>0.8309256494291458</v>
      </c>
      <c r="H56" s="369">
        <v>1.058884414159502</v>
      </c>
      <c r="I56" s="371">
        <v>0.9860696060559508</v>
      </c>
      <c r="J56" s="369">
        <v>0.9381562995733882</v>
      </c>
      <c r="K56" s="370">
        <v>0.863193491682478</v>
      </c>
      <c r="L56" s="371">
        <v>0.6412909026226807</v>
      </c>
      <c r="M56" s="371">
        <v>0.5838772941553904</v>
      </c>
      <c r="N56" s="369">
        <v>0.5960573723097184</v>
      </c>
      <c r="O56" s="369">
        <v>0.6088793364361402</v>
      </c>
      <c r="P56" s="369">
        <v>0.6561284365454186</v>
      </c>
      <c r="Q56" s="369">
        <v>0.6172455618060327</v>
      </c>
      <c r="R56" s="372">
        <v>0.4767350066416235</v>
      </c>
    </row>
    <row r="57" spans="2:18" ht="16.5" customHeight="1" thickBot="1">
      <c r="B57" s="607" t="s">
        <v>68</v>
      </c>
      <c r="C57" s="614"/>
      <c r="D57" s="615">
        <v>17.9289226348427</v>
      </c>
      <c r="E57" s="369">
        <v>18.025198271492282</v>
      </c>
      <c r="F57" s="369">
        <v>18.1250315298885</v>
      </c>
      <c r="G57" s="369">
        <v>18.076614085390794</v>
      </c>
      <c r="H57" s="369">
        <v>17.65716966237236</v>
      </c>
      <c r="I57" s="371">
        <v>18.32557731801294</v>
      </c>
      <c r="J57" s="369">
        <v>18.226941885434705</v>
      </c>
      <c r="K57" s="370">
        <v>15.540481147682266</v>
      </c>
      <c r="L57" s="371">
        <v>15.59327132093138</v>
      </c>
      <c r="M57" s="371">
        <v>14.398313040628134</v>
      </c>
      <c r="N57" s="369">
        <v>14.077139409369801</v>
      </c>
      <c r="O57" s="369">
        <v>13.99901030806027</v>
      </c>
      <c r="P57" s="369">
        <v>13.509078642792549</v>
      </c>
      <c r="Q57" s="369">
        <v>13.906577631909617</v>
      </c>
      <c r="R57" s="372">
        <v>15.559628477496188</v>
      </c>
    </row>
    <row r="58" spans="2:18" ht="21" customHeight="1" thickBot="1" thickTop="1">
      <c r="B58" s="610" t="s">
        <v>70</v>
      </c>
      <c r="C58" s="616"/>
      <c r="D58" s="617">
        <v>100.00000000000001</v>
      </c>
      <c r="E58" s="618">
        <v>100</v>
      </c>
      <c r="F58" s="618">
        <v>99.99999999999999</v>
      </c>
      <c r="G58" s="618">
        <v>99.99999999999999</v>
      </c>
      <c r="H58" s="618">
        <v>100</v>
      </c>
      <c r="I58" s="619">
        <v>100</v>
      </c>
      <c r="J58" s="618">
        <v>100</v>
      </c>
      <c r="K58" s="620">
        <v>100</v>
      </c>
      <c r="L58" s="619">
        <v>100</v>
      </c>
      <c r="M58" s="619">
        <v>100</v>
      </c>
      <c r="N58" s="618">
        <v>100</v>
      </c>
      <c r="O58" s="618">
        <v>100</v>
      </c>
      <c r="P58" s="618">
        <v>100</v>
      </c>
      <c r="Q58" s="618">
        <v>100</v>
      </c>
      <c r="R58" s="621">
        <v>100</v>
      </c>
    </row>
    <row r="59" spans="11:18" ht="12.75">
      <c r="K59" s="232"/>
      <c r="L59" s="232"/>
      <c r="M59" s="232"/>
      <c r="N59" s="232"/>
      <c r="O59" s="232"/>
      <c r="P59" s="232"/>
      <c r="Q59" s="232"/>
      <c r="R59" s="232"/>
    </row>
    <row r="60" spans="2:18" ht="13.5" thickBot="1">
      <c r="B60" s="249" t="s">
        <v>125</v>
      </c>
      <c r="K60" s="248"/>
      <c r="L60" s="237"/>
      <c r="M60" s="237"/>
      <c r="N60" s="237"/>
      <c r="O60" s="237"/>
      <c r="P60" s="237"/>
      <c r="Q60" s="237"/>
      <c r="R60" s="237" t="s">
        <v>195</v>
      </c>
    </row>
    <row r="61" spans="2:18" ht="13.5" thickBot="1">
      <c r="B61" s="238"/>
      <c r="C61" s="251"/>
      <c r="D61" s="243" t="s">
        <v>16</v>
      </c>
      <c r="E61" s="241" t="s">
        <v>17</v>
      </c>
      <c r="F61" s="242" t="s">
        <v>18</v>
      </c>
      <c r="G61" s="241" t="s">
        <v>19</v>
      </c>
      <c r="H61" s="241" t="s">
        <v>20</v>
      </c>
      <c r="I61" s="241" t="s">
        <v>21</v>
      </c>
      <c r="J61" s="242" t="s">
        <v>22</v>
      </c>
      <c r="K61" s="243" t="s">
        <v>23</v>
      </c>
      <c r="L61" s="241" t="s">
        <v>24</v>
      </c>
      <c r="M61" s="241" t="s">
        <v>214</v>
      </c>
      <c r="N61" s="242" t="s">
        <v>218</v>
      </c>
      <c r="O61" s="242" t="s">
        <v>229</v>
      </c>
      <c r="P61" s="242" t="s">
        <v>226</v>
      </c>
      <c r="Q61" s="242" t="s">
        <v>251</v>
      </c>
      <c r="R61" s="244" t="s">
        <v>260</v>
      </c>
    </row>
    <row r="62" spans="2:18" ht="16.5" customHeight="1">
      <c r="B62" s="594" t="s">
        <v>35</v>
      </c>
      <c r="C62" s="612"/>
      <c r="D62" s="613">
        <v>73.7508541919402</v>
      </c>
      <c r="E62" s="363">
        <v>78.83040389167901</v>
      </c>
      <c r="F62" s="363">
        <v>78.7983985876174</v>
      </c>
      <c r="G62" s="363">
        <v>82.27689364839786</v>
      </c>
      <c r="H62" s="363">
        <v>89.97589802778216</v>
      </c>
      <c r="I62" s="416">
        <v>100</v>
      </c>
      <c r="J62" s="363">
        <v>105.129840172679</v>
      </c>
      <c r="K62" s="415">
        <v>105.6924044819899</v>
      </c>
      <c r="L62" s="416">
        <v>106.475804954632</v>
      </c>
      <c r="M62" s="416">
        <v>114.195477018757</v>
      </c>
      <c r="N62" s="363">
        <v>123.11392067433816</v>
      </c>
      <c r="O62" s="363">
        <v>126.82820457619633</v>
      </c>
      <c r="P62" s="363">
        <v>137.04787686199555</v>
      </c>
      <c r="Q62" s="363">
        <v>142.8075785631821</v>
      </c>
      <c r="R62" s="417">
        <v>139.28211900725253</v>
      </c>
    </row>
    <row r="63" spans="2:18" ht="16.5" customHeight="1">
      <c r="B63" s="334" t="s">
        <v>122</v>
      </c>
      <c r="C63" s="614"/>
      <c r="D63" s="615">
        <v>105.85220005202046</v>
      </c>
      <c r="E63" s="369">
        <v>98.53656712752326</v>
      </c>
      <c r="F63" s="369">
        <v>95.05796872062047</v>
      </c>
      <c r="G63" s="369">
        <v>91.4165066172441</v>
      </c>
      <c r="H63" s="369">
        <v>92.35615779852051</v>
      </c>
      <c r="I63" s="371">
        <v>100</v>
      </c>
      <c r="J63" s="369">
        <v>93.88270118322518</v>
      </c>
      <c r="K63" s="370">
        <v>97.28740785313816</v>
      </c>
      <c r="L63" s="371">
        <v>99.13719318600623</v>
      </c>
      <c r="M63" s="371">
        <v>112.6658073592774</v>
      </c>
      <c r="N63" s="369">
        <v>139.7249098055951</v>
      </c>
      <c r="O63" s="369">
        <v>141.0070137112449</v>
      </c>
      <c r="P63" s="369">
        <v>158.75757559354642</v>
      </c>
      <c r="Q63" s="369">
        <v>163.80064478601184</v>
      </c>
      <c r="R63" s="372">
        <v>158.7114682482865</v>
      </c>
    </row>
    <row r="64" spans="2:18" ht="16.5" customHeight="1">
      <c r="B64" s="607" t="s">
        <v>44</v>
      </c>
      <c r="C64" s="614"/>
      <c r="D64" s="615">
        <v>70.30295022041678</v>
      </c>
      <c r="E64" s="369">
        <v>75.21009983349806</v>
      </c>
      <c r="F64" s="369">
        <v>84.66564125728652</v>
      </c>
      <c r="G64" s="369">
        <v>97.15393581904277</v>
      </c>
      <c r="H64" s="369">
        <v>98.87450830153591</v>
      </c>
      <c r="I64" s="371">
        <v>100</v>
      </c>
      <c r="J64" s="369">
        <v>106.7872017518346</v>
      </c>
      <c r="K64" s="370">
        <v>119.48229398247177</v>
      </c>
      <c r="L64" s="371">
        <v>124.28880505117301</v>
      </c>
      <c r="M64" s="371">
        <v>145.3429977532597</v>
      </c>
      <c r="N64" s="369">
        <v>157.38746113139544</v>
      </c>
      <c r="O64" s="369">
        <v>179.7326541528169</v>
      </c>
      <c r="P64" s="369">
        <v>204.2984623903956</v>
      </c>
      <c r="Q64" s="369">
        <v>196.39561694188518</v>
      </c>
      <c r="R64" s="372">
        <v>200.96991353033889</v>
      </c>
    </row>
    <row r="65" spans="2:18" ht="16.5" customHeight="1">
      <c r="B65" s="607" t="s">
        <v>46</v>
      </c>
      <c r="C65" s="614"/>
      <c r="D65" s="615">
        <v>86.75115180109651</v>
      </c>
      <c r="E65" s="369">
        <v>89.5333937959784</v>
      </c>
      <c r="F65" s="369">
        <v>98.30709427821017</v>
      </c>
      <c r="G65" s="369">
        <v>106.6945500336498</v>
      </c>
      <c r="H65" s="369">
        <v>133.59723003148972</v>
      </c>
      <c r="I65" s="371">
        <v>100</v>
      </c>
      <c r="J65" s="369">
        <v>104.36215956679335</v>
      </c>
      <c r="K65" s="370">
        <v>120.65521595859974</v>
      </c>
      <c r="L65" s="371">
        <v>124.69420275471238</v>
      </c>
      <c r="M65" s="371">
        <v>140.2622115442613</v>
      </c>
      <c r="N65" s="369">
        <v>143.6008608569791</v>
      </c>
      <c r="O65" s="369">
        <v>130.86780541832988</v>
      </c>
      <c r="P65" s="369">
        <v>140.7217101633183</v>
      </c>
      <c r="Q65" s="369">
        <v>132.1787933069841</v>
      </c>
      <c r="R65" s="372">
        <v>118.94699858394797</v>
      </c>
    </row>
    <row r="66" spans="2:18" ht="16.5" customHeight="1">
      <c r="B66" s="607" t="s">
        <v>51</v>
      </c>
      <c r="C66" s="614"/>
      <c r="D66" s="615">
        <v>59.00296468297514</v>
      </c>
      <c r="E66" s="369">
        <v>62.78757437931862</v>
      </c>
      <c r="F66" s="369">
        <v>75.0820280860631</v>
      </c>
      <c r="G66" s="369">
        <v>82.90412281003545</v>
      </c>
      <c r="H66" s="369">
        <v>90.80177333698173</v>
      </c>
      <c r="I66" s="371">
        <v>100</v>
      </c>
      <c r="J66" s="369">
        <v>96.53554342574849</v>
      </c>
      <c r="K66" s="370">
        <v>87.45234233998092</v>
      </c>
      <c r="L66" s="371">
        <v>92.40506907641554</v>
      </c>
      <c r="M66" s="371">
        <v>106.27863765846503</v>
      </c>
      <c r="N66" s="369">
        <v>113.48763719775202</v>
      </c>
      <c r="O66" s="369">
        <v>128.7468987530191</v>
      </c>
      <c r="P66" s="369">
        <v>133.96497786361607</v>
      </c>
      <c r="Q66" s="369">
        <v>142.33568803774298</v>
      </c>
      <c r="R66" s="372">
        <v>110.57476026304415</v>
      </c>
    </row>
    <row r="67" spans="2:18" ht="16.5" customHeight="1">
      <c r="B67" s="607" t="s">
        <v>61</v>
      </c>
      <c r="C67" s="614"/>
      <c r="D67" s="615">
        <v>92.34806108647632</v>
      </c>
      <c r="E67" s="369">
        <v>95.37519522843247</v>
      </c>
      <c r="F67" s="369">
        <v>96.76865202149318</v>
      </c>
      <c r="G67" s="369">
        <v>93.83301203993747</v>
      </c>
      <c r="H67" s="369">
        <v>98.25573355608658</v>
      </c>
      <c r="I67" s="371">
        <v>100</v>
      </c>
      <c r="J67" s="369">
        <v>97.73627237207114</v>
      </c>
      <c r="K67" s="370">
        <v>119.8830345740332</v>
      </c>
      <c r="L67" s="371">
        <v>117.89490732453132</v>
      </c>
      <c r="M67" s="371">
        <v>124.5734135226667</v>
      </c>
      <c r="N67" s="369">
        <v>126.40997877992692</v>
      </c>
      <c r="O67" s="369">
        <v>130.06235118312983</v>
      </c>
      <c r="P67" s="369">
        <v>140.37554448525316</v>
      </c>
      <c r="Q67" s="369">
        <v>138.86642209316315</v>
      </c>
      <c r="R67" s="372">
        <v>119.94627033992916</v>
      </c>
    </row>
    <row r="68" spans="2:18" ht="16.5" customHeight="1">
      <c r="B68" s="607" t="s">
        <v>66</v>
      </c>
      <c r="C68" s="614"/>
      <c r="D68" s="615">
        <v>72.5160619290597</v>
      </c>
      <c r="E68" s="369">
        <v>74.65203134071182</v>
      </c>
      <c r="F68" s="369">
        <v>79.77834418679414</v>
      </c>
      <c r="G68" s="369">
        <v>75.00313569391122</v>
      </c>
      <c r="H68" s="369">
        <v>104.34427232535933</v>
      </c>
      <c r="I68" s="371">
        <v>100</v>
      </c>
      <c r="J68" s="369">
        <v>97.06580303864109</v>
      </c>
      <c r="K68" s="370">
        <v>90.80222917349408</v>
      </c>
      <c r="L68" s="371">
        <v>68.74779977423553</v>
      </c>
      <c r="M68" s="371">
        <v>68.4034011301933</v>
      </c>
      <c r="N68" s="369">
        <v>74.40799635551907</v>
      </c>
      <c r="O68" s="369">
        <v>79.75385285451455</v>
      </c>
      <c r="P68" s="369">
        <v>92.86731052917078</v>
      </c>
      <c r="Q68" s="369">
        <v>88.64545743132241</v>
      </c>
      <c r="R68" s="372">
        <v>64.72153905037474</v>
      </c>
    </row>
    <row r="69" spans="2:18" ht="16.5" customHeight="1" thickBot="1">
      <c r="B69" s="607" t="s">
        <v>68</v>
      </c>
      <c r="C69" s="614"/>
      <c r="D69" s="615">
        <v>73.92059831809483</v>
      </c>
      <c r="E69" s="369">
        <v>77.96583265437243</v>
      </c>
      <c r="F69" s="369">
        <v>83.18448355228473</v>
      </c>
      <c r="G69" s="369">
        <v>87.79792441771377</v>
      </c>
      <c r="H69" s="369">
        <v>93.62483302536457</v>
      </c>
      <c r="I69" s="371">
        <v>100.00000000000001</v>
      </c>
      <c r="J69" s="369">
        <v>101.47399738130413</v>
      </c>
      <c r="K69" s="370">
        <v>87.96354459479095</v>
      </c>
      <c r="L69" s="371">
        <v>89.94786664352468</v>
      </c>
      <c r="M69" s="371">
        <v>90.76483620134641</v>
      </c>
      <c r="N69" s="369">
        <v>94.55747467315945</v>
      </c>
      <c r="O69" s="369">
        <v>98.66603539960684</v>
      </c>
      <c r="P69" s="369">
        <v>102.8844274804881</v>
      </c>
      <c r="Q69" s="369">
        <v>107.4654054085469</v>
      </c>
      <c r="R69" s="372">
        <v>113.66347331668989</v>
      </c>
    </row>
    <row r="70" spans="2:18" ht="21" customHeight="1" thickBot="1" thickTop="1">
      <c r="B70" s="610" t="s">
        <v>70</v>
      </c>
      <c r="C70" s="616"/>
      <c r="D70" s="617">
        <v>75.55599784001795</v>
      </c>
      <c r="E70" s="618">
        <v>79.26508618385776</v>
      </c>
      <c r="F70" s="618">
        <v>84.10488458917163</v>
      </c>
      <c r="G70" s="618">
        <v>89.00713621906623</v>
      </c>
      <c r="H70" s="618">
        <v>97.16897720865244</v>
      </c>
      <c r="I70" s="619">
        <v>100</v>
      </c>
      <c r="J70" s="618">
        <v>102.0231257918767</v>
      </c>
      <c r="K70" s="620">
        <v>103.72798128446198</v>
      </c>
      <c r="L70" s="619">
        <v>105.70883753902214</v>
      </c>
      <c r="M70" s="619">
        <v>115.52172944643732</v>
      </c>
      <c r="N70" s="618">
        <v>123.09463327227274</v>
      </c>
      <c r="O70" s="618">
        <v>129.1599920700274</v>
      </c>
      <c r="P70" s="618">
        <v>139.56662630127624</v>
      </c>
      <c r="Q70" s="618">
        <v>141.61396484114715</v>
      </c>
      <c r="R70" s="621">
        <v>133.86879844280725</v>
      </c>
    </row>
  </sheetData>
  <sheetProtection/>
  <printOptions/>
  <pageMargins left="0.787" right="0.787" top="0.984" bottom="0.984" header="0.512" footer="0.512"/>
  <pageSetup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1" width="9.00390625" style="233" customWidth="1"/>
    <col min="2" max="2" width="3.00390625" style="231" customWidth="1"/>
    <col min="3" max="3" width="29.625" style="231" customWidth="1"/>
    <col min="4" max="18" width="8.50390625" style="231" customWidth="1"/>
    <col min="19" max="16384" width="9.00390625" style="233" customWidth="1"/>
  </cols>
  <sheetData>
    <row r="1" ht="12.75">
      <c r="G1" s="232"/>
    </row>
    <row r="2" spans="2:4" ht="12.75">
      <c r="B2" s="234" t="s">
        <v>210</v>
      </c>
      <c r="D2" s="235"/>
    </row>
    <row r="3" spans="7:18" ht="13.5" thickBot="1">
      <c r="G3" s="235"/>
      <c r="I3" s="236"/>
      <c r="J3" s="236"/>
      <c r="L3" s="252"/>
      <c r="M3" s="252"/>
      <c r="N3" s="252"/>
      <c r="O3" s="252"/>
      <c r="P3" s="252"/>
      <c r="Q3" s="252"/>
      <c r="R3" s="252" t="s">
        <v>126</v>
      </c>
    </row>
    <row r="4" spans="2:18" ht="13.5" thickBot="1">
      <c r="B4" s="238"/>
      <c r="C4" s="239"/>
      <c r="D4" s="240" t="s">
        <v>16</v>
      </c>
      <c r="E4" s="241" t="s">
        <v>17</v>
      </c>
      <c r="F4" s="242" t="s">
        <v>18</v>
      </c>
      <c r="G4" s="241" t="s">
        <v>19</v>
      </c>
      <c r="H4" s="242" t="s">
        <v>20</v>
      </c>
      <c r="I4" s="241" t="s">
        <v>21</v>
      </c>
      <c r="J4" s="242" t="s">
        <v>22</v>
      </c>
      <c r="K4" s="243" t="s">
        <v>23</v>
      </c>
      <c r="L4" s="241" t="s">
        <v>24</v>
      </c>
      <c r="M4" s="241" t="s">
        <v>214</v>
      </c>
      <c r="N4" s="242" t="s">
        <v>217</v>
      </c>
      <c r="O4" s="242" t="s">
        <v>229</v>
      </c>
      <c r="P4" s="242" t="s">
        <v>226</v>
      </c>
      <c r="Q4" s="242" t="s">
        <v>251</v>
      </c>
      <c r="R4" s="244" t="s">
        <v>255</v>
      </c>
    </row>
    <row r="5" spans="2:18" ht="16.5" customHeight="1">
      <c r="B5" s="328" t="s">
        <v>80</v>
      </c>
      <c r="C5" s="622"/>
      <c r="D5" s="528">
        <v>1874.1999999999998</v>
      </c>
      <c r="E5" s="529">
        <v>1923.8</v>
      </c>
      <c r="F5" s="530">
        <v>1995.9</v>
      </c>
      <c r="G5" s="529">
        <v>2074.7</v>
      </c>
      <c r="H5" s="529">
        <v>2201.6000000000004</v>
      </c>
      <c r="I5" s="529">
        <v>2276.3</v>
      </c>
      <c r="J5" s="530">
        <v>2296.9</v>
      </c>
      <c r="K5" s="531">
        <v>2123.3</v>
      </c>
      <c r="L5" s="529">
        <v>1975.4</v>
      </c>
      <c r="M5" s="529">
        <v>1897.1999999999998</v>
      </c>
      <c r="N5" s="530">
        <v>1845.5</v>
      </c>
      <c r="O5" s="530">
        <v>1817.3</v>
      </c>
      <c r="P5" s="530">
        <v>1799.6999999999998</v>
      </c>
      <c r="Q5" s="530">
        <v>1766.8</v>
      </c>
      <c r="R5" s="532">
        <v>1678</v>
      </c>
    </row>
    <row r="6" spans="2:18" ht="16.5" customHeight="1">
      <c r="B6" s="328"/>
      <c r="C6" s="623" t="s">
        <v>127</v>
      </c>
      <c r="D6" s="533">
        <v>849.9</v>
      </c>
      <c r="E6" s="534">
        <v>867.2</v>
      </c>
      <c r="F6" s="535">
        <v>866</v>
      </c>
      <c r="G6" s="534">
        <v>880.5</v>
      </c>
      <c r="H6" s="534">
        <v>889.7</v>
      </c>
      <c r="I6" s="534">
        <v>879.7</v>
      </c>
      <c r="J6" s="535">
        <v>873</v>
      </c>
      <c r="K6" s="536">
        <v>842.4</v>
      </c>
      <c r="L6" s="534">
        <v>808.6</v>
      </c>
      <c r="M6" s="534">
        <v>782.1</v>
      </c>
      <c r="N6" s="535">
        <v>774.2</v>
      </c>
      <c r="O6" s="535">
        <v>769.7</v>
      </c>
      <c r="P6" s="535">
        <v>769.1</v>
      </c>
      <c r="Q6" s="535">
        <v>747.4</v>
      </c>
      <c r="R6" s="537">
        <v>703.2</v>
      </c>
    </row>
    <row r="7" spans="2:18" ht="16.5" customHeight="1">
      <c r="B7" s="507"/>
      <c r="C7" s="624" t="s">
        <v>128</v>
      </c>
      <c r="D7" s="538">
        <v>1024.3</v>
      </c>
      <c r="E7" s="539">
        <v>1056.6</v>
      </c>
      <c r="F7" s="539">
        <v>1129.9</v>
      </c>
      <c r="G7" s="539">
        <v>1194.2</v>
      </c>
      <c r="H7" s="539">
        <v>1311.9</v>
      </c>
      <c r="I7" s="539">
        <v>1396.6</v>
      </c>
      <c r="J7" s="540">
        <v>1423.9</v>
      </c>
      <c r="K7" s="541">
        <v>1280.9</v>
      </c>
      <c r="L7" s="539">
        <v>1166.8</v>
      </c>
      <c r="M7" s="539">
        <v>1115.1</v>
      </c>
      <c r="N7" s="540">
        <v>1071.3</v>
      </c>
      <c r="O7" s="540">
        <v>1047.6</v>
      </c>
      <c r="P7" s="540">
        <v>1030.6</v>
      </c>
      <c r="Q7" s="540">
        <v>1019.4</v>
      </c>
      <c r="R7" s="542">
        <v>974.8</v>
      </c>
    </row>
    <row r="8" spans="2:18" ht="16.5" customHeight="1">
      <c r="B8" s="328" t="s">
        <v>183</v>
      </c>
      <c r="C8" s="625"/>
      <c r="D8" s="543">
        <v>298.1</v>
      </c>
      <c r="E8" s="544">
        <v>309.1</v>
      </c>
      <c r="F8" s="424">
        <v>313</v>
      </c>
      <c r="G8" s="544">
        <v>321.2</v>
      </c>
      <c r="H8" s="544">
        <v>329.4</v>
      </c>
      <c r="I8" s="544">
        <v>343.5</v>
      </c>
      <c r="J8" s="545">
        <v>344.6</v>
      </c>
      <c r="K8" s="425">
        <v>334.1</v>
      </c>
      <c r="L8" s="544">
        <v>324.3</v>
      </c>
      <c r="M8" s="544">
        <v>325</v>
      </c>
      <c r="N8" s="424">
        <v>327.7</v>
      </c>
      <c r="O8" s="424">
        <v>328.3</v>
      </c>
      <c r="P8" s="424">
        <v>325.2</v>
      </c>
      <c r="Q8" s="424">
        <v>318.7</v>
      </c>
      <c r="R8" s="426">
        <v>301</v>
      </c>
    </row>
    <row r="9" spans="2:18" ht="16.5" customHeight="1">
      <c r="B9" s="510" t="s">
        <v>101</v>
      </c>
      <c r="C9" s="626"/>
      <c r="D9" s="546">
        <v>1134.1545866935485</v>
      </c>
      <c r="E9" s="547">
        <v>1258.3238407258063</v>
      </c>
      <c r="F9" s="547">
        <v>1427.5892389112905</v>
      </c>
      <c r="G9" s="547">
        <v>1618.6392641129032</v>
      </c>
      <c r="H9" s="547">
        <v>1826.3966221969913</v>
      </c>
      <c r="I9" s="547">
        <v>1992.065895106944</v>
      </c>
      <c r="J9" s="548">
        <v>2053.1995358755644</v>
      </c>
      <c r="K9" s="549">
        <v>1877.0079302141157</v>
      </c>
      <c r="L9" s="547">
        <v>1812.5102047930286</v>
      </c>
      <c r="M9" s="547">
        <v>1895.245405069196</v>
      </c>
      <c r="N9" s="548">
        <v>1952.1872512258437</v>
      </c>
      <c r="O9" s="548">
        <v>2065.075637860082</v>
      </c>
      <c r="P9" s="548">
        <v>2184.9062992125982</v>
      </c>
      <c r="Q9" s="548">
        <v>2234.6776283618583</v>
      </c>
      <c r="R9" s="550">
        <v>2181.671255000741</v>
      </c>
    </row>
    <row r="10" spans="2:18" ht="16.5" customHeight="1">
      <c r="B10" s="512"/>
      <c r="C10" s="627" t="s">
        <v>102</v>
      </c>
      <c r="D10" s="551">
        <v>655.5</v>
      </c>
      <c r="E10" s="552">
        <v>746.3999999999999</v>
      </c>
      <c r="F10" s="552">
        <v>870.2</v>
      </c>
      <c r="G10" s="552">
        <v>1011.6</v>
      </c>
      <c r="H10" s="552">
        <v>1167.9</v>
      </c>
      <c r="I10" s="552">
        <v>1303.5</v>
      </c>
      <c r="J10" s="553">
        <v>1352.1</v>
      </c>
      <c r="K10" s="554">
        <v>1222.8</v>
      </c>
      <c r="L10" s="552">
        <v>1185.3000000000002</v>
      </c>
      <c r="M10" s="552">
        <v>1220.5</v>
      </c>
      <c r="N10" s="553">
        <v>1273.5</v>
      </c>
      <c r="O10" s="553">
        <v>1369.4</v>
      </c>
      <c r="P10" s="553">
        <v>1464.6</v>
      </c>
      <c r="Q10" s="553">
        <v>1546.1999999999998</v>
      </c>
      <c r="R10" s="555">
        <v>1521.4</v>
      </c>
    </row>
    <row r="11" spans="2:18" ht="16.5" customHeight="1">
      <c r="B11" s="514"/>
      <c r="C11" s="628" t="s">
        <v>103</v>
      </c>
      <c r="D11" s="556">
        <v>478.65458669354837</v>
      </c>
      <c r="E11" s="557">
        <v>511.92384072580643</v>
      </c>
      <c r="F11" s="557">
        <v>557.3892389112904</v>
      </c>
      <c r="G11" s="557">
        <v>607.0392641129032</v>
      </c>
      <c r="H11" s="557">
        <v>658.4966221969912</v>
      </c>
      <c r="I11" s="557">
        <v>688.565895106944</v>
      </c>
      <c r="J11" s="558">
        <v>701.0995358755645</v>
      </c>
      <c r="K11" s="559">
        <v>654.2079302141158</v>
      </c>
      <c r="L11" s="557">
        <v>627.2102047930283</v>
      </c>
      <c r="M11" s="557">
        <v>674.7454050691961</v>
      </c>
      <c r="N11" s="558">
        <v>678.6872512258436</v>
      </c>
      <c r="O11" s="558">
        <v>695.6756378600822</v>
      </c>
      <c r="P11" s="558">
        <v>720.3062992125983</v>
      </c>
      <c r="Q11" s="558">
        <v>688.4776283618583</v>
      </c>
      <c r="R11" s="560">
        <v>660.2712550007409</v>
      </c>
    </row>
    <row r="12" spans="2:18" ht="16.5" customHeight="1">
      <c r="B12" s="328" t="s">
        <v>46</v>
      </c>
      <c r="C12" s="629"/>
      <c r="D12" s="561">
        <v>954.9454133064517</v>
      </c>
      <c r="E12" s="562">
        <v>972.4761592741935</v>
      </c>
      <c r="F12" s="562">
        <v>989.8107610887098</v>
      </c>
      <c r="G12" s="562">
        <v>1009.7607358870968</v>
      </c>
      <c r="H12" s="562">
        <v>1026.5033778030088</v>
      </c>
      <c r="I12" s="562">
        <v>1033.0341048930559</v>
      </c>
      <c r="J12" s="563">
        <v>1006.5004641244354</v>
      </c>
      <c r="K12" s="564">
        <v>977.7920697858842</v>
      </c>
      <c r="L12" s="562">
        <v>939.0897952069716</v>
      </c>
      <c r="M12" s="562">
        <v>936.3772974654021</v>
      </c>
      <c r="N12" s="563">
        <v>925.4063743870781</v>
      </c>
      <c r="O12" s="563">
        <v>914.6121810699589</v>
      </c>
      <c r="P12" s="563">
        <v>907.2968503937008</v>
      </c>
      <c r="Q12" s="563">
        <v>877.4111858190709</v>
      </c>
      <c r="R12" s="565">
        <v>828.5843724996296</v>
      </c>
    </row>
    <row r="13" spans="2:18" ht="16.5" customHeight="1">
      <c r="B13" s="512"/>
      <c r="C13" s="630" t="s">
        <v>104</v>
      </c>
      <c r="D13" s="533">
        <v>166.6</v>
      </c>
      <c r="E13" s="534">
        <v>183.70000000000002</v>
      </c>
      <c r="F13" s="534">
        <v>191.8</v>
      </c>
      <c r="G13" s="534">
        <v>203.7</v>
      </c>
      <c r="H13" s="534">
        <v>215.4</v>
      </c>
      <c r="I13" s="534">
        <v>214.7</v>
      </c>
      <c r="J13" s="535">
        <v>213.5</v>
      </c>
      <c r="K13" s="536">
        <v>222.29999999999998</v>
      </c>
      <c r="L13" s="534">
        <v>212.5</v>
      </c>
      <c r="M13" s="534">
        <v>225.8</v>
      </c>
      <c r="N13" s="535">
        <v>224</v>
      </c>
      <c r="O13" s="535">
        <v>220.7</v>
      </c>
      <c r="P13" s="535">
        <v>223.7</v>
      </c>
      <c r="Q13" s="535">
        <v>222.20000000000002</v>
      </c>
      <c r="R13" s="537">
        <v>206.82971285892637</v>
      </c>
    </row>
    <row r="14" spans="2:18" ht="16.5" customHeight="1">
      <c r="B14" s="512"/>
      <c r="C14" s="631" t="s">
        <v>105</v>
      </c>
      <c r="D14" s="551">
        <v>27.4</v>
      </c>
      <c r="E14" s="552">
        <v>28.8</v>
      </c>
      <c r="F14" s="552">
        <v>30</v>
      </c>
      <c r="G14" s="552">
        <v>30.7</v>
      </c>
      <c r="H14" s="552">
        <v>30.5</v>
      </c>
      <c r="I14" s="552">
        <v>31</v>
      </c>
      <c r="J14" s="553">
        <v>30.2</v>
      </c>
      <c r="K14" s="554">
        <v>27.3</v>
      </c>
      <c r="L14" s="552">
        <v>24.4</v>
      </c>
      <c r="M14" s="552">
        <v>21.8</v>
      </c>
      <c r="N14" s="553">
        <v>20.3</v>
      </c>
      <c r="O14" s="553">
        <v>21.3</v>
      </c>
      <c r="P14" s="553">
        <v>21.7</v>
      </c>
      <c r="Q14" s="553">
        <v>19.7</v>
      </c>
      <c r="R14" s="555">
        <v>18.470287141073655</v>
      </c>
    </row>
    <row r="15" spans="2:18" ht="16.5" customHeight="1">
      <c r="B15" s="512"/>
      <c r="C15" s="631" t="s">
        <v>106</v>
      </c>
      <c r="D15" s="551">
        <v>429.7</v>
      </c>
      <c r="E15" s="552">
        <v>423.4</v>
      </c>
      <c r="F15" s="552">
        <v>423.6</v>
      </c>
      <c r="G15" s="552">
        <v>425.4</v>
      </c>
      <c r="H15" s="552">
        <v>424.5</v>
      </c>
      <c r="I15" s="552">
        <v>422.6</v>
      </c>
      <c r="J15" s="553">
        <v>406.7</v>
      </c>
      <c r="K15" s="554">
        <v>388.9</v>
      </c>
      <c r="L15" s="552">
        <v>381.3</v>
      </c>
      <c r="M15" s="552">
        <v>375.6</v>
      </c>
      <c r="N15" s="553">
        <v>370</v>
      </c>
      <c r="O15" s="553">
        <v>359.8</v>
      </c>
      <c r="P15" s="553">
        <v>346.8</v>
      </c>
      <c r="Q15" s="553">
        <v>325.9</v>
      </c>
      <c r="R15" s="555">
        <v>326.9</v>
      </c>
    </row>
    <row r="16" spans="2:18" ht="16.5" customHeight="1">
      <c r="B16" s="512"/>
      <c r="C16" s="631" t="s">
        <v>107</v>
      </c>
      <c r="D16" s="551">
        <v>323.9</v>
      </c>
      <c r="E16" s="552">
        <v>329</v>
      </c>
      <c r="F16" s="552">
        <v>336.7</v>
      </c>
      <c r="G16" s="552">
        <v>342</v>
      </c>
      <c r="H16" s="552">
        <v>345.2</v>
      </c>
      <c r="I16" s="552">
        <v>351.8</v>
      </c>
      <c r="J16" s="553">
        <v>345.2</v>
      </c>
      <c r="K16" s="554">
        <v>322.00000000000006</v>
      </c>
      <c r="L16" s="552">
        <v>304.59999999999997</v>
      </c>
      <c r="M16" s="552">
        <v>297.6</v>
      </c>
      <c r="N16" s="553">
        <v>296.3</v>
      </c>
      <c r="O16" s="553">
        <v>298.6</v>
      </c>
      <c r="P16" s="553">
        <v>300.09999999999997</v>
      </c>
      <c r="Q16" s="553">
        <v>292.7</v>
      </c>
      <c r="R16" s="555">
        <v>261.37</v>
      </c>
    </row>
    <row r="17" spans="2:18" ht="16.5" customHeight="1">
      <c r="B17" s="512"/>
      <c r="C17" s="631" t="s">
        <v>108</v>
      </c>
      <c r="D17" s="551">
        <v>7.345413306451613</v>
      </c>
      <c r="E17" s="552">
        <v>7.576159274193548</v>
      </c>
      <c r="F17" s="552">
        <v>7.710761088709678</v>
      </c>
      <c r="G17" s="552">
        <v>7.960735887096774</v>
      </c>
      <c r="H17" s="552">
        <v>10.9033778030088</v>
      </c>
      <c r="I17" s="552">
        <v>12.934104893055965</v>
      </c>
      <c r="J17" s="553">
        <v>10.900464124435524</v>
      </c>
      <c r="K17" s="554">
        <v>17.29206978588422</v>
      </c>
      <c r="L17" s="552">
        <v>16.28979520697168</v>
      </c>
      <c r="M17" s="552">
        <v>15.577297465401958</v>
      </c>
      <c r="N17" s="553">
        <v>14.806374387078167</v>
      </c>
      <c r="O17" s="553">
        <v>14.212181069958849</v>
      </c>
      <c r="P17" s="553">
        <v>14.996850393700788</v>
      </c>
      <c r="Q17" s="553">
        <v>16.91118581907091</v>
      </c>
      <c r="R17" s="555">
        <v>15.014372499629575</v>
      </c>
    </row>
    <row r="18" spans="2:18" ht="16.5" customHeight="1">
      <c r="B18" s="510" t="s">
        <v>109</v>
      </c>
      <c r="C18" s="626"/>
      <c r="D18" s="546">
        <v>788.5742936818658</v>
      </c>
      <c r="E18" s="566">
        <v>803.8236907723538</v>
      </c>
      <c r="F18" s="566">
        <v>854.3791101561185</v>
      </c>
      <c r="G18" s="566">
        <v>867.5939666578461</v>
      </c>
      <c r="H18" s="566">
        <v>842.2538501228502</v>
      </c>
      <c r="I18" s="566">
        <v>832.247238651639</v>
      </c>
      <c r="J18" s="567">
        <v>794.7440386419057</v>
      </c>
      <c r="K18" s="568">
        <v>691.3508743762167</v>
      </c>
      <c r="L18" s="566">
        <v>617.5749324524942</v>
      </c>
      <c r="M18" s="566">
        <v>592.6169663358439</v>
      </c>
      <c r="N18" s="567">
        <v>590.2585530921821</v>
      </c>
      <c r="O18" s="567">
        <v>570.4222741724332</v>
      </c>
      <c r="P18" s="567">
        <v>536.1306279680871</v>
      </c>
      <c r="Q18" s="567">
        <v>412.44067783067203</v>
      </c>
      <c r="R18" s="569">
        <v>386.047853796755</v>
      </c>
    </row>
    <row r="19" spans="2:18" ht="16.5" customHeight="1">
      <c r="B19" s="512"/>
      <c r="C19" s="623" t="s">
        <v>110</v>
      </c>
      <c r="D19" s="533">
        <v>44.9</v>
      </c>
      <c r="E19" s="570">
        <v>45.1</v>
      </c>
      <c r="F19" s="570">
        <v>45.7</v>
      </c>
      <c r="G19" s="570">
        <v>44</v>
      </c>
      <c r="H19" s="570">
        <v>40.6</v>
      </c>
      <c r="I19" s="570">
        <v>39.400000000000006</v>
      </c>
      <c r="J19" s="571">
        <v>38.3</v>
      </c>
      <c r="K19" s="572">
        <v>34.5</v>
      </c>
      <c r="L19" s="570">
        <v>29.099999999999998</v>
      </c>
      <c r="M19" s="570">
        <v>26.5</v>
      </c>
      <c r="N19" s="571">
        <v>24.700000000000003</v>
      </c>
      <c r="O19" s="571">
        <v>23.4</v>
      </c>
      <c r="P19" s="571">
        <v>13.2</v>
      </c>
      <c r="Q19" s="571">
        <v>11.575</v>
      </c>
      <c r="R19" s="573">
        <v>10.836</v>
      </c>
    </row>
    <row r="20" spans="2:18" ht="16.5" customHeight="1">
      <c r="B20" s="512"/>
      <c r="C20" s="632" t="s">
        <v>111</v>
      </c>
      <c r="D20" s="574">
        <v>295.6</v>
      </c>
      <c r="E20" s="575">
        <v>304.6</v>
      </c>
      <c r="F20" s="575">
        <v>316.7</v>
      </c>
      <c r="G20" s="575">
        <v>322.1</v>
      </c>
      <c r="H20" s="575">
        <v>310.1</v>
      </c>
      <c r="I20" s="575">
        <v>301.9</v>
      </c>
      <c r="J20" s="576">
        <v>286.2</v>
      </c>
      <c r="K20" s="577">
        <v>250</v>
      </c>
      <c r="L20" s="575">
        <v>224</v>
      </c>
      <c r="M20" s="575">
        <v>210</v>
      </c>
      <c r="N20" s="576">
        <v>205.1</v>
      </c>
      <c r="O20" s="576">
        <v>196.20000000000002</v>
      </c>
      <c r="P20" s="576">
        <v>186.1</v>
      </c>
      <c r="Q20" s="576">
        <v>93.77600000000001</v>
      </c>
      <c r="R20" s="578">
        <v>90.40700000000001</v>
      </c>
    </row>
    <row r="21" spans="2:18" ht="16.5" customHeight="1">
      <c r="B21" s="512"/>
      <c r="C21" s="632" t="s">
        <v>112</v>
      </c>
      <c r="D21" s="574">
        <v>362.59999999999997</v>
      </c>
      <c r="E21" s="575">
        <v>366.5</v>
      </c>
      <c r="F21" s="575">
        <v>373.29999999999995</v>
      </c>
      <c r="G21" s="575">
        <v>378.9</v>
      </c>
      <c r="H21" s="575">
        <v>367.4</v>
      </c>
      <c r="I21" s="575">
        <v>363.20000000000005</v>
      </c>
      <c r="J21" s="576">
        <v>349.5</v>
      </c>
      <c r="K21" s="577">
        <v>303.7</v>
      </c>
      <c r="L21" s="575">
        <v>273.6</v>
      </c>
      <c r="M21" s="575">
        <v>273.4</v>
      </c>
      <c r="N21" s="576">
        <v>278.79999999999995</v>
      </c>
      <c r="O21" s="576">
        <v>270.4</v>
      </c>
      <c r="P21" s="576">
        <v>261.5</v>
      </c>
      <c r="Q21" s="576">
        <v>257.975</v>
      </c>
      <c r="R21" s="578">
        <v>243.35999999999999</v>
      </c>
    </row>
    <row r="22" spans="2:18" ht="16.5" customHeight="1">
      <c r="B22" s="512"/>
      <c r="C22" s="632" t="s">
        <v>113</v>
      </c>
      <c r="D22" s="574">
        <v>53.8</v>
      </c>
      <c r="E22" s="575">
        <v>52.9</v>
      </c>
      <c r="F22" s="575">
        <v>52</v>
      </c>
      <c r="G22" s="575">
        <v>53.2</v>
      </c>
      <c r="H22" s="575">
        <v>52.4</v>
      </c>
      <c r="I22" s="575">
        <v>52.1</v>
      </c>
      <c r="J22" s="576">
        <v>47.4</v>
      </c>
      <c r="K22" s="577">
        <v>42</v>
      </c>
      <c r="L22" s="575">
        <v>37.1</v>
      </c>
      <c r="M22" s="575">
        <v>32.5</v>
      </c>
      <c r="N22" s="576">
        <v>32.4</v>
      </c>
      <c r="O22" s="576">
        <v>34.4</v>
      </c>
      <c r="P22" s="576">
        <v>29.7</v>
      </c>
      <c r="Q22" s="576">
        <v>14.7</v>
      </c>
      <c r="R22" s="578">
        <v>10.283</v>
      </c>
    </row>
    <row r="23" spans="2:18" ht="16.5" customHeight="1">
      <c r="B23" s="512"/>
      <c r="C23" s="623" t="s">
        <v>114</v>
      </c>
      <c r="D23" s="533">
        <v>25.715391943903786</v>
      </c>
      <c r="E23" s="534">
        <v>26.921554793054995</v>
      </c>
      <c r="F23" s="534">
        <v>27.548759474613625</v>
      </c>
      <c r="G23" s="534">
        <v>24.384903719576492</v>
      </c>
      <c r="H23" s="534">
        <v>26.28326691842844</v>
      </c>
      <c r="I23" s="534">
        <v>24.790825966914973</v>
      </c>
      <c r="J23" s="535">
        <v>19.78601296945918</v>
      </c>
      <c r="K23" s="536">
        <v>18.84432513466392</v>
      </c>
      <c r="L23" s="534">
        <v>15.579980715760314</v>
      </c>
      <c r="M23" s="534">
        <v>15.954030623833209</v>
      </c>
      <c r="N23" s="535">
        <v>14.456231162364041</v>
      </c>
      <c r="O23" s="535">
        <v>14.102231821454282</v>
      </c>
      <c r="P23" s="535">
        <v>12.13699486850545</v>
      </c>
      <c r="Q23" s="535">
        <v>7.442</v>
      </c>
      <c r="R23" s="537">
        <v>5.965</v>
      </c>
    </row>
    <row r="24" spans="2:18" ht="16.5" customHeight="1">
      <c r="B24" s="512"/>
      <c r="C24" s="623" t="s">
        <v>115</v>
      </c>
      <c r="D24" s="533">
        <v>5.958901737962196</v>
      </c>
      <c r="E24" s="534">
        <v>7.802135979298817</v>
      </c>
      <c r="F24" s="534">
        <v>9.57911015611869</v>
      </c>
      <c r="G24" s="534">
        <v>10.293966657845992</v>
      </c>
      <c r="H24" s="534">
        <v>11.253850122850123</v>
      </c>
      <c r="I24" s="534">
        <v>12.24723865163892</v>
      </c>
      <c r="J24" s="535">
        <v>12.544038641905834</v>
      </c>
      <c r="K24" s="536">
        <v>6.250874376216598</v>
      </c>
      <c r="L24" s="534">
        <v>5.374932452494061</v>
      </c>
      <c r="M24" s="534">
        <v>3.916966335844041</v>
      </c>
      <c r="N24" s="535">
        <v>4.758553092182031</v>
      </c>
      <c r="O24" s="535">
        <v>4.52227417243314</v>
      </c>
      <c r="P24" s="535">
        <v>7.730627968087127</v>
      </c>
      <c r="Q24" s="535">
        <v>7.562677830672031</v>
      </c>
      <c r="R24" s="537">
        <v>7.725853796755047</v>
      </c>
    </row>
    <row r="25" spans="2:18" ht="16.5" customHeight="1">
      <c r="B25" s="514"/>
      <c r="C25" s="628" t="s">
        <v>116</v>
      </c>
      <c r="D25" s="556">
        <v>0</v>
      </c>
      <c r="E25" s="557">
        <v>0</v>
      </c>
      <c r="F25" s="557">
        <v>29.551240525386376</v>
      </c>
      <c r="G25" s="557">
        <v>34.71509628042351</v>
      </c>
      <c r="H25" s="557">
        <v>34.21673308157156</v>
      </c>
      <c r="I25" s="557">
        <v>38.609174033085026</v>
      </c>
      <c r="J25" s="558">
        <v>41.01398703054082</v>
      </c>
      <c r="K25" s="559">
        <v>36.05567486533608</v>
      </c>
      <c r="L25" s="557">
        <v>32.820019284239685</v>
      </c>
      <c r="M25" s="557">
        <v>30.34596937616679</v>
      </c>
      <c r="N25" s="558">
        <v>30.04376883763596</v>
      </c>
      <c r="O25" s="558">
        <v>27.397768178545718</v>
      </c>
      <c r="P25" s="558">
        <v>25.76300513149455</v>
      </c>
      <c r="Q25" s="558">
        <v>19.409999999999997</v>
      </c>
      <c r="R25" s="560">
        <v>17.471</v>
      </c>
    </row>
    <row r="26" spans="2:18" ht="16.5" customHeight="1">
      <c r="B26" s="328" t="s">
        <v>117</v>
      </c>
      <c r="C26" s="633"/>
      <c r="D26" s="543">
        <v>1343.114334163531</v>
      </c>
      <c r="E26" s="544">
        <v>1365.2353929309522</v>
      </c>
      <c r="F26" s="544">
        <v>1401.5253987600022</v>
      </c>
      <c r="G26" s="544">
        <v>1430.7638280960205</v>
      </c>
      <c r="H26" s="544">
        <v>1439.5123514161326</v>
      </c>
      <c r="I26" s="544">
        <v>1455.990292112053</v>
      </c>
      <c r="J26" s="424">
        <v>1397.69303323685</v>
      </c>
      <c r="K26" s="425">
        <v>1297.6107732980834</v>
      </c>
      <c r="L26" s="544">
        <v>1259.433491484185</v>
      </c>
      <c r="M26" s="544">
        <v>1235.1841734841196</v>
      </c>
      <c r="N26" s="424">
        <v>1231.3850499463854</v>
      </c>
      <c r="O26" s="424">
        <v>1233.0954626071534</v>
      </c>
      <c r="P26" s="424">
        <v>1233.9577547047372</v>
      </c>
      <c r="Q26" s="424">
        <v>1190.2779900951045</v>
      </c>
      <c r="R26" s="426">
        <v>1121.2817687209417</v>
      </c>
    </row>
    <row r="27" spans="2:18" ht="16.5" customHeight="1">
      <c r="B27" s="512"/>
      <c r="C27" s="623" t="s">
        <v>118</v>
      </c>
      <c r="D27" s="533">
        <v>12.514334163531343</v>
      </c>
      <c r="E27" s="534">
        <v>13.135392930952253</v>
      </c>
      <c r="F27" s="534">
        <v>13.725398760002122</v>
      </c>
      <c r="G27" s="534">
        <v>14.563828096020348</v>
      </c>
      <c r="H27" s="534">
        <v>15.312351416132662</v>
      </c>
      <c r="I27" s="534">
        <v>15.790292112053077</v>
      </c>
      <c r="J27" s="535">
        <v>14.193033236849985</v>
      </c>
      <c r="K27" s="536">
        <v>11.410773298083278</v>
      </c>
      <c r="L27" s="534">
        <v>9.933491484184914</v>
      </c>
      <c r="M27" s="534">
        <v>6.184173484119346</v>
      </c>
      <c r="N27" s="535">
        <v>6.0850499463852366</v>
      </c>
      <c r="O27" s="535">
        <v>5.695462607153414</v>
      </c>
      <c r="P27" s="535">
        <v>5.7577547047371835</v>
      </c>
      <c r="Q27" s="535">
        <v>5.3779900951045265</v>
      </c>
      <c r="R27" s="537">
        <v>4.681768720941736</v>
      </c>
    </row>
    <row r="28" spans="2:18" ht="16.5" customHeight="1">
      <c r="B28" s="512"/>
      <c r="C28" s="623" t="s">
        <v>119</v>
      </c>
      <c r="D28" s="533">
        <v>396.2</v>
      </c>
      <c r="E28" s="534">
        <v>414.1</v>
      </c>
      <c r="F28" s="534">
        <v>435.5</v>
      </c>
      <c r="G28" s="534">
        <v>453.3</v>
      </c>
      <c r="H28" s="534">
        <v>471</v>
      </c>
      <c r="I28" s="534">
        <v>496.5</v>
      </c>
      <c r="J28" s="535">
        <v>481.9</v>
      </c>
      <c r="K28" s="536">
        <v>441.2</v>
      </c>
      <c r="L28" s="534">
        <v>429.8</v>
      </c>
      <c r="M28" s="534">
        <v>429</v>
      </c>
      <c r="N28" s="535">
        <v>445.8</v>
      </c>
      <c r="O28" s="535">
        <v>459.3</v>
      </c>
      <c r="P28" s="535">
        <v>471.4</v>
      </c>
      <c r="Q28" s="535">
        <v>462.3</v>
      </c>
      <c r="R28" s="537">
        <v>463.3</v>
      </c>
    </row>
    <row r="29" spans="2:18" ht="16.5" customHeight="1">
      <c r="B29" s="512"/>
      <c r="C29" s="623" t="s">
        <v>120</v>
      </c>
      <c r="D29" s="533">
        <v>817.3</v>
      </c>
      <c r="E29" s="534">
        <v>815.8</v>
      </c>
      <c r="F29" s="534">
        <v>821.1</v>
      </c>
      <c r="G29" s="534">
        <v>827.9</v>
      </c>
      <c r="H29" s="534">
        <v>814.6</v>
      </c>
      <c r="I29" s="534">
        <v>806.8</v>
      </c>
      <c r="J29" s="535">
        <v>768.4</v>
      </c>
      <c r="K29" s="536">
        <v>706.6</v>
      </c>
      <c r="L29" s="534">
        <v>680.5</v>
      </c>
      <c r="M29" s="534">
        <v>662.6</v>
      </c>
      <c r="N29" s="535">
        <v>646.3</v>
      </c>
      <c r="O29" s="535">
        <v>634.4</v>
      </c>
      <c r="P29" s="535">
        <v>622.1</v>
      </c>
      <c r="Q29" s="535">
        <v>594.1</v>
      </c>
      <c r="R29" s="537">
        <v>523.8</v>
      </c>
    </row>
    <row r="30" spans="2:18" ht="16.5" customHeight="1">
      <c r="B30" s="512"/>
      <c r="C30" s="634" t="s">
        <v>121</v>
      </c>
      <c r="D30" s="556">
        <v>117.1</v>
      </c>
      <c r="E30" s="557">
        <v>122.2</v>
      </c>
      <c r="F30" s="557">
        <v>131.2</v>
      </c>
      <c r="G30" s="557">
        <v>135</v>
      </c>
      <c r="H30" s="557">
        <v>138.6</v>
      </c>
      <c r="I30" s="557">
        <v>136.9</v>
      </c>
      <c r="J30" s="558">
        <v>133.2</v>
      </c>
      <c r="K30" s="559">
        <v>138.4</v>
      </c>
      <c r="L30" s="557">
        <v>139.2</v>
      </c>
      <c r="M30" s="557">
        <v>137.4</v>
      </c>
      <c r="N30" s="558">
        <v>133.2</v>
      </c>
      <c r="O30" s="558">
        <v>133.7</v>
      </c>
      <c r="P30" s="558">
        <v>134.7</v>
      </c>
      <c r="Q30" s="558">
        <v>128.5</v>
      </c>
      <c r="R30" s="560">
        <v>129.5</v>
      </c>
    </row>
    <row r="31" spans="2:18" ht="16.5" customHeight="1">
      <c r="B31" s="522" t="s">
        <v>86</v>
      </c>
      <c r="C31" s="635"/>
      <c r="D31" s="579">
        <v>81.66242044375318</v>
      </c>
      <c r="E31" s="580">
        <v>102.12666253252948</v>
      </c>
      <c r="F31" s="580">
        <v>115.08545900360254</v>
      </c>
      <c r="G31" s="580">
        <v>107.85042304834775</v>
      </c>
      <c r="H31" s="580">
        <v>142.02283781405538</v>
      </c>
      <c r="I31" s="580">
        <v>140.0093678288931</v>
      </c>
      <c r="J31" s="581">
        <v>139.17277715217944</v>
      </c>
      <c r="K31" s="582">
        <v>103.6</v>
      </c>
      <c r="L31" s="580">
        <v>68.03847103622871</v>
      </c>
      <c r="M31" s="580">
        <v>78.83336300901775</v>
      </c>
      <c r="N31" s="581">
        <v>117.61084735574948</v>
      </c>
      <c r="O31" s="581">
        <v>123.5119740212935</v>
      </c>
      <c r="P31" s="581">
        <v>117.65064340599508</v>
      </c>
      <c r="Q31" s="581">
        <v>96.55278906269504</v>
      </c>
      <c r="R31" s="583">
        <v>67.29061272396905</v>
      </c>
    </row>
    <row r="32" spans="2:18" ht="16.5" customHeight="1" thickBot="1">
      <c r="B32" s="524" t="s">
        <v>186</v>
      </c>
      <c r="C32" s="636"/>
      <c r="D32" s="584">
        <v>757.3</v>
      </c>
      <c r="E32" s="585">
        <v>789.5</v>
      </c>
      <c r="F32" s="585">
        <v>859.3</v>
      </c>
      <c r="G32" s="585">
        <v>884.4</v>
      </c>
      <c r="H32" s="585">
        <v>909.5</v>
      </c>
      <c r="I32" s="585">
        <v>1038.7</v>
      </c>
      <c r="J32" s="586">
        <v>1067.73</v>
      </c>
      <c r="K32" s="587">
        <v>1078</v>
      </c>
      <c r="L32" s="585">
        <v>1102</v>
      </c>
      <c r="M32" s="585">
        <v>1144</v>
      </c>
      <c r="N32" s="586">
        <v>1186</v>
      </c>
      <c r="O32" s="586">
        <v>1231.1</v>
      </c>
      <c r="P32" s="586">
        <v>1255</v>
      </c>
      <c r="Q32" s="586">
        <v>1297</v>
      </c>
      <c r="R32" s="588">
        <v>1308.4</v>
      </c>
    </row>
    <row r="33" spans="2:18" ht="21" customHeight="1" thickBot="1" thickTop="1">
      <c r="B33" s="526" t="s">
        <v>70</v>
      </c>
      <c r="C33" s="611"/>
      <c r="D33" s="589">
        <v>7232.05104828915</v>
      </c>
      <c r="E33" s="590">
        <v>7524.3857462358355</v>
      </c>
      <c r="F33" s="590">
        <v>7956.589967919723</v>
      </c>
      <c r="G33" s="590">
        <v>8314.908217802214</v>
      </c>
      <c r="H33" s="590">
        <v>8717.189039353038</v>
      </c>
      <c r="I33" s="590">
        <v>9111.846898592587</v>
      </c>
      <c r="J33" s="590">
        <v>9100.539849030936</v>
      </c>
      <c r="K33" s="591">
        <v>8482.761647674302</v>
      </c>
      <c r="L33" s="592">
        <v>8098.346894972909</v>
      </c>
      <c r="M33" s="592">
        <v>8104.457205363579</v>
      </c>
      <c r="N33" s="590">
        <v>8176.04807600724</v>
      </c>
      <c r="O33" s="590">
        <v>8283.417529730921</v>
      </c>
      <c r="P33" s="590">
        <v>8359.842175685117</v>
      </c>
      <c r="Q33" s="590">
        <v>8193.8602711694</v>
      </c>
      <c r="R33" s="593">
        <v>7872.275862742037</v>
      </c>
    </row>
    <row r="34" spans="4:18" ht="12.75">
      <c r="D34" s="246"/>
      <c r="E34" s="246"/>
      <c r="F34" s="246"/>
      <c r="G34" s="246"/>
      <c r="H34" s="246"/>
      <c r="I34" s="246"/>
      <c r="J34" s="247"/>
      <c r="K34" s="247"/>
      <c r="L34" s="247"/>
      <c r="M34" s="247"/>
      <c r="N34" s="247"/>
      <c r="O34" s="247"/>
      <c r="P34" s="247"/>
      <c r="Q34" s="247"/>
      <c r="R34" s="247"/>
    </row>
    <row r="35" spans="2:18" ht="12.75">
      <c r="B35" s="234" t="s">
        <v>178</v>
      </c>
      <c r="D35" s="235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6:18" ht="13.5" thickBot="1">
      <c r="F36" s="236"/>
      <c r="I36" s="236"/>
      <c r="J36" s="248"/>
      <c r="K36" s="248"/>
      <c r="L36" s="252"/>
      <c r="M36" s="252"/>
      <c r="N36" s="252"/>
      <c r="O36" s="252"/>
      <c r="P36" s="252"/>
      <c r="Q36" s="252"/>
      <c r="R36" s="252" t="s">
        <v>126</v>
      </c>
    </row>
    <row r="37" spans="2:18" ht="13.5" thickBot="1">
      <c r="B37" s="238"/>
      <c r="C37" s="239"/>
      <c r="D37" s="240" t="s">
        <v>16</v>
      </c>
      <c r="E37" s="241" t="s">
        <v>17</v>
      </c>
      <c r="F37" s="242" t="s">
        <v>18</v>
      </c>
      <c r="G37" s="241" t="s">
        <v>19</v>
      </c>
      <c r="H37" s="242" t="s">
        <v>20</v>
      </c>
      <c r="I37" s="242" t="s">
        <v>21</v>
      </c>
      <c r="J37" s="254" t="s">
        <v>22</v>
      </c>
      <c r="K37" s="243" t="s">
        <v>23</v>
      </c>
      <c r="L37" s="241" t="s">
        <v>24</v>
      </c>
      <c r="M37" s="241" t="s">
        <v>214</v>
      </c>
      <c r="N37" s="242" t="s">
        <v>217</v>
      </c>
      <c r="O37" s="242" t="s">
        <v>229</v>
      </c>
      <c r="P37" s="242" t="s">
        <v>226</v>
      </c>
      <c r="Q37" s="242" t="s">
        <v>251</v>
      </c>
      <c r="R37" s="244" t="s">
        <v>255</v>
      </c>
    </row>
    <row r="38" spans="2:18" ht="16.5" customHeight="1">
      <c r="B38" s="594" t="s">
        <v>35</v>
      </c>
      <c r="C38" s="595"/>
      <c r="D38" s="596">
        <v>1874.1999999999998</v>
      </c>
      <c r="E38" s="597">
        <v>1923.8</v>
      </c>
      <c r="F38" s="598">
        <v>1995.9</v>
      </c>
      <c r="G38" s="597">
        <v>2074.7</v>
      </c>
      <c r="H38" s="598">
        <v>2201.6000000000004</v>
      </c>
      <c r="I38" s="598">
        <v>2276.3</v>
      </c>
      <c r="J38" s="707">
        <v>2296.9</v>
      </c>
      <c r="K38" s="599">
        <v>2123.3</v>
      </c>
      <c r="L38" s="597">
        <v>1975.4</v>
      </c>
      <c r="M38" s="597">
        <v>1897.1999999999998</v>
      </c>
      <c r="N38" s="598">
        <v>1845.5</v>
      </c>
      <c r="O38" s="598">
        <v>1817.3</v>
      </c>
      <c r="P38" s="598">
        <v>1799.6999999999998</v>
      </c>
      <c r="Q38" s="598">
        <v>1766.8</v>
      </c>
      <c r="R38" s="600">
        <v>1678</v>
      </c>
    </row>
    <row r="39" spans="2:18" ht="16.5" customHeight="1">
      <c r="B39" s="334" t="s">
        <v>122</v>
      </c>
      <c r="C39" s="601"/>
      <c r="D39" s="602">
        <v>298.1</v>
      </c>
      <c r="E39" s="603">
        <v>309.1</v>
      </c>
      <c r="F39" s="604">
        <v>313</v>
      </c>
      <c r="G39" s="603">
        <v>321.2</v>
      </c>
      <c r="H39" s="604">
        <v>329.4</v>
      </c>
      <c r="I39" s="604">
        <v>343.5</v>
      </c>
      <c r="J39" s="708">
        <v>344.6</v>
      </c>
      <c r="K39" s="605">
        <v>334.1</v>
      </c>
      <c r="L39" s="603">
        <v>324.3</v>
      </c>
      <c r="M39" s="603">
        <v>325</v>
      </c>
      <c r="N39" s="604">
        <v>327.7</v>
      </c>
      <c r="O39" s="604">
        <v>328.3</v>
      </c>
      <c r="P39" s="604">
        <v>325.2</v>
      </c>
      <c r="Q39" s="604">
        <v>318.7</v>
      </c>
      <c r="R39" s="606">
        <v>301</v>
      </c>
    </row>
    <row r="40" spans="2:18" ht="16.5" customHeight="1">
      <c r="B40" s="334" t="s">
        <v>44</v>
      </c>
      <c r="C40" s="601"/>
      <c r="D40" s="608">
        <v>1134.1545866935485</v>
      </c>
      <c r="E40" s="429">
        <v>1258.3238407258063</v>
      </c>
      <c r="F40" s="429">
        <v>1427.5892389112905</v>
      </c>
      <c r="G40" s="429">
        <v>1618.6392641129032</v>
      </c>
      <c r="H40" s="429">
        <v>1826.3966221969913</v>
      </c>
      <c r="I40" s="429">
        <v>1992.065895106944</v>
      </c>
      <c r="J40" s="709">
        <v>2053.1995358755644</v>
      </c>
      <c r="K40" s="430">
        <v>1877.0079302141157</v>
      </c>
      <c r="L40" s="609">
        <v>1812.5102047930286</v>
      </c>
      <c r="M40" s="609">
        <v>1895.245405069196</v>
      </c>
      <c r="N40" s="429">
        <v>1952.1872512258437</v>
      </c>
      <c r="O40" s="429">
        <v>2065.075637860082</v>
      </c>
      <c r="P40" s="429">
        <v>2184.9062992125982</v>
      </c>
      <c r="Q40" s="429">
        <v>2234.6776283618583</v>
      </c>
      <c r="R40" s="431">
        <v>2181.671255000741</v>
      </c>
    </row>
    <row r="41" spans="2:18" ht="16.5" customHeight="1">
      <c r="B41" s="334" t="s">
        <v>46</v>
      </c>
      <c r="C41" s="601"/>
      <c r="D41" s="608">
        <v>954.9454133064517</v>
      </c>
      <c r="E41" s="429">
        <v>972.4761592741935</v>
      </c>
      <c r="F41" s="429">
        <v>989.8107610887098</v>
      </c>
      <c r="G41" s="429">
        <v>1009.7607358870968</v>
      </c>
      <c r="H41" s="429">
        <v>1026.5033778030088</v>
      </c>
      <c r="I41" s="429">
        <v>1033.0341048930559</v>
      </c>
      <c r="J41" s="709">
        <v>1006.5004641244354</v>
      </c>
      <c r="K41" s="430">
        <v>977.7920697858842</v>
      </c>
      <c r="L41" s="609">
        <v>939.0897952069716</v>
      </c>
      <c r="M41" s="609">
        <v>936.3772974654021</v>
      </c>
      <c r="N41" s="429">
        <v>925.4063743870781</v>
      </c>
      <c r="O41" s="429">
        <v>914.6121810699589</v>
      </c>
      <c r="P41" s="429">
        <v>907.2968503937008</v>
      </c>
      <c r="Q41" s="429">
        <v>877.4111858190709</v>
      </c>
      <c r="R41" s="431">
        <v>828.5843724996296</v>
      </c>
    </row>
    <row r="42" spans="2:18" ht="16.5" customHeight="1">
      <c r="B42" s="334" t="s">
        <v>51</v>
      </c>
      <c r="C42" s="601"/>
      <c r="D42" s="608">
        <v>788.5742936818658</v>
      </c>
      <c r="E42" s="429">
        <v>803.8236907723538</v>
      </c>
      <c r="F42" s="429">
        <v>854.3791101561185</v>
      </c>
      <c r="G42" s="429">
        <v>867.5939666578461</v>
      </c>
      <c r="H42" s="429">
        <v>842.2538501228502</v>
      </c>
      <c r="I42" s="429">
        <v>832.247238651639</v>
      </c>
      <c r="J42" s="709">
        <v>794.7440386419057</v>
      </c>
      <c r="K42" s="430">
        <v>691.3508743762167</v>
      </c>
      <c r="L42" s="609">
        <v>617.5749324524942</v>
      </c>
      <c r="M42" s="609">
        <v>592.6169663358439</v>
      </c>
      <c r="N42" s="429">
        <v>590.2585530921821</v>
      </c>
      <c r="O42" s="429">
        <v>570.4222741724332</v>
      </c>
      <c r="P42" s="429">
        <v>536.1306279680871</v>
      </c>
      <c r="Q42" s="429">
        <v>412.44067783067203</v>
      </c>
      <c r="R42" s="431">
        <v>386.047853796755</v>
      </c>
    </row>
    <row r="43" spans="2:18" ht="16.5" customHeight="1">
      <c r="B43" s="334" t="s">
        <v>61</v>
      </c>
      <c r="C43" s="601"/>
      <c r="D43" s="608">
        <v>1343.114334163531</v>
      </c>
      <c r="E43" s="429">
        <v>1365.2353929309522</v>
      </c>
      <c r="F43" s="429">
        <v>1401.5253987600022</v>
      </c>
      <c r="G43" s="429">
        <v>1430.7638280960205</v>
      </c>
      <c r="H43" s="429">
        <v>1439.5123514161326</v>
      </c>
      <c r="I43" s="429">
        <v>1455.990292112053</v>
      </c>
      <c r="J43" s="709">
        <v>1397.69303323685</v>
      </c>
      <c r="K43" s="430">
        <v>1297.6107732980834</v>
      </c>
      <c r="L43" s="609">
        <v>1259.433491484185</v>
      </c>
      <c r="M43" s="609">
        <v>1235.1841734841196</v>
      </c>
      <c r="N43" s="429">
        <v>1231.3850499463854</v>
      </c>
      <c r="O43" s="429">
        <v>1233.0954626071534</v>
      </c>
      <c r="P43" s="429">
        <v>1233.9577547047372</v>
      </c>
      <c r="Q43" s="429">
        <v>1190.2779900951045</v>
      </c>
      <c r="R43" s="431">
        <v>1121.2817687209417</v>
      </c>
    </row>
    <row r="44" spans="2:18" ht="16.5" customHeight="1">
      <c r="B44" s="334" t="s">
        <v>66</v>
      </c>
      <c r="C44" s="601"/>
      <c r="D44" s="608">
        <v>81.66242044375318</v>
      </c>
      <c r="E44" s="429">
        <v>102.12666253252948</v>
      </c>
      <c r="F44" s="429">
        <v>115.08545900360254</v>
      </c>
      <c r="G44" s="429">
        <v>107.85042304834775</v>
      </c>
      <c r="H44" s="429">
        <v>142.02283781405538</v>
      </c>
      <c r="I44" s="429">
        <v>140.0093678288931</v>
      </c>
      <c r="J44" s="709">
        <v>139.17277715217944</v>
      </c>
      <c r="K44" s="430">
        <v>103.6</v>
      </c>
      <c r="L44" s="609">
        <v>68.03847103622871</v>
      </c>
      <c r="M44" s="609">
        <v>78.83336300901775</v>
      </c>
      <c r="N44" s="429">
        <v>117.61084735574948</v>
      </c>
      <c r="O44" s="429">
        <v>123.5119740212935</v>
      </c>
      <c r="P44" s="429">
        <v>117.65064340599508</v>
      </c>
      <c r="Q44" s="429">
        <v>96.55278906269504</v>
      </c>
      <c r="R44" s="431">
        <v>67.29061272396905</v>
      </c>
    </row>
    <row r="45" spans="2:18" ht="16.5" customHeight="1" thickBot="1">
      <c r="B45" s="334" t="s">
        <v>68</v>
      </c>
      <c r="C45" s="601"/>
      <c r="D45" s="608">
        <v>757.3</v>
      </c>
      <c r="E45" s="429">
        <v>789.5</v>
      </c>
      <c r="F45" s="429">
        <v>859.3</v>
      </c>
      <c r="G45" s="429">
        <v>884.4</v>
      </c>
      <c r="H45" s="429">
        <v>909.5</v>
      </c>
      <c r="I45" s="429">
        <v>1038.7</v>
      </c>
      <c r="J45" s="709">
        <v>1067.73</v>
      </c>
      <c r="K45" s="430">
        <v>1078</v>
      </c>
      <c r="L45" s="609">
        <v>1102</v>
      </c>
      <c r="M45" s="609">
        <v>1144</v>
      </c>
      <c r="N45" s="429">
        <v>1186</v>
      </c>
      <c r="O45" s="429">
        <v>1231.1</v>
      </c>
      <c r="P45" s="429">
        <v>1255</v>
      </c>
      <c r="Q45" s="429">
        <v>1297</v>
      </c>
      <c r="R45" s="431">
        <v>1308.4</v>
      </c>
    </row>
    <row r="46" spans="2:18" ht="21" customHeight="1" thickBot="1" thickTop="1">
      <c r="B46" s="610" t="s">
        <v>70</v>
      </c>
      <c r="C46" s="611"/>
      <c r="D46" s="589">
        <v>7232.05104828915</v>
      </c>
      <c r="E46" s="590">
        <v>7524.3857462358355</v>
      </c>
      <c r="F46" s="590">
        <v>7956.589967919723</v>
      </c>
      <c r="G46" s="590">
        <v>8314.908217802214</v>
      </c>
      <c r="H46" s="590">
        <v>8717.189039353038</v>
      </c>
      <c r="I46" s="590">
        <v>9111.846898592587</v>
      </c>
      <c r="J46" s="710">
        <v>9100.539849030936</v>
      </c>
      <c r="K46" s="591">
        <v>8482.761647674302</v>
      </c>
      <c r="L46" s="592">
        <v>8098.346894972909</v>
      </c>
      <c r="M46" s="592">
        <v>8104.457205363579</v>
      </c>
      <c r="N46" s="590">
        <v>8176.04807600724</v>
      </c>
      <c r="O46" s="590">
        <v>8283.417529730921</v>
      </c>
      <c r="P46" s="590">
        <v>8359.842175685117</v>
      </c>
      <c r="Q46" s="590">
        <v>8193.8602711694</v>
      </c>
      <c r="R46" s="593">
        <v>7872.275862742037</v>
      </c>
    </row>
    <row r="47" spans="11:18" ht="12.75">
      <c r="K47" s="232"/>
      <c r="L47" s="232"/>
      <c r="M47" s="232"/>
      <c r="N47" s="232"/>
      <c r="O47" s="232"/>
      <c r="P47" s="232"/>
      <c r="Q47" s="232"/>
      <c r="R47" s="232"/>
    </row>
    <row r="48" spans="2:18" ht="13.5" thickBot="1">
      <c r="B48" s="249" t="s">
        <v>123</v>
      </c>
      <c r="K48" s="232"/>
      <c r="L48" s="252"/>
      <c r="M48" s="252"/>
      <c r="N48" s="252"/>
      <c r="O48" s="252"/>
      <c r="P48" s="252"/>
      <c r="Q48" s="252"/>
      <c r="R48" s="252" t="s">
        <v>124</v>
      </c>
    </row>
    <row r="49" spans="2:18" ht="13.5" thickBot="1">
      <c r="B49" s="238"/>
      <c r="C49" s="251"/>
      <c r="D49" s="243" t="s">
        <v>16</v>
      </c>
      <c r="E49" s="241" t="s">
        <v>17</v>
      </c>
      <c r="F49" s="242" t="s">
        <v>18</v>
      </c>
      <c r="G49" s="241" t="s">
        <v>19</v>
      </c>
      <c r="H49" s="242" t="s">
        <v>20</v>
      </c>
      <c r="I49" s="242" t="s">
        <v>21</v>
      </c>
      <c r="J49" s="254" t="s">
        <v>22</v>
      </c>
      <c r="K49" s="243" t="s">
        <v>23</v>
      </c>
      <c r="L49" s="241" t="s">
        <v>24</v>
      </c>
      <c r="M49" s="241" t="s">
        <v>214</v>
      </c>
      <c r="N49" s="242" t="s">
        <v>217</v>
      </c>
      <c r="O49" s="242" t="s">
        <v>229</v>
      </c>
      <c r="P49" s="242" t="s">
        <v>226</v>
      </c>
      <c r="Q49" s="242" t="s">
        <v>251</v>
      </c>
      <c r="R49" s="244" t="s">
        <v>255</v>
      </c>
    </row>
    <row r="50" spans="2:18" ht="16.5" customHeight="1">
      <c r="B50" s="594" t="s">
        <v>35</v>
      </c>
      <c r="C50" s="612"/>
      <c r="D50" s="613">
        <v>25.915193179442088</v>
      </c>
      <c r="E50" s="363">
        <v>25.567535542185674</v>
      </c>
      <c r="F50" s="363">
        <v>25.084866859386935</v>
      </c>
      <c r="G50" s="363">
        <v>24.95156826335218</v>
      </c>
      <c r="H50" s="363">
        <v>25.25584784339375</v>
      </c>
      <c r="I50" s="363">
        <v>24.981763031505686</v>
      </c>
      <c r="J50" s="613">
        <v>25.23916205085991</v>
      </c>
      <c r="K50" s="415">
        <v>25.030763425754632</v>
      </c>
      <c r="L50" s="416">
        <v>24.392632541170098</v>
      </c>
      <c r="M50" s="416">
        <v>23.40934071123753</v>
      </c>
      <c r="N50" s="363">
        <v>22.5720296999678</v>
      </c>
      <c r="O50" s="363">
        <v>21.939012412175646</v>
      </c>
      <c r="P50" s="363">
        <v>21.52791837667089</v>
      </c>
      <c r="Q50" s="363">
        <v>21.56248631937982</v>
      </c>
      <c r="R50" s="417">
        <v>21.31530994666549</v>
      </c>
    </row>
    <row r="51" spans="2:18" ht="16.5" customHeight="1">
      <c r="B51" s="334" t="s">
        <v>122</v>
      </c>
      <c r="C51" s="614"/>
      <c r="D51" s="615">
        <v>4.121928869273124</v>
      </c>
      <c r="E51" s="369">
        <v>4.107976523593717</v>
      </c>
      <c r="F51" s="369">
        <v>3.933846047892234</v>
      </c>
      <c r="G51" s="369">
        <v>3.8629410161414763</v>
      </c>
      <c r="H51" s="369">
        <v>3.778741042702534</v>
      </c>
      <c r="I51" s="369">
        <v>3.769817511453764</v>
      </c>
      <c r="J51" s="615">
        <v>3.7865885509714508</v>
      </c>
      <c r="K51" s="370">
        <v>3.938575830332323</v>
      </c>
      <c r="L51" s="371">
        <v>4.004520974537543</v>
      </c>
      <c r="M51" s="371">
        <v>4.010139010727492</v>
      </c>
      <c r="N51" s="369">
        <v>4.008048839165239</v>
      </c>
      <c r="O51" s="369">
        <v>3.9633399961026052</v>
      </c>
      <c r="P51" s="369">
        <v>3.890025590983705</v>
      </c>
      <c r="Q51" s="369">
        <v>3.8894976171532423</v>
      </c>
      <c r="R51" s="372">
        <v>3.823544871243333</v>
      </c>
    </row>
    <row r="52" spans="2:18" ht="16.5" customHeight="1">
      <c r="B52" s="334" t="s">
        <v>44</v>
      </c>
      <c r="C52" s="614"/>
      <c r="D52" s="615">
        <v>15.682336575346074</v>
      </c>
      <c r="E52" s="369">
        <v>16.723276599093793</v>
      </c>
      <c r="F52" s="369">
        <v>17.942224554327996</v>
      </c>
      <c r="G52" s="369">
        <v>19.466712340220393</v>
      </c>
      <c r="H52" s="369">
        <v>20.951669327714164</v>
      </c>
      <c r="I52" s="369">
        <v>21.8623723299679</v>
      </c>
      <c r="J52" s="615">
        <v>22.56129383460914</v>
      </c>
      <c r="K52" s="370">
        <v>22.127321362716</v>
      </c>
      <c r="L52" s="371">
        <v>22.3812369153778</v>
      </c>
      <c r="M52" s="371">
        <v>23.385223180830803</v>
      </c>
      <c r="N52" s="369">
        <v>23.876905236829177</v>
      </c>
      <c r="O52" s="369">
        <v>24.930237193140307</v>
      </c>
      <c r="P52" s="369">
        <v>26.135736217215584</v>
      </c>
      <c r="Q52" s="369">
        <v>27.27258647825261</v>
      </c>
      <c r="R52" s="372">
        <v>27.71334863055511</v>
      </c>
    </row>
    <row r="53" spans="2:18" ht="16.5" customHeight="1">
      <c r="B53" s="334" t="s">
        <v>46</v>
      </c>
      <c r="C53" s="614"/>
      <c r="D53" s="615">
        <v>13.204351116027567</v>
      </c>
      <c r="E53" s="369">
        <v>12.924326211753383</v>
      </c>
      <c r="F53" s="369">
        <v>12.440137861565578</v>
      </c>
      <c r="G53" s="369">
        <v>12.14397933732088</v>
      </c>
      <c r="H53" s="369">
        <v>11.775623692097799</v>
      </c>
      <c r="I53" s="369">
        <v>11.33726363480293</v>
      </c>
      <c r="J53" s="615">
        <v>11.059788549045383</v>
      </c>
      <c r="K53" s="370">
        <v>11.526812969617778</v>
      </c>
      <c r="L53" s="371">
        <v>11.596067782548516</v>
      </c>
      <c r="M53" s="371">
        <v>11.553855782540278</v>
      </c>
      <c r="N53" s="369">
        <v>11.318504560934516</v>
      </c>
      <c r="O53" s="369">
        <v>11.041483515556521</v>
      </c>
      <c r="P53" s="369">
        <v>10.853038027830289</v>
      </c>
      <c r="Q53" s="369">
        <v>10.708154115176894</v>
      </c>
      <c r="R53" s="372">
        <v>10.52534726864895</v>
      </c>
    </row>
    <row r="54" spans="2:18" ht="16.5" customHeight="1">
      <c r="B54" s="334" t="s">
        <v>51</v>
      </c>
      <c r="C54" s="614"/>
      <c r="D54" s="615">
        <v>10.903881739999816</v>
      </c>
      <c r="E54" s="369">
        <v>10.682914431579697</v>
      </c>
      <c r="F54" s="369">
        <v>10.73800602520553</v>
      </c>
      <c r="G54" s="369">
        <v>10.434197755789148</v>
      </c>
      <c r="H54" s="369">
        <v>9.661989046246031</v>
      </c>
      <c r="I54" s="369">
        <v>9.133683301682645</v>
      </c>
      <c r="J54" s="615">
        <v>8.732932900969972</v>
      </c>
      <c r="K54" s="370">
        <v>8.150068375029289</v>
      </c>
      <c r="L54" s="371">
        <v>7.62593823729454</v>
      </c>
      <c r="M54" s="371">
        <v>7.31223512345338</v>
      </c>
      <c r="N54" s="369">
        <v>7.219362552726499</v>
      </c>
      <c r="O54" s="369">
        <v>6.886315607357327</v>
      </c>
      <c r="P54" s="369">
        <v>6.413166860104622</v>
      </c>
      <c r="Q54" s="369">
        <v>5.03353320878402</v>
      </c>
      <c r="R54" s="372">
        <v>4.903891333684647</v>
      </c>
    </row>
    <row r="55" spans="2:18" ht="16.5" customHeight="1">
      <c r="B55" s="334" t="s">
        <v>61</v>
      </c>
      <c r="C55" s="614"/>
      <c r="D55" s="615">
        <v>18.571693219467317</v>
      </c>
      <c r="E55" s="369">
        <v>18.144144106566145</v>
      </c>
      <c r="F55" s="369">
        <v>17.614649044513172</v>
      </c>
      <c r="G55" s="369">
        <v>17.20721131993683</v>
      </c>
      <c r="H55" s="369">
        <v>16.513492421898523</v>
      </c>
      <c r="I55" s="369">
        <v>15.979090828852106</v>
      </c>
      <c r="J55" s="615">
        <v>15.35835298150672</v>
      </c>
      <c r="K55" s="370">
        <v>15.29703211281253</v>
      </c>
      <c r="L55" s="371">
        <v>15.55173553093885</v>
      </c>
      <c r="M55" s="371">
        <v>15.240800736990344</v>
      </c>
      <c r="N55" s="369">
        <v>15.060883185849983</v>
      </c>
      <c r="O55" s="369">
        <v>14.886313024561607</v>
      </c>
      <c r="P55" s="369">
        <v>14.760538880671037</v>
      </c>
      <c r="Q55" s="369">
        <v>14.5264618959048</v>
      </c>
      <c r="R55" s="372">
        <v>14.243425767480431</v>
      </c>
    </row>
    <row r="56" spans="2:18" ht="16.5" customHeight="1">
      <c r="B56" s="334" t="s">
        <v>66</v>
      </c>
      <c r="C56" s="614"/>
      <c r="D56" s="615">
        <v>1.129173728151043</v>
      </c>
      <c r="E56" s="369">
        <v>1.357275742855416</v>
      </c>
      <c r="F56" s="369">
        <v>1.4464168628472382</v>
      </c>
      <c r="G56" s="369">
        <v>1.2970729227947464</v>
      </c>
      <c r="H56" s="369">
        <v>1.6292274628083077</v>
      </c>
      <c r="I56" s="369">
        <v>1.5365640949313897</v>
      </c>
      <c r="J56" s="615">
        <v>1.5292804543567726</v>
      </c>
      <c r="K56" s="370">
        <v>1.2213003771997266</v>
      </c>
      <c r="L56" s="371">
        <v>0.8401525881592445</v>
      </c>
      <c r="M56" s="371">
        <v>0.972716136459396</v>
      </c>
      <c r="N56" s="369">
        <v>1.438480379058443</v>
      </c>
      <c r="O56" s="369">
        <v>1.4910750735186673</v>
      </c>
      <c r="P56" s="369">
        <v>1.4073309152675868</v>
      </c>
      <c r="Q56" s="369">
        <v>1.1783553278595922</v>
      </c>
      <c r="R56" s="372">
        <v>0.854779658350675</v>
      </c>
    </row>
    <row r="57" spans="2:18" ht="16.5" customHeight="1" thickBot="1">
      <c r="B57" s="334" t="s">
        <v>68</v>
      </c>
      <c r="C57" s="614"/>
      <c r="D57" s="615">
        <v>10.471441572292976</v>
      </c>
      <c r="E57" s="369">
        <v>10.492550842372175</v>
      </c>
      <c r="F57" s="369">
        <v>10.799852744261331</v>
      </c>
      <c r="G57" s="369">
        <v>10.63631704444434</v>
      </c>
      <c r="H57" s="369">
        <v>10.433409163138904</v>
      </c>
      <c r="I57" s="369">
        <v>11.399445266803564</v>
      </c>
      <c r="J57" s="615">
        <v>11.732600677680637</v>
      </c>
      <c r="K57" s="370">
        <v>12.708125546537696</v>
      </c>
      <c r="L57" s="371">
        <v>13.607715429973398</v>
      </c>
      <c r="M57" s="371">
        <v>14.115689317760772</v>
      </c>
      <c r="N57" s="369">
        <v>14.505785545468335</v>
      </c>
      <c r="O57" s="369">
        <v>14.862223177587317</v>
      </c>
      <c r="P57" s="369">
        <v>15.012245131256304</v>
      </c>
      <c r="Q57" s="369">
        <v>15.828925037489034</v>
      </c>
      <c r="R57" s="372">
        <v>16.620352523371352</v>
      </c>
    </row>
    <row r="58" spans="2:18" ht="21" customHeight="1" thickBot="1" thickTop="1">
      <c r="B58" s="610" t="s">
        <v>70</v>
      </c>
      <c r="C58" s="616"/>
      <c r="D58" s="617">
        <v>100</v>
      </c>
      <c r="E58" s="618">
        <v>100</v>
      </c>
      <c r="F58" s="618">
        <v>100</v>
      </c>
      <c r="G58" s="618">
        <v>100</v>
      </c>
      <c r="H58" s="618">
        <v>100</v>
      </c>
      <c r="I58" s="618">
        <v>100</v>
      </c>
      <c r="J58" s="617">
        <v>100</v>
      </c>
      <c r="K58" s="620">
        <v>100</v>
      </c>
      <c r="L58" s="619">
        <v>100</v>
      </c>
      <c r="M58" s="619">
        <v>100</v>
      </c>
      <c r="N58" s="618">
        <v>100</v>
      </c>
      <c r="O58" s="618">
        <v>100</v>
      </c>
      <c r="P58" s="618">
        <v>100</v>
      </c>
      <c r="Q58" s="618">
        <v>100</v>
      </c>
      <c r="R58" s="621">
        <v>100</v>
      </c>
    </row>
    <row r="59" spans="11:18" ht="12.75">
      <c r="K59" s="232"/>
      <c r="L59" s="232"/>
      <c r="M59" s="232"/>
      <c r="N59" s="232"/>
      <c r="O59" s="232"/>
      <c r="P59" s="232"/>
      <c r="Q59" s="232"/>
      <c r="R59" s="232"/>
    </row>
    <row r="60" spans="2:18" ht="13.5" thickBot="1">
      <c r="B60" s="249" t="s">
        <v>125</v>
      </c>
      <c r="K60" s="248"/>
      <c r="L60" s="237"/>
      <c r="M60" s="237"/>
      <c r="N60" s="237"/>
      <c r="O60" s="237"/>
      <c r="P60" s="237"/>
      <c r="Q60" s="237"/>
      <c r="R60" s="237" t="s">
        <v>195</v>
      </c>
    </row>
    <row r="61" spans="2:18" ht="13.5" thickBot="1">
      <c r="B61" s="238"/>
      <c r="C61" s="251"/>
      <c r="D61" s="243" t="s">
        <v>16</v>
      </c>
      <c r="E61" s="241" t="s">
        <v>17</v>
      </c>
      <c r="F61" s="242" t="s">
        <v>18</v>
      </c>
      <c r="G61" s="241" t="s">
        <v>19</v>
      </c>
      <c r="H61" s="241" t="s">
        <v>20</v>
      </c>
      <c r="I61" s="242" t="s">
        <v>21</v>
      </c>
      <c r="J61" s="254" t="s">
        <v>22</v>
      </c>
      <c r="K61" s="243" t="s">
        <v>23</v>
      </c>
      <c r="L61" s="241" t="s">
        <v>24</v>
      </c>
      <c r="M61" s="241" t="s">
        <v>214</v>
      </c>
      <c r="N61" s="242" t="s">
        <v>217</v>
      </c>
      <c r="O61" s="242" t="s">
        <v>229</v>
      </c>
      <c r="P61" s="242" t="s">
        <v>226</v>
      </c>
      <c r="Q61" s="242" t="s">
        <v>251</v>
      </c>
      <c r="R61" s="244" t="s">
        <v>255</v>
      </c>
    </row>
    <row r="62" spans="2:18" ht="16.5" customHeight="1">
      <c r="B62" s="594" t="s">
        <v>35</v>
      </c>
      <c r="C62" s="612"/>
      <c r="D62" s="613">
        <v>82.33536880024599</v>
      </c>
      <c r="E62" s="363">
        <v>84.5143434520933</v>
      </c>
      <c r="F62" s="363">
        <v>87.68176426657294</v>
      </c>
      <c r="G62" s="363">
        <v>91.1435223828142</v>
      </c>
      <c r="H62" s="363">
        <v>96.71835874006062</v>
      </c>
      <c r="I62" s="363">
        <v>100</v>
      </c>
      <c r="J62" s="613">
        <v>100.90497737556561</v>
      </c>
      <c r="K62" s="415">
        <v>93.27856609410009</v>
      </c>
      <c r="L62" s="416">
        <v>86.78117998506347</v>
      </c>
      <c r="M62" s="416">
        <v>83.34578043315905</v>
      </c>
      <c r="N62" s="363">
        <v>81.07455080613275</v>
      </c>
      <c r="O62" s="363">
        <v>79.83569828230021</v>
      </c>
      <c r="P62" s="363">
        <v>79.0625137284189</v>
      </c>
      <c r="Q62" s="363">
        <v>77.61718578394763</v>
      </c>
      <c r="R62" s="417">
        <v>73.71611826209198</v>
      </c>
    </row>
    <row r="63" spans="2:18" ht="16.5" customHeight="1">
      <c r="B63" s="334" t="s">
        <v>122</v>
      </c>
      <c r="C63" s="614"/>
      <c r="D63" s="615">
        <v>86.78311499272199</v>
      </c>
      <c r="E63" s="369">
        <v>89.9854439592431</v>
      </c>
      <c r="F63" s="369">
        <v>91.12081513828238</v>
      </c>
      <c r="G63" s="369">
        <v>93.50800582241631</v>
      </c>
      <c r="H63" s="369">
        <v>95.89519650655022</v>
      </c>
      <c r="I63" s="369">
        <v>100</v>
      </c>
      <c r="J63" s="615">
        <v>100.32023289665212</v>
      </c>
      <c r="K63" s="370">
        <v>97.26346433770014</v>
      </c>
      <c r="L63" s="371">
        <v>94.41048034934498</v>
      </c>
      <c r="M63" s="371">
        <v>94.61426491994177</v>
      </c>
      <c r="N63" s="369">
        <v>95.40029112081514</v>
      </c>
      <c r="O63" s="369">
        <v>95.5749636098981</v>
      </c>
      <c r="P63" s="369">
        <v>94.67248908296943</v>
      </c>
      <c r="Q63" s="369">
        <v>92.7802037845706</v>
      </c>
      <c r="R63" s="372">
        <v>87.627365356623</v>
      </c>
    </row>
    <row r="64" spans="2:18" ht="16.5" customHeight="1">
      <c r="B64" s="334" t="s">
        <v>44</v>
      </c>
      <c r="C64" s="614"/>
      <c r="D64" s="615">
        <v>56.93358786370174</v>
      </c>
      <c r="E64" s="369">
        <v>63.166777957325216</v>
      </c>
      <c r="F64" s="369">
        <v>71.66375582343126</v>
      </c>
      <c r="G64" s="369">
        <v>81.25430328829593</v>
      </c>
      <c r="H64" s="369">
        <v>91.68354453952142</v>
      </c>
      <c r="I64" s="369">
        <v>100</v>
      </c>
      <c r="J64" s="615">
        <v>103.06885635253236</v>
      </c>
      <c r="K64" s="370">
        <v>94.22418880944441</v>
      </c>
      <c r="L64" s="371">
        <v>90.9864582916181</v>
      </c>
      <c r="M64" s="371">
        <v>95.13969441093462</v>
      </c>
      <c r="N64" s="369">
        <v>97.99812626785825</v>
      </c>
      <c r="O64" s="369">
        <v>103.6650264899605</v>
      </c>
      <c r="P64" s="369">
        <v>109.68042295083323</v>
      </c>
      <c r="Q64" s="369">
        <v>112.17890100176078</v>
      </c>
      <c r="R64" s="372">
        <v>109.51802650502272</v>
      </c>
    </row>
    <row r="65" spans="2:18" ht="16.5" customHeight="1">
      <c r="B65" s="334" t="s">
        <v>46</v>
      </c>
      <c r="C65" s="614"/>
      <c r="D65" s="615">
        <v>92.44084089608171</v>
      </c>
      <c r="E65" s="369">
        <v>94.13785611413753</v>
      </c>
      <c r="F65" s="369">
        <v>95.81588414171276</v>
      </c>
      <c r="G65" s="369">
        <v>97.74708609369983</v>
      </c>
      <c r="H65" s="369">
        <v>99.36781108589602</v>
      </c>
      <c r="I65" s="369">
        <v>100</v>
      </c>
      <c r="J65" s="615">
        <v>97.43148453251044</v>
      </c>
      <c r="K65" s="370">
        <v>94.65244808031865</v>
      </c>
      <c r="L65" s="371">
        <v>90.90598178306904</v>
      </c>
      <c r="M65" s="371">
        <v>90.64340596599565</v>
      </c>
      <c r="N65" s="369">
        <v>89.58139620016516</v>
      </c>
      <c r="O65" s="369">
        <v>88.53649426846788</v>
      </c>
      <c r="P65" s="369">
        <v>87.82835398136521</v>
      </c>
      <c r="Q65" s="369">
        <v>84.93535515072895</v>
      </c>
      <c r="R65" s="372">
        <v>80.20881097487175</v>
      </c>
    </row>
    <row r="66" spans="2:18" ht="16.5" customHeight="1">
      <c r="B66" s="334" t="s">
        <v>51</v>
      </c>
      <c r="C66" s="614"/>
      <c r="D66" s="615">
        <v>94.75240734465761</v>
      </c>
      <c r="E66" s="369">
        <v>96.5847230775634</v>
      </c>
      <c r="F66" s="369">
        <v>102.65929047002143</v>
      </c>
      <c r="G66" s="369">
        <v>104.24714271968915</v>
      </c>
      <c r="H66" s="369">
        <v>101.20236042926658</v>
      </c>
      <c r="I66" s="369">
        <v>100</v>
      </c>
      <c r="J66" s="615">
        <v>95.49374293262973</v>
      </c>
      <c r="K66" s="370">
        <v>83.07037167180094</v>
      </c>
      <c r="L66" s="371">
        <v>74.20570520042277</v>
      </c>
      <c r="M66" s="371">
        <v>71.20684080562036</v>
      </c>
      <c r="N66" s="369">
        <v>70.92346188477433</v>
      </c>
      <c r="O66" s="369">
        <v>68.54000201870298</v>
      </c>
      <c r="P66" s="369">
        <v>64.41963434287824</v>
      </c>
      <c r="Q66" s="369">
        <v>49.557470265553015</v>
      </c>
      <c r="R66" s="372">
        <v>46.38619821943878</v>
      </c>
    </row>
    <row r="67" spans="2:18" ht="16.5" customHeight="1">
      <c r="B67" s="334" t="s">
        <v>61</v>
      </c>
      <c r="C67" s="614"/>
      <c r="D67" s="615">
        <v>92.24747867070015</v>
      </c>
      <c r="E67" s="369">
        <v>93.76679228750542</v>
      </c>
      <c r="F67" s="369">
        <v>96.2592543613018</v>
      </c>
      <c r="G67" s="369">
        <v>98.26740163360297</v>
      </c>
      <c r="H67" s="369">
        <v>98.86826575800738</v>
      </c>
      <c r="I67" s="369">
        <v>100</v>
      </c>
      <c r="J67" s="615">
        <v>95.99604068852427</v>
      </c>
      <c r="K67" s="370">
        <v>89.12221326804143</v>
      </c>
      <c r="L67" s="371">
        <v>86.50012972663824</v>
      </c>
      <c r="M67" s="371">
        <v>84.8346434846325</v>
      </c>
      <c r="N67" s="369">
        <v>84.57371293047179</v>
      </c>
      <c r="O67" s="369">
        <v>84.6911871107623</v>
      </c>
      <c r="P67" s="369">
        <v>84.75041086398753</v>
      </c>
      <c r="Q67" s="369">
        <v>81.75040702836642</v>
      </c>
      <c r="R67" s="372">
        <v>77.01162396449878</v>
      </c>
    </row>
    <row r="68" spans="2:18" ht="16.5" customHeight="1">
      <c r="B68" s="334" t="s">
        <v>66</v>
      </c>
      <c r="C68" s="614"/>
      <c r="D68" s="615">
        <v>58.326397519024354</v>
      </c>
      <c r="E68" s="369">
        <v>72.94273527278513</v>
      </c>
      <c r="F68" s="369">
        <v>82.19839914158435</v>
      </c>
      <c r="G68" s="369">
        <v>77.0308620921372</v>
      </c>
      <c r="H68" s="369">
        <v>101.43809661909407</v>
      </c>
      <c r="I68" s="369">
        <v>100</v>
      </c>
      <c r="J68" s="615">
        <v>99.40247521313285</v>
      </c>
      <c r="K68" s="370">
        <v>73.99504876460169</v>
      </c>
      <c r="L68" s="371">
        <v>48.59565619879038</v>
      </c>
      <c r="M68" s="371">
        <v>56.30577741438046</v>
      </c>
      <c r="N68" s="369">
        <v>84.00212727157152</v>
      </c>
      <c r="O68" s="369">
        <v>88.21693572121458</v>
      </c>
      <c r="P68" s="369">
        <v>84.03055111982019</v>
      </c>
      <c r="Q68" s="369">
        <v>68.96166346575696</v>
      </c>
      <c r="R68" s="372">
        <v>48.06150743156387</v>
      </c>
    </row>
    <row r="69" spans="2:18" ht="16.5" customHeight="1" thickBot="1">
      <c r="B69" s="334" t="s">
        <v>68</v>
      </c>
      <c r="C69" s="614"/>
      <c r="D69" s="615">
        <v>72.90844324636565</v>
      </c>
      <c r="E69" s="369">
        <v>76.00847212862232</v>
      </c>
      <c r="F69" s="369">
        <v>82.72841051314143</v>
      </c>
      <c r="G69" s="369">
        <v>85.14489265427939</v>
      </c>
      <c r="H69" s="369">
        <v>87.56137479541735</v>
      </c>
      <c r="I69" s="369">
        <v>100</v>
      </c>
      <c r="J69" s="615">
        <v>102.79483970347549</v>
      </c>
      <c r="K69" s="370">
        <v>103.78357562337537</v>
      </c>
      <c r="L69" s="371">
        <v>106.09415615673437</v>
      </c>
      <c r="M69" s="371">
        <v>110.13767209011263</v>
      </c>
      <c r="N69" s="369">
        <v>114.1811880234909</v>
      </c>
      <c r="O69" s="369">
        <v>118.52315394242801</v>
      </c>
      <c r="P69" s="369">
        <v>120.82410705689804</v>
      </c>
      <c r="Q69" s="369">
        <v>124.8676229902763</v>
      </c>
      <c r="R69" s="372">
        <v>125.96514874362184</v>
      </c>
    </row>
    <row r="70" spans="2:18" ht="21" customHeight="1" thickBot="1" thickTop="1">
      <c r="B70" s="610" t="s">
        <v>70</v>
      </c>
      <c r="C70" s="616"/>
      <c r="D70" s="617">
        <v>79.36976036555454</v>
      </c>
      <c r="E70" s="618">
        <v>82.57805283578733</v>
      </c>
      <c r="F70" s="618">
        <v>87.32137465071649</v>
      </c>
      <c r="G70" s="618">
        <v>91.25381835691876</v>
      </c>
      <c r="H70" s="618">
        <v>95.66873913014817</v>
      </c>
      <c r="I70" s="618">
        <v>100</v>
      </c>
      <c r="J70" s="617">
        <v>99.87590825781548</v>
      </c>
      <c r="K70" s="620">
        <v>93.09596333301592</v>
      </c>
      <c r="L70" s="619">
        <v>88.87711772487944</v>
      </c>
      <c r="M70" s="619">
        <v>88.94417669172418</v>
      </c>
      <c r="N70" s="618">
        <v>89.7298666999125</v>
      </c>
      <c r="O70" s="618">
        <v>90.90821676350133</v>
      </c>
      <c r="P70" s="618">
        <v>91.74695611903198</v>
      </c>
      <c r="Q70" s="618">
        <v>89.92535061618541</v>
      </c>
      <c r="R70" s="621">
        <v>86.39605066189146</v>
      </c>
    </row>
  </sheetData>
  <sheetProtection/>
  <printOptions/>
  <pageMargins left="0.787" right="0.787" top="0.984" bottom="0.984" header="0.512" footer="0.512"/>
  <pageSetup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3:S167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3" width="9.00390625" style="233" customWidth="1"/>
    <col min="4" max="4" width="28.00390625" style="233" customWidth="1"/>
    <col min="5" max="19" width="9.375" style="233" customWidth="1"/>
    <col min="20" max="16384" width="9.00390625" style="233" customWidth="1"/>
  </cols>
  <sheetData>
    <row r="3" ht="12.75">
      <c r="D3" s="255" t="s">
        <v>211</v>
      </c>
    </row>
    <row r="4" spans="6:19" ht="13.5" thickBot="1">
      <c r="F4" s="236"/>
      <c r="J4" s="236"/>
      <c r="K4" s="236"/>
      <c r="L4" s="236"/>
      <c r="M4" s="236"/>
      <c r="N4" s="236"/>
      <c r="O4" s="236"/>
      <c r="P4" s="236"/>
      <c r="Q4" s="236"/>
      <c r="R4" s="256"/>
      <c r="S4" s="256" t="s">
        <v>225</v>
      </c>
    </row>
    <row r="5" spans="4:19" s="723" customFormat="1" ht="18" customHeight="1">
      <c r="D5" s="722"/>
      <c r="E5" s="274" t="s">
        <v>265</v>
      </c>
      <c r="F5" s="275" t="s">
        <v>17</v>
      </c>
      <c r="G5" s="275" t="s">
        <v>18</v>
      </c>
      <c r="H5" s="275" t="s">
        <v>19</v>
      </c>
      <c r="I5" s="275" t="s">
        <v>20</v>
      </c>
      <c r="J5" s="275" t="s">
        <v>164</v>
      </c>
      <c r="K5" s="275" t="s">
        <v>22</v>
      </c>
      <c r="L5" s="278" t="s">
        <v>23</v>
      </c>
      <c r="M5" s="326" t="s">
        <v>24</v>
      </c>
      <c r="N5" s="326" t="s">
        <v>214</v>
      </c>
      <c r="O5" s="275" t="s">
        <v>216</v>
      </c>
      <c r="P5" s="275" t="s">
        <v>229</v>
      </c>
      <c r="Q5" s="275" t="s">
        <v>226</v>
      </c>
      <c r="R5" s="275" t="s">
        <v>251</v>
      </c>
      <c r="S5" s="327" t="s">
        <v>255</v>
      </c>
    </row>
    <row r="6" spans="4:19" s="723" customFormat="1" ht="18" customHeight="1">
      <c r="D6" s="328" t="s">
        <v>131</v>
      </c>
      <c r="E6" s="329">
        <v>20093.29</v>
      </c>
      <c r="F6" s="330">
        <v>19308.389</v>
      </c>
      <c r="G6" s="330">
        <v>20631.72</v>
      </c>
      <c r="H6" s="330">
        <v>17740.545</v>
      </c>
      <c r="I6" s="330">
        <v>15833.048</v>
      </c>
      <c r="J6" s="330">
        <v>17159.538</v>
      </c>
      <c r="K6" s="330">
        <v>16561.534</v>
      </c>
      <c r="L6" s="331">
        <v>15827.508</v>
      </c>
      <c r="M6" s="332">
        <v>16608.181</v>
      </c>
      <c r="N6" s="332">
        <v>20344.288</v>
      </c>
      <c r="O6" s="330">
        <v>25046.97</v>
      </c>
      <c r="P6" s="330">
        <v>27004.072</v>
      </c>
      <c r="Q6" s="330">
        <v>30528.582</v>
      </c>
      <c r="R6" s="330">
        <v>36447.808</v>
      </c>
      <c r="S6" s="333">
        <v>23838.127</v>
      </c>
    </row>
    <row r="7" spans="4:19" s="723" customFormat="1" ht="18" customHeight="1">
      <c r="D7" s="522" t="s">
        <v>132</v>
      </c>
      <c r="E7" s="738">
        <v>33825.867</v>
      </c>
      <c r="F7" s="739">
        <v>34430.277</v>
      </c>
      <c r="G7" s="739">
        <v>35722.929</v>
      </c>
      <c r="H7" s="739">
        <v>33019.907</v>
      </c>
      <c r="I7" s="739">
        <v>32918.48</v>
      </c>
      <c r="J7" s="739">
        <v>36401.183</v>
      </c>
      <c r="K7" s="739">
        <v>31339.637</v>
      </c>
      <c r="L7" s="740">
        <v>28831.561</v>
      </c>
      <c r="M7" s="741">
        <v>29931.825</v>
      </c>
      <c r="N7" s="741">
        <v>31685.916</v>
      </c>
      <c r="O7" s="739">
        <v>32254.853</v>
      </c>
      <c r="P7" s="739">
        <v>34603.814</v>
      </c>
      <c r="Q7" s="739">
        <v>35427.562</v>
      </c>
      <c r="R7" s="739">
        <v>32474.43</v>
      </c>
      <c r="S7" s="742">
        <v>24148.13</v>
      </c>
    </row>
    <row r="8" spans="4:19" s="723" customFormat="1" ht="18" customHeight="1">
      <c r="D8" s="522" t="s">
        <v>133</v>
      </c>
      <c r="E8" s="738">
        <v>41855.798</v>
      </c>
      <c r="F8" s="739">
        <v>42207.476</v>
      </c>
      <c r="G8" s="739">
        <v>44666.682</v>
      </c>
      <c r="H8" s="739">
        <v>42127.387</v>
      </c>
      <c r="I8" s="739">
        <v>40332.299</v>
      </c>
      <c r="J8" s="739">
        <v>42667.472</v>
      </c>
      <c r="K8" s="739">
        <v>42967.754</v>
      </c>
      <c r="L8" s="740">
        <v>45610.342</v>
      </c>
      <c r="M8" s="741">
        <v>46844.556</v>
      </c>
      <c r="N8" s="741">
        <v>49210.557</v>
      </c>
      <c r="O8" s="739">
        <v>52686.304</v>
      </c>
      <c r="P8" s="739">
        <v>57554.669</v>
      </c>
      <c r="Q8" s="739">
        <v>59761.28</v>
      </c>
      <c r="R8" s="739">
        <v>60009.13</v>
      </c>
      <c r="S8" s="742">
        <v>42882.229</v>
      </c>
    </row>
    <row r="9" spans="4:19" s="723" customFormat="1" ht="18" customHeight="1">
      <c r="D9" s="522" t="s">
        <v>134</v>
      </c>
      <c r="E9" s="738">
        <v>87368.479</v>
      </c>
      <c r="F9" s="739">
        <v>91553.841</v>
      </c>
      <c r="G9" s="739">
        <v>85159.235</v>
      </c>
      <c r="H9" s="739">
        <v>79021.781</v>
      </c>
      <c r="I9" s="739">
        <v>77900.228</v>
      </c>
      <c r="J9" s="739">
        <v>75865.582</v>
      </c>
      <c r="K9" s="739">
        <v>74309.819</v>
      </c>
      <c r="L9" s="740">
        <v>70794.802</v>
      </c>
      <c r="M9" s="741">
        <v>67270.085</v>
      </c>
      <c r="N9" s="741">
        <v>64062.298</v>
      </c>
      <c r="O9" s="739">
        <v>64139.667</v>
      </c>
      <c r="P9" s="739">
        <v>64514.339</v>
      </c>
      <c r="Q9" s="739">
        <v>61664.021</v>
      </c>
      <c r="R9" s="739">
        <v>60080.933</v>
      </c>
      <c r="S9" s="742">
        <v>55256.54</v>
      </c>
    </row>
    <row r="10" spans="4:19" s="723" customFormat="1" ht="18" customHeight="1">
      <c r="D10" s="522" t="s">
        <v>135</v>
      </c>
      <c r="E10" s="738">
        <v>63201.01</v>
      </c>
      <c r="F10" s="739">
        <v>61973.303</v>
      </c>
      <c r="G10" s="739">
        <v>65984.389</v>
      </c>
      <c r="H10" s="739">
        <v>63726.225</v>
      </c>
      <c r="I10" s="739">
        <v>64726.998</v>
      </c>
      <c r="J10" s="739">
        <v>60871.224</v>
      </c>
      <c r="K10" s="739">
        <v>58333.342</v>
      </c>
      <c r="L10" s="740">
        <v>57477.191</v>
      </c>
      <c r="M10" s="741">
        <v>56368.254</v>
      </c>
      <c r="N10" s="741">
        <v>59346.762</v>
      </c>
      <c r="O10" s="739">
        <v>65177.233</v>
      </c>
      <c r="P10" s="739">
        <v>63944.242</v>
      </c>
      <c r="Q10" s="739">
        <v>66769.921</v>
      </c>
      <c r="R10" s="739">
        <v>66174.895</v>
      </c>
      <c r="S10" s="742">
        <v>49258.464</v>
      </c>
    </row>
    <row r="11" spans="4:19" s="723" customFormat="1" ht="18" customHeight="1">
      <c r="D11" s="522" t="s">
        <v>136</v>
      </c>
      <c r="E11" s="738">
        <v>39120.545</v>
      </c>
      <c r="F11" s="739">
        <v>40052.896</v>
      </c>
      <c r="G11" s="739">
        <v>39301.001</v>
      </c>
      <c r="H11" s="739">
        <v>37626.86</v>
      </c>
      <c r="I11" s="739">
        <v>37623.366</v>
      </c>
      <c r="J11" s="739">
        <v>36358.391</v>
      </c>
      <c r="K11" s="739">
        <v>36412.692</v>
      </c>
      <c r="L11" s="740">
        <v>35422.1</v>
      </c>
      <c r="M11" s="741">
        <v>34688.824</v>
      </c>
      <c r="N11" s="741">
        <v>33607.405</v>
      </c>
      <c r="O11" s="739">
        <v>31659.263</v>
      </c>
      <c r="P11" s="739">
        <v>31961.51</v>
      </c>
      <c r="Q11" s="739">
        <v>31689.872</v>
      </c>
      <c r="R11" s="739">
        <v>32211.141</v>
      </c>
      <c r="S11" s="742">
        <v>32918.38</v>
      </c>
    </row>
    <row r="12" spans="4:19" s="723" customFormat="1" ht="18" customHeight="1">
      <c r="D12" s="522" t="s">
        <v>137</v>
      </c>
      <c r="E12" s="738">
        <v>40879.639</v>
      </c>
      <c r="F12" s="739">
        <v>38799.932</v>
      </c>
      <c r="G12" s="739">
        <v>39429.752</v>
      </c>
      <c r="H12" s="739">
        <v>38388.436</v>
      </c>
      <c r="I12" s="739">
        <v>37668.554</v>
      </c>
      <c r="J12" s="739">
        <v>38152.98</v>
      </c>
      <c r="K12" s="739">
        <v>37402.78</v>
      </c>
      <c r="L12" s="740">
        <v>36574.003</v>
      </c>
      <c r="M12" s="741">
        <v>36311.071</v>
      </c>
      <c r="N12" s="741">
        <v>37051.942</v>
      </c>
      <c r="O12" s="739">
        <v>37700.868</v>
      </c>
      <c r="P12" s="739">
        <v>39087.209</v>
      </c>
      <c r="Q12" s="739">
        <v>40868.757</v>
      </c>
      <c r="R12" s="739">
        <v>41096.479</v>
      </c>
      <c r="S12" s="742">
        <v>35662.821</v>
      </c>
    </row>
    <row r="13" spans="4:19" s="723" customFormat="1" ht="18" customHeight="1" thickBot="1">
      <c r="D13" s="524" t="s">
        <v>138</v>
      </c>
      <c r="E13" s="743">
        <v>78220.674</v>
      </c>
      <c r="F13" s="744">
        <v>85814.053</v>
      </c>
      <c r="G13" s="744">
        <v>92466.456</v>
      </c>
      <c r="H13" s="744">
        <v>93425.462</v>
      </c>
      <c r="I13" s="744">
        <v>94152.493</v>
      </c>
      <c r="J13" s="744">
        <v>98898.763</v>
      </c>
      <c r="K13" s="744">
        <v>98292.823</v>
      </c>
      <c r="L13" s="745">
        <v>94823.013</v>
      </c>
      <c r="M13" s="746">
        <v>94611.537</v>
      </c>
      <c r="N13" s="746">
        <v>94109.126</v>
      </c>
      <c r="O13" s="744">
        <v>94278.534</v>
      </c>
      <c r="P13" s="744">
        <v>95604.179</v>
      </c>
      <c r="Q13" s="744">
        <v>98947.076</v>
      </c>
      <c r="R13" s="744">
        <v>96046.035</v>
      </c>
      <c r="S13" s="747">
        <v>87690.239</v>
      </c>
    </row>
    <row r="14" spans="4:19" s="723" customFormat="1" ht="18" customHeight="1" thickBot="1" thickTop="1">
      <c r="D14" s="346" t="s">
        <v>139</v>
      </c>
      <c r="E14" s="347">
        <v>933621.694</v>
      </c>
      <c r="F14" s="348">
        <v>954993.027</v>
      </c>
      <c r="G14" s="348">
        <v>969233.066</v>
      </c>
      <c r="H14" s="348">
        <v>940832.509</v>
      </c>
      <c r="I14" s="348">
        <v>931043.073</v>
      </c>
      <c r="J14" s="348">
        <v>947850.103</v>
      </c>
      <c r="K14" s="348">
        <v>932048.461</v>
      </c>
      <c r="L14" s="349">
        <v>911431.256</v>
      </c>
      <c r="M14" s="350">
        <v>907247.08</v>
      </c>
      <c r="N14" s="350">
        <v>925165.329</v>
      </c>
      <c r="O14" s="348">
        <v>949176.843</v>
      </c>
      <c r="P14" s="348">
        <v>974956.2</v>
      </c>
      <c r="Q14" s="348">
        <v>1001806.989</v>
      </c>
      <c r="R14" s="348">
        <v>1000055.059</v>
      </c>
      <c r="S14" s="351">
        <v>879671.66</v>
      </c>
    </row>
    <row r="15" spans="5:19" ht="12.75">
      <c r="E15" s="262"/>
      <c r="F15" s="262"/>
      <c r="G15" s="262"/>
      <c r="H15" s="262"/>
      <c r="I15" s="262"/>
      <c r="J15" s="262"/>
      <c r="K15" s="262"/>
      <c r="L15" s="263"/>
      <c r="M15" s="437"/>
      <c r="N15" s="437"/>
      <c r="O15" s="437"/>
      <c r="P15" s="437"/>
      <c r="Q15" s="437"/>
      <c r="R15" s="437"/>
      <c r="S15" s="437"/>
    </row>
    <row r="16" spans="4:19" ht="13.5" thickBot="1">
      <c r="D16" s="255" t="s">
        <v>172</v>
      </c>
      <c r="L16" s="265"/>
      <c r="M16" s="248"/>
      <c r="N16" s="248"/>
      <c r="O16" s="248"/>
      <c r="P16" s="248"/>
      <c r="Q16" s="248"/>
      <c r="R16" s="248"/>
      <c r="S16" s="248" t="s">
        <v>142</v>
      </c>
    </row>
    <row r="17" spans="4:19" s="723" customFormat="1" ht="18" customHeight="1">
      <c r="D17" s="722"/>
      <c r="E17" s="274" t="s">
        <v>265</v>
      </c>
      <c r="F17" s="275" t="s">
        <v>17</v>
      </c>
      <c r="G17" s="275" t="s">
        <v>18</v>
      </c>
      <c r="H17" s="275" t="s">
        <v>19</v>
      </c>
      <c r="I17" s="275" t="s">
        <v>20</v>
      </c>
      <c r="J17" s="275" t="s">
        <v>164</v>
      </c>
      <c r="K17" s="275" t="s">
        <v>22</v>
      </c>
      <c r="L17" s="278" t="s">
        <v>23</v>
      </c>
      <c r="M17" s="326" t="s">
        <v>24</v>
      </c>
      <c r="N17" s="326" t="s">
        <v>214</v>
      </c>
      <c r="O17" s="275" t="s">
        <v>216</v>
      </c>
      <c r="P17" s="275" t="s">
        <v>229</v>
      </c>
      <c r="Q17" s="275" t="s">
        <v>226</v>
      </c>
      <c r="R17" s="275" t="s">
        <v>251</v>
      </c>
      <c r="S17" s="327" t="s">
        <v>255</v>
      </c>
    </row>
    <row r="18" spans="4:19" s="723" customFormat="1" ht="18" customHeight="1">
      <c r="D18" s="328" t="s">
        <v>131</v>
      </c>
      <c r="E18" s="362">
        <v>2.152187564741828</v>
      </c>
      <c r="F18" s="363">
        <v>2.021835600271875</v>
      </c>
      <c r="G18" s="363">
        <v>2.1286644795504737</v>
      </c>
      <c r="H18" s="363">
        <v>1.8856220241428752</v>
      </c>
      <c r="I18" s="363">
        <v>1.7005709466247219</v>
      </c>
      <c r="J18" s="363">
        <v>1.8103641014216358</v>
      </c>
      <c r="K18" s="363">
        <v>1.7768962337249112</v>
      </c>
      <c r="L18" s="415">
        <v>1.736555323926701</v>
      </c>
      <c r="M18" s="416">
        <v>1.8306127808093913</v>
      </c>
      <c r="N18" s="416">
        <v>2.198989452186875</v>
      </c>
      <c r="O18" s="363">
        <v>2.638809636446219</v>
      </c>
      <c r="P18" s="363">
        <v>2.7697728369746253</v>
      </c>
      <c r="Q18" s="363">
        <v>3.047351669054886</v>
      </c>
      <c r="R18" s="363">
        <v>3.6445801330624534</v>
      </c>
      <c r="S18" s="417">
        <v>2.7098891647822327</v>
      </c>
    </row>
    <row r="19" spans="4:19" s="723" customFormat="1" ht="18" customHeight="1">
      <c r="D19" s="522" t="s">
        <v>132</v>
      </c>
      <c r="E19" s="736">
        <v>3.623080656478404</v>
      </c>
      <c r="F19" s="687">
        <v>3.6052909316164046</v>
      </c>
      <c r="G19" s="687">
        <v>3.685690289893597</v>
      </c>
      <c r="H19" s="687">
        <v>3.509647751765771</v>
      </c>
      <c r="I19" s="687">
        <v>3.5356559706663546</v>
      </c>
      <c r="J19" s="687">
        <v>3.840394476382728</v>
      </c>
      <c r="K19" s="687">
        <v>3.3624471592791996</v>
      </c>
      <c r="L19" s="688">
        <v>3.1633280963539834</v>
      </c>
      <c r="M19" s="686">
        <v>3.29919221123313</v>
      </c>
      <c r="N19" s="686">
        <v>3.4248922875491803</v>
      </c>
      <c r="O19" s="687">
        <v>3.398192153324583</v>
      </c>
      <c r="P19" s="687">
        <v>3.549268572270221</v>
      </c>
      <c r="Q19" s="687">
        <v>3.5363660254919624</v>
      </c>
      <c r="R19" s="687">
        <v>3.247264208879923</v>
      </c>
      <c r="S19" s="689">
        <v>2.7451299272276204</v>
      </c>
    </row>
    <row r="20" spans="4:19" s="723" customFormat="1" ht="18" customHeight="1">
      <c r="D20" s="522" t="s">
        <v>133</v>
      </c>
      <c r="E20" s="736">
        <v>4.483164676762534</v>
      </c>
      <c r="F20" s="687">
        <v>4.419663265248114</v>
      </c>
      <c r="G20" s="687">
        <v>4.608456269897833</v>
      </c>
      <c r="H20" s="687">
        <v>4.477671274856001</v>
      </c>
      <c r="I20" s="687">
        <v>4.331947701414239</v>
      </c>
      <c r="J20" s="687">
        <v>4.501499959218763</v>
      </c>
      <c r="K20" s="687">
        <v>4.610034327388906</v>
      </c>
      <c r="L20" s="688">
        <v>5.004254758627676</v>
      </c>
      <c r="M20" s="686">
        <v>5.163373576247829</v>
      </c>
      <c r="N20" s="686">
        <v>5.319109510209499</v>
      </c>
      <c r="O20" s="687">
        <v>5.550736344712952</v>
      </c>
      <c r="P20" s="687">
        <v>5.903308169125958</v>
      </c>
      <c r="Q20" s="687">
        <v>5.965348680553077</v>
      </c>
      <c r="R20" s="687">
        <v>6.00058261392186</v>
      </c>
      <c r="S20" s="689">
        <v>4.874799422320824</v>
      </c>
    </row>
    <row r="21" spans="4:19" s="723" customFormat="1" ht="18" customHeight="1">
      <c r="D21" s="522" t="s">
        <v>134</v>
      </c>
      <c r="E21" s="736">
        <v>9.358017231334815</v>
      </c>
      <c r="F21" s="687">
        <v>9.586859632641065</v>
      </c>
      <c r="G21" s="687">
        <v>8.78624945715585</v>
      </c>
      <c r="H21" s="687">
        <v>8.399133771853966</v>
      </c>
      <c r="I21" s="687">
        <v>8.366984327480196</v>
      </c>
      <c r="J21" s="687">
        <v>8.00396410359413</v>
      </c>
      <c r="K21" s="687">
        <v>7.972741988144327</v>
      </c>
      <c r="L21" s="688">
        <v>7.767431886272725</v>
      </c>
      <c r="M21" s="686">
        <v>7.414748030933317</v>
      </c>
      <c r="N21" s="686">
        <v>6.924416208856871</v>
      </c>
      <c r="O21" s="687">
        <v>6.757399052981321</v>
      </c>
      <c r="P21" s="687">
        <v>6.617152544904069</v>
      </c>
      <c r="Q21" s="687">
        <v>6.155279577511512</v>
      </c>
      <c r="R21" s="687">
        <v>6.007762518603488</v>
      </c>
      <c r="S21" s="689">
        <v>6.281495984535867</v>
      </c>
    </row>
    <row r="22" spans="4:19" s="723" customFormat="1" ht="18" customHeight="1">
      <c r="D22" s="522" t="s">
        <v>135</v>
      </c>
      <c r="E22" s="736">
        <v>6.769445312396522</v>
      </c>
      <c r="F22" s="687">
        <v>6.4893984822781325</v>
      </c>
      <c r="G22" s="687">
        <v>6.807897018238954</v>
      </c>
      <c r="H22" s="687">
        <v>6.773386802687534</v>
      </c>
      <c r="I22" s="687">
        <v>6.952094900554617</v>
      </c>
      <c r="J22" s="687">
        <v>6.422030636209152</v>
      </c>
      <c r="K22" s="687">
        <v>6.2586168467478425</v>
      </c>
      <c r="L22" s="688">
        <v>6.306256299816867</v>
      </c>
      <c r="M22" s="686">
        <v>6.21310944312987</v>
      </c>
      <c r="N22" s="686">
        <v>6.414719633316479</v>
      </c>
      <c r="O22" s="687">
        <v>6.866711243607531</v>
      </c>
      <c r="P22" s="687">
        <v>6.5586784308874595</v>
      </c>
      <c r="Q22" s="687">
        <v>6.664948611174045</v>
      </c>
      <c r="R22" s="687">
        <v>6.6171251677053915</v>
      </c>
      <c r="S22" s="689">
        <v>5.599642030072903</v>
      </c>
    </row>
    <row r="23" spans="4:19" s="723" customFormat="1" ht="18" customHeight="1">
      <c r="D23" s="522" t="s">
        <v>136</v>
      </c>
      <c r="E23" s="736">
        <v>4.190192371429621</v>
      </c>
      <c r="F23" s="687">
        <v>4.194051146721096</v>
      </c>
      <c r="G23" s="687">
        <v>4.054855573819228</v>
      </c>
      <c r="H23" s="687">
        <v>3.999315461579145</v>
      </c>
      <c r="I23" s="687">
        <v>4.040990915572818</v>
      </c>
      <c r="J23" s="687">
        <v>3.83587983848117</v>
      </c>
      <c r="K23" s="687">
        <v>3.906738063912752</v>
      </c>
      <c r="L23" s="688">
        <v>3.8864258567845296</v>
      </c>
      <c r="M23" s="686">
        <v>3.823525560423959</v>
      </c>
      <c r="N23" s="686">
        <v>3.6325837065604087</v>
      </c>
      <c r="O23" s="687">
        <v>3.3354440991139938</v>
      </c>
      <c r="P23" s="687">
        <v>3.2782508588590957</v>
      </c>
      <c r="Q23" s="687">
        <v>3.1632712037308415</v>
      </c>
      <c r="R23" s="687">
        <v>3.220936758443017</v>
      </c>
      <c r="S23" s="689">
        <v>3.7421212364622494</v>
      </c>
    </row>
    <row r="24" spans="4:19" s="723" customFormat="1" ht="18" customHeight="1">
      <c r="D24" s="522" t="s">
        <v>137</v>
      </c>
      <c r="E24" s="736">
        <v>4.378608515924224</v>
      </c>
      <c r="F24" s="687">
        <v>4.062849769896801</v>
      </c>
      <c r="G24" s="687">
        <v>4.068139375674169</v>
      </c>
      <c r="H24" s="687">
        <v>4.080262494415996</v>
      </c>
      <c r="I24" s="687">
        <v>4.04584439671783</v>
      </c>
      <c r="J24" s="687">
        <v>4.025212412726826</v>
      </c>
      <c r="K24" s="687">
        <v>4.012965158471519</v>
      </c>
      <c r="L24" s="688">
        <v>4.012809826219082</v>
      </c>
      <c r="M24" s="686">
        <v>4.002335394675506</v>
      </c>
      <c r="N24" s="686">
        <v>4.004899539420592</v>
      </c>
      <c r="O24" s="687">
        <v>3.9719540439736583</v>
      </c>
      <c r="P24" s="687">
        <v>4.009124615033989</v>
      </c>
      <c r="Q24" s="687">
        <v>4.079504081000177</v>
      </c>
      <c r="R24" s="687">
        <v>4.109421639353958</v>
      </c>
      <c r="S24" s="689">
        <v>4.0541059376631505</v>
      </c>
    </row>
    <row r="25" spans="4:19" s="723" customFormat="1" ht="18" customHeight="1" thickBot="1">
      <c r="D25" s="524" t="s">
        <v>138</v>
      </c>
      <c r="E25" s="737">
        <v>8.378197989902322</v>
      </c>
      <c r="F25" s="692">
        <v>8.985830322717112</v>
      </c>
      <c r="G25" s="692">
        <v>9.540167297594035</v>
      </c>
      <c r="H25" s="692">
        <v>9.930084378068615</v>
      </c>
      <c r="I25" s="692">
        <v>10.112581869775644</v>
      </c>
      <c r="J25" s="692">
        <v>10.434008783348732</v>
      </c>
      <c r="K25" s="692">
        <v>10.545891883619559</v>
      </c>
      <c r="L25" s="693">
        <v>10.403748212031912</v>
      </c>
      <c r="M25" s="691">
        <v>10.428420116821979</v>
      </c>
      <c r="N25" s="691">
        <v>10.172141459486102</v>
      </c>
      <c r="O25" s="692">
        <v>9.932662674535983</v>
      </c>
      <c r="P25" s="692">
        <v>9.805997336085458</v>
      </c>
      <c r="Q25" s="692">
        <v>9.876860222223904</v>
      </c>
      <c r="R25" s="692">
        <v>9.604074709250582</v>
      </c>
      <c r="S25" s="694">
        <v>9.96851927684018</v>
      </c>
    </row>
    <row r="26" spans="4:19" s="723" customFormat="1" ht="18" customHeight="1" thickBot="1" thickTop="1">
      <c r="D26" s="346" t="s">
        <v>139</v>
      </c>
      <c r="E26" s="378">
        <v>100</v>
      </c>
      <c r="F26" s="379">
        <v>100</v>
      </c>
      <c r="G26" s="379">
        <v>100</v>
      </c>
      <c r="H26" s="379">
        <v>100</v>
      </c>
      <c r="I26" s="379">
        <v>100</v>
      </c>
      <c r="J26" s="379">
        <v>100</v>
      </c>
      <c r="K26" s="379">
        <v>99.99999999999999</v>
      </c>
      <c r="L26" s="380">
        <v>100</v>
      </c>
      <c r="M26" s="381">
        <v>100</v>
      </c>
      <c r="N26" s="381">
        <v>100</v>
      </c>
      <c r="O26" s="379">
        <v>100</v>
      </c>
      <c r="P26" s="379">
        <v>100</v>
      </c>
      <c r="Q26" s="379">
        <v>100</v>
      </c>
      <c r="R26" s="379">
        <v>100</v>
      </c>
      <c r="S26" s="382">
        <v>100</v>
      </c>
    </row>
    <row r="27" spans="5:19" ht="12.75"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4"/>
      <c r="S27" s="264"/>
    </row>
    <row r="28" spans="4:19" ht="13.5" thickBot="1">
      <c r="D28" s="255" t="s">
        <v>173</v>
      </c>
      <c r="R28" s="237"/>
      <c r="S28" s="237" t="s">
        <v>195</v>
      </c>
    </row>
    <row r="29" spans="4:19" s="723" customFormat="1" ht="18" customHeight="1">
      <c r="D29" s="722"/>
      <c r="E29" s="274" t="s">
        <v>265</v>
      </c>
      <c r="F29" s="275" t="s">
        <v>17</v>
      </c>
      <c r="G29" s="275" t="s">
        <v>18</v>
      </c>
      <c r="H29" s="275" t="s">
        <v>19</v>
      </c>
      <c r="I29" s="275" t="s">
        <v>20</v>
      </c>
      <c r="J29" s="275" t="s">
        <v>164</v>
      </c>
      <c r="K29" s="275" t="s">
        <v>22</v>
      </c>
      <c r="L29" s="278" t="s">
        <v>23</v>
      </c>
      <c r="M29" s="326" t="s">
        <v>24</v>
      </c>
      <c r="N29" s="326" t="s">
        <v>214</v>
      </c>
      <c r="O29" s="275" t="s">
        <v>216</v>
      </c>
      <c r="P29" s="275" t="s">
        <v>229</v>
      </c>
      <c r="Q29" s="275" t="s">
        <v>226</v>
      </c>
      <c r="R29" s="275" t="s">
        <v>251</v>
      </c>
      <c r="S29" s="327" t="s">
        <v>255</v>
      </c>
    </row>
    <row r="30" spans="4:19" s="723" customFormat="1" ht="18" customHeight="1">
      <c r="D30" s="328" t="s">
        <v>131</v>
      </c>
      <c r="E30" s="362">
        <v>117.09691717807321</v>
      </c>
      <c r="F30" s="363">
        <v>112.5227788766807</v>
      </c>
      <c r="G30" s="363">
        <v>120.23470561969675</v>
      </c>
      <c r="H30" s="363">
        <v>103.38591283751344</v>
      </c>
      <c r="I30" s="363">
        <v>92.26966367043215</v>
      </c>
      <c r="J30" s="363">
        <v>100</v>
      </c>
      <c r="K30" s="363">
        <v>96.51503437913071</v>
      </c>
      <c r="L30" s="415">
        <v>92.23737841892947</v>
      </c>
      <c r="M30" s="416">
        <v>96.78687736231593</v>
      </c>
      <c r="N30" s="416">
        <v>118.55964886700329</v>
      </c>
      <c r="O30" s="363">
        <v>145.96529347118786</v>
      </c>
      <c r="P30" s="363">
        <v>157.37062384779824</v>
      </c>
      <c r="Q30" s="363">
        <v>177.91027940262725</v>
      </c>
      <c r="R30" s="363">
        <v>212.40553213029392</v>
      </c>
      <c r="S30" s="417">
        <v>138.9205641783596</v>
      </c>
    </row>
    <row r="31" spans="4:19" s="723" customFormat="1" ht="18" customHeight="1">
      <c r="D31" s="522" t="s">
        <v>132</v>
      </c>
      <c r="E31" s="736">
        <v>92.92518597541184</v>
      </c>
      <c r="F31" s="687">
        <v>94.58559904495412</v>
      </c>
      <c r="G31" s="687">
        <v>98.13672539158961</v>
      </c>
      <c r="H31" s="687">
        <v>90.71108210961165</v>
      </c>
      <c r="I31" s="687">
        <v>90.4324455609039</v>
      </c>
      <c r="J31" s="687">
        <v>100</v>
      </c>
      <c r="K31" s="687">
        <v>86.0951057552168</v>
      </c>
      <c r="L31" s="688">
        <v>79.20501100197761</v>
      </c>
      <c r="M31" s="686">
        <v>82.22761606401639</v>
      </c>
      <c r="N31" s="686">
        <v>87.04639077251969</v>
      </c>
      <c r="O31" s="687">
        <v>88.60935371248786</v>
      </c>
      <c r="P31" s="687">
        <v>95.06233355108267</v>
      </c>
      <c r="Q31" s="687">
        <v>97.32530396058831</v>
      </c>
      <c r="R31" s="687">
        <v>89.21256762451924</v>
      </c>
      <c r="S31" s="689">
        <v>66.3388604705512</v>
      </c>
    </row>
    <row r="32" spans="4:19" s="723" customFormat="1" ht="18" customHeight="1">
      <c r="D32" s="522" t="s">
        <v>133</v>
      </c>
      <c r="E32" s="736">
        <v>98.09767496888496</v>
      </c>
      <c r="F32" s="687">
        <v>98.92190472404835</v>
      </c>
      <c r="G32" s="687">
        <v>104.68555999755505</v>
      </c>
      <c r="H32" s="687">
        <v>98.73419967323117</v>
      </c>
      <c r="I32" s="687">
        <v>94.52704158334011</v>
      </c>
      <c r="J32" s="687">
        <v>100</v>
      </c>
      <c r="K32" s="687">
        <v>100.70377265379116</v>
      </c>
      <c r="L32" s="688">
        <v>106.89722137744648</v>
      </c>
      <c r="M32" s="686">
        <v>109.78985584147098</v>
      </c>
      <c r="N32" s="686">
        <v>115.33506601937889</v>
      </c>
      <c r="O32" s="687">
        <v>123.48119429245772</v>
      </c>
      <c r="P32" s="687">
        <v>134.89120939717264</v>
      </c>
      <c r="Q32" s="687">
        <v>140.06285631358708</v>
      </c>
      <c r="R32" s="687">
        <v>140.643743786836</v>
      </c>
      <c r="S32" s="689">
        <v>100.50332721844876</v>
      </c>
    </row>
    <row r="33" spans="4:19" s="723" customFormat="1" ht="18" customHeight="1">
      <c r="D33" s="522" t="s">
        <v>134</v>
      </c>
      <c r="E33" s="736">
        <v>115.16220754755432</v>
      </c>
      <c r="F33" s="687">
        <v>120.67902016490166</v>
      </c>
      <c r="G33" s="687">
        <v>112.2501571265874</v>
      </c>
      <c r="H33" s="687">
        <v>104.16025148268159</v>
      </c>
      <c r="I33" s="687">
        <v>102.68190916929895</v>
      </c>
      <c r="J33" s="687">
        <v>100</v>
      </c>
      <c r="K33" s="687">
        <v>97.94931646342607</v>
      </c>
      <c r="L33" s="688">
        <v>93.31609951927871</v>
      </c>
      <c r="M33" s="686">
        <v>88.67009680358086</v>
      </c>
      <c r="N33" s="686">
        <v>84.44184610618291</v>
      </c>
      <c r="O33" s="687">
        <v>84.54382779268734</v>
      </c>
      <c r="P33" s="687">
        <v>85.03769074097396</v>
      </c>
      <c r="Q33" s="687">
        <v>81.28062736011174</v>
      </c>
      <c r="R33" s="687">
        <v>79.19392617326787</v>
      </c>
      <c r="S33" s="689">
        <v>72.8347935167755</v>
      </c>
    </row>
    <row r="34" spans="4:19" s="723" customFormat="1" ht="18" customHeight="1">
      <c r="D34" s="522" t="s">
        <v>135</v>
      </c>
      <c r="E34" s="736">
        <v>103.82740126927627</v>
      </c>
      <c r="F34" s="687">
        <v>101.81050901818567</v>
      </c>
      <c r="G34" s="687">
        <v>108.39997073165473</v>
      </c>
      <c r="H34" s="687">
        <v>104.69023097022001</v>
      </c>
      <c r="I34" s="687">
        <v>106.3343132380581</v>
      </c>
      <c r="J34" s="687">
        <v>100</v>
      </c>
      <c r="K34" s="687">
        <v>95.83073604697023</v>
      </c>
      <c r="L34" s="688">
        <v>94.42424059026642</v>
      </c>
      <c r="M34" s="686">
        <v>92.60246516482074</v>
      </c>
      <c r="N34" s="686">
        <v>97.4955949629007</v>
      </c>
      <c r="O34" s="687">
        <v>107.07396486720884</v>
      </c>
      <c r="P34" s="687">
        <v>105.0483919955347</v>
      </c>
      <c r="Q34" s="687">
        <v>109.69045242132802</v>
      </c>
      <c r="R34" s="687">
        <v>108.71293634575181</v>
      </c>
      <c r="S34" s="689">
        <v>80.92241417718165</v>
      </c>
    </row>
    <row r="35" spans="4:19" s="723" customFormat="1" ht="18" customHeight="1">
      <c r="D35" s="522" t="s">
        <v>136</v>
      </c>
      <c r="E35" s="736">
        <v>107.59701935104883</v>
      </c>
      <c r="F35" s="687">
        <v>110.16135449998323</v>
      </c>
      <c r="G35" s="687">
        <v>108.0933449447749</v>
      </c>
      <c r="H35" s="687">
        <v>103.4887929996682</v>
      </c>
      <c r="I35" s="687">
        <v>103.47918311346615</v>
      </c>
      <c r="J35" s="687">
        <v>100</v>
      </c>
      <c r="K35" s="687">
        <v>100.14934929326218</v>
      </c>
      <c r="L35" s="688">
        <v>97.42482828791846</v>
      </c>
      <c r="M35" s="686">
        <v>95.40802836957224</v>
      </c>
      <c r="N35" s="686">
        <v>92.4336970797195</v>
      </c>
      <c r="O35" s="687">
        <v>87.07553367804421</v>
      </c>
      <c r="P35" s="687">
        <v>87.90683284087021</v>
      </c>
      <c r="Q35" s="687">
        <v>87.15972057179316</v>
      </c>
      <c r="R35" s="687">
        <v>88.5934171289373</v>
      </c>
      <c r="S35" s="689">
        <v>90.53860496742001</v>
      </c>
    </row>
    <row r="36" spans="4:19" s="723" customFormat="1" ht="18" customHeight="1">
      <c r="D36" s="522" t="s">
        <v>137</v>
      </c>
      <c r="E36" s="736">
        <v>107.14664752268368</v>
      </c>
      <c r="F36" s="687">
        <v>101.69567881722476</v>
      </c>
      <c r="G36" s="687">
        <v>103.3464541957142</v>
      </c>
      <c r="H36" s="687">
        <v>100.61713659064114</v>
      </c>
      <c r="I36" s="687">
        <v>98.73030625654927</v>
      </c>
      <c r="J36" s="687">
        <v>100</v>
      </c>
      <c r="K36" s="687">
        <v>98.03370536194026</v>
      </c>
      <c r="L36" s="688">
        <v>95.86145826616949</v>
      </c>
      <c r="M36" s="686">
        <v>95.17230633098647</v>
      </c>
      <c r="N36" s="686">
        <v>97.11414940589175</v>
      </c>
      <c r="O36" s="687">
        <v>98.81500213089515</v>
      </c>
      <c r="P36" s="687">
        <v>102.44863966065036</v>
      </c>
      <c r="Q36" s="687">
        <v>107.1181255042201</v>
      </c>
      <c r="R36" s="687">
        <v>107.71499107016017</v>
      </c>
      <c r="S36" s="689">
        <v>93.47322542039967</v>
      </c>
    </row>
    <row r="37" spans="4:19" s="723" customFormat="1" ht="18" customHeight="1" thickBot="1">
      <c r="D37" s="524" t="s">
        <v>138</v>
      </c>
      <c r="E37" s="737">
        <v>79.0916606307806</v>
      </c>
      <c r="F37" s="692">
        <v>86.76959185020343</v>
      </c>
      <c r="G37" s="692">
        <v>93.49606930877387</v>
      </c>
      <c r="H37" s="692">
        <v>94.46575383354389</v>
      </c>
      <c r="I37" s="692">
        <v>95.20088031839185</v>
      </c>
      <c r="J37" s="692">
        <v>100</v>
      </c>
      <c r="K37" s="692">
        <v>99.38731286254814</v>
      </c>
      <c r="L37" s="693">
        <v>95.87886655366964</v>
      </c>
      <c r="M37" s="691">
        <v>95.66503576996205</v>
      </c>
      <c r="N37" s="691">
        <v>95.1570304271652</v>
      </c>
      <c r="O37" s="692">
        <v>95.3283247840016</v>
      </c>
      <c r="P37" s="692">
        <v>96.66873083134517</v>
      </c>
      <c r="Q37" s="692">
        <v>100.04885096490032</v>
      </c>
      <c r="R37" s="692">
        <v>97.11550689466156</v>
      </c>
      <c r="S37" s="694">
        <v>88.66666916754055</v>
      </c>
    </row>
    <row r="38" spans="4:19" s="723" customFormat="1" ht="18" customHeight="1" thickBot="1" thickTop="1">
      <c r="D38" s="346" t="s">
        <v>139</v>
      </c>
      <c r="E38" s="378">
        <v>98.49887561809972</v>
      </c>
      <c r="F38" s="379">
        <v>100.7535921531677</v>
      </c>
      <c r="G38" s="379">
        <v>102.25594352232717</v>
      </c>
      <c r="H38" s="379">
        <v>99.25963040170708</v>
      </c>
      <c r="I38" s="379">
        <v>98.22682616725949</v>
      </c>
      <c r="J38" s="379">
        <v>100</v>
      </c>
      <c r="K38" s="379">
        <v>98.33289652551738</v>
      </c>
      <c r="L38" s="380">
        <v>96.15774193780935</v>
      </c>
      <c r="M38" s="381">
        <v>95.71630336152424</v>
      </c>
      <c r="N38" s="381">
        <v>97.60671292557744</v>
      </c>
      <c r="O38" s="379">
        <v>100.13997360930813</v>
      </c>
      <c r="P38" s="379">
        <v>102.8597451130941</v>
      </c>
      <c r="Q38" s="379">
        <v>105.6925547435426</v>
      </c>
      <c r="R38" s="379">
        <v>105.50772277544397</v>
      </c>
      <c r="S38" s="382">
        <v>92.80704377367145</v>
      </c>
    </row>
    <row r="39" spans="5:11" ht="12.75">
      <c r="E39" s="262"/>
      <c r="F39" s="262"/>
      <c r="G39" s="262"/>
      <c r="H39" s="262"/>
      <c r="I39" s="262"/>
      <c r="J39" s="262"/>
      <c r="K39" s="262"/>
    </row>
    <row r="40" spans="4:19" ht="13.5" thickBot="1">
      <c r="D40" s="255" t="s">
        <v>174</v>
      </c>
      <c r="M40" s="236"/>
      <c r="N40" s="236"/>
      <c r="O40" s="236"/>
      <c r="P40" s="236"/>
      <c r="Q40" s="236"/>
      <c r="R40" s="236"/>
      <c r="S40" s="236" t="s">
        <v>142</v>
      </c>
    </row>
    <row r="41" spans="4:19" s="723" customFormat="1" ht="18" customHeight="1">
      <c r="D41" s="722"/>
      <c r="E41" s="274" t="s">
        <v>238</v>
      </c>
      <c r="F41" s="275" t="s">
        <v>230</v>
      </c>
      <c r="G41" s="275" t="s">
        <v>231</v>
      </c>
      <c r="H41" s="275" t="s">
        <v>232</v>
      </c>
      <c r="I41" s="275" t="s">
        <v>236</v>
      </c>
      <c r="J41" s="276" t="s">
        <v>233</v>
      </c>
      <c r="K41" s="276" t="s">
        <v>239</v>
      </c>
      <c r="L41" s="277" t="s">
        <v>240</v>
      </c>
      <c r="M41" s="275" t="s">
        <v>237</v>
      </c>
      <c r="N41" s="278" t="s">
        <v>234</v>
      </c>
      <c r="O41" s="279" t="s">
        <v>235</v>
      </c>
      <c r="P41" s="326" t="s">
        <v>242</v>
      </c>
      <c r="Q41" s="275" t="s">
        <v>252</v>
      </c>
      <c r="R41" s="711" t="s">
        <v>266</v>
      </c>
      <c r="S41" s="280" t="s">
        <v>267</v>
      </c>
    </row>
    <row r="42" spans="4:19" s="723" customFormat="1" ht="18" customHeight="1">
      <c r="D42" s="328" t="s">
        <v>131</v>
      </c>
      <c r="E42" s="383">
        <v>-3.9062841376399815</v>
      </c>
      <c r="F42" s="384">
        <v>6.853658272577801</v>
      </c>
      <c r="G42" s="384">
        <v>-14.013252409396804</v>
      </c>
      <c r="H42" s="384">
        <v>-10.75218940568059</v>
      </c>
      <c r="I42" s="384">
        <v>8.37798255901201</v>
      </c>
      <c r="J42" s="384">
        <v>-3.4849656208692847</v>
      </c>
      <c r="K42" s="384">
        <v>-4.432113595274445</v>
      </c>
      <c r="L42" s="385">
        <v>4.932381016645193</v>
      </c>
      <c r="M42" s="384">
        <v>22.495582147135806</v>
      </c>
      <c r="N42" s="384">
        <v>23.115490696946495</v>
      </c>
      <c r="O42" s="385">
        <v>7.813727568644024</v>
      </c>
      <c r="P42" s="411">
        <v>13.051772340112255</v>
      </c>
      <c r="Q42" s="384">
        <v>19.389128522248434</v>
      </c>
      <c r="R42" s="712">
        <v>-34.59654144358969</v>
      </c>
      <c r="S42" s="388">
        <v>1.2281979085405403</v>
      </c>
    </row>
    <row r="43" spans="4:19" s="723" customFormat="1" ht="18" customHeight="1">
      <c r="D43" s="522" t="s">
        <v>132</v>
      </c>
      <c r="E43" s="724">
        <v>1.7868278143469363</v>
      </c>
      <c r="F43" s="725">
        <v>3.754404880332496</v>
      </c>
      <c r="G43" s="725">
        <v>-7.566630384647343</v>
      </c>
      <c r="H43" s="725">
        <v>-0.30716924793275924</v>
      </c>
      <c r="I43" s="725">
        <v>10.579780718915321</v>
      </c>
      <c r="J43" s="725">
        <v>-13.904894244783195</v>
      </c>
      <c r="K43" s="725">
        <v>-8.002887844552886</v>
      </c>
      <c r="L43" s="726">
        <v>3.8161790823604713</v>
      </c>
      <c r="M43" s="725">
        <v>5.860287503351369</v>
      </c>
      <c r="N43" s="725">
        <v>1.7955516892741885</v>
      </c>
      <c r="O43" s="726">
        <v>7.282504124263101</v>
      </c>
      <c r="P43" s="727">
        <v>2.380512159728987</v>
      </c>
      <c r="Q43" s="725">
        <v>-8.335690725768819</v>
      </c>
      <c r="R43" s="728">
        <v>-25.639557029946324</v>
      </c>
      <c r="S43" s="729">
        <v>-2.37853376351691</v>
      </c>
    </row>
    <row r="44" spans="4:19" s="723" customFormat="1" ht="18" customHeight="1">
      <c r="D44" s="522" t="s">
        <v>133</v>
      </c>
      <c r="E44" s="724">
        <v>0.840213343919527</v>
      </c>
      <c r="F44" s="725">
        <v>5.826470173198706</v>
      </c>
      <c r="G44" s="725">
        <v>-5.684986854407493</v>
      </c>
      <c r="H44" s="725">
        <v>-4.261095044893248</v>
      </c>
      <c r="I44" s="725">
        <v>5.789833602096439</v>
      </c>
      <c r="J44" s="725">
        <v>0.703772653791157</v>
      </c>
      <c r="K44" s="725">
        <v>6.150165540418984</v>
      </c>
      <c r="L44" s="726">
        <v>2.7059959339923445</v>
      </c>
      <c r="M44" s="725">
        <v>5.050749120132569</v>
      </c>
      <c r="N44" s="725">
        <v>7.063010890122623</v>
      </c>
      <c r="O44" s="726">
        <v>9.240285672724369</v>
      </c>
      <c r="P44" s="727">
        <v>3.8339391718159144</v>
      </c>
      <c r="Q44" s="725">
        <v>0.41473341936451025</v>
      </c>
      <c r="R44" s="728">
        <v>-28.540492088453874</v>
      </c>
      <c r="S44" s="729">
        <v>0.17320101953248734</v>
      </c>
    </row>
    <row r="45" spans="4:19" s="723" customFormat="1" ht="18" customHeight="1">
      <c r="D45" s="522" t="s">
        <v>134</v>
      </c>
      <c r="E45" s="724">
        <v>4.79047140101867</v>
      </c>
      <c r="F45" s="725">
        <v>-6.984530556178415</v>
      </c>
      <c r="G45" s="725">
        <v>-7.207032801551117</v>
      </c>
      <c r="H45" s="725">
        <v>-1.4192960292808365</v>
      </c>
      <c r="I45" s="725">
        <v>-2.611861418428718</v>
      </c>
      <c r="J45" s="725">
        <v>-2.0506835365739273</v>
      </c>
      <c r="K45" s="725">
        <v>-4.730218761534067</v>
      </c>
      <c r="L45" s="726">
        <v>-4.978779374225795</v>
      </c>
      <c r="M45" s="725">
        <v>-4.768519320289255</v>
      </c>
      <c r="N45" s="725">
        <v>0.12077150276439408</v>
      </c>
      <c r="O45" s="726">
        <v>0.5841502108203889</v>
      </c>
      <c r="P45" s="727">
        <v>-4.418115482823126</v>
      </c>
      <c r="Q45" s="725">
        <v>-2.5672798729748814</v>
      </c>
      <c r="R45" s="728">
        <v>-8.02982370463521</v>
      </c>
      <c r="S45" s="729">
        <v>-3.219518285218892</v>
      </c>
    </row>
    <row r="46" spans="4:19" s="723" customFormat="1" ht="18" customHeight="1">
      <c r="D46" s="522" t="s">
        <v>135</v>
      </c>
      <c r="E46" s="724">
        <v>-1.9425433232791778</v>
      </c>
      <c r="F46" s="725">
        <v>6.4722804914884025</v>
      </c>
      <c r="G46" s="725">
        <v>-3.422270076638878</v>
      </c>
      <c r="H46" s="725">
        <v>1.5704256763993119</v>
      </c>
      <c r="I46" s="725">
        <v>-5.956979497179827</v>
      </c>
      <c r="J46" s="725">
        <v>-4.169263953029767</v>
      </c>
      <c r="K46" s="725">
        <v>-1.4676872105150451</v>
      </c>
      <c r="L46" s="726">
        <v>-1.929351418721903</v>
      </c>
      <c r="M46" s="725">
        <v>5.284016780083345</v>
      </c>
      <c r="N46" s="725">
        <v>9.824412998303078</v>
      </c>
      <c r="O46" s="726">
        <v>-1.8917510658975067</v>
      </c>
      <c r="P46" s="727">
        <v>4.418973329920783</v>
      </c>
      <c r="Q46" s="725">
        <v>-0.8911587599452098</v>
      </c>
      <c r="R46" s="728">
        <v>-25.56321547620136</v>
      </c>
      <c r="S46" s="729">
        <v>-1.7645257358385513</v>
      </c>
    </row>
    <row r="47" spans="4:19" s="723" customFormat="1" ht="18" customHeight="1">
      <c r="D47" s="522" t="s">
        <v>136</v>
      </c>
      <c r="E47" s="724">
        <v>2.3832771245901663</v>
      </c>
      <c r="F47" s="725">
        <v>-1.8772550179642522</v>
      </c>
      <c r="G47" s="725">
        <v>-4.259792263306461</v>
      </c>
      <c r="H47" s="725">
        <v>-0.009285919686097266</v>
      </c>
      <c r="I47" s="725">
        <v>-3.3622058164599067</v>
      </c>
      <c r="J47" s="725">
        <v>0.14934929326217983</v>
      </c>
      <c r="K47" s="725">
        <v>-2.720458020516592</v>
      </c>
      <c r="L47" s="726">
        <v>-2.070108773901036</v>
      </c>
      <c r="M47" s="725">
        <v>-3.1174853318751916</v>
      </c>
      <c r="N47" s="725">
        <v>-5.796764135761157</v>
      </c>
      <c r="O47" s="726">
        <v>0.9546874164442887</v>
      </c>
      <c r="P47" s="727">
        <v>-0.8498910095299017</v>
      </c>
      <c r="Q47" s="725">
        <v>1.6449072435508638</v>
      </c>
      <c r="R47" s="728">
        <v>2.195634733957408</v>
      </c>
      <c r="S47" s="729">
        <v>-1.2254057986300193</v>
      </c>
    </row>
    <row r="48" spans="4:19" s="723" customFormat="1" ht="18" customHeight="1">
      <c r="D48" s="522" t="s">
        <v>137</v>
      </c>
      <c r="E48" s="724">
        <v>-5.0873908157555</v>
      </c>
      <c r="F48" s="725">
        <v>1.6232502675520122</v>
      </c>
      <c r="G48" s="725">
        <v>-2.6409397654846956</v>
      </c>
      <c r="H48" s="725">
        <v>-1.875257434296107</v>
      </c>
      <c r="I48" s="725">
        <v>1.2860222879806038</v>
      </c>
      <c r="J48" s="725">
        <v>-1.9662946380597401</v>
      </c>
      <c r="K48" s="725">
        <v>-2.215816578339902</v>
      </c>
      <c r="L48" s="726">
        <v>-0.7189040805842151</v>
      </c>
      <c r="M48" s="725">
        <v>2.040344665129812</v>
      </c>
      <c r="N48" s="725">
        <v>1.7513953789520587</v>
      </c>
      <c r="O48" s="726">
        <v>3.677212418557585</v>
      </c>
      <c r="P48" s="727">
        <v>4.557879791314834</v>
      </c>
      <c r="Q48" s="725">
        <v>0.5572031466481775</v>
      </c>
      <c r="R48" s="728">
        <v>-13.221711767570154</v>
      </c>
      <c r="S48" s="729">
        <v>-0.9704277889650337</v>
      </c>
    </row>
    <row r="49" spans="4:19" s="723" customFormat="1" ht="18" customHeight="1" thickBot="1">
      <c r="D49" s="524" t="s">
        <v>138</v>
      </c>
      <c r="E49" s="730">
        <v>9.707636883824344</v>
      </c>
      <c r="F49" s="731">
        <v>7.752113747616618</v>
      </c>
      <c r="G49" s="731">
        <v>1.0371393492143666</v>
      </c>
      <c r="H49" s="731">
        <v>0.7781936363343789</v>
      </c>
      <c r="I49" s="731">
        <v>5.041045487770579</v>
      </c>
      <c r="J49" s="731">
        <v>-0.6126871374518617</v>
      </c>
      <c r="K49" s="731">
        <v>-3.5300746220301327</v>
      </c>
      <c r="L49" s="732">
        <v>-0.22302181011693012</v>
      </c>
      <c r="M49" s="731">
        <v>-0.5310250905235736</v>
      </c>
      <c r="N49" s="731">
        <v>0.18001229763837667</v>
      </c>
      <c r="O49" s="732">
        <v>1.4060942016769218</v>
      </c>
      <c r="P49" s="733">
        <v>3.496601335805627</v>
      </c>
      <c r="Q49" s="731">
        <v>-2.9319118030329605</v>
      </c>
      <c r="R49" s="734">
        <v>-8.699782349162044</v>
      </c>
      <c r="S49" s="735">
        <v>0.81960197751203</v>
      </c>
    </row>
    <row r="50" spans="4:19" s="723" customFormat="1" ht="18" customHeight="1" thickBot="1" thickTop="1">
      <c r="D50" s="346" t="s">
        <v>143</v>
      </c>
      <c r="E50" s="401">
        <v>2.2890784497987537</v>
      </c>
      <c r="F50" s="402">
        <v>1.4911144476869476</v>
      </c>
      <c r="G50" s="402">
        <v>-2.930209254746996</v>
      </c>
      <c r="H50" s="402">
        <v>-1.0405078381491184</v>
      </c>
      <c r="I50" s="402">
        <v>1.8051828628985467</v>
      </c>
      <c r="J50" s="402">
        <v>-1.6671034744826119</v>
      </c>
      <c r="K50" s="402">
        <v>-2.212031440712814</v>
      </c>
      <c r="L50" s="403">
        <v>-0.4590775192814034</v>
      </c>
      <c r="M50" s="402">
        <v>1.9750131353412748</v>
      </c>
      <c r="N50" s="402">
        <v>2.595375469371919</v>
      </c>
      <c r="O50" s="403">
        <v>2.715969862741363</v>
      </c>
      <c r="P50" s="414">
        <v>2.754050797358887</v>
      </c>
      <c r="Q50" s="402">
        <v>-0.1748769991861132</v>
      </c>
      <c r="R50" s="715">
        <v>-12.037677117535583</v>
      </c>
      <c r="S50" s="406">
        <v>-0.42425885011568853</v>
      </c>
    </row>
    <row r="51" spans="4:11" ht="12.75">
      <c r="D51" s="293"/>
      <c r="E51" s="294"/>
      <c r="F51" s="295"/>
      <c r="G51" s="295"/>
      <c r="H51" s="295"/>
      <c r="I51" s="295"/>
      <c r="J51" s="295"/>
      <c r="K51" s="296"/>
    </row>
    <row r="52" spans="4:19" ht="13.5" thickBot="1">
      <c r="D52" s="255" t="s">
        <v>175</v>
      </c>
      <c r="F52" s="296"/>
      <c r="G52" s="296"/>
      <c r="H52" s="296"/>
      <c r="I52" s="296"/>
      <c r="J52" s="296"/>
      <c r="K52" s="296"/>
      <c r="M52" s="236"/>
      <c r="N52" s="236"/>
      <c r="O52" s="236"/>
      <c r="P52" s="236"/>
      <c r="Q52" s="236"/>
      <c r="R52" s="236"/>
      <c r="S52" s="236" t="s">
        <v>142</v>
      </c>
    </row>
    <row r="53" spans="4:19" s="723" customFormat="1" ht="18" customHeight="1">
      <c r="D53" s="722"/>
      <c r="E53" s="274" t="s">
        <v>238</v>
      </c>
      <c r="F53" s="275" t="s">
        <v>230</v>
      </c>
      <c r="G53" s="275" t="s">
        <v>231</v>
      </c>
      <c r="H53" s="275" t="s">
        <v>232</v>
      </c>
      <c r="I53" s="275" t="s">
        <v>236</v>
      </c>
      <c r="J53" s="276" t="s">
        <v>233</v>
      </c>
      <c r="K53" s="276" t="s">
        <v>239</v>
      </c>
      <c r="L53" s="277" t="s">
        <v>240</v>
      </c>
      <c r="M53" s="275" t="s">
        <v>237</v>
      </c>
      <c r="N53" s="278" t="s">
        <v>234</v>
      </c>
      <c r="O53" s="279" t="s">
        <v>235</v>
      </c>
      <c r="P53" s="326" t="s">
        <v>242</v>
      </c>
      <c r="Q53" s="275" t="s">
        <v>252</v>
      </c>
      <c r="R53" s="711" t="s">
        <v>266</v>
      </c>
      <c r="S53" s="280" t="s">
        <v>267</v>
      </c>
    </row>
    <row r="54" spans="4:19" s="723" customFormat="1" ht="18" customHeight="1">
      <c r="D54" s="328" t="s">
        <v>131</v>
      </c>
      <c r="E54" s="383">
        <v>-0.08407056145377065</v>
      </c>
      <c r="F54" s="384">
        <v>0.13856970287595563</v>
      </c>
      <c r="G54" s="384">
        <v>-0.2982951264685811</v>
      </c>
      <c r="H54" s="384">
        <v>-0.2027456515110706</v>
      </c>
      <c r="I54" s="384">
        <v>0.14247353731184445</v>
      </c>
      <c r="J54" s="384">
        <v>-0.06309056654710325</v>
      </c>
      <c r="K54" s="384">
        <v>-0.07875405954884121</v>
      </c>
      <c r="L54" s="385">
        <v>0.08565352514090309</v>
      </c>
      <c r="M54" s="384">
        <v>0.4118070019029457</v>
      </c>
      <c r="N54" s="384">
        <v>0.5083072022470925</v>
      </c>
      <c r="O54" s="385">
        <v>0.206189396047033</v>
      </c>
      <c r="P54" s="411">
        <v>0.36150444502019546</v>
      </c>
      <c r="Q54" s="384">
        <v>0.5908549316379412</v>
      </c>
      <c r="R54" s="712">
        <v>-1.260898676179788</v>
      </c>
      <c r="S54" s="388">
        <v>0.034345128344297864</v>
      </c>
    </row>
    <row r="55" spans="4:19" s="723" customFormat="1" ht="18" customHeight="1">
      <c r="D55" s="522" t="s">
        <v>132</v>
      </c>
      <c r="E55" s="724">
        <v>0.06473821290618015</v>
      </c>
      <c r="F55" s="725">
        <v>0.1353572186867902</v>
      </c>
      <c r="G55" s="725">
        <v>-0.27888256135908596</v>
      </c>
      <c r="H55" s="725">
        <v>-0.010780558604187888</v>
      </c>
      <c r="I55" s="725">
        <v>0.37406464867173655</v>
      </c>
      <c r="J55" s="725">
        <v>-0.5340027905235145</v>
      </c>
      <c r="K55" s="725">
        <v>-0.2690928749894681</v>
      </c>
      <c r="L55" s="726">
        <v>0.12071826511949361</v>
      </c>
      <c r="M55" s="725">
        <v>0.19334214886643775</v>
      </c>
      <c r="N55" s="725">
        <v>0.061495711324910565</v>
      </c>
      <c r="O55" s="726">
        <v>0.2474734837162472</v>
      </c>
      <c r="P55" s="727">
        <v>0.08449076994433155</v>
      </c>
      <c r="Q55" s="725">
        <v>-0.29478053481617633</v>
      </c>
      <c r="R55" s="728">
        <v>-0.8325841587488034</v>
      </c>
      <c r="S55" s="729">
        <v>-0.08875770009411893</v>
      </c>
    </row>
    <row r="56" spans="4:19" s="723" customFormat="1" ht="18" customHeight="1">
      <c r="D56" s="522" t="s">
        <v>133</v>
      </c>
      <c r="E56" s="724">
        <v>0.03766814784404541</v>
      </c>
      <c r="F56" s="725">
        <v>0.25751036190549953</v>
      </c>
      <c r="G56" s="725">
        <v>-0.26199013313481</v>
      </c>
      <c r="H56" s="725">
        <v>-0.19079782881949794</v>
      </c>
      <c r="I56" s="725">
        <v>0.2508125636417253</v>
      </c>
      <c r="J56" s="725">
        <v>0.03168032572340183</v>
      </c>
      <c r="K56" s="725">
        <v>0.2835247426045575</v>
      </c>
      <c r="L56" s="726">
        <v>0.13541493029508445</v>
      </c>
      <c r="M56" s="725">
        <v>0.2607890454714956</v>
      </c>
      <c r="N56" s="725">
        <v>0.3756892839636451</v>
      </c>
      <c r="O56" s="726">
        <v>0.512903895191214</v>
      </c>
      <c r="P56" s="727">
        <v>0.22632924432912882</v>
      </c>
      <c r="Q56" s="725">
        <v>0.024740294559873692</v>
      </c>
      <c r="R56" s="728">
        <v>-1.7125958061875068</v>
      </c>
      <c r="S56" s="729">
        <v>0.009413735345908485</v>
      </c>
    </row>
    <row r="57" spans="4:19" s="723" customFormat="1" ht="18" customHeight="1">
      <c r="D57" s="522" t="s">
        <v>134</v>
      </c>
      <c r="E57" s="724">
        <v>0.44829313916949426</v>
      </c>
      <c r="F57" s="725">
        <v>-0.6695971404197452</v>
      </c>
      <c r="G57" s="725">
        <v>-0.6332278804033296</v>
      </c>
      <c r="H57" s="725">
        <v>-0.1192085721179095</v>
      </c>
      <c r="I57" s="725">
        <v>-0.21853403553543277</v>
      </c>
      <c r="J57" s="725">
        <v>-0.1641359741456919</v>
      </c>
      <c r="K57" s="725">
        <v>-0.37712813733190625</v>
      </c>
      <c r="L57" s="726">
        <v>-0.386723296660788</v>
      </c>
      <c r="M57" s="725">
        <v>-0.3535736924058241</v>
      </c>
      <c r="N57" s="725">
        <v>0.008362721513097138</v>
      </c>
      <c r="O57" s="726">
        <v>0.0394733608139656</v>
      </c>
      <c r="P57" s="727">
        <v>-0.2923534411084303</v>
      </c>
      <c r="Q57" s="725">
        <v>-0.15802325371878811</v>
      </c>
      <c r="R57" s="728">
        <v>-0.482412738837012</v>
      </c>
      <c r="S57" s="729">
        <v>-0.29450912451977596</v>
      </c>
    </row>
    <row r="58" spans="4:19" s="723" customFormat="1" ht="18" customHeight="1">
      <c r="D58" s="522" t="s">
        <v>135</v>
      </c>
      <c r="E58" s="724">
        <v>-0.13149940793899406</v>
      </c>
      <c r="F58" s="725">
        <v>0.42001207198342966</v>
      </c>
      <c r="G58" s="725">
        <v>-0.23298462250358257</v>
      </c>
      <c r="H58" s="725">
        <v>0.10637100551124806</v>
      </c>
      <c r="I58" s="725">
        <v>-0.4141348678505224</v>
      </c>
      <c r="J58" s="725">
        <v>-0.2677514083679968</v>
      </c>
      <c r="K58" s="725">
        <v>-0.09185691901485753</v>
      </c>
      <c r="L58" s="726">
        <v>-0.12166984538875739</v>
      </c>
      <c r="M58" s="725">
        <v>0.3283017455399269</v>
      </c>
      <c r="N58" s="725">
        <v>0.6302085494602455</v>
      </c>
      <c r="O58" s="726">
        <v>-0.12990108314304916</v>
      </c>
      <c r="P58" s="727">
        <v>0.2898262506561828</v>
      </c>
      <c r="Q58" s="725">
        <v>-0.05939527339432496</v>
      </c>
      <c r="R58" s="728">
        <v>-1.6915499649504802</v>
      </c>
      <c r="S58" s="729">
        <v>-0.1278716621888421</v>
      </c>
    </row>
    <row r="59" spans="4:19" s="723" customFormat="1" ht="18" customHeight="1">
      <c r="D59" s="522" t="s">
        <v>136</v>
      </c>
      <c r="E59" s="724">
        <v>0.09986389626460478</v>
      </c>
      <c r="F59" s="725">
        <v>-0.07873303560780869</v>
      </c>
      <c r="G59" s="725">
        <v>-0.1727284240218026</v>
      </c>
      <c r="H59" s="725">
        <v>-0.0003713732217557531</v>
      </c>
      <c r="I59" s="725">
        <v>-0.1358664316060055</v>
      </c>
      <c r="J59" s="725">
        <v>0.005728859429158024</v>
      </c>
      <c r="K59" s="725">
        <v>-0.1062811690002889</v>
      </c>
      <c r="L59" s="726">
        <v>-0.08045324265245579</v>
      </c>
      <c r="M59" s="725">
        <v>-0.1191978485067163</v>
      </c>
      <c r="N59" s="725">
        <v>-0.2105723095033972</v>
      </c>
      <c r="O59" s="726">
        <v>0.03184306509677446</v>
      </c>
      <c r="P59" s="727">
        <v>-0.027861559319279996</v>
      </c>
      <c r="Q59" s="725">
        <v>0.05203287716332815</v>
      </c>
      <c r="R59" s="728">
        <v>0.0707200062271769</v>
      </c>
      <c r="S59" s="729">
        <v>-0.05688208937732462</v>
      </c>
    </row>
    <row r="60" spans="4:19" s="723" customFormat="1" ht="18" customHeight="1">
      <c r="D60" s="522" t="s">
        <v>137</v>
      </c>
      <c r="E60" s="724">
        <v>-0.22275692749701786</v>
      </c>
      <c r="F60" s="725">
        <v>0.06595021976008587</v>
      </c>
      <c r="G60" s="725">
        <v>-0.10743711048752023</v>
      </c>
      <c r="H60" s="725">
        <v>-0.07651542576533213</v>
      </c>
      <c r="I60" s="725">
        <v>0.05203046067880536</v>
      </c>
      <c r="J60" s="725">
        <v>-0.07914753584196271</v>
      </c>
      <c r="K60" s="725">
        <v>-0.08891994726441589</v>
      </c>
      <c r="L60" s="726">
        <v>-0.028848253586773648</v>
      </c>
      <c r="M60" s="725">
        <v>0.08166143670586441</v>
      </c>
      <c r="N60" s="725">
        <v>0.07014162546508491</v>
      </c>
      <c r="O60" s="726">
        <v>0.146057187364399</v>
      </c>
      <c r="P60" s="727">
        <v>0.1827310806372624</v>
      </c>
      <c r="Q60" s="725">
        <v>0.022731125106974497</v>
      </c>
      <c r="R60" s="728">
        <v>-0.5433358844695366</v>
      </c>
      <c r="S60" s="729">
        <v>-0.04784514886998907</v>
      </c>
    </row>
    <row r="61" spans="4:19" s="723" customFormat="1" ht="18" customHeight="1" thickBot="1">
      <c r="D61" s="524" t="s">
        <v>138</v>
      </c>
      <c r="E61" s="730">
        <v>0.8133250382675907</v>
      </c>
      <c r="F61" s="731">
        <v>0.6965917877848514</v>
      </c>
      <c r="G61" s="731">
        <v>0.09894482902422924</v>
      </c>
      <c r="H61" s="731">
        <v>0.07727528471276542</v>
      </c>
      <c r="I61" s="731">
        <v>0.5097798520434293</v>
      </c>
      <c r="J61" s="731">
        <v>-0.0639278297361754</v>
      </c>
      <c r="K61" s="731">
        <v>-0.3722778530503887</v>
      </c>
      <c r="L61" s="732">
        <v>-0.02320262758248131</v>
      </c>
      <c r="M61" s="731">
        <v>-0.0553775273655326</v>
      </c>
      <c r="N61" s="731">
        <v>0.01831110556024696</v>
      </c>
      <c r="O61" s="732">
        <v>0.1396625939387779</v>
      </c>
      <c r="P61" s="733">
        <v>0.34287663384262657</v>
      </c>
      <c r="Q61" s="731">
        <v>-0.2895808306244539</v>
      </c>
      <c r="R61" s="734">
        <v>-0.8355335963557184</v>
      </c>
      <c r="S61" s="735">
        <v>0.08684848640666366</v>
      </c>
    </row>
    <row r="62" spans="4:19" s="723" customFormat="1" ht="18" customHeight="1" thickBot="1" thickTop="1">
      <c r="D62" s="346" t="s">
        <v>143</v>
      </c>
      <c r="E62" s="401">
        <v>2.2890784497987537</v>
      </c>
      <c r="F62" s="402">
        <v>1.4911144476869476</v>
      </c>
      <c r="G62" s="402">
        <v>-2.930209254746996</v>
      </c>
      <c r="H62" s="402">
        <v>-1.0405078381491184</v>
      </c>
      <c r="I62" s="402">
        <v>1.8051828628985467</v>
      </c>
      <c r="J62" s="402">
        <v>-1.6671034744826119</v>
      </c>
      <c r="K62" s="402">
        <v>-2.212031440712814</v>
      </c>
      <c r="L62" s="403">
        <v>-0.4590775192814034</v>
      </c>
      <c r="M62" s="402">
        <v>1.9750131353412748</v>
      </c>
      <c r="N62" s="402">
        <v>2.595375469371919</v>
      </c>
      <c r="O62" s="403">
        <v>2.715969862741363</v>
      </c>
      <c r="P62" s="414">
        <v>2.754050797358887</v>
      </c>
      <c r="Q62" s="402">
        <v>-0.1748769991861132</v>
      </c>
      <c r="R62" s="715">
        <v>-12.037677117535583</v>
      </c>
      <c r="S62" s="406">
        <v>-0.49479345613954173</v>
      </c>
    </row>
    <row r="63" spans="5:11" ht="12.75">
      <c r="E63" s="297"/>
      <c r="F63" s="297"/>
      <c r="G63" s="297"/>
      <c r="H63" s="297"/>
      <c r="I63" s="297"/>
      <c r="J63" s="297"/>
      <c r="K63" s="297"/>
    </row>
    <row r="68" spans="5:19" ht="12.75"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</row>
    <row r="69" spans="5:12" ht="12.75">
      <c r="E69" s="299"/>
      <c r="F69" s="299"/>
      <c r="G69" s="299"/>
      <c r="H69" s="299"/>
      <c r="I69" s="299"/>
      <c r="J69" s="299"/>
      <c r="K69" s="300"/>
      <c r="L69" s="299"/>
    </row>
    <row r="70" spans="5:19" ht="12.75"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</row>
    <row r="71" spans="5:19" ht="12.75"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</row>
    <row r="72" spans="4:19" ht="12.75"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</row>
    <row r="73" spans="5:9" ht="12.75">
      <c r="E73" s="302"/>
      <c r="F73" s="302"/>
      <c r="G73" s="302"/>
      <c r="H73" s="302"/>
      <c r="I73" s="302"/>
    </row>
    <row r="74" spans="5:9" ht="12.75">
      <c r="E74" s="302"/>
      <c r="F74" s="302"/>
      <c r="G74" s="302"/>
      <c r="H74" s="302"/>
      <c r="I74" s="302"/>
    </row>
    <row r="75" spans="5:19" ht="12.75"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</row>
    <row r="76" spans="5:19" ht="12.75">
      <c r="E76" s="299"/>
      <c r="F76" s="299"/>
      <c r="G76" s="299"/>
      <c r="H76" s="299"/>
      <c r="I76" s="299"/>
      <c r="J76" s="299"/>
      <c r="K76" s="300"/>
      <c r="L76" s="303"/>
      <c r="M76" s="303"/>
      <c r="N76" s="303"/>
      <c r="O76" s="303"/>
      <c r="P76" s="303"/>
      <c r="Q76" s="303"/>
      <c r="R76" s="303"/>
      <c r="S76" s="303"/>
    </row>
    <row r="77" spans="4:19" ht="12.75"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</row>
    <row r="78" spans="5:19" ht="12.75"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</row>
    <row r="79" spans="5:19" ht="12.75"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</row>
    <row r="80" spans="5:19" ht="12.75"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</row>
    <row r="81" spans="5:19" ht="12.75"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</row>
    <row r="82" spans="5:19" ht="12.75"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</row>
    <row r="83" spans="5:19" ht="12.75"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</row>
    <row r="84" spans="5:19" ht="12.75"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</row>
    <row r="85" spans="5:19" ht="12.75"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</row>
    <row r="87" spans="5:19" ht="12.75"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</row>
    <row r="88" spans="4:19" ht="12.75">
      <c r="D88" s="255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</row>
    <row r="89" spans="5:19" ht="12.75"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</row>
    <row r="90" spans="5:9" ht="12.75">
      <c r="E90" s="303"/>
      <c r="F90" s="303"/>
      <c r="G90" s="303"/>
      <c r="H90" s="303"/>
      <c r="I90" s="303"/>
    </row>
    <row r="91" spans="5:19" ht="12.75"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</row>
    <row r="92" spans="5:19" ht="12.75">
      <c r="E92" s="299"/>
      <c r="F92" s="299"/>
      <c r="G92" s="299"/>
      <c r="H92" s="299"/>
      <c r="I92" s="299"/>
      <c r="J92" s="299"/>
      <c r="K92" s="300"/>
      <c r="L92" s="300"/>
      <c r="M92" s="300"/>
      <c r="N92" s="300"/>
      <c r="O92" s="300"/>
      <c r="P92" s="300"/>
      <c r="Q92" s="300"/>
      <c r="R92" s="300"/>
      <c r="S92" s="300"/>
    </row>
    <row r="93" spans="4:19" ht="12.75"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</row>
    <row r="94" spans="5:19" ht="12.75"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</row>
    <row r="95" spans="5:19" ht="12.75"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</row>
    <row r="97" spans="5:9" ht="12.75">
      <c r="E97" s="302"/>
      <c r="F97" s="302"/>
      <c r="G97" s="302"/>
      <c r="H97" s="302"/>
      <c r="I97" s="302"/>
    </row>
    <row r="98" spans="5:19" ht="12.75"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</row>
    <row r="99" spans="5:19" ht="12.75">
      <c r="E99" s="299"/>
      <c r="F99" s="300"/>
      <c r="G99" s="300"/>
      <c r="H99" s="299"/>
      <c r="I99" s="299"/>
      <c r="J99" s="299"/>
      <c r="K99" s="300"/>
      <c r="L99" s="300"/>
      <c r="M99" s="300"/>
      <c r="N99" s="300"/>
      <c r="O99" s="300"/>
      <c r="P99" s="300"/>
      <c r="Q99" s="300"/>
      <c r="R99" s="300"/>
      <c r="S99" s="300"/>
    </row>
    <row r="100" spans="5:19" ht="12.75"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</row>
    <row r="101" spans="5:19" ht="12.75"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</row>
    <row r="102" spans="5:19" ht="12.75"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</row>
    <row r="103" spans="5:19" ht="12.75"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</row>
    <row r="104" spans="4:19" ht="12.75">
      <c r="D104" s="255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</row>
    <row r="105" spans="4:19" ht="12.75">
      <c r="D105" s="255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</row>
    <row r="106" spans="5:10" ht="12.75">
      <c r="E106" s="309"/>
      <c r="F106" s="309"/>
      <c r="G106" s="305"/>
      <c r="H106" s="309"/>
      <c r="I106" s="309"/>
      <c r="J106" s="309"/>
    </row>
    <row r="107" spans="5:11" ht="12.75">
      <c r="E107" s="310"/>
      <c r="F107" s="310"/>
      <c r="G107" s="310"/>
      <c r="H107" s="310"/>
      <c r="I107" s="310"/>
      <c r="J107" s="310"/>
      <c r="K107" s="305"/>
    </row>
    <row r="108" spans="5:19" ht="12.75"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</row>
    <row r="109" spans="4:19" ht="12.75">
      <c r="D109" s="311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</row>
    <row r="110" spans="5:19" ht="12.75"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</row>
    <row r="111" spans="5:19" ht="12.75"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</row>
    <row r="112" spans="5:19" ht="12.75"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</row>
    <row r="113" spans="5:19" ht="12.75"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</row>
    <row r="114" spans="5:19" ht="12.75"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</row>
    <row r="115" spans="5:19" ht="12.75"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</row>
    <row r="116" spans="5:19" ht="12.75"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</row>
    <row r="117" spans="5:19" ht="12.75"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</row>
    <row r="118" spans="5:19" ht="12.75"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</row>
    <row r="119" spans="5:19" ht="12.75"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</row>
    <row r="120" spans="4:19" ht="12.75">
      <c r="D120" s="255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</row>
    <row r="123" spans="5:19" ht="12.75"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</row>
    <row r="124" spans="4:19" ht="12.75">
      <c r="D124" s="255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</row>
    <row r="125" spans="5:19" ht="12.75"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</row>
    <row r="126" spans="5:19" ht="12.75"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</row>
    <row r="127" spans="5:19" ht="12.75"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</row>
    <row r="128" spans="5:19" ht="12.75"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</row>
    <row r="129" spans="5:19" ht="12.75"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</row>
    <row r="130" spans="5:19" ht="12.75"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</row>
    <row r="131" spans="5:19" ht="12.75"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</row>
    <row r="132" spans="5:19" ht="12.75"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</row>
    <row r="133" spans="5:19" ht="12.75"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</row>
    <row r="134" spans="5:19" ht="12.75"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</row>
    <row r="135" spans="5:19" ht="12.75"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</row>
    <row r="136" spans="5:19" ht="12.75"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</row>
    <row r="137" spans="5:19" ht="12.75"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</row>
    <row r="138" spans="5:19" ht="12.75"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</row>
    <row r="139" spans="5:19" ht="12.75"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</row>
    <row r="140" spans="5:19" ht="12.75"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</row>
    <row r="141" spans="5:19" ht="12.75"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</row>
    <row r="142" spans="5:19" ht="12.75"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</row>
    <row r="143" spans="5:19" ht="12.75"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</row>
    <row r="144" spans="5:19" ht="12.75"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</row>
    <row r="145" spans="5:19" ht="12.75"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</row>
    <row r="146" spans="5:19" ht="12.75"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</row>
    <row r="147" spans="5:19" ht="12.75"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</row>
    <row r="148" spans="5:19" ht="12.75"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</row>
    <row r="149" spans="5:19" ht="12.75"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</row>
    <row r="150" spans="5:19" ht="12.75"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</row>
    <row r="151" spans="5:19" ht="12.75"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</row>
    <row r="152" spans="5:19" ht="12.75"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</row>
    <row r="153" spans="5:19" ht="12.75"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</row>
    <row r="154" spans="5:19" ht="12.75"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</row>
    <row r="155" spans="5:19" ht="12.75"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</row>
    <row r="156" spans="5:19" ht="12.75"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</row>
    <row r="157" spans="5:19" ht="12.75"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</row>
    <row r="158" spans="5:19" ht="12.75"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</row>
    <row r="159" spans="5:19" ht="12.75"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</row>
    <row r="160" spans="5:19" ht="12.75"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</row>
    <row r="161" spans="5:19" ht="12.75"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</row>
    <row r="162" spans="5:19" ht="12.75"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</row>
    <row r="163" spans="5:19" ht="12.75"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</row>
    <row r="165" spans="4:19" ht="12.75">
      <c r="D165" s="255"/>
      <c r="E165" s="313"/>
      <c r="F165" s="313"/>
      <c r="G165" s="313"/>
      <c r="H165" s="313"/>
      <c r="I165" s="313"/>
      <c r="J165" s="313"/>
      <c r="K165" s="313"/>
      <c r="L165" s="313"/>
      <c r="M165" s="306"/>
      <c r="N165" s="306"/>
      <c r="O165" s="306"/>
      <c r="P165" s="306"/>
      <c r="Q165" s="306"/>
      <c r="R165" s="306"/>
      <c r="S165" s="306"/>
    </row>
    <row r="166" spans="5:19" ht="12.75"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</row>
    <row r="167" spans="5:19" ht="12.75"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</row>
  </sheetData>
  <sheetProtection/>
  <printOptions/>
  <pageMargins left="0.787" right="0.787" top="0.984" bottom="0.984" header="0.512" footer="0.512"/>
  <pageSetup horizontalDpi="360" verticalDpi="36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3:S64"/>
  <sheetViews>
    <sheetView view="pageBreakPreview" zoomScaleSheetLayoutView="100" zoomScalePageLayoutView="0" workbookViewId="0" topLeftCell="C34">
      <selection activeCell="N6" sqref="N6"/>
    </sheetView>
  </sheetViews>
  <sheetFormatPr defaultColWidth="9.00390625" defaultRowHeight="13.5"/>
  <cols>
    <col min="1" max="3" width="9.00390625" style="1" customWidth="1"/>
    <col min="4" max="4" width="28.75390625" style="1" customWidth="1"/>
    <col min="5" max="19" width="9.375" style="1" customWidth="1"/>
    <col min="20" max="16384" width="9.00390625" style="1" customWidth="1"/>
  </cols>
  <sheetData>
    <row r="3" ht="12.75">
      <c r="D3" s="76" t="s">
        <v>212</v>
      </c>
    </row>
    <row r="4" spans="6:19" ht="13.5" thickBot="1">
      <c r="F4" s="3"/>
      <c r="J4" s="3"/>
      <c r="K4" s="3"/>
      <c r="L4" s="3"/>
      <c r="M4" s="3"/>
      <c r="N4" s="3"/>
      <c r="O4" s="3"/>
      <c r="P4" s="3"/>
      <c r="Q4" s="3"/>
      <c r="R4" s="177"/>
      <c r="S4" s="177" t="s">
        <v>203</v>
      </c>
    </row>
    <row r="5" spans="4:19" s="12" customFormat="1" ht="18" customHeight="1">
      <c r="D5" s="748"/>
      <c r="E5" s="67" t="s">
        <v>272</v>
      </c>
      <c r="F5" s="79" t="s">
        <v>17</v>
      </c>
      <c r="G5" s="79" t="s">
        <v>18</v>
      </c>
      <c r="H5" s="79" t="s">
        <v>19</v>
      </c>
      <c r="I5" s="79" t="s">
        <v>270</v>
      </c>
      <c r="J5" s="79" t="s">
        <v>165</v>
      </c>
      <c r="K5" s="79" t="s">
        <v>22</v>
      </c>
      <c r="L5" s="79" t="s">
        <v>23</v>
      </c>
      <c r="M5" s="136" t="s">
        <v>24</v>
      </c>
      <c r="N5" s="79" t="s">
        <v>214</v>
      </c>
      <c r="O5" s="79" t="s">
        <v>216</v>
      </c>
      <c r="P5" s="79" t="s">
        <v>228</v>
      </c>
      <c r="Q5" s="79" t="s">
        <v>226</v>
      </c>
      <c r="R5" s="79" t="s">
        <v>251</v>
      </c>
      <c r="S5" s="198" t="s">
        <v>255</v>
      </c>
    </row>
    <row r="6" spans="4:19" s="12" customFormat="1" ht="18" customHeight="1">
      <c r="D6" s="43" t="s">
        <v>131</v>
      </c>
      <c r="E6" s="209">
        <v>18806.32</v>
      </c>
      <c r="F6" s="203">
        <v>18106.549</v>
      </c>
      <c r="G6" s="203">
        <v>18997.198</v>
      </c>
      <c r="H6" s="203">
        <v>16898.563</v>
      </c>
      <c r="I6" s="203">
        <v>15656.747</v>
      </c>
      <c r="J6" s="203">
        <v>17159.538</v>
      </c>
      <c r="K6" s="203">
        <v>16622.574</v>
      </c>
      <c r="L6" s="203">
        <v>16428.245</v>
      </c>
      <c r="M6" s="202">
        <v>17491.889</v>
      </c>
      <c r="N6" s="210">
        <v>20030.63</v>
      </c>
      <c r="O6" s="203">
        <v>24646.746</v>
      </c>
      <c r="P6" s="203">
        <v>26793.276</v>
      </c>
      <c r="Q6" s="203">
        <v>31457.664</v>
      </c>
      <c r="R6" s="203">
        <v>40478.155</v>
      </c>
      <c r="S6" s="204">
        <v>28050.107</v>
      </c>
    </row>
    <row r="7" spans="4:19" s="12" customFormat="1" ht="18" customHeight="1">
      <c r="D7" s="68" t="s">
        <v>132</v>
      </c>
      <c r="E7" s="205">
        <v>28852.062</v>
      </c>
      <c r="F7" s="206">
        <v>30252.06</v>
      </c>
      <c r="G7" s="206">
        <v>32621.286</v>
      </c>
      <c r="H7" s="206">
        <v>31287.164</v>
      </c>
      <c r="I7" s="206">
        <v>32171.605</v>
      </c>
      <c r="J7" s="206">
        <v>36401.183</v>
      </c>
      <c r="K7" s="206">
        <v>32913.788</v>
      </c>
      <c r="L7" s="206">
        <v>32299.323</v>
      </c>
      <c r="M7" s="207">
        <v>36443.625</v>
      </c>
      <c r="N7" s="211">
        <v>39806.159</v>
      </c>
      <c r="O7" s="206">
        <v>42752.792</v>
      </c>
      <c r="P7" s="206">
        <v>47125.192</v>
      </c>
      <c r="Q7" s="206">
        <v>50536.178</v>
      </c>
      <c r="R7" s="206">
        <v>50193.63</v>
      </c>
      <c r="S7" s="208">
        <v>40437.778</v>
      </c>
    </row>
    <row r="8" spans="4:19" s="12" customFormat="1" ht="18" customHeight="1">
      <c r="D8" s="45" t="s">
        <v>133</v>
      </c>
      <c r="E8" s="205">
        <v>40234.374</v>
      </c>
      <c r="F8" s="206">
        <v>40513.993</v>
      </c>
      <c r="G8" s="206">
        <v>42619.247</v>
      </c>
      <c r="H8" s="206">
        <v>40429.302</v>
      </c>
      <c r="I8" s="206">
        <v>39556.792</v>
      </c>
      <c r="J8" s="206">
        <v>42667.472</v>
      </c>
      <c r="K8" s="206">
        <v>43288.826</v>
      </c>
      <c r="L8" s="206">
        <v>46283.63</v>
      </c>
      <c r="M8" s="207">
        <v>48869.861</v>
      </c>
      <c r="N8" s="211">
        <v>51458.543</v>
      </c>
      <c r="O8" s="206">
        <v>56295.858</v>
      </c>
      <c r="P8" s="206">
        <v>61428.142</v>
      </c>
      <c r="Q8" s="206">
        <v>64258.421</v>
      </c>
      <c r="R8" s="206">
        <v>65621.864</v>
      </c>
      <c r="S8" s="208">
        <v>48922.059</v>
      </c>
    </row>
    <row r="9" spans="4:19" s="12" customFormat="1" ht="18" customHeight="1">
      <c r="D9" s="68" t="s">
        <v>166</v>
      </c>
      <c r="E9" s="205">
        <v>85111.247</v>
      </c>
      <c r="F9" s="206">
        <v>87865.8</v>
      </c>
      <c r="G9" s="206">
        <v>81574.942</v>
      </c>
      <c r="H9" s="206">
        <v>77618.823</v>
      </c>
      <c r="I9" s="206">
        <v>77040.22</v>
      </c>
      <c r="J9" s="206">
        <v>75865.582</v>
      </c>
      <c r="K9" s="206">
        <v>74582.748</v>
      </c>
      <c r="L9" s="206">
        <v>72377.292</v>
      </c>
      <c r="M9" s="207">
        <v>69602.254</v>
      </c>
      <c r="N9" s="211">
        <v>66453.177</v>
      </c>
      <c r="O9" s="206">
        <v>66557.356</v>
      </c>
      <c r="P9" s="206">
        <v>66415.697</v>
      </c>
      <c r="Q9" s="206">
        <v>63721.409</v>
      </c>
      <c r="R9" s="206">
        <v>61808.646</v>
      </c>
      <c r="S9" s="208">
        <v>59276.732</v>
      </c>
    </row>
    <row r="10" spans="4:19" s="12" customFormat="1" ht="18" customHeight="1">
      <c r="D10" s="45" t="s">
        <v>135</v>
      </c>
      <c r="E10" s="205">
        <v>60146.694</v>
      </c>
      <c r="F10" s="206">
        <v>60277.852</v>
      </c>
      <c r="G10" s="206">
        <v>62855.243</v>
      </c>
      <c r="H10" s="206">
        <v>62611.697</v>
      </c>
      <c r="I10" s="206">
        <v>64132.241</v>
      </c>
      <c r="J10" s="206">
        <v>60871.224</v>
      </c>
      <c r="K10" s="206">
        <v>59146.301</v>
      </c>
      <c r="L10" s="206">
        <v>59906.24</v>
      </c>
      <c r="M10" s="207">
        <v>59937.291</v>
      </c>
      <c r="N10" s="211">
        <v>62936.149</v>
      </c>
      <c r="O10" s="206">
        <v>68465.078</v>
      </c>
      <c r="P10" s="206">
        <v>65555.58</v>
      </c>
      <c r="Q10" s="206">
        <v>69211.738</v>
      </c>
      <c r="R10" s="206">
        <v>66490.494</v>
      </c>
      <c r="S10" s="208">
        <v>53745.993</v>
      </c>
    </row>
    <row r="11" spans="4:19" s="12" customFormat="1" ht="18" customHeight="1">
      <c r="D11" s="45" t="s">
        <v>136</v>
      </c>
      <c r="E11" s="205">
        <v>38349.714</v>
      </c>
      <c r="F11" s="206">
        <v>38090.698</v>
      </c>
      <c r="G11" s="206">
        <v>37886.329</v>
      </c>
      <c r="H11" s="206">
        <v>36778.167</v>
      </c>
      <c r="I11" s="206">
        <v>36809.145</v>
      </c>
      <c r="J11" s="206">
        <v>36358.391</v>
      </c>
      <c r="K11" s="206">
        <v>36564.068</v>
      </c>
      <c r="L11" s="206">
        <v>36483.626</v>
      </c>
      <c r="M11" s="207">
        <v>36499.186</v>
      </c>
      <c r="N11" s="211">
        <v>35684.985</v>
      </c>
      <c r="O11" s="206">
        <v>34027.232</v>
      </c>
      <c r="P11" s="206">
        <v>34552.031</v>
      </c>
      <c r="Q11" s="206">
        <v>34722.176</v>
      </c>
      <c r="R11" s="206">
        <v>34913.371</v>
      </c>
      <c r="S11" s="208">
        <v>36740.909</v>
      </c>
    </row>
    <row r="12" spans="4:19" s="12" customFormat="1" ht="18" customHeight="1">
      <c r="D12" s="45" t="s">
        <v>137</v>
      </c>
      <c r="E12" s="205">
        <v>41011.406</v>
      </c>
      <c r="F12" s="206">
        <v>39283.64</v>
      </c>
      <c r="G12" s="206">
        <v>38122.938</v>
      </c>
      <c r="H12" s="206">
        <v>37679.766</v>
      </c>
      <c r="I12" s="206">
        <v>37533.293</v>
      </c>
      <c r="J12" s="206">
        <v>38152.98</v>
      </c>
      <c r="K12" s="206">
        <v>36626.551</v>
      </c>
      <c r="L12" s="206">
        <v>36431.222</v>
      </c>
      <c r="M12" s="207">
        <v>36407.845</v>
      </c>
      <c r="N12" s="211">
        <v>36565.001</v>
      </c>
      <c r="O12" s="206">
        <v>37400.852</v>
      </c>
      <c r="P12" s="206">
        <v>38586.745</v>
      </c>
      <c r="Q12" s="206">
        <v>38888.376</v>
      </c>
      <c r="R12" s="206">
        <v>38911.584</v>
      </c>
      <c r="S12" s="208">
        <v>37523.605</v>
      </c>
    </row>
    <row r="13" spans="4:19" s="12" customFormat="1" ht="18" customHeight="1" thickBot="1">
      <c r="D13" s="69" t="s">
        <v>138</v>
      </c>
      <c r="E13" s="212">
        <v>70957.349</v>
      </c>
      <c r="F13" s="213">
        <v>79596.569</v>
      </c>
      <c r="G13" s="213">
        <v>86681.995</v>
      </c>
      <c r="H13" s="213">
        <v>89460.466</v>
      </c>
      <c r="I13" s="213">
        <v>92736.507</v>
      </c>
      <c r="J13" s="213">
        <v>98898.763</v>
      </c>
      <c r="K13" s="213">
        <v>104063.542</v>
      </c>
      <c r="L13" s="213">
        <v>105247.471</v>
      </c>
      <c r="M13" s="214">
        <v>110753.45</v>
      </c>
      <c r="N13" s="215">
        <v>114842.449</v>
      </c>
      <c r="O13" s="213">
        <v>120150.764</v>
      </c>
      <c r="P13" s="213">
        <v>124311.891</v>
      </c>
      <c r="Q13" s="213">
        <v>130876.685</v>
      </c>
      <c r="R13" s="213">
        <v>131339.536</v>
      </c>
      <c r="S13" s="216">
        <v>125708.125</v>
      </c>
    </row>
    <row r="14" spans="4:19" s="12" customFormat="1" ht="18" customHeight="1" thickBot="1" thickTop="1">
      <c r="D14" s="70" t="s">
        <v>139</v>
      </c>
      <c r="E14" s="217">
        <v>913198.794</v>
      </c>
      <c r="F14" s="218">
        <v>931879.525</v>
      </c>
      <c r="G14" s="218">
        <v>935782.065</v>
      </c>
      <c r="H14" s="218">
        <v>921656.774</v>
      </c>
      <c r="I14" s="218">
        <v>921444.87</v>
      </c>
      <c r="J14" s="218">
        <v>947850.103</v>
      </c>
      <c r="K14" s="218">
        <v>939994.328</v>
      </c>
      <c r="L14" s="218">
        <v>939999.357</v>
      </c>
      <c r="M14" s="219">
        <v>954790.047</v>
      </c>
      <c r="N14" s="220">
        <v>980749.433</v>
      </c>
      <c r="O14" s="218">
        <v>1015460.172</v>
      </c>
      <c r="P14" s="218">
        <v>1039958.384</v>
      </c>
      <c r="Q14" s="218">
        <v>1076954.608</v>
      </c>
      <c r="R14" s="218">
        <v>1077181.718</v>
      </c>
      <c r="S14" s="221">
        <v>1000293.693</v>
      </c>
    </row>
    <row r="15" spans="5:17" ht="13.5" customHeight="1"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4:19" ht="13.5" customHeight="1" thickBot="1">
      <c r="D16" s="76" t="s">
        <v>144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"/>
      <c r="S16" s="3" t="s">
        <v>142</v>
      </c>
    </row>
    <row r="17" spans="4:19" s="12" customFormat="1" ht="18" customHeight="1">
      <c r="D17" s="748"/>
      <c r="E17" s="67" t="s">
        <v>272</v>
      </c>
      <c r="F17" s="79" t="s">
        <v>17</v>
      </c>
      <c r="G17" s="79" t="s">
        <v>18</v>
      </c>
      <c r="H17" s="79" t="s">
        <v>19</v>
      </c>
      <c r="I17" s="79" t="s">
        <v>270</v>
      </c>
      <c r="J17" s="79" t="s">
        <v>165</v>
      </c>
      <c r="K17" s="79" t="s">
        <v>22</v>
      </c>
      <c r="L17" s="79" t="s">
        <v>23</v>
      </c>
      <c r="M17" s="136" t="s">
        <v>24</v>
      </c>
      <c r="N17" s="79" t="s">
        <v>214</v>
      </c>
      <c r="O17" s="79" t="s">
        <v>216</v>
      </c>
      <c r="P17" s="79" t="s">
        <v>228</v>
      </c>
      <c r="Q17" s="79" t="s">
        <v>226</v>
      </c>
      <c r="R17" s="79" t="s">
        <v>251</v>
      </c>
      <c r="S17" s="198" t="s">
        <v>255</v>
      </c>
    </row>
    <row r="18" spans="4:19" s="12" customFormat="1" ht="18" customHeight="1">
      <c r="D18" s="43" t="s">
        <v>131</v>
      </c>
      <c r="E18" s="59">
        <v>2.059389491484589</v>
      </c>
      <c r="F18" s="126">
        <v>1.9430139319779558</v>
      </c>
      <c r="G18" s="126">
        <v>2.0300878495678374</v>
      </c>
      <c r="H18" s="126">
        <v>1.8334984862814017</v>
      </c>
      <c r="I18" s="126">
        <v>1.6991517897321409</v>
      </c>
      <c r="J18" s="126">
        <v>1.8103641014216358</v>
      </c>
      <c r="K18" s="126">
        <v>1.7683696065876688</v>
      </c>
      <c r="L18" s="126">
        <v>1.7476868337900364</v>
      </c>
      <c r="M18" s="134">
        <v>1.832014174735108</v>
      </c>
      <c r="N18" s="175">
        <v>2.0423799725000706</v>
      </c>
      <c r="O18" s="126">
        <v>2.427150436777544</v>
      </c>
      <c r="P18" s="126">
        <v>2.5763796332834796</v>
      </c>
      <c r="Q18" s="126">
        <v>2.9209832769479176</v>
      </c>
      <c r="R18" s="126">
        <v>3.757783326953939</v>
      </c>
      <c r="S18" s="155">
        <v>2.8041871298692675</v>
      </c>
    </row>
    <row r="19" spans="4:19" s="12" customFormat="1" ht="18" customHeight="1">
      <c r="D19" s="45" t="s">
        <v>132</v>
      </c>
      <c r="E19" s="57">
        <v>3.159450295988893</v>
      </c>
      <c r="F19" s="124">
        <v>3.2463488238997416</v>
      </c>
      <c r="G19" s="124">
        <v>3.4859917944676577</v>
      </c>
      <c r="H19" s="124">
        <v>3.3946654419099405</v>
      </c>
      <c r="I19" s="124">
        <v>3.4914302577863396</v>
      </c>
      <c r="J19" s="124">
        <v>3.840394476382728</v>
      </c>
      <c r="K19" s="124">
        <v>3.5014879366378473</v>
      </c>
      <c r="L19" s="124">
        <v>3.4361005419283495</v>
      </c>
      <c r="M19" s="132">
        <v>3.8169255235229738</v>
      </c>
      <c r="N19" s="173">
        <v>4.058749121907471</v>
      </c>
      <c r="O19" s="124">
        <v>4.210188954609241</v>
      </c>
      <c r="P19" s="124">
        <v>4.531449789244644</v>
      </c>
      <c r="Q19" s="124">
        <v>4.692507708737154</v>
      </c>
      <c r="R19" s="124">
        <v>4.659717962276073</v>
      </c>
      <c r="S19" s="153">
        <v>4.042590519462568</v>
      </c>
    </row>
    <row r="20" spans="4:19" s="12" customFormat="1" ht="18" customHeight="1">
      <c r="D20" s="45" t="s">
        <v>133</v>
      </c>
      <c r="E20" s="57">
        <v>4.405872441395275</v>
      </c>
      <c r="F20" s="124">
        <v>4.347556944123222</v>
      </c>
      <c r="G20" s="124">
        <v>4.554398785148763</v>
      </c>
      <c r="H20" s="124">
        <v>4.386589795736694</v>
      </c>
      <c r="I20" s="124">
        <v>4.292909243718509</v>
      </c>
      <c r="J20" s="124">
        <v>4.501499959218763</v>
      </c>
      <c r="K20" s="124">
        <v>4.605222043424925</v>
      </c>
      <c r="L20" s="124">
        <v>4.923793793616393</v>
      </c>
      <c r="M20" s="132">
        <v>5.118388189482247</v>
      </c>
      <c r="N20" s="173">
        <v>5.246859316817979</v>
      </c>
      <c r="O20" s="124">
        <v>5.54387651552325</v>
      </c>
      <c r="P20" s="124">
        <v>5.906788477797397</v>
      </c>
      <c r="Q20" s="124">
        <v>5.96667868103871</v>
      </c>
      <c r="R20" s="124">
        <v>6.09199570540799</v>
      </c>
      <c r="S20" s="153">
        <v>4.890769515228764</v>
      </c>
    </row>
    <row r="21" spans="4:19" s="12" customFormat="1" ht="18" customHeight="1">
      <c r="D21" s="45" t="s">
        <v>134</v>
      </c>
      <c r="E21" s="57">
        <v>9.320122580012958</v>
      </c>
      <c r="F21" s="124">
        <v>9.428879768551626</v>
      </c>
      <c r="G21" s="124">
        <v>8.717301287453077</v>
      </c>
      <c r="H21" s="124">
        <v>8.421662509258573</v>
      </c>
      <c r="I21" s="124">
        <v>8.360806219475725</v>
      </c>
      <c r="J21" s="124">
        <v>8.00396410359413</v>
      </c>
      <c r="K21" s="124">
        <v>7.93438277002029</v>
      </c>
      <c r="L21" s="124">
        <v>7.699717181827817</v>
      </c>
      <c r="M21" s="132">
        <v>7.289796769320533</v>
      </c>
      <c r="N21" s="173">
        <v>6.775754822179947</v>
      </c>
      <c r="O21" s="124">
        <v>6.554403396138317</v>
      </c>
      <c r="P21" s="124">
        <v>6.386380265001066</v>
      </c>
      <c r="Q21" s="124">
        <v>5.916814740997887</v>
      </c>
      <c r="R21" s="124">
        <v>5.737996195735657</v>
      </c>
      <c r="S21" s="153">
        <v>5.925932795019633</v>
      </c>
    </row>
    <row r="22" spans="4:19" s="12" customFormat="1" ht="18" customHeight="1">
      <c r="D22" s="45" t="s">
        <v>135</v>
      </c>
      <c r="E22" s="57">
        <v>6.586374664003334</v>
      </c>
      <c r="F22" s="124">
        <v>6.4684168267351945</v>
      </c>
      <c r="G22" s="124">
        <v>6.7168676715341835</v>
      </c>
      <c r="H22" s="124">
        <v>6.793385430051644</v>
      </c>
      <c r="I22" s="124">
        <v>6.959965060090899</v>
      </c>
      <c r="J22" s="124">
        <v>6.422030636209152</v>
      </c>
      <c r="K22" s="124">
        <v>6.292197648239426</v>
      </c>
      <c r="L22" s="124">
        <v>6.373008614728233</v>
      </c>
      <c r="M22" s="132">
        <v>6.277536217341821</v>
      </c>
      <c r="N22" s="173">
        <v>6.417148650036487</v>
      </c>
      <c r="O22" s="124">
        <v>6.742271128679973</v>
      </c>
      <c r="P22" s="124">
        <v>6.3036733977616555</v>
      </c>
      <c r="Q22" s="124">
        <v>6.426616078883057</v>
      </c>
      <c r="R22" s="124">
        <v>6.172634838572335</v>
      </c>
      <c r="S22" s="153">
        <v>5.373021281260843</v>
      </c>
    </row>
    <row r="23" spans="4:19" s="12" customFormat="1" ht="18" customHeight="1">
      <c r="D23" s="45" t="s">
        <v>136</v>
      </c>
      <c r="E23" s="57">
        <v>4.1994924053743325</v>
      </c>
      <c r="F23" s="124">
        <v>4.087513136421792</v>
      </c>
      <c r="G23" s="124">
        <v>4.048627390609372</v>
      </c>
      <c r="H23" s="124">
        <v>3.9904406973956665</v>
      </c>
      <c r="I23" s="124">
        <v>3.994720270134012</v>
      </c>
      <c r="J23" s="124">
        <v>3.83587983848117</v>
      </c>
      <c r="K23" s="124">
        <v>3.889817939412077</v>
      </c>
      <c r="L23" s="124">
        <v>3.88123946344359</v>
      </c>
      <c r="M23" s="132">
        <v>3.822744708607127</v>
      </c>
      <c r="N23" s="173">
        <v>3.6385425062998737</v>
      </c>
      <c r="O23" s="124">
        <v>3.350917440019499</v>
      </c>
      <c r="P23" s="124">
        <v>3.322443621936318</v>
      </c>
      <c r="Q23" s="124">
        <v>3.2241076589552975</v>
      </c>
      <c r="R23" s="124">
        <v>3.2411774556314925</v>
      </c>
      <c r="S23" s="153">
        <v>3.673012162039094</v>
      </c>
    </row>
    <row r="24" spans="4:19" s="12" customFormat="1" ht="18" customHeight="1">
      <c r="D24" s="45" t="s">
        <v>137</v>
      </c>
      <c r="E24" s="57">
        <v>4.490961471856696</v>
      </c>
      <c r="F24" s="124">
        <v>4.2155277529034665</v>
      </c>
      <c r="G24" s="124">
        <v>4.073912017110523</v>
      </c>
      <c r="H24" s="124">
        <v>4.088264423693153</v>
      </c>
      <c r="I24" s="124">
        <v>4.073308585461005</v>
      </c>
      <c r="J24" s="124">
        <v>4.025212412726826</v>
      </c>
      <c r="K24" s="124">
        <v>3.8964651071809446</v>
      </c>
      <c r="L24" s="124">
        <v>3.8756645660131026</v>
      </c>
      <c r="M24" s="132">
        <v>3.8131781028086063</v>
      </c>
      <c r="N24" s="173">
        <v>3.7282714391332203</v>
      </c>
      <c r="O24" s="124">
        <v>3.6831431730441118</v>
      </c>
      <c r="P24" s="124">
        <v>3.710412415887596</v>
      </c>
      <c r="Q24" s="124">
        <v>3.6109577609978523</v>
      </c>
      <c r="R24" s="124">
        <v>3.6123509478277276</v>
      </c>
      <c r="S24" s="153">
        <v>3.7512587815546694</v>
      </c>
    </row>
    <row r="25" spans="4:19" s="12" customFormat="1" ht="18" customHeight="1" thickBot="1">
      <c r="D25" s="69" t="s">
        <v>138</v>
      </c>
      <c r="E25" s="749">
        <v>7.770197405670249</v>
      </c>
      <c r="F25" s="750">
        <v>8.54150851742343</v>
      </c>
      <c r="G25" s="750">
        <v>9.263053679063619</v>
      </c>
      <c r="H25" s="750">
        <v>9.706483858599622</v>
      </c>
      <c r="I25" s="750">
        <v>10.064249096096221</v>
      </c>
      <c r="J25" s="750">
        <v>10.434008783348732</v>
      </c>
      <c r="K25" s="750">
        <v>11.070656375279745</v>
      </c>
      <c r="L25" s="750">
        <v>11.196547126999791</v>
      </c>
      <c r="M25" s="751">
        <v>11.599770059186636</v>
      </c>
      <c r="N25" s="752">
        <v>11.709662543337917</v>
      </c>
      <c r="O25" s="750">
        <v>11.832149336133687</v>
      </c>
      <c r="P25" s="750">
        <v>11.953544767999102</v>
      </c>
      <c r="Q25" s="750">
        <v>12.152479225011126</v>
      </c>
      <c r="R25" s="750">
        <v>12.19288573183898</v>
      </c>
      <c r="S25" s="753">
        <v>12.56712162434878</v>
      </c>
    </row>
    <row r="26" spans="4:19" s="12" customFormat="1" ht="18" customHeight="1" thickBot="1" thickTop="1">
      <c r="D26" s="70" t="s">
        <v>139</v>
      </c>
      <c r="E26" s="754">
        <v>100.00000000000001</v>
      </c>
      <c r="F26" s="755">
        <v>100</v>
      </c>
      <c r="G26" s="755">
        <v>100</v>
      </c>
      <c r="H26" s="755">
        <v>100</v>
      </c>
      <c r="I26" s="755">
        <v>100</v>
      </c>
      <c r="J26" s="755">
        <v>100</v>
      </c>
      <c r="K26" s="755">
        <v>100</v>
      </c>
      <c r="L26" s="755">
        <v>100.00000000000001</v>
      </c>
      <c r="M26" s="756">
        <v>100</v>
      </c>
      <c r="N26" s="757">
        <v>100</v>
      </c>
      <c r="O26" s="755">
        <v>100</v>
      </c>
      <c r="P26" s="755">
        <v>100</v>
      </c>
      <c r="Q26" s="755">
        <v>100</v>
      </c>
      <c r="R26" s="755">
        <v>100</v>
      </c>
      <c r="S26" s="758">
        <v>100</v>
      </c>
    </row>
    <row r="27" spans="5:17" ht="13.5" customHeight="1"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4:19" ht="13.5" customHeight="1" thickBot="1">
      <c r="D28" s="76" t="s">
        <v>145</v>
      </c>
      <c r="R28" s="91"/>
      <c r="S28" s="91" t="s">
        <v>195</v>
      </c>
    </row>
    <row r="29" spans="4:19" s="12" customFormat="1" ht="18" customHeight="1">
      <c r="D29" s="748"/>
      <c r="E29" s="67" t="s">
        <v>272</v>
      </c>
      <c r="F29" s="79" t="s">
        <v>17</v>
      </c>
      <c r="G29" s="79" t="s">
        <v>18</v>
      </c>
      <c r="H29" s="79" t="s">
        <v>19</v>
      </c>
      <c r="I29" s="79" t="s">
        <v>270</v>
      </c>
      <c r="J29" s="79" t="s">
        <v>165</v>
      </c>
      <c r="K29" s="79" t="s">
        <v>22</v>
      </c>
      <c r="L29" s="79" t="s">
        <v>23</v>
      </c>
      <c r="M29" s="136" t="s">
        <v>24</v>
      </c>
      <c r="N29" s="79" t="s">
        <v>214</v>
      </c>
      <c r="O29" s="79" t="s">
        <v>216</v>
      </c>
      <c r="P29" s="79" t="s">
        <v>228</v>
      </c>
      <c r="Q29" s="79" t="s">
        <v>226</v>
      </c>
      <c r="R29" s="79" t="s">
        <v>251</v>
      </c>
      <c r="S29" s="198" t="s">
        <v>255</v>
      </c>
    </row>
    <row r="30" spans="4:19" s="12" customFormat="1" ht="18" customHeight="1">
      <c r="D30" s="43" t="s">
        <v>131</v>
      </c>
      <c r="E30" s="59">
        <v>109.59689007944154</v>
      </c>
      <c r="F30" s="126">
        <v>105.51886070592343</v>
      </c>
      <c r="G30" s="126">
        <v>110.70926268527742</v>
      </c>
      <c r="H30" s="126">
        <v>98.47912572005143</v>
      </c>
      <c r="I30" s="126">
        <v>91.24224090415487</v>
      </c>
      <c r="J30" s="126">
        <v>100</v>
      </c>
      <c r="K30" s="126">
        <v>96.87075491193295</v>
      </c>
      <c r="L30" s="126">
        <v>95.73827104202921</v>
      </c>
      <c r="M30" s="134">
        <v>101.93682953468793</v>
      </c>
      <c r="N30" s="175">
        <v>116.73175583165467</v>
      </c>
      <c r="O30" s="126">
        <v>143.63292298429013</v>
      </c>
      <c r="P30" s="126">
        <v>156.14217585578353</v>
      </c>
      <c r="Q30" s="126">
        <v>183.32465594353414</v>
      </c>
      <c r="R30" s="126">
        <v>235.89303511551418</v>
      </c>
      <c r="S30" s="155">
        <v>163.46656302751276</v>
      </c>
    </row>
    <row r="31" spans="4:19" s="12" customFormat="1" ht="18" customHeight="1">
      <c r="D31" s="45" t="s">
        <v>132</v>
      </c>
      <c r="E31" s="57">
        <v>79.2613306001621</v>
      </c>
      <c r="F31" s="124">
        <v>83.10735395605138</v>
      </c>
      <c r="G31" s="124">
        <v>89.61600506225307</v>
      </c>
      <c r="H31" s="124">
        <v>85.95095384674724</v>
      </c>
      <c r="I31" s="124">
        <v>88.38065784840015</v>
      </c>
      <c r="J31" s="124">
        <v>100</v>
      </c>
      <c r="K31" s="124">
        <v>90.41955586992873</v>
      </c>
      <c r="L31" s="124">
        <v>88.73152007175152</v>
      </c>
      <c r="M31" s="132">
        <v>100.11659511175777</v>
      </c>
      <c r="N31" s="173">
        <v>109.35402566449558</v>
      </c>
      <c r="O31" s="124">
        <v>117.44890818520926</v>
      </c>
      <c r="P31" s="124">
        <v>129.4606057171274</v>
      </c>
      <c r="Q31" s="124">
        <v>138.83114183404425</v>
      </c>
      <c r="R31" s="124">
        <v>137.8901064836272</v>
      </c>
      <c r="S31" s="153">
        <v>111.0891863047418</v>
      </c>
    </row>
    <row r="32" spans="4:19" s="12" customFormat="1" ht="18" customHeight="1">
      <c r="D32" s="45" t="s">
        <v>133</v>
      </c>
      <c r="E32" s="57">
        <v>94.29753419654205</v>
      </c>
      <c r="F32" s="124">
        <v>94.95287885816155</v>
      </c>
      <c r="G32" s="124">
        <v>99.88697478960084</v>
      </c>
      <c r="H32" s="124">
        <v>94.75438807342512</v>
      </c>
      <c r="I32" s="124">
        <v>92.70948135853936</v>
      </c>
      <c r="J32" s="124">
        <v>100</v>
      </c>
      <c r="K32" s="124">
        <v>101.4562709503858</v>
      </c>
      <c r="L32" s="124">
        <v>108.47521034290477</v>
      </c>
      <c r="M32" s="132">
        <v>114.53657484089986</v>
      </c>
      <c r="N32" s="173">
        <v>120.60368376171898</v>
      </c>
      <c r="O32" s="124">
        <v>131.9409268025066</v>
      </c>
      <c r="P32" s="124">
        <v>143.9694903883689</v>
      </c>
      <c r="Q32" s="124">
        <v>150.60283159030374</v>
      </c>
      <c r="R32" s="124">
        <v>153.79834080631727</v>
      </c>
      <c r="S32" s="153">
        <v>114.65891159429366</v>
      </c>
    </row>
    <row r="33" spans="4:19" s="12" customFormat="1" ht="18" customHeight="1">
      <c r="D33" s="45" t="s">
        <v>134</v>
      </c>
      <c r="E33" s="57">
        <v>112.1869031466733</v>
      </c>
      <c r="F33" s="124">
        <v>115.81773669119154</v>
      </c>
      <c r="G33" s="124">
        <v>107.52562604739525</v>
      </c>
      <c r="H33" s="124">
        <v>102.31098339165185</v>
      </c>
      <c r="I33" s="124">
        <v>101.54831475490428</v>
      </c>
      <c r="J33" s="124">
        <v>100</v>
      </c>
      <c r="K33" s="124">
        <v>98.30906984935542</v>
      </c>
      <c r="L33" s="124">
        <v>95.4020124698971</v>
      </c>
      <c r="M33" s="132">
        <v>91.74417722123322</v>
      </c>
      <c r="N33" s="173">
        <v>87.59331339473543</v>
      </c>
      <c r="O33" s="124">
        <v>87.73063389930891</v>
      </c>
      <c r="P33" s="124">
        <v>87.54391022796082</v>
      </c>
      <c r="Q33" s="124">
        <v>83.99251323215316</v>
      </c>
      <c r="R33" s="124">
        <v>81.47126057768858</v>
      </c>
      <c r="S33" s="153">
        <v>78.13389212515368</v>
      </c>
    </row>
    <row r="34" spans="4:19" s="12" customFormat="1" ht="18" customHeight="1">
      <c r="D34" s="45" t="s">
        <v>135</v>
      </c>
      <c r="E34" s="57">
        <v>98.80973315075774</v>
      </c>
      <c r="F34" s="124">
        <v>99.02520113609019</v>
      </c>
      <c r="G34" s="124">
        <v>103.25937096319929</v>
      </c>
      <c r="H34" s="124">
        <v>102.859270580792</v>
      </c>
      <c r="I34" s="124">
        <v>105.35723907901047</v>
      </c>
      <c r="J34" s="124">
        <v>100</v>
      </c>
      <c r="K34" s="124">
        <v>97.16627515162172</v>
      </c>
      <c r="L34" s="124">
        <v>98.41471234421046</v>
      </c>
      <c r="M34" s="132">
        <v>98.46572331123159</v>
      </c>
      <c r="N34" s="173">
        <v>103.39228434111986</v>
      </c>
      <c r="O34" s="124">
        <v>112.47527731658558</v>
      </c>
      <c r="P34" s="124">
        <v>107.6955180004266</v>
      </c>
      <c r="Q34" s="124">
        <v>113.70189960366164</v>
      </c>
      <c r="R34" s="124">
        <v>109.23140628813378</v>
      </c>
      <c r="S34" s="153">
        <v>88.29458234649593</v>
      </c>
    </row>
    <row r="35" spans="4:19" s="12" customFormat="1" ht="18" customHeight="1">
      <c r="D35" s="45" t="s">
        <v>136</v>
      </c>
      <c r="E35" s="57">
        <v>105.47692828321252</v>
      </c>
      <c r="F35" s="124">
        <v>104.76453152176067</v>
      </c>
      <c r="G35" s="124">
        <v>104.20243569084231</v>
      </c>
      <c r="H35" s="124">
        <v>101.15455054102917</v>
      </c>
      <c r="I35" s="124">
        <v>101.23975233117437</v>
      </c>
      <c r="J35" s="124">
        <v>100</v>
      </c>
      <c r="K35" s="124">
        <v>100.56569334985147</v>
      </c>
      <c r="L35" s="124">
        <v>100.34444593546506</v>
      </c>
      <c r="M35" s="132">
        <v>100.38724210870608</v>
      </c>
      <c r="N35" s="173">
        <v>98.14786633434906</v>
      </c>
      <c r="O35" s="124">
        <v>93.5883878909823</v>
      </c>
      <c r="P35" s="124">
        <v>95.03179334861105</v>
      </c>
      <c r="Q35" s="124">
        <v>95.49975960157312</v>
      </c>
      <c r="R35" s="124">
        <v>96.02562170586701</v>
      </c>
      <c r="S35" s="153">
        <v>101.05207625937021</v>
      </c>
    </row>
    <row r="36" spans="4:19" s="12" customFormat="1" ht="18" customHeight="1">
      <c r="D36" s="45" t="s">
        <v>137</v>
      </c>
      <c r="E36" s="57">
        <v>107.49201241947549</v>
      </c>
      <c r="F36" s="124">
        <v>102.96349066311464</v>
      </c>
      <c r="G36" s="124">
        <v>99.92125909955134</v>
      </c>
      <c r="H36" s="124">
        <v>98.7596932140032</v>
      </c>
      <c r="I36" s="124">
        <v>98.37578349056875</v>
      </c>
      <c r="J36" s="124">
        <v>100</v>
      </c>
      <c r="K36" s="124">
        <v>95.99918800575996</v>
      </c>
      <c r="L36" s="124">
        <v>95.48722537531799</v>
      </c>
      <c r="M36" s="132">
        <v>95.42595362144712</v>
      </c>
      <c r="N36" s="173">
        <v>95.83786377892368</v>
      </c>
      <c r="O36" s="124">
        <v>98.02865202141483</v>
      </c>
      <c r="P36" s="124">
        <v>101.1369098822687</v>
      </c>
      <c r="Q36" s="124">
        <v>101.92749295074721</v>
      </c>
      <c r="R36" s="124">
        <v>101.98832175101394</v>
      </c>
      <c r="S36" s="153">
        <v>98.35039097863391</v>
      </c>
    </row>
    <row r="37" spans="4:19" s="12" customFormat="1" ht="18" customHeight="1" thickBot="1">
      <c r="D37" s="69" t="s">
        <v>138</v>
      </c>
      <c r="E37" s="749">
        <v>71.74745856022486</v>
      </c>
      <c r="F37" s="750">
        <v>80.4828762115053</v>
      </c>
      <c r="G37" s="750">
        <v>87.64719837800195</v>
      </c>
      <c r="H37" s="750">
        <v>90.4566076321905</v>
      </c>
      <c r="I37" s="750">
        <v>93.76912732467643</v>
      </c>
      <c r="J37" s="750">
        <v>100</v>
      </c>
      <c r="K37" s="750">
        <v>105.2222887762509</v>
      </c>
      <c r="L37" s="750">
        <v>106.41940081697481</v>
      </c>
      <c r="M37" s="751">
        <v>111.98668885272103</v>
      </c>
      <c r="N37" s="752">
        <v>116.12121882656912</v>
      </c>
      <c r="O37" s="750">
        <v>121.48864187512638</v>
      </c>
      <c r="P37" s="750">
        <v>125.69610299372499</v>
      </c>
      <c r="Q37" s="750">
        <v>132.33399592672356</v>
      </c>
      <c r="R37" s="750">
        <v>132.80200076921082</v>
      </c>
      <c r="S37" s="753">
        <v>127.1078840490654</v>
      </c>
    </row>
    <row r="38" spans="4:19" s="12" customFormat="1" ht="18" customHeight="1" thickBot="1" thickTop="1">
      <c r="D38" s="70" t="s">
        <v>139</v>
      </c>
      <c r="E38" s="754">
        <v>96.34422057978085</v>
      </c>
      <c r="F38" s="755">
        <v>98.31507345418308</v>
      </c>
      <c r="G38" s="755">
        <v>98.7267988934322</v>
      </c>
      <c r="H38" s="755">
        <v>97.23655365789415</v>
      </c>
      <c r="I38" s="755">
        <v>97.21419738032144</v>
      </c>
      <c r="J38" s="755">
        <v>100</v>
      </c>
      <c r="K38" s="755">
        <v>99.17120070197429</v>
      </c>
      <c r="L38" s="755">
        <v>99.17173127109952</v>
      </c>
      <c r="M38" s="756">
        <v>100.73217737467503</v>
      </c>
      <c r="N38" s="757">
        <v>103.4709422825267</v>
      </c>
      <c r="O38" s="755">
        <v>107.13299168149165</v>
      </c>
      <c r="P38" s="755">
        <v>109.71759993573582</v>
      </c>
      <c r="Q38" s="755">
        <v>113.62077237649464</v>
      </c>
      <c r="R38" s="755">
        <v>113.64473291617082</v>
      </c>
      <c r="S38" s="758">
        <v>105.53289911917643</v>
      </c>
    </row>
    <row r="39" spans="5:10" ht="13.5" customHeight="1">
      <c r="E39" s="71"/>
      <c r="F39" s="71"/>
      <c r="G39" s="71"/>
      <c r="H39" s="71"/>
      <c r="I39" s="71"/>
      <c r="J39" s="71"/>
    </row>
    <row r="40" spans="4:19" ht="13.5" customHeight="1" thickBot="1">
      <c r="D40" s="76" t="s">
        <v>146</v>
      </c>
      <c r="M40" s="3"/>
      <c r="N40" s="3"/>
      <c r="O40" s="3"/>
      <c r="P40" s="3"/>
      <c r="Q40" s="3" t="s">
        <v>142</v>
      </c>
      <c r="R40" s="3"/>
      <c r="S40" s="3" t="s">
        <v>142</v>
      </c>
    </row>
    <row r="41" spans="4:19" ht="18" customHeight="1">
      <c r="D41" s="66"/>
      <c r="E41" s="77" t="s">
        <v>238</v>
      </c>
      <c r="F41" s="78" t="s">
        <v>230</v>
      </c>
      <c r="G41" s="78" t="s">
        <v>231</v>
      </c>
      <c r="H41" s="78" t="s">
        <v>232</v>
      </c>
      <c r="I41" s="78" t="s">
        <v>236</v>
      </c>
      <c r="J41" s="80" t="s">
        <v>233</v>
      </c>
      <c r="K41" s="80" t="s">
        <v>239</v>
      </c>
      <c r="L41" s="81" t="s">
        <v>240</v>
      </c>
      <c r="M41" s="78" t="s">
        <v>237</v>
      </c>
      <c r="N41" s="137" t="s">
        <v>234</v>
      </c>
      <c r="O41" s="223" t="s">
        <v>235</v>
      </c>
      <c r="P41" s="78" t="s">
        <v>242</v>
      </c>
      <c r="Q41" s="78" t="s">
        <v>252</v>
      </c>
      <c r="R41" s="721" t="s">
        <v>268</v>
      </c>
      <c r="S41" s="222" t="s">
        <v>269</v>
      </c>
    </row>
    <row r="42" spans="4:19" ht="18" customHeight="1">
      <c r="D42" s="43" t="s">
        <v>131</v>
      </c>
      <c r="E42" s="72">
        <v>-3.7209353026004033</v>
      </c>
      <c r="F42" s="106">
        <v>4.9189329231097645</v>
      </c>
      <c r="G42" s="106">
        <v>-11.047076521495446</v>
      </c>
      <c r="H42" s="106">
        <v>-7.34864852117898</v>
      </c>
      <c r="I42" s="106">
        <v>9.598360374603999</v>
      </c>
      <c r="J42" s="106">
        <v>-3.1292450880670564</v>
      </c>
      <c r="K42" s="106">
        <v>-1.1690668364598755</v>
      </c>
      <c r="L42" s="102">
        <v>6.474483427779409</v>
      </c>
      <c r="M42" s="106">
        <v>14.513818376048482</v>
      </c>
      <c r="N42" s="106">
        <v>23.045286144270037</v>
      </c>
      <c r="O42" s="93">
        <v>8.709182137065884</v>
      </c>
      <c r="P42" s="97">
        <v>17.408800625948096</v>
      </c>
      <c r="Q42" s="97">
        <v>28.675018590064404</v>
      </c>
      <c r="R42" s="438">
        <v>-30.703098992530663</v>
      </c>
      <c r="S42" s="82">
        <v>2.8968767905489745</v>
      </c>
    </row>
    <row r="43" spans="4:19" ht="18" customHeight="1">
      <c r="D43" s="45" t="s">
        <v>132</v>
      </c>
      <c r="E43" s="73">
        <v>4.852332564653428</v>
      </c>
      <c r="F43" s="107">
        <v>7.831618739351964</v>
      </c>
      <c r="G43" s="107">
        <v>-4.089728406170123</v>
      </c>
      <c r="H43" s="107">
        <v>2.826849375034435</v>
      </c>
      <c r="I43" s="107">
        <v>13.146928790155155</v>
      </c>
      <c r="J43" s="107">
        <v>-9.580444130071264</v>
      </c>
      <c r="K43" s="107">
        <v>-1.8668923795705283</v>
      </c>
      <c r="L43" s="103">
        <v>12.830925279765149</v>
      </c>
      <c r="M43" s="107">
        <v>9.226672703387774</v>
      </c>
      <c r="N43" s="107">
        <v>7.402454981903683</v>
      </c>
      <c r="O43" s="94">
        <v>10.227168321544955</v>
      </c>
      <c r="P43" s="98">
        <v>7.238137088120511</v>
      </c>
      <c r="Q43" s="98">
        <v>-0.6778272785092687</v>
      </c>
      <c r="R43" s="439">
        <v>-19.436434463895115</v>
      </c>
      <c r="S43" s="89">
        <v>2.440614120143758</v>
      </c>
    </row>
    <row r="44" spans="4:19" ht="18" customHeight="1">
      <c r="D44" s="45" t="s">
        <v>133</v>
      </c>
      <c r="E44" s="73">
        <v>0.6949753959139437</v>
      </c>
      <c r="F44" s="107">
        <v>5.196362649319708</v>
      </c>
      <c r="G44" s="107">
        <v>-5.138394397254364</v>
      </c>
      <c r="H44" s="107">
        <v>-2.158112944913082</v>
      </c>
      <c r="I44" s="107">
        <v>7.863832840640872</v>
      </c>
      <c r="J44" s="107">
        <v>1.4562709503858073</v>
      </c>
      <c r="K44" s="107">
        <v>6.918191775401805</v>
      </c>
      <c r="L44" s="103">
        <v>5.587787734021732</v>
      </c>
      <c r="M44" s="107">
        <v>5.297093028359545</v>
      </c>
      <c r="N44" s="107">
        <v>9.400411900507954</v>
      </c>
      <c r="O44" s="94">
        <v>9.116628083011014</v>
      </c>
      <c r="P44" s="98">
        <v>4.6074631396144206</v>
      </c>
      <c r="Q44" s="98">
        <v>2.121812174625326</v>
      </c>
      <c r="R44" s="439">
        <v>-25.448538005564735</v>
      </c>
      <c r="S44" s="89">
        <v>1.40627266625033</v>
      </c>
    </row>
    <row r="45" spans="4:19" ht="18" customHeight="1">
      <c r="D45" s="45" t="s">
        <v>166</v>
      </c>
      <c r="E45" s="73">
        <v>3.236414806611876</v>
      </c>
      <c r="F45" s="107">
        <v>-7.159620694286062</v>
      </c>
      <c r="G45" s="107">
        <v>-4.849674303170193</v>
      </c>
      <c r="H45" s="107">
        <v>-0.7454416050601598</v>
      </c>
      <c r="I45" s="107">
        <v>-1.5247074839609853</v>
      </c>
      <c r="J45" s="107">
        <v>-1.6909301506445762</v>
      </c>
      <c r="K45" s="107">
        <v>-2.9570591847862815</v>
      </c>
      <c r="L45" s="103">
        <v>-3.8341279748349777</v>
      </c>
      <c r="M45" s="107">
        <v>-4.524389396929596</v>
      </c>
      <c r="N45" s="107">
        <v>0.15677053333358337</v>
      </c>
      <c r="O45" s="94">
        <v>-0.2128374811042666</v>
      </c>
      <c r="P45" s="98">
        <v>-4.056703643417315</v>
      </c>
      <c r="Q45" s="98">
        <v>-3.0017587966392867</v>
      </c>
      <c r="R45" s="439">
        <v>-4.096375125253504</v>
      </c>
      <c r="S45" s="89">
        <v>-2.5507774896288637</v>
      </c>
    </row>
    <row r="46" spans="4:19" ht="18" customHeight="1">
      <c r="D46" s="45" t="s">
        <v>135</v>
      </c>
      <c r="E46" s="73">
        <v>0.21806352315889566</v>
      </c>
      <c r="F46" s="107">
        <v>4.275850771855638</v>
      </c>
      <c r="G46" s="107">
        <v>-0.3874712567732863</v>
      </c>
      <c r="H46" s="107">
        <v>2.4285302473114667</v>
      </c>
      <c r="I46" s="107">
        <v>-5.084832448003807</v>
      </c>
      <c r="J46" s="107">
        <v>-2.833724848378283</v>
      </c>
      <c r="K46" s="107">
        <v>1.2848461985813797</v>
      </c>
      <c r="L46" s="103">
        <v>0.051832663842699134</v>
      </c>
      <c r="M46" s="107">
        <v>5.003325892723454</v>
      </c>
      <c r="N46" s="107">
        <v>8.784981426175275</v>
      </c>
      <c r="O46" s="94">
        <v>-4.249608829774488</v>
      </c>
      <c r="P46" s="98">
        <v>5.577188089862051</v>
      </c>
      <c r="Q46" s="98">
        <v>-3.931766602942399</v>
      </c>
      <c r="R46" s="439">
        <v>-19.1674030877256</v>
      </c>
      <c r="S46" s="89">
        <v>-0.8004744523654406</v>
      </c>
    </row>
    <row r="47" spans="4:19" ht="18" customHeight="1">
      <c r="D47" s="45" t="s">
        <v>136</v>
      </c>
      <c r="E47" s="73">
        <v>-0.6754052976770675</v>
      </c>
      <c r="F47" s="107">
        <v>-0.5365325676100707</v>
      </c>
      <c r="G47" s="107">
        <v>-2.9249653615160187</v>
      </c>
      <c r="H47" s="107">
        <v>0.08422932007459139</v>
      </c>
      <c r="I47" s="107">
        <v>-1.2245706875288587</v>
      </c>
      <c r="J47" s="107">
        <v>0.5656933498514816</v>
      </c>
      <c r="K47" s="107">
        <v>-0.22000287276570107</v>
      </c>
      <c r="L47" s="103">
        <v>0.04264926956549786</v>
      </c>
      <c r="M47" s="107">
        <v>-2.230737419733142</v>
      </c>
      <c r="N47" s="107">
        <v>-4.645519677253606</v>
      </c>
      <c r="O47" s="94">
        <v>1.5422911860712096</v>
      </c>
      <c r="P47" s="98">
        <v>0.4924312553435728</v>
      </c>
      <c r="Q47" s="98">
        <v>0.5506423330150723</v>
      </c>
      <c r="R47" s="439">
        <v>5.234493111535987</v>
      </c>
      <c r="S47" s="89">
        <v>-0.30564800857187935</v>
      </c>
    </row>
    <row r="48" spans="4:19" ht="18" customHeight="1">
      <c r="D48" s="45" t="s">
        <v>137</v>
      </c>
      <c r="E48" s="73">
        <v>-4.212891408794917</v>
      </c>
      <c r="F48" s="107">
        <v>-2.954670188404118</v>
      </c>
      <c r="G48" s="107">
        <v>-1.162481233739121</v>
      </c>
      <c r="H48" s="107">
        <v>-0.38873118267243045</v>
      </c>
      <c r="I48" s="107">
        <v>1.6510328576818667</v>
      </c>
      <c r="J48" s="107">
        <v>-4.000811994240038</v>
      </c>
      <c r="K48" s="107">
        <v>-0.5332989174983926</v>
      </c>
      <c r="L48" s="103">
        <v>-0.06416748798598881</v>
      </c>
      <c r="M48" s="107">
        <v>0.4316542217755348</v>
      </c>
      <c r="N48" s="107">
        <v>2.2859318395752393</v>
      </c>
      <c r="O48" s="94">
        <v>3.170764666002812</v>
      </c>
      <c r="P48" s="98">
        <v>0.7816958906484484</v>
      </c>
      <c r="Q48" s="98">
        <v>0.05967850135990549</v>
      </c>
      <c r="R48" s="439">
        <v>-3.567007192511107</v>
      </c>
      <c r="S48" s="89">
        <v>-0.6328463355013914</v>
      </c>
    </row>
    <row r="49" spans="4:19" ht="18" customHeight="1" thickBot="1">
      <c r="D49" s="69" t="s">
        <v>138</v>
      </c>
      <c r="E49" s="74">
        <v>12.175229376170748</v>
      </c>
      <c r="F49" s="108">
        <v>8.901672633653334</v>
      </c>
      <c r="G49" s="108">
        <v>3.205361159488773</v>
      </c>
      <c r="H49" s="108">
        <v>3.6619985860570026</v>
      </c>
      <c r="I49" s="108">
        <v>6.644908460914967</v>
      </c>
      <c r="J49" s="108">
        <v>5.222288776250927</v>
      </c>
      <c r="K49" s="108">
        <v>1.1376981575353273</v>
      </c>
      <c r="L49" s="104">
        <v>5.231459670893179</v>
      </c>
      <c r="M49" s="108">
        <v>3.6919834099976123</v>
      </c>
      <c r="N49" s="108">
        <v>4.622258621461484</v>
      </c>
      <c r="O49" s="95">
        <v>3.4632547155505566</v>
      </c>
      <c r="P49" s="99">
        <v>5.280905911084566</v>
      </c>
      <c r="Q49" s="99">
        <v>0.3536542815093524</v>
      </c>
      <c r="R49" s="440">
        <v>-4.2876738958480765</v>
      </c>
      <c r="S49" s="90">
        <v>4.169463207350965</v>
      </c>
    </row>
    <row r="50" spans="4:19" ht="18" customHeight="1" thickBot="1" thickTop="1">
      <c r="D50" s="70" t="s">
        <v>143</v>
      </c>
      <c r="E50" s="75">
        <v>2.045636845201537</v>
      </c>
      <c r="F50" s="109">
        <v>0.41878160162387434</v>
      </c>
      <c r="G50" s="109">
        <v>-1.5094637446380177</v>
      </c>
      <c r="H50" s="109">
        <v>-0.022991639184755108</v>
      </c>
      <c r="I50" s="109">
        <v>2.8656335131585164</v>
      </c>
      <c r="J50" s="109">
        <v>-0.8287992980257175</v>
      </c>
      <c r="K50" s="109">
        <v>0.0005350032282303019</v>
      </c>
      <c r="L50" s="105">
        <v>1.5734787359008795</v>
      </c>
      <c r="M50" s="109">
        <v>2.71885804440104</v>
      </c>
      <c r="N50" s="109">
        <v>3.5392056148147777</v>
      </c>
      <c r="O50" s="96">
        <v>2.412523176733705</v>
      </c>
      <c r="P50" s="83">
        <v>3.557471584362948</v>
      </c>
      <c r="Q50" s="83">
        <v>0.021088168276839347</v>
      </c>
      <c r="R50" s="441">
        <v>-7.1378880383114796</v>
      </c>
      <c r="S50" s="84">
        <v>0.6528024906754748</v>
      </c>
    </row>
    <row r="51" spans="5:19" ht="13.5" customHeight="1"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233"/>
      <c r="S51" s="233"/>
    </row>
    <row r="52" spans="4:19" ht="13.5" customHeight="1" thickBot="1">
      <c r="D52" s="76" t="s">
        <v>147</v>
      </c>
      <c r="R52" s="236"/>
      <c r="S52" s="236" t="s">
        <v>142</v>
      </c>
    </row>
    <row r="53" spans="4:19" ht="18" customHeight="1">
      <c r="D53" s="66"/>
      <c r="E53" s="77" t="s">
        <v>238</v>
      </c>
      <c r="F53" s="78" t="s">
        <v>230</v>
      </c>
      <c r="G53" s="78" t="s">
        <v>231</v>
      </c>
      <c r="H53" s="78" t="s">
        <v>232</v>
      </c>
      <c r="I53" s="78" t="s">
        <v>236</v>
      </c>
      <c r="J53" s="80" t="s">
        <v>233</v>
      </c>
      <c r="K53" s="80" t="s">
        <v>239</v>
      </c>
      <c r="L53" s="81" t="s">
        <v>240</v>
      </c>
      <c r="M53" s="78" t="s">
        <v>237</v>
      </c>
      <c r="N53" s="137" t="s">
        <v>234</v>
      </c>
      <c r="O53" s="223" t="s">
        <v>235</v>
      </c>
      <c r="P53" s="78" t="s">
        <v>242</v>
      </c>
      <c r="Q53" s="78" t="s">
        <v>252</v>
      </c>
      <c r="R53" s="721" t="s">
        <v>268</v>
      </c>
      <c r="S53" s="222" t="s">
        <v>269</v>
      </c>
    </row>
    <row r="54" spans="4:19" ht="18" customHeight="1">
      <c r="D54" s="43" t="s">
        <v>131</v>
      </c>
      <c r="E54" s="72">
        <v>-0.07662855060669328</v>
      </c>
      <c r="F54" s="106">
        <v>0.09557555200067396</v>
      </c>
      <c r="G54" s="106">
        <v>-0.2242653581953403</v>
      </c>
      <c r="H54" s="106">
        <v>-0.13473735939792764</v>
      </c>
      <c r="I54" s="106">
        <v>0.16309071209002404</v>
      </c>
      <c r="J54" s="106">
        <v>-0.05665072971986596</v>
      </c>
      <c r="K54" s="106">
        <v>-0.020673422616657684</v>
      </c>
      <c r="L54" s="102">
        <v>0.11315369442321815</v>
      </c>
      <c r="M54" s="106">
        <v>0.26589520994451726</v>
      </c>
      <c r="N54" s="106">
        <v>0.47067230881590555</v>
      </c>
      <c r="O54" s="93">
        <v>0.2113849522795467</v>
      </c>
      <c r="P54" s="97">
        <v>0.44851679372585423</v>
      </c>
      <c r="Q54" s="97">
        <v>0.837592497677905</v>
      </c>
      <c r="R54" s="438">
        <v>-1.1537559347994795</v>
      </c>
      <c r="S54" s="82">
        <v>0.0692849666990667</v>
      </c>
    </row>
    <row r="55" spans="4:19" ht="18" customHeight="1">
      <c r="D55" s="68" t="s">
        <v>132</v>
      </c>
      <c r="E55" s="73">
        <v>0.1533070355763089</v>
      </c>
      <c r="F55" s="107">
        <v>0.25424166283726624</v>
      </c>
      <c r="G55" s="107">
        <v>-0.1425675966551036</v>
      </c>
      <c r="H55" s="107">
        <v>0.09596207882912</v>
      </c>
      <c r="I55" s="107">
        <v>0.4590158497490994</v>
      </c>
      <c r="J55" s="107">
        <v>-0.3679268471841907</v>
      </c>
      <c r="K55" s="107">
        <v>-0.0653690114606902</v>
      </c>
      <c r="L55" s="103">
        <v>0.44088349307243</v>
      </c>
      <c r="M55" s="107">
        <v>0.35217522538753526</v>
      </c>
      <c r="N55" s="107">
        <v>0.3004470765776119</v>
      </c>
      <c r="O55" s="94">
        <v>0.43058311104298064</v>
      </c>
      <c r="P55" s="98">
        <v>0.3279925478248756</v>
      </c>
      <c r="Q55" s="98">
        <v>-0.03180709729598679</v>
      </c>
      <c r="R55" s="439">
        <v>-0.9056830279401374</v>
      </c>
      <c r="S55" s="89">
        <v>0.08683842966576837</v>
      </c>
    </row>
    <row r="56" spans="4:19" ht="18" customHeight="1">
      <c r="D56" s="45" t="s">
        <v>133</v>
      </c>
      <c r="E56" s="73">
        <v>0.030619729443050445</v>
      </c>
      <c r="F56" s="107">
        <v>0.22591482520232622</v>
      </c>
      <c r="G56" s="107">
        <v>-0.23402297200470493</v>
      </c>
      <c r="H56" s="107">
        <v>-0.09466756222200891</v>
      </c>
      <c r="I56" s="107">
        <v>0.3375872069264426</v>
      </c>
      <c r="J56" s="107">
        <v>0.06555403623773207</v>
      </c>
      <c r="K56" s="107">
        <v>0.3185980926472957</v>
      </c>
      <c r="L56" s="103">
        <v>0.2751311456482186</v>
      </c>
      <c r="M56" s="107">
        <v>0.27112578394944287</v>
      </c>
      <c r="N56" s="107">
        <v>0.49322638762106813</v>
      </c>
      <c r="O56" s="94">
        <v>0.5054146033016449</v>
      </c>
      <c r="P56" s="98">
        <v>0.27215310184950703</v>
      </c>
      <c r="Q56" s="98">
        <v>0.1266017146751164</v>
      </c>
      <c r="R56" s="439">
        <v>-1.5503238423881225</v>
      </c>
      <c r="S56" s="89">
        <v>0.06511681477699358</v>
      </c>
    </row>
    <row r="57" spans="4:19" ht="18" customHeight="1">
      <c r="D57" s="68" t="s">
        <v>166</v>
      </c>
      <c r="E57" s="73">
        <v>0.30163782717391635</v>
      </c>
      <c r="F57" s="107">
        <v>-0.6750720271485801</v>
      </c>
      <c r="G57" s="107">
        <v>-0.4227607204675366</v>
      </c>
      <c r="H57" s="107">
        <v>-0.06277857618175282</v>
      </c>
      <c r="I57" s="107">
        <v>-0.12747783814782132</v>
      </c>
      <c r="J57" s="107">
        <v>-0.13534144227444272</v>
      </c>
      <c r="K57" s="107">
        <v>-0.2346243944570452</v>
      </c>
      <c r="L57" s="103">
        <v>-0.2952170104516346</v>
      </c>
      <c r="M57" s="107">
        <v>-0.32981879208885473</v>
      </c>
      <c r="N57" s="107">
        <v>0.010622386972106853</v>
      </c>
      <c r="O57" s="94">
        <v>-0.013950227089753322</v>
      </c>
      <c r="P57" s="98">
        <v>-0.25907652089278266</v>
      </c>
      <c r="Q57" s="98">
        <v>-0.17760850696884262</v>
      </c>
      <c r="R57" s="439">
        <v>-0.2350498488501079</v>
      </c>
      <c r="S57" s="89">
        <v>-0.1936374682217947</v>
      </c>
    </row>
    <row r="58" spans="4:19" ht="18" customHeight="1">
      <c r="D58" s="45" t="s">
        <v>135</v>
      </c>
      <c r="E58" s="73">
        <v>0.01436248064077012</v>
      </c>
      <c r="F58" s="107">
        <v>0.27657985081279945</v>
      </c>
      <c r="G58" s="107">
        <v>-0.02602593158269197</v>
      </c>
      <c r="H58" s="107">
        <v>0.16497941998521753</v>
      </c>
      <c r="I58" s="107">
        <v>-0.35390256174522844</v>
      </c>
      <c r="J58" s="107">
        <v>-0.1819826779087248</v>
      </c>
      <c r="K58" s="107">
        <v>0.08084506229065176</v>
      </c>
      <c r="L58" s="103">
        <v>0.0033033001319382116</v>
      </c>
      <c r="M58" s="107">
        <v>0.3140855949873558</v>
      </c>
      <c r="N58" s="107">
        <v>0.5637453169957634</v>
      </c>
      <c r="O58" s="94">
        <v>-0.2865201492117204</v>
      </c>
      <c r="P58" s="98">
        <v>0.3515677219637668</v>
      </c>
      <c r="Q58" s="98">
        <v>-0.252679544688976</v>
      </c>
      <c r="R58" s="439">
        <v>-1.183133800642539</v>
      </c>
      <c r="S58" s="89">
        <v>-0.04797518112821973</v>
      </c>
    </row>
    <row r="59" spans="4:19" ht="18" customHeight="1">
      <c r="D59" s="45" t="s">
        <v>136</v>
      </c>
      <c r="E59" s="73">
        <v>-0.02836359418144436</v>
      </c>
      <c r="F59" s="107">
        <v>-0.02193083918224305</v>
      </c>
      <c r="G59" s="107">
        <v>-0.11842094879217381</v>
      </c>
      <c r="H59" s="107">
        <v>0.0033611210673951714</v>
      </c>
      <c r="I59" s="107">
        <v>-0.048918173476834505</v>
      </c>
      <c r="J59" s="107">
        <v>0.021699317154581402</v>
      </c>
      <c r="K59" s="107">
        <v>-0.008557711212064183</v>
      </c>
      <c r="L59" s="103">
        <v>0.0016553202812462009</v>
      </c>
      <c r="M59" s="107">
        <v>-0.08527539667576801</v>
      </c>
      <c r="N59" s="107">
        <v>-0.16902920809539726</v>
      </c>
      <c r="O59" s="94">
        <v>0.05168090432994345</v>
      </c>
      <c r="P59" s="98">
        <v>0.01636075083558316</v>
      </c>
      <c r="Q59" s="98">
        <v>0.01775330163219794</v>
      </c>
      <c r="R59" s="439">
        <v>0.16965921064768752</v>
      </c>
      <c r="S59" s="89">
        <v>-0.012058477856563768</v>
      </c>
    </row>
    <row r="60" spans="4:19" ht="18" customHeight="1">
      <c r="D60" s="45" t="s">
        <v>137</v>
      </c>
      <c r="E60" s="73">
        <v>-0.1891993300201411</v>
      </c>
      <c r="F60" s="107">
        <v>-0.12455494179894198</v>
      </c>
      <c r="G60" s="107">
        <v>-0.04735846267795255</v>
      </c>
      <c r="H60" s="107">
        <v>-0.015892358644995233</v>
      </c>
      <c r="I60" s="107">
        <v>0.06725166314073715</v>
      </c>
      <c r="J60" s="107">
        <v>-0.16104118100201412</v>
      </c>
      <c r="K60" s="107">
        <v>-0.02077980623730402</v>
      </c>
      <c r="L60" s="103">
        <v>-0.002486916594773831</v>
      </c>
      <c r="M60" s="107">
        <v>0.016459744264593866</v>
      </c>
      <c r="N60" s="107">
        <v>0.08522574389293613</v>
      </c>
      <c r="O60" s="94">
        <v>0.11678380232917732</v>
      </c>
      <c r="P60" s="98">
        <v>0.02900414138110304</v>
      </c>
      <c r="Q60" s="98">
        <v>0.002154965476503867</v>
      </c>
      <c r="R60" s="439">
        <v>-0.12885281812775795</v>
      </c>
      <c r="S60" s="89">
        <v>-0.026142118607662797</v>
      </c>
    </row>
    <row r="61" spans="4:19" ht="18" customHeight="1" thickBot="1">
      <c r="D61" s="69" t="s">
        <v>138</v>
      </c>
      <c r="E61" s="74">
        <v>0.9460393571216245</v>
      </c>
      <c r="F61" s="108">
        <v>0.7603371261966562</v>
      </c>
      <c r="G61" s="108">
        <v>0.29691432481130153</v>
      </c>
      <c r="H61" s="108">
        <v>0.3554513016576903</v>
      </c>
      <c r="I61" s="108">
        <v>0.6687601397140546</v>
      </c>
      <c r="J61" s="108">
        <v>0.544894069605857</v>
      </c>
      <c r="K61" s="108">
        <v>0.12595065360865745</v>
      </c>
      <c r="L61" s="104">
        <v>0.5857428474815402</v>
      </c>
      <c r="M61" s="108">
        <v>0.42826158618304083</v>
      </c>
      <c r="N61" s="108">
        <v>0.541250886453483</v>
      </c>
      <c r="O61" s="95">
        <v>0.4097774698346326</v>
      </c>
      <c r="P61" s="99">
        <v>0.6312554522374046</v>
      </c>
      <c r="Q61" s="99">
        <v>0.04297776308880658</v>
      </c>
      <c r="R61" s="440">
        <v>-0.5227911786746449</v>
      </c>
      <c r="S61" s="90">
        <v>0.410373550570568</v>
      </c>
    </row>
    <row r="62" spans="4:19" ht="18" customHeight="1" thickBot="1" thickTop="1">
      <c r="D62" s="70" t="s">
        <v>143</v>
      </c>
      <c r="E62" s="75">
        <v>2.045636845201537</v>
      </c>
      <c r="F62" s="109">
        <v>0.41878160162387434</v>
      </c>
      <c r="G62" s="109">
        <v>-1.5094637446380177</v>
      </c>
      <c r="H62" s="109">
        <v>-0.022991639184755108</v>
      </c>
      <c r="I62" s="109">
        <v>2.8656335131585164</v>
      </c>
      <c r="J62" s="109">
        <v>-0.8287992980257175</v>
      </c>
      <c r="K62" s="109">
        <v>0.0005350032282303019</v>
      </c>
      <c r="L62" s="105">
        <v>1.5734787359008795</v>
      </c>
      <c r="M62" s="109">
        <v>2.71885804440104</v>
      </c>
      <c r="N62" s="109">
        <v>3.5392056148147777</v>
      </c>
      <c r="O62" s="96">
        <v>2.412523176733705</v>
      </c>
      <c r="P62" s="83">
        <v>3.557471584362948</v>
      </c>
      <c r="Q62" s="83">
        <v>0.021088168276839347</v>
      </c>
      <c r="R62" s="441">
        <v>-7.1378880383114796</v>
      </c>
      <c r="S62" s="84">
        <v>0.6528024906754748</v>
      </c>
    </row>
    <row r="63" spans="5:9" ht="12.75">
      <c r="E63" s="71"/>
      <c r="F63" s="71"/>
      <c r="G63" s="71"/>
      <c r="H63" s="71"/>
      <c r="I63" s="71"/>
    </row>
    <row r="64" spans="5:9" ht="12.75">
      <c r="E64" s="71"/>
      <c r="F64" s="71"/>
      <c r="G64" s="71"/>
      <c r="H64" s="71"/>
      <c r="I64" s="71"/>
    </row>
  </sheetData>
  <sheetProtection/>
  <printOptions/>
  <pageMargins left="0.787" right="0.787" top="0.984" bottom="0.984" header="0.512" footer="0.512"/>
  <pageSetup horizontalDpi="360" verticalDpi="360" orientation="portrait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3:S145"/>
  <sheetViews>
    <sheetView view="pageBreakPreview" zoomScaleSheetLayoutView="100" zoomScalePageLayoutView="0" workbookViewId="0" topLeftCell="A40">
      <selection activeCell="N6" sqref="N6"/>
    </sheetView>
  </sheetViews>
  <sheetFormatPr defaultColWidth="9.00390625" defaultRowHeight="13.5"/>
  <cols>
    <col min="1" max="3" width="9.00390625" style="233" customWidth="1"/>
    <col min="4" max="4" width="28.00390625" style="233" customWidth="1"/>
    <col min="5" max="19" width="9.375" style="233" customWidth="1"/>
    <col min="20" max="16384" width="9.00390625" style="233" customWidth="1"/>
  </cols>
  <sheetData>
    <row r="3" ht="12.75">
      <c r="D3" s="255" t="s">
        <v>213</v>
      </c>
    </row>
    <row r="4" spans="6:19" ht="13.5" thickBot="1">
      <c r="F4" s="236"/>
      <c r="J4" s="236"/>
      <c r="K4" s="236"/>
      <c r="L4" s="236"/>
      <c r="M4" s="237"/>
      <c r="N4" s="237"/>
      <c r="O4" s="237"/>
      <c r="P4" s="237"/>
      <c r="Q4" s="237"/>
      <c r="R4" s="237"/>
      <c r="S4" s="237" t="s">
        <v>176</v>
      </c>
    </row>
    <row r="5" spans="4:19" s="723" customFormat="1" ht="18" customHeight="1">
      <c r="D5" s="722"/>
      <c r="E5" s="274" t="s">
        <v>265</v>
      </c>
      <c r="F5" s="275" t="s">
        <v>17</v>
      </c>
      <c r="G5" s="275" t="s">
        <v>18</v>
      </c>
      <c r="H5" s="275" t="s">
        <v>19</v>
      </c>
      <c r="I5" s="275" t="s">
        <v>271</v>
      </c>
      <c r="J5" s="275" t="s">
        <v>130</v>
      </c>
      <c r="K5" s="275" t="s">
        <v>22</v>
      </c>
      <c r="L5" s="275" t="s">
        <v>23</v>
      </c>
      <c r="M5" s="278" t="s">
        <v>24</v>
      </c>
      <c r="N5" s="275" t="s">
        <v>214</v>
      </c>
      <c r="O5" s="275" t="s">
        <v>217</v>
      </c>
      <c r="P5" s="275" t="s">
        <v>228</v>
      </c>
      <c r="Q5" s="275" t="s">
        <v>226</v>
      </c>
      <c r="R5" s="275" t="s">
        <v>251</v>
      </c>
      <c r="S5" s="327" t="s">
        <v>255</v>
      </c>
    </row>
    <row r="6" spans="4:19" s="723" customFormat="1" ht="18" customHeight="1">
      <c r="D6" s="328" t="s">
        <v>131</v>
      </c>
      <c r="E6" s="329">
        <v>5453.041</v>
      </c>
      <c r="F6" s="330">
        <v>5160.688</v>
      </c>
      <c r="G6" s="330">
        <v>5364.263</v>
      </c>
      <c r="H6" s="330">
        <v>4318.295</v>
      </c>
      <c r="I6" s="330">
        <v>4162.976</v>
      </c>
      <c r="J6" s="330">
        <v>4517.881</v>
      </c>
      <c r="K6" s="330">
        <v>4195.157</v>
      </c>
      <c r="L6" s="330">
        <v>3847.374</v>
      </c>
      <c r="M6" s="331">
        <v>4346.366</v>
      </c>
      <c r="N6" s="332">
        <v>5055.997</v>
      </c>
      <c r="O6" s="330">
        <v>6483.422</v>
      </c>
      <c r="P6" s="330">
        <v>5817.484</v>
      </c>
      <c r="Q6" s="330">
        <v>5364.656</v>
      </c>
      <c r="R6" s="330">
        <v>4630.192</v>
      </c>
      <c r="S6" s="333">
        <v>3413.527</v>
      </c>
    </row>
    <row r="7" spans="4:19" s="723" customFormat="1" ht="18" customHeight="1">
      <c r="D7" s="522" t="s">
        <v>132</v>
      </c>
      <c r="E7" s="738">
        <v>12332.646</v>
      </c>
      <c r="F7" s="739">
        <v>12021.069</v>
      </c>
      <c r="G7" s="739">
        <v>12425.127</v>
      </c>
      <c r="H7" s="739">
        <v>11357.001</v>
      </c>
      <c r="I7" s="739">
        <v>11545.13</v>
      </c>
      <c r="J7" s="739">
        <v>12526.727</v>
      </c>
      <c r="K7" s="739">
        <v>9864.519</v>
      </c>
      <c r="L7" s="739">
        <v>9236.494</v>
      </c>
      <c r="M7" s="740">
        <v>10122.243</v>
      </c>
      <c r="N7" s="741">
        <v>10889.962</v>
      </c>
      <c r="O7" s="739">
        <v>10922.191</v>
      </c>
      <c r="P7" s="739">
        <v>11237.735</v>
      </c>
      <c r="Q7" s="739">
        <v>11815.465</v>
      </c>
      <c r="R7" s="739">
        <v>10517.644</v>
      </c>
      <c r="S7" s="742">
        <v>8087.361</v>
      </c>
    </row>
    <row r="8" spans="4:19" s="723" customFormat="1" ht="18" customHeight="1">
      <c r="D8" s="522" t="s">
        <v>133</v>
      </c>
      <c r="E8" s="738">
        <v>9637.872</v>
      </c>
      <c r="F8" s="739">
        <v>10057.328</v>
      </c>
      <c r="G8" s="739">
        <v>9832.533</v>
      </c>
      <c r="H8" s="739">
        <v>10252.441</v>
      </c>
      <c r="I8" s="739">
        <v>10097.9</v>
      </c>
      <c r="J8" s="739">
        <v>9589.189</v>
      </c>
      <c r="K8" s="739">
        <v>10005.386</v>
      </c>
      <c r="L8" s="739">
        <v>11640.728</v>
      </c>
      <c r="M8" s="740">
        <v>11296.845</v>
      </c>
      <c r="N8" s="741">
        <v>11571.096</v>
      </c>
      <c r="O8" s="739">
        <v>12236.59</v>
      </c>
      <c r="P8" s="739">
        <v>13279.567</v>
      </c>
      <c r="Q8" s="739">
        <v>14160.02</v>
      </c>
      <c r="R8" s="739">
        <v>13120.823</v>
      </c>
      <c r="S8" s="742">
        <v>9917.533</v>
      </c>
    </row>
    <row r="9" spans="4:19" s="723" customFormat="1" ht="18" customHeight="1">
      <c r="D9" s="522" t="s">
        <v>134</v>
      </c>
      <c r="E9" s="738">
        <v>38587.062</v>
      </c>
      <c r="F9" s="739">
        <v>38642.551</v>
      </c>
      <c r="G9" s="739">
        <v>38750.798</v>
      </c>
      <c r="H9" s="739">
        <v>36697.956</v>
      </c>
      <c r="I9" s="739">
        <v>35138.536</v>
      </c>
      <c r="J9" s="739">
        <v>34449.359</v>
      </c>
      <c r="K9" s="739">
        <v>32811.721</v>
      </c>
      <c r="L9" s="739">
        <v>31218.743</v>
      </c>
      <c r="M9" s="740">
        <v>30941.645</v>
      </c>
      <c r="N9" s="741">
        <v>31047.909</v>
      </c>
      <c r="O9" s="739">
        <v>29910.082</v>
      </c>
      <c r="P9" s="739">
        <v>30205.351</v>
      </c>
      <c r="Q9" s="739">
        <v>29650.059</v>
      </c>
      <c r="R9" s="739">
        <v>28251.649</v>
      </c>
      <c r="S9" s="742">
        <v>27551.909</v>
      </c>
    </row>
    <row r="10" spans="4:19" s="723" customFormat="1" ht="18" customHeight="1">
      <c r="D10" s="522" t="s">
        <v>135</v>
      </c>
      <c r="E10" s="738">
        <v>42531.922</v>
      </c>
      <c r="F10" s="739">
        <v>44312.265</v>
      </c>
      <c r="G10" s="739">
        <v>46972.889</v>
      </c>
      <c r="H10" s="739">
        <v>45556.361</v>
      </c>
      <c r="I10" s="739">
        <v>45379.961</v>
      </c>
      <c r="J10" s="739">
        <v>40958.17</v>
      </c>
      <c r="K10" s="739">
        <v>40127.627</v>
      </c>
      <c r="L10" s="739">
        <v>38240.944</v>
      </c>
      <c r="M10" s="740">
        <v>37480.596</v>
      </c>
      <c r="N10" s="741">
        <v>41092.136</v>
      </c>
      <c r="O10" s="739">
        <v>43990.006</v>
      </c>
      <c r="P10" s="739">
        <v>43532.213</v>
      </c>
      <c r="Q10" s="739">
        <v>43340.888</v>
      </c>
      <c r="R10" s="739">
        <v>42800.877</v>
      </c>
      <c r="S10" s="742">
        <v>32418.849</v>
      </c>
    </row>
    <row r="11" spans="4:19" s="723" customFormat="1" ht="18" customHeight="1">
      <c r="D11" s="522" t="s">
        <v>136</v>
      </c>
      <c r="E11" s="738">
        <v>27546.465</v>
      </c>
      <c r="F11" s="739">
        <v>28929.406</v>
      </c>
      <c r="G11" s="739">
        <v>28339.405</v>
      </c>
      <c r="H11" s="739">
        <v>26697.768</v>
      </c>
      <c r="I11" s="739">
        <v>26335.115</v>
      </c>
      <c r="J11" s="739">
        <v>25567.228</v>
      </c>
      <c r="K11" s="739">
        <v>25561.42</v>
      </c>
      <c r="L11" s="739">
        <v>24954.909</v>
      </c>
      <c r="M11" s="740">
        <v>24312.118</v>
      </c>
      <c r="N11" s="741">
        <v>23371.084</v>
      </c>
      <c r="O11" s="739">
        <v>21452.051</v>
      </c>
      <c r="P11" s="739">
        <v>21631.65</v>
      </c>
      <c r="Q11" s="739">
        <v>23818.026</v>
      </c>
      <c r="R11" s="739">
        <v>23742.621</v>
      </c>
      <c r="S11" s="742">
        <v>24534.131</v>
      </c>
    </row>
    <row r="12" spans="4:19" s="723" customFormat="1" ht="18" customHeight="1">
      <c r="D12" s="522" t="s">
        <v>137</v>
      </c>
      <c r="E12" s="738">
        <v>24058.201</v>
      </c>
      <c r="F12" s="739">
        <v>23340.593</v>
      </c>
      <c r="G12" s="739">
        <v>23157.073</v>
      </c>
      <c r="H12" s="739">
        <v>22286.818</v>
      </c>
      <c r="I12" s="739">
        <v>21796.179</v>
      </c>
      <c r="J12" s="739">
        <v>21879.598</v>
      </c>
      <c r="K12" s="739">
        <v>21549.264</v>
      </c>
      <c r="L12" s="739">
        <v>21265.039</v>
      </c>
      <c r="M12" s="740">
        <v>21308.284</v>
      </c>
      <c r="N12" s="741">
        <v>21722.197</v>
      </c>
      <c r="O12" s="739">
        <v>21257.254</v>
      </c>
      <c r="P12" s="739">
        <v>21508.801</v>
      </c>
      <c r="Q12" s="739">
        <v>22456.401</v>
      </c>
      <c r="R12" s="739">
        <v>22247.097</v>
      </c>
      <c r="S12" s="742">
        <v>20211.478</v>
      </c>
    </row>
    <row r="13" spans="4:19" s="723" customFormat="1" ht="18" customHeight="1" thickBot="1">
      <c r="D13" s="524" t="s">
        <v>138</v>
      </c>
      <c r="E13" s="743">
        <v>37556.331</v>
      </c>
      <c r="F13" s="744">
        <v>41051.277</v>
      </c>
      <c r="G13" s="744">
        <v>44048.962</v>
      </c>
      <c r="H13" s="744">
        <v>44844.536</v>
      </c>
      <c r="I13" s="744">
        <v>44639.199</v>
      </c>
      <c r="J13" s="744">
        <v>46354.977</v>
      </c>
      <c r="K13" s="744">
        <v>46757.93</v>
      </c>
      <c r="L13" s="744">
        <v>46028.8</v>
      </c>
      <c r="M13" s="745">
        <v>45935.256</v>
      </c>
      <c r="N13" s="746">
        <v>46561.257</v>
      </c>
      <c r="O13" s="744">
        <v>46915.504</v>
      </c>
      <c r="P13" s="744">
        <v>47778.966</v>
      </c>
      <c r="Q13" s="744">
        <v>49447.873</v>
      </c>
      <c r="R13" s="744">
        <v>49008.422</v>
      </c>
      <c r="S13" s="747">
        <v>45848.392</v>
      </c>
    </row>
    <row r="14" spans="4:19" s="723" customFormat="1" ht="18" customHeight="1" thickBot="1" thickTop="1">
      <c r="D14" s="346" t="s">
        <v>139</v>
      </c>
      <c r="E14" s="347">
        <v>495165.5</v>
      </c>
      <c r="F14" s="348">
        <v>505011.8</v>
      </c>
      <c r="G14" s="348">
        <v>515644.1</v>
      </c>
      <c r="H14" s="348">
        <v>504905.4</v>
      </c>
      <c r="I14" s="348">
        <v>497628.6</v>
      </c>
      <c r="J14" s="348">
        <v>502989.9</v>
      </c>
      <c r="K14" s="348">
        <v>497719.7</v>
      </c>
      <c r="L14" s="348">
        <v>491312.2</v>
      </c>
      <c r="M14" s="349">
        <v>490294</v>
      </c>
      <c r="N14" s="350">
        <v>498328.4</v>
      </c>
      <c r="O14" s="348">
        <v>501734.4</v>
      </c>
      <c r="P14" s="348">
        <v>507364.8</v>
      </c>
      <c r="Q14" s="348">
        <v>515520.4</v>
      </c>
      <c r="R14" s="348">
        <v>504377.6</v>
      </c>
      <c r="S14" s="351">
        <v>470936.7</v>
      </c>
    </row>
    <row r="15" spans="5:19" ht="12.75"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442"/>
      <c r="S15" s="442"/>
    </row>
    <row r="16" spans="4:19" ht="13.5" thickBot="1">
      <c r="D16" s="255" t="s">
        <v>148</v>
      </c>
      <c r="R16" s="236"/>
      <c r="S16" s="236" t="s">
        <v>142</v>
      </c>
    </row>
    <row r="17" spans="4:19" s="723" customFormat="1" ht="18" customHeight="1">
      <c r="D17" s="722"/>
      <c r="E17" s="274" t="s">
        <v>265</v>
      </c>
      <c r="F17" s="275" t="s">
        <v>17</v>
      </c>
      <c r="G17" s="275" t="s">
        <v>18</v>
      </c>
      <c r="H17" s="275" t="s">
        <v>19</v>
      </c>
      <c r="I17" s="275" t="s">
        <v>271</v>
      </c>
      <c r="J17" s="275" t="s">
        <v>140</v>
      </c>
      <c r="K17" s="275" t="s">
        <v>22</v>
      </c>
      <c r="L17" s="275" t="s">
        <v>23</v>
      </c>
      <c r="M17" s="278" t="s">
        <v>24</v>
      </c>
      <c r="N17" s="275" t="s">
        <v>214</v>
      </c>
      <c r="O17" s="275" t="s">
        <v>217</v>
      </c>
      <c r="P17" s="275" t="s">
        <v>228</v>
      </c>
      <c r="Q17" s="275" t="s">
        <v>226</v>
      </c>
      <c r="R17" s="275" t="s">
        <v>251</v>
      </c>
      <c r="S17" s="327" t="s">
        <v>255</v>
      </c>
    </row>
    <row r="18" spans="4:19" s="723" customFormat="1" ht="18" customHeight="1">
      <c r="D18" s="328" t="s">
        <v>131</v>
      </c>
      <c r="E18" s="362">
        <v>1.1012562466488476</v>
      </c>
      <c r="F18" s="363">
        <v>1.0218945379098072</v>
      </c>
      <c r="G18" s="363">
        <v>1.0403033797923802</v>
      </c>
      <c r="H18" s="363">
        <v>0.855268135377439</v>
      </c>
      <c r="I18" s="363">
        <v>0.836562850286338</v>
      </c>
      <c r="J18" s="363">
        <v>0.8982051130648946</v>
      </c>
      <c r="K18" s="363">
        <v>0.8428754176296418</v>
      </c>
      <c r="L18" s="363">
        <v>0.7830813075677745</v>
      </c>
      <c r="M18" s="415">
        <v>0.8864815804394913</v>
      </c>
      <c r="N18" s="416">
        <v>1.0145913819079948</v>
      </c>
      <c r="O18" s="363">
        <v>1.2922020096688605</v>
      </c>
      <c r="P18" s="363">
        <v>1.1466077268269301</v>
      </c>
      <c r="Q18" s="363">
        <v>1.0406292360108347</v>
      </c>
      <c r="R18" s="363">
        <v>0.918001116623736</v>
      </c>
      <c r="S18" s="417">
        <v>0.7248377542034843</v>
      </c>
    </row>
    <row r="19" spans="4:19" s="723" customFormat="1" ht="18" customHeight="1">
      <c r="D19" s="522" t="s">
        <v>132</v>
      </c>
      <c r="E19" s="736">
        <v>2.490610916956048</v>
      </c>
      <c r="F19" s="687">
        <v>2.3803540828154905</v>
      </c>
      <c r="G19" s="687">
        <v>2.4096323413765424</v>
      </c>
      <c r="H19" s="687">
        <v>2.249332449207317</v>
      </c>
      <c r="I19" s="687">
        <v>2.3200294356071978</v>
      </c>
      <c r="J19" s="687">
        <v>2.490452989215092</v>
      </c>
      <c r="K19" s="687">
        <v>1.9819426476388216</v>
      </c>
      <c r="L19" s="687">
        <v>1.8799643078270802</v>
      </c>
      <c r="M19" s="688">
        <v>2.0645251624535486</v>
      </c>
      <c r="N19" s="686">
        <v>2.1852982892405888</v>
      </c>
      <c r="O19" s="687">
        <v>2.1768870143247105</v>
      </c>
      <c r="P19" s="687">
        <v>2.214922083676282</v>
      </c>
      <c r="Q19" s="687">
        <v>2.2919490673889915</v>
      </c>
      <c r="R19" s="687">
        <v>2.0852718280907</v>
      </c>
      <c r="S19" s="689">
        <v>1.7172925788115472</v>
      </c>
    </row>
    <row r="20" spans="4:19" s="723" customFormat="1" ht="18" customHeight="1">
      <c r="D20" s="522" t="s">
        <v>133</v>
      </c>
      <c r="E20" s="736">
        <v>1.9463940844020837</v>
      </c>
      <c r="F20" s="687">
        <v>1.991503564867197</v>
      </c>
      <c r="G20" s="687">
        <v>1.9068448567529426</v>
      </c>
      <c r="H20" s="687">
        <v>2.0305667160620584</v>
      </c>
      <c r="I20" s="687">
        <v>2.029204109249348</v>
      </c>
      <c r="J20" s="687">
        <v>1.90643768393759</v>
      </c>
      <c r="K20" s="687">
        <v>2.0102451239121137</v>
      </c>
      <c r="L20" s="687">
        <v>2.369313849727322</v>
      </c>
      <c r="M20" s="688">
        <v>2.3040961137603153</v>
      </c>
      <c r="N20" s="686">
        <v>2.3219820503908664</v>
      </c>
      <c r="O20" s="687">
        <v>2.438858089060666</v>
      </c>
      <c r="P20" s="687">
        <v>2.6173607234873213</v>
      </c>
      <c r="Q20" s="687">
        <v>2.7467429028996717</v>
      </c>
      <c r="R20" s="687">
        <v>2.60138891972998</v>
      </c>
      <c r="S20" s="689">
        <v>2.105916357761032</v>
      </c>
    </row>
    <row r="21" spans="4:19" s="723" customFormat="1" ht="18" customHeight="1">
      <c r="D21" s="522" t="s">
        <v>134</v>
      </c>
      <c r="E21" s="736">
        <v>7.792760602263283</v>
      </c>
      <c r="F21" s="687">
        <v>7.651811502226285</v>
      </c>
      <c r="G21" s="687">
        <v>7.515027903936068</v>
      </c>
      <c r="H21" s="687">
        <v>7.2682835240027135</v>
      </c>
      <c r="I21" s="687">
        <v>7.06119704534667</v>
      </c>
      <c r="J21" s="687">
        <v>6.848916648226931</v>
      </c>
      <c r="K21" s="687">
        <v>6.59240954296163</v>
      </c>
      <c r="L21" s="687">
        <v>6.354155870747764</v>
      </c>
      <c r="M21" s="688">
        <v>6.310834927614859</v>
      </c>
      <c r="N21" s="686">
        <v>6.230411311095253</v>
      </c>
      <c r="O21" s="687">
        <v>5.961337711745497</v>
      </c>
      <c r="P21" s="687">
        <v>5.953379304200843</v>
      </c>
      <c r="Q21" s="687">
        <v>5.751481221693651</v>
      </c>
      <c r="R21" s="687">
        <v>5.601289391122841</v>
      </c>
      <c r="S21" s="689">
        <v>5.850448478532252</v>
      </c>
    </row>
    <row r="22" spans="4:19" s="723" customFormat="1" ht="18" customHeight="1">
      <c r="D22" s="522" t="s">
        <v>135</v>
      </c>
      <c r="E22" s="736">
        <v>8.589435653332067</v>
      </c>
      <c r="F22" s="687">
        <v>8.774500912651941</v>
      </c>
      <c r="G22" s="687">
        <v>9.10955618419759</v>
      </c>
      <c r="H22" s="687">
        <v>9.022751786770352</v>
      </c>
      <c r="I22" s="687">
        <v>9.119242945441643</v>
      </c>
      <c r="J22" s="687">
        <v>8.14294084235091</v>
      </c>
      <c r="K22" s="687">
        <v>8.06229429938176</v>
      </c>
      <c r="L22" s="687">
        <v>7.7834305763219405</v>
      </c>
      <c r="M22" s="688">
        <v>7.644514515780327</v>
      </c>
      <c r="N22" s="686">
        <v>8.24599521119005</v>
      </c>
      <c r="O22" s="687">
        <v>8.76758819008623</v>
      </c>
      <c r="P22" s="687">
        <v>8.580061722847152</v>
      </c>
      <c r="Q22" s="687">
        <v>8.407211043442704</v>
      </c>
      <c r="R22" s="687">
        <v>8.485879824956541</v>
      </c>
      <c r="S22" s="689">
        <v>6.883907964700988</v>
      </c>
    </row>
    <row r="23" spans="4:19" s="723" customFormat="1" ht="18" customHeight="1">
      <c r="D23" s="522" t="s">
        <v>136</v>
      </c>
      <c r="E23" s="736">
        <v>5.563082444152511</v>
      </c>
      <c r="F23" s="687">
        <v>5.728461394367419</v>
      </c>
      <c r="G23" s="687">
        <v>5.495923447975067</v>
      </c>
      <c r="H23" s="687">
        <v>5.2876772559770595</v>
      </c>
      <c r="I23" s="687">
        <v>5.292122478490987</v>
      </c>
      <c r="J23" s="687">
        <v>5.083049977743091</v>
      </c>
      <c r="K23" s="687">
        <v>5.13570590032904</v>
      </c>
      <c r="L23" s="687">
        <v>5.079236583174608</v>
      </c>
      <c r="M23" s="688">
        <v>4.9586815257784105</v>
      </c>
      <c r="N23" s="686">
        <v>4.689896060509495</v>
      </c>
      <c r="O23" s="687">
        <v>4.275579071317414</v>
      </c>
      <c r="P23" s="687">
        <v>4.26352990984002</v>
      </c>
      <c r="Q23" s="687">
        <v>4.620190781974874</v>
      </c>
      <c r="R23" s="687">
        <v>4.707310752896243</v>
      </c>
      <c r="S23" s="689">
        <v>5.209645160379304</v>
      </c>
    </row>
    <row r="24" spans="4:19" s="723" customFormat="1" ht="18" customHeight="1">
      <c r="D24" s="522" t="s">
        <v>137</v>
      </c>
      <c r="E24" s="736">
        <v>4.858618179174438</v>
      </c>
      <c r="F24" s="687">
        <v>4.621791609621796</v>
      </c>
      <c r="G24" s="687">
        <v>4.4909023491202555</v>
      </c>
      <c r="H24" s="687">
        <v>4.414058158221322</v>
      </c>
      <c r="I24" s="687">
        <v>4.380009308146678</v>
      </c>
      <c r="J24" s="687">
        <v>4.349908020021873</v>
      </c>
      <c r="K24" s="687">
        <v>4.329598366309391</v>
      </c>
      <c r="L24" s="687">
        <v>4.328213099532232</v>
      </c>
      <c r="M24" s="688">
        <v>4.346021774690287</v>
      </c>
      <c r="N24" s="686">
        <v>4.359012450424259</v>
      </c>
      <c r="O24" s="687">
        <v>4.2367543465227815</v>
      </c>
      <c r="P24" s="687">
        <v>4.239316759854054</v>
      </c>
      <c r="Q24" s="687">
        <v>4.3560644738792105</v>
      </c>
      <c r="R24" s="687">
        <v>4.410801946795417</v>
      </c>
      <c r="S24" s="689">
        <v>4.291761079567594</v>
      </c>
    </row>
    <row r="25" spans="4:19" s="723" customFormat="1" ht="18" customHeight="1" thickBot="1">
      <c r="D25" s="524" t="s">
        <v>138</v>
      </c>
      <c r="E25" s="737">
        <v>7.584601713972399</v>
      </c>
      <c r="F25" s="692">
        <v>8.128775802862428</v>
      </c>
      <c r="G25" s="692">
        <v>8.542512558565104</v>
      </c>
      <c r="H25" s="692">
        <v>8.881769931555494</v>
      </c>
      <c r="I25" s="692">
        <v>8.970384539795342</v>
      </c>
      <c r="J25" s="692">
        <v>9.215886243441469</v>
      </c>
      <c r="K25" s="692">
        <v>9.394430238545912</v>
      </c>
      <c r="L25" s="692">
        <v>9.368544074419482</v>
      </c>
      <c r="M25" s="693">
        <v>9.368920688403286</v>
      </c>
      <c r="N25" s="691">
        <v>9.343488550923448</v>
      </c>
      <c r="O25" s="692">
        <v>9.350665212510842</v>
      </c>
      <c r="P25" s="692">
        <v>9.417083329391396</v>
      </c>
      <c r="Q25" s="692">
        <v>9.591836326942639</v>
      </c>
      <c r="R25" s="692">
        <v>9.716613505437197</v>
      </c>
      <c r="S25" s="694">
        <v>9.73557422897812</v>
      </c>
    </row>
    <row r="26" spans="4:19" s="723" customFormat="1" ht="18" customHeight="1" thickBot="1" thickTop="1">
      <c r="D26" s="346" t="s">
        <v>139</v>
      </c>
      <c r="E26" s="378">
        <v>100</v>
      </c>
      <c r="F26" s="379">
        <v>100</v>
      </c>
      <c r="G26" s="379">
        <v>100</v>
      </c>
      <c r="H26" s="379">
        <v>100</v>
      </c>
      <c r="I26" s="379">
        <v>100</v>
      </c>
      <c r="J26" s="379">
        <v>100</v>
      </c>
      <c r="K26" s="379">
        <v>100</v>
      </c>
      <c r="L26" s="379">
        <v>100</v>
      </c>
      <c r="M26" s="380">
        <v>100</v>
      </c>
      <c r="N26" s="381">
        <v>100</v>
      </c>
      <c r="O26" s="379">
        <v>100</v>
      </c>
      <c r="P26" s="379">
        <v>100</v>
      </c>
      <c r="Q26" s="379">
        <v>100</v>
      </c>
      <c r="R26" s="379">
        <v>100</v>
      </c>
      <c r="S26" s="382">
        <v>100</v>
      </c>
    </row>
    <row r="27" spans="5:17" ht="12.75"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</row>
    <row r="28" spans="4:19" ht="13.5" thickBot="1">
      <c r="D28" s="255" t="s">
        <v>149</v>
      </c>
      <c r="R28" s="237"/>
      <c r="S28" s="237" t="s">
        <v>195</v>
      </c>
    </row>
    <row r="29" spans="4:19" s="723" customFormat="1" ht="18" customHeight="1">
      <c r="D29" s="722"/>
      <c r="E29" s="274" t="s">
        <v>265</v>
      </c>
      <c r="F29" s="275" t="s">
        <v>17</v>
      </c>
      <c r="G29" s="275" t="s">
        <v>18</v>
      </c>
      <c r="H29" s="275" t="s">
        <v>19</v>
      </c>
      <c r="I29" s="275" t="s">
        <v>271</v>
      </c>
      <c r="J29" s="275" t="s">
        <v>141</v>
      </c>
      <c r="K29" s="275" t="s">
        <v>22</v>
      </c>
      <c r="L29" s="275" t="s">
        <v>23</v>
      </c>
      <c r="M29" s="278" t="s">
        <v>24</v>
      </c>
      <c r="N29" s="275" t="s">
        <v>214</v>
      </c>
      <c r="O29" s="275" t="s">
        <v>217</v>
      </c>
      <c r="P29" s="275" t="s">
        <v>228</v>
      </c>
      <c r="Q29" s="275" t="s">
        <v>226</v>
      </c>
      <c r="R29" s="275" t="s">
        <v>251</v>
      </c>
      <c r="S29" s="327" t="s">
        <v>255</v>
      </c>
    </row>
    <row r="30" spans="4:19" s="723" customFormat="1" ht="18" customHeight="1">
      <c r="D30" s="328" t="s">
        <v>131</v>
      </c>
      <c r="E30" s="362">
        <v>120.6990843716335</v>
      </c>
      <c r="F30" s="363">
        <v>114.22806399725889</v>
      </c>
      <c r="G30" s="363">
        <v>118.7340481079515</v>
      </c>
      <c r="H30" s="363">
        <v>95.58230949420756</v>
      </c>
      <c r="I30" s="363">
        <v>92.14443673925895</v>
      </c>
      <c r="J30" s="363">
        <v>100</v>
      </c>
      <c r="K30" s="363">
        <v>92.85673969721645</v>
      </c>
      <c r="L30" s="363">
        <v>85.15881671075444</v>
      </c>
      <c r="M30" s="415">
        <v>96.20364060053817</v>
      </c>
      <c r="N30" s="416">
        <v>111.91080508760633</v>
      </c>
      <c r="O30" s="363">
        <v>143.50581611157972</v>
      </c>
      <c r="P30" s="363">
        <v>128.76576430410628</v>
      </c>
      <c r="Q30" s="363">
        <v>118.74274687624573</v>
      </c>
      <c r="R30" s="363">
        <v>102.48592205062505</v>
      </c>
      <c r="S30" s="417">
        <v>75.55592987066281</v>
      </c>
    </row>
    <row r="31" spans="4:19" s="723" customFormat="1" ht="18" customHeight="1">
      <c r="D31" s="522" t="s">
        <v>132</v>
      </c>
      <c r="E31" s="736">
        <v>98.45066472670794</v>
      </c>
      <c r="F31" s="687">
        <v>95.96336696728521</v>
      </c>
      <c r="G31" s="687">
        <v>99.18893418847556</v>
      </c>
      <c r="H31" s="687">
        <v>90.66215780067691</v>
      </c>
      <c r="I31" s="687">
        <v>92.16397866737256</v>
      </c>
      <c r="J31" s="687">
        <v>100.00000000000001</v>
      </c>
      <c r="K31" s="687">
        <v>78.74777665386976</v>
      </c>
      <c r="L31" s="687">
        <v>73.73429627707222</v>
      </c>
      <c r="M31" s="688">
        <v>80.80516961852845</v>
      </c>
      <c r="N31" s="686">
        <v>86.93381758858479</v>
      </c>
      <c r="O31" s="687">
        <v>87.19109947873854</v>
      </c>
      <c r="P31" s="687">
        <v>89.71006552629429</v>
      </c>
      <c r="Q31" s="687">
        <v>94.3220443775936</v>
      </c>
      <c r="R31" s="687">
        <v>83.96162860418367</v>
      </c>
      <c r="S31" s="689">
        <v>64.5608465802759</v>
      </c>
    </row>
    <row r="32" spans="4:19" s="723" customFormat="1" ht="18" customHeight="1">
      <c r="D32" s="522" t="s">
        <v>133</v>
      </c>
      <c r="E32" s="736">
        <v>100.5076863121584</v>
      </c>
      <c r="F32" s="687">
        <v>104.88194569947468</v>
      </c>
      <c r="G32" s="687">
        <v>102.53769114364103</v>
      </c>
      <c r="H32" s="687">
        <v>106.91666417253847</v>
      </c>
      <c r="I32" s="687">
        <v>105.30504717343666</v>
      </c>
      <c r="J32" s="687">
        <v>100</v>
      </c>
      <c r="K32" s="687">
        <v>104.34027319724328</v>
      </c>
      <c r="L32" s="687">
        <v>121.3942910083428</v>
      </c>
      <c r="M32" s="688">
        <v>117.80813789362166</v>
      </c>
      <c r="N32" s="686">
        <v>120.66813992299033</v>
      </c>
      <c r="O32" s="687">
        <v>127.60818459204422</v>
      </c>
      <c r="P32" s="687">
        <v>138.48477697123292</v>
      </c>
      <c r="Q32" s="687">
        <v>147.66650234967733</v>
      </c>
      <c r="R32" s="687">
        <v>136.82932936247266</v>
      </c>
      <c r="S32" s="689">
        <v>103.42410604275292</v>
      </c>
    </row>
    <row r="33" spans="4:19" s="723" customFormat="1" ht="18" customHeight="1">
      <c r="D33" s="522" t="s">
        <v>134</v>
      </c>
      <c r="E33" s="736">
        <v>112.01097239574182</v>
      </c>
      <c r="F33" s="687">
        <v>112.17204651035743</v>
      </c>
      <c r="G33" s="687">
        <v>112.48626716102325</v>
      </c>
      <c r="H33" s="687">
        <v>106.52725352596546</v>
      </c>
      <c r="I33" s="687">
        <v>102.00055101170389</v>
      </c>
      <c r="J33" s="687">
        <v>100</v>
      </c>
      <c r="K33" s="687">
        <v>95.24624536555237</v>
      </c>
      <c r="L33" s="687">
        <v>90.62213029856376</v>
      </c>
      <c r="M33" s="688">
        <v>89.81776700112187</v>
      </c>
      <c r="N33" s="686">
        <v>90.12623137632256</v>
      </c>
      <c r="O33" s="687">
        <v>86.82333392618423</v>
      </c>
      <c r="P33" s="687">
        <v>87.68044421378059</v>
      </c>
      <c r="Q33" s="687">
        <v>86.06853613734874</v>
      </c>
      <c r="R33" s="687">
        <v>82.00921532386133</v>
      </c>
      <c r="S33" s="689">
        <v>79.97800191289481</v>
      </c>
    </row>
    <row r="34" spans="4:19" s="723" customFormat="1" ht="18" customHeight="1">
      <c r="D34" s="522" t="s">
        <v>135</v>
      </c>
      <c r="E34" s="736">
        <v>103.84233963577964</v>
      </c>
      <c r="F34" s="687">
        <v>108.18907436538302</v>
      </c>
      <c r="G34" s="687">
        <v>114.68502865240319</v>
      </c>
      <c r="H34" s="687">
        <v>111.2265538230834</v>
      </c>
      <c r="I34" s="687">
        <v>110.79587051862914</v>
      </c>
      <c r="J34" s="687">
        <v>100</v>
      </c>
      <c r="K34" s="687">
        <v>97.9722165321351</v>
      </c>
      <c r="L34" s="687">
        <v>93.36585106219347</v>
      </c>
      <c r="M34" s="688">
        <v>91.5094497630143</v>
      </c>
      <c r="N34" s="686">
        <v>100.32708004288277</v>
      </c>
      <c r="O34" s="687">
        <v>107.40227407620996</v>
      </c>
      <c r="P34" s="687">
        <v>106.28456544811452</v>
      </c>
      <c r="Q34" s="687">
        <v>105.81744252733948</v>
      </c>
      <c r="R34" s="687">
        <v>104.49899739172918</v>
      </c>
      <c r="S34" s="689">
        <v>79.15111685898076</v>
      </c>
    </row>
    <row r="35" spans="4:19" s="723" customFormat="1" ht="18" customHeight="1">
      <c r="D35" s="522" t="s">
        <v>136</v>
      </c>
      <c r="E35" s="736">
        <v>107.74130461073058</v>
      </c>
      <c r="F35" s="687">
        <v>113.15034230539189</v>
      </c>
      <c r="G35" s="687">
        <v>110.84269675226427</v>
      </c>
      <c r="H35" s="687">
        <v>104.42183251152608</v>
      </c>
      <c r="I35" s="687">
        <v>103.00340341940863</v>
      </c>
      <c r="J35" s="687">
        <v>100</v>
      </c>
      <c r="K35" s="687">
        <v>99.97728341922715</v>
      </c>
      <c r="L35" s="687">
        <v>97.60506301269734</v>
      </c>
      <c r="M35" s="688">
        <v>95.0909422014776</v>
      </c>
      <c r="N35" s="686">
        <v>91.41031636280633</v>
      </c>
      <c r="O35" s="687">
        <v>83.90448506971504</v>
      </c>
      <c r="P35" s="687">
        <v>84.6069429192715</v>
      </c>
      <c r="Q35" s="687">
        <v>93.15842139789265</v>
      </c>
      <c r="R35" s="687">
        <v>92.86349306229053</v>
      </c>
      <c r="S35" s="689">
        <v>95.95929210628545</v>
      </c>
    </row>
    <row r="36" spans="4:19" s="723" customFormat="1" ht="18" customHeight="1">
      <c r="D36" s="522" t="s">
        <v>137</v>
      </c>
      <c r="E36" s="736">
        <v>109.9572350460918</v>
      </c>
      <c r="F36" s="687">
        <v>106.67743072793202</v>
      </c>
      <c r="G36" s="687">
        <v>105.83865846164082</v>
      </c>
      <c r="H36" s="687">
        <v>101.86118593220952</v>
      </c>
      <c r="I36" s="687">
        <v>99.61873613948482</v>
      </c>
      <c r="J36" s="687">
        <v>100</v>
      </c>
      <c r="K36" s="687">
        <v>98.49021906161163</v>
      </c>
      <c r="L36" s="687">
        <v>97.19117782694178</v>
      </c>
      <c r="M36" s="688">
        <v>97.38882771063709</v>
      </c>
      <c r="N36" s="686">
        <v>99.28060378440226</v>
      </c>
      <c r="O36" s="687">
        <v>97.15559673445553</v>
      </c>
      <c r="P36" s="687">
        <v>98.30528421957295</v>
      </c>
      <c r="Q36" s="687">
        <v>102.63625958758475</v>
      </c>
      <c r="R36" s="687">
        <v>101.67964237734166</v>
      </c>
      <c r="S36" s="689">
        <v>92.37591111134672</v>
      </c>
    </row>
    <row r="37" spans="4:19" s="723" customFormat="1" ht="18" customHeight="1" thickBot="1">
      <c r="D37" s="524" t="s">
        <v>138</v>
      </c>
      <c r="E37" s="737">
        <v>81.01898313960979</v>
      </c>
      <c r="F37" s="692">
        <v>88.5585101250293</v>
      </c>
      <c r="G37" s="692">
        <v>95.0253130316514</v>
      </c>
      <c r="H37" s="692">
        <v>96.7415775009445</v>
      </c>
      <c r="I37" s="692">
        <v>96.29861104234828</v>
      </c>
      <c r="J37" s="692">
        <v>100</v>
      </c>
      <c r="K37" s="692">
        <v>100.8692766690403</v>
      </c>
      <c r="L37" s="692">
        <v>99.29634955918542</v>
      </c>
      <c r="M37" s="693">
        <v>99.0945503003917</v>
      </c>
      <c r="N37" s="691">
        <v>100.44500076011256</v>
      </c>
      <c r="O37" s="692">
        <v>101.20920564797174</v>
      </c>
      <c r="P37" s="692">
        <v>103.0719225683145</v>
      </c>
      <c r="Q37" s="692">
        <v>106.67219832726914</v>
      </c>
      <c r="R37" s="692">
        <v>105.72418577621126</v>
      </c>
      <c r="S37" s="694">
        <v>98.90716157619926</v>
      </c>
    </row>
    <row r="38" spans="4:19" s="723" customFormat="1" ht="18" customHeight="1" thickBot="1" thickTop="1">
      <c r="D38" s="346" t="s">
        <v>139</v>
      </c>
      <c r="E38" s="378">
        <v>98.44442204505498</v>
      </c>
      <c r="F38" s="379">
        <v>100.40197626234642</v>
      </c>
      <c r="G38" s="379">
        <v>102.51579604282313</v>
      </c>
      <c r="H38" s="379">
        <v>100.38082275608316</v>
      </c>
      <c r="I38" s="379">
        <v>98.9341137863802</v>
      </c>
      <c r="J38" s="379">
        <v>100</v>
      </c>
      <c r="K38" s="379">
        <v>98.95222548206236</v>
      </c>
      <c r="L38" s="379">
        <v>97.67834304426391</v>
      </c>
      <c r="M38" s="380">
        <v>97.47591353225978</v>
      </c>
      <c r="N38" s="381">
        <v>99.07324182851384</v>
      </c>
      <c r="O38" s="379">
        <v>99.75039260231667</v>
      </c>
      <c r="P38" s="379">
        <v>100.86977889615676</v>
      </c>
      <c r="Q38" s="379">
        <v>102.4912031036806</v>
      </c>
      <c r="R38" s="379">
        <v>100.27589023159311</v>
      </c>
      <c r="S38" s="382">
        <v>93.62746647596701</v>
      </c>
    </row>
    <row r="39" spans="4:10" ht="12.75">
      <c r="D39" s="293"/>
      <c r="E39" s="294"/>
      <c r="F39" s="294"/>
      <c r="G39" s="294"/>
      <c r="H39" s="294"/>
      <c r="I39" s="294"/>
      <c r="J39" s="294"/>
    </row>
    <row r="40" spans="4:19" ht="13.5" thickBot="1">
      <c r="D40" s="255" t="s">
        <v>150</v>
      </c>
      <c r="M40" s="236"/>
      <c r="N40" s="236"/>
      <c r="O40" s="236"/>
      <c r="P40" s="236"/>
      <c r="Q40" s="236"/>
      <c r="R40" s="236"/>
      <c r="S40" s="236" t="s">
        <v>142</v>
      </c>
    </row>
    <row r="41" spans="4:19" ht="18" customHeight="1">
      <c r="D41" s="257"/>
      <c r="E41" s="274" t="s">
        <v>238</v>
      </c>
      <c r="F41" s="275" t="s">
        <v>230</v>
      </c>
      <c r="G41" s="275" t="s">
        <v>231</v>
      </c>
      <c r="H41" s="275" t="s">
        <v>232</v>
      </c>
      <c r="I41" s="275" t="s">
        <v>236</v>
      </c>
      <c r="J41" s="276" t="s">
        <v>233</v>
      </c>
      <c r="K41" s="276" t="s">
        <v>239</v>
      </c>
      <c r="L41" s="277" t="s">
        <v>240</v>
      </c>
      <c r="M41" s="275" t="s">
        <v>237</v>
      </c>
      <c r="N41" s="278" t="s">
        <v>234</v>
      </c>
      <c r="O41" s="279" t="s">
        <v>235</v>
      </c>
      <c r="P41" s="326" t="s">
        <v>242</v>
      </c>
      <c r="Q41" s="78" t="s">
        <v>252</v>
      </c>
      <c r="R41" s="716" t="s">
        <v>268</v>
      </c>
      <c r="S41" s="222" t="s">
        <v>269</v>
      </c>
    </row>
    <row r="42" spans="4:19" ht="18" customHeight="1">
      <c r="D42" s="258" t="s">
        <v>131</v>
      </c>
      <c r="E42" s="281">
        <v>-5.361283731407851</v>
      </c>
      <c r="F42" s="282">
        <v>3.9447259745212238</v>
      </c>
      <c r="G42" s="282">
        <v>-19.498820248000513</v>
      </c>
      <c r="H42" s="282">
        <v>-3.596766779481264</v>
      </c>
      <c r="I42" s="282">
        <v>8.525271344345974</v>
      </c>
      <c r="J42" s="282">
        <v>-7.143260302783538</v>
      </c>
      <c r="K42" s="282">
        <v>-8.290106901839433</v>
      </c>
      <c r="L42" s="283">
        <v>12.969677499510057</v>
      </c>
      <c r="M42" s="282">
        <v>16.326995931773823</v>
      </c>
      <c r="N42" s="283">
        <v>28.23231501126284</v>
      </c>
      <c r="O42" s="316">
        <v>-10.271396802491017</v>
      </c>
      <c r="P42" s="316">
        <v>-7.783914833285321</v>
      </c>
      <c r="Q42" s="97">
        <v>-13.690793967031622</v>
      </c>
      <c r="R42" s="717">
        <v>-26.276772107938505</v>
      </c>
      <c r="S42" s="82">
        <v>-3.2905533141036503</v>
      </c>
    </row>
    <row r="43" spans="4:19" ht="18" customHeight="1">
      <c r="D43" s="259" t="s">
        <v>132</v>
      </c>
      <c r="E43" s="284">
        <v>-2.52644079786285</v>
      </c>
      <c r="F43" s="285">
        <v>3.361248487967261</v>
      </c>
      <c r="G43" s="285">
        <v>-8.596499657508527</v>
      </c>
      <c r="H43" s="285">
        <v>1.6565024516595361</v>
      </c>
      <c r="I43" s="285">
        <v>8.502260260386851</v>
      </c>
      <c r="J43" s="285">
        <v>-21.25222334613024</v>
      </c>
      <c r="K43" s="285">
        <v>-6.366504033293463</v>
      </c>
      <c r="L43" s="286">
        <v>9.58966681513569</v>
      </c>
      <c r="M43" s="285">
        <v>7.584475101022559</v>
      </c>
      <c r="N43" s="286">
        <v>0.2959514459279111</v>
      </c>
      <c r="O43" s="317">
        <v>2.889017414179995</v>
      </c>
      <c r="P43" s="317">
        <v>5.140982591242804</v>
      </c>
      <c r="Q43" s="98">
        <v>-10.984087380395103</v>
      </c>
      <c r="R43" s="718">
        <v>-23.106724281597668</v>
      </c>
      <c r="S43" s="89">
        <v>-2.9689447425474524</v>
      </c>
    </row>
    <row r="44" spans="4:19" ht="18" customHeight="1">
      <c r="D44" s="259" t="s">
        <v>133</v>
      </c>
      <c r="E44" s="284">
        <v>4.352164046171181</v>
      </c>
      <c r="F44" s="285">
        <v>-2.235136409988814</v>
      </c>
      <c r="G44" s="285">
        <v>4.270598430740091</v>
      </c>
      <c r="H44" s="285">
        <v>-1.5073581013536286</v>
      </c>
      <c r="I44" s="285">
        <v>-5.037790035551937</v>
      </c>
      <c r="J44" s="285">
        <v>4.340273197243261</v>
      </c>
      <c r="K44" s="285">
        <v>16.344616789397225</v>
      </c>
      <c r="L44" s="286">
        <v>-2.954136545411934</v>
      </c>
      <c r="M44" s="285">
        <v>2.4276778162398482</v>
      </c>
      <c r="N44" s="286">
        <v>5.751348014051572</v>
      </c>
      <c r="O44" s="317">
        <v>8.523428504182927</v>
      </c>
      <c r="P44" s="317">
        <v>6.630133346968337</v>
      </c>
      <c r="Q44" s="98">
        <v>-7.338951498656076</v>
      </c>
      <c r="R44" s="718">
        <v>-24.41378867773768</v>
      </c>
      <c r="S44" s="89">
        <v>0.20452217247859394</v>
      </c>
    </row>
    <row r="45" spans="4:19" ht="18" customHeight="1">
      <c r="D45" s="259" t="s">
        <v>134</v>
      </c>
      <c r="E45" s="284">
        <v>0.14380208578719245</v>
      </c>
      <c r="F45" s="285">
        <v>0.28012384586100225</v>
      </c>
      <c r="G45" s="285">
        <v>-5.297547678889103</v>
      </c>
      <c r="H45" s="285">
        <v>-4.24933748353723</v>
      </c>
      <c r="I45" s="285">
        <v>-1.9613139261123513</v>
      </c>
      <c r="J45" s="285">
        <v>-4.753754634447627</v>
      </c>
      <c r="K45" s="285">
        <v>-4.854905355314942</v>
      </c>
      <c r="L45" s="286">
        <v>-0.887601400222926</v>
      </c>
      <c r="M45" s="285">
        <v>0.34343358279755876</v>
      </c>
      <c r="N45" s="286">
        <v>-3.6647459898185075</v>
      </c>
      <c r="O45" s="317">
        <v>0.9871888682886354</v>
      </c>
      <c r="P45" s="317">
        <v>-1.8383894959538738</v>
      </c>
      <c r="Q45" s="98">
        <v>-4.716381845985529</v>
      </c>
      <c r="R45" s="718">
        <v>-2.476811176579463</v>
      </c>
      <c r="S45" s="89">
        <v>-2.377322917037261</v>
      </c>
    </row>
    <row r="46" spans="4:19" ht="18" customHeight="1">
      <c r="D46" s="259" t="s">
        <v>135</v>
      </c>
      <c r="E46" s="284">
        <v>4.185898300105029</v>
      </c>
      <c r="F46" s="285">
        <v>6.00426089706767</v>
      </c>
      <c r="G46" s="285">
        <v>-3.0156288662594455</v>
      </c>
      <c r="H46" s="285">
        <v>-0.38721266608628957</v>
      </c>
      <c r="I46" s="285">
        <v>-9.743928603200002</v>
      </c>
      <c r="J46" s="285">
        <v>-2.0277834678648965</v>
      </c>
      <c r="K46" s="285">
        <v>-4.7017058845767234</v>
      </c>
      <c r="L46" s="286">
        <v>-1.988308656815596</v>
      </c>
      <c r="M46" s="285">
        <v>9.635759260605138</v>
      </c>
      <c r="N46" s="286">
        <v>7.052127930268703</v>
      </c>
      <c r="O46" s="317">
        <v>-1.0406750115014685</v>
      </c>
      <c r="P46" s="317">
        <v>-0.43950212225600804</v>
      </c>
      <c r="Q46" s="98">
        <v>-1.2459620116689774</v>
      </c>
      <c r="R46" s="718">
        <v>-24.256577733208605</v>
      </c>
      <c r="S46" s="89">
        <v>-1.9207068303787267</v>
      </c>
    </row>
    <row r="47" spans="4:19" ht="18" customHeight="1">
      <c r="D47" s="259" t="s">
        <v>136</v>
      </c>
      <c r="E47" s="284">
        <v>5.020393723840777</v>
      </c>
      <c r="F47" s="285">
        <v>-2.0394507927331773</v>
      </c>
      <c r="G47" s="285">
        <v>-5.792771584301082</v>
      </c>
      <c r="H47" s="285">
        <v>-1.3583644894959002</v>
      </c>
      <c r="I47" s="285">
        <v>-2.91582930243518</v>
      </c>
      <c r="J47" s="285">
        <v>-0.022716580772863537</v>
      </c>
      <c r="K47" s="285">
        <v>-2.372759416339154</v>
      </c>
      <c r="L47" s="286">
        <v>-2.575809833648368</v>
      </c>
      <c r="M47" s="285">
        <v>-3.8706376795308417</v>
      </c>
      <c r="N47" s="286">
        <v>-8.211142452784815</v>
      </c>
      <c r="O47" s="317">
        <v>0.8372113230571854</v>
      </c>
      <c r="P47" s="317">
        <v>10.10730110740512</v>
      </c>
      <c r="Q47" s="98">
        <v>-0.3165879489761325</v>
      </c>
      <c r="R47" s="718">
        <v>3.3337094501908693</v>
      </c>
      <c r="S47" s="89">
        <v>-0.823794951636625</v>
      </c>
    </row>
    <row r="48" spans="4:19" ht="18" customHeight="1">
      <c r="D48" s="259" t="s">
        <v>137</v>
      </c>
      <c r="E48" s="284">
        <v>-2.9827999192458376</v>
      </c>
      <c r="F48" s="285">
        <v>-0.7862696547598413</v>
      </c>
      <c r="G48" s="285">
        <v>-3.758052669264378</v>
      </c>
      <c r="H48" s="285">
        <v>-2.20147622688891</v>
      </c>
      <c r="I48" s="285">
        <v>0.38272304517228406</v>
      </c>
      <c r="J48" s="285">
        <v>-1.509780938388372</v>
      </c>
      <c r="K48" s="285">
        <v>-1.3189545591905105</v>
      </c>
      <c r="L48" s="286">
        <v>0.20336195950545477</v>
      </c>
      <c r="M48" s="285">
        <v>1.942498044422547</v>
      </c>
      <c r="N48" s="286">
        <v>-2.1404050428232457</v>
      </c>
      <c r="O48" s="317">
        <v>1.183346635459115</v>
      </c>
      <c r="P48" s="317">
        <v>4.405638417501767</v>
      </c>
      <c r="Q48" s="98">
        <v>-0.932046056712299</v>
      </c>
      <c r="R48" s="718">
        <v>-9.150043261824237</v>
      </c>
      <c r="S48" s="89">
        <v>-1.2367547942155221</v>
      </c>
    </row>
    <row r="49" spans="4:19" ht="18" customHeight="1" thickBot="1">
      <c r="D49" s="260" t="s">
        <v>138</v>
      </c>
      <c r="E49" s="287">
        <v>9.305877083679981</v>
      </c>
      <c r="F49" s="288">
        <v>7.3022941527495</v>
      </c>
      <c r="G49" s="288">
        <v>1.8061129340573245</v>
      </c>
      <c r="H49" s="288">
        <v>-0.45788632978608357</v>
      </c>
      <c r="I49" s="288">
        <v>3.843657678534962</v>
      </c>
      <c r="J49" s="288">
        <v>0.8692766690403086</v>
      </c>
      <c r="K49" s="288">
        <v>-1.5593718541432433</v>
      </c>
      <c r="L49" s="289">
        <v>-0.2032292825361548</v>
      </c>
      <c r="M49" s="288">
        <v>1.3627898361990187</v>
      </c>
      <c r="N49" s="289">
        <v>0.7608192364737976</v>
      </c>
      <c r="O49" s="318">
        <v>1.840461950488681</v>
      </c>
      <c r="P49" s="318">
        <v>3.4929742933323515</v>
      </c>
      <c r="Q49" s="99">
        <v>-0.8887156784276651</v>
      </c>
      <c r="R49" s="719">
        <v>-6.447932561468717</v>
      </c>
      <c r="S49" s="90">
        <v>1.4351882028816432</v>
      </c>
    </row>
    <row r="50" spans="4:19" ht="18" customHeight="1" thickBot="1" thickTop="1">
      <c r="D50" s="261" t="s">
        <v>143</v>
      </c>
      <c r="E50" s="290">
        <v>1.9884866776865406</v>
      </c>
      <c r="F50" s="291">
        <v>2.105356746119602</v>
      </c>
      <c r="G50" s="291">
        <v>-2.0825798258915285</v>
      </c>
      <c r="H50" s="291">
        <v>-1.4412204741720003</v>
      </c>
      <c r="I50" s="291">
        <v>1.077369749246726</v>
      </c>
      <c r="J50" s="291">
        <v>-1.0477745179376385</v>
      </c>
      <c r="K50" s="291">
        <v>-1.2873711850264313</v>
      </c>
      <c r="L50" s="292">
        <v>-0.20724093560062773</v>
      </c>
      <c r="M50" s="291">
        <v>1.6386902552346205</v>
      </c>
      <c r="N50" s="292">
        <v>0.6834850271427495</v>
      </c>
      <c r="O50" s="319">
        <v>1.1221873564977836</v>
      </c>
      <c r="P50" s="319">
        <v>1.607443007477083</v>
      </c>
      <c r="Q50" s="83">
        <v>-2.161466355162678</v>
      </c>
      <c r="R50" s="720">
        <v>-6.630131869456523</v>
      </c>
      <c r="S50" s="84">
        <v>-0.35770413788451805</v>
      </c>
    </row>
    <row r="51" spans="5:17" ht="12.75">
      <c r="E51" s="262"/>
      <c r="F51" s="262"/>
      <c r="G51" s="262"/>
      <c r="H51" s="262"/>
      <c r="I51" s="262"/>
      <c r="J51" s="262"/>
      <c r="K51" s="262"/>
      <c r="P51" s="262"/>
      <c r="Q51" s="71"/>
    </row>
    <row r="52" spans="4:19" ht="13.5" thickBot="1">
      <c r="D52" s="255" t="s">
        <v>151</v>
      </c>
      <c r="M52" s="236"/>
      <c r="N52" s="236"/>
      <c r="O52" s="236"/>
      <c r="Q52" s="1"/>
      <c r="R52" s="236"/>
      <c r="S52" s="236" t="s">
        <v>142</v>
      </c>
    </row>
    <row r="53" spans="4:19" ht="18" customHeight="1">
      <c r="D53" s="257"/>
      <c r="E53" s="274" t="s">
        <v>238</v>
      </c>
      <c r="F53" s="275" t="s">
        <v>230</v>
      </c>
      <c r="G53" s="275" t="s">
        <v>231</v>
      </c>
      <c r="H53" s="275" t="s">
        <v>232</v>
      </c>
      <c r="I53" s="275" t="s">
        <v>236</v>
      </c>
      <c r="J53" s="276" t="s">
        <v>233</v>
      </c>
      <c r="K53" s="276" t="s">
        <v>239</v>
      </c>
      <c r="L53" s="277" t="s">
        <v>240</v>
      </c>
      <c r="M53" s="275" t="s">
        <v>237</v>
      </c>
      <c r="N53" s="278" t="s">
        <v>234</v>
      </c>
      <c r="O53" s="279" t="s">
        <v>235</v>
      </c>
      <c r="P53" s="320" t="s">
        <v>235</v>
      </c>
      <c r="Q53" s="78" t="s">
        <v>252</v>
      </c>
      <c r="R53" s="721" t="s">
        <v>268</v>
      </c>
      <c r="S53" s="222" t="s">
        <v>269</v>
      </c>
    </row>
    <row r="54" spans="4:19" ht="18" customHeight="1">
      <c r="D54" s="258" t="s">
        <v>131</v>
      </c>
      <c r="E54" s="281">
        <v>-0.05904147199269716</v>
      </c>
      <c r="F54" s="282">
        <v>0.04031093926914196</v>
      </c>
      <c r="G54" s="282">
        <v>-0.20284688605959003</v>
      </c>
      <c r="H54" s="282">
        <v>-0.030762000168744513</v>
      </c>
      <c r="I54" s="282">
        <v>0.07131925295290446</v>
      </c>
      <c r="J54" s="282">
        <v>-0.06416112927913664</v>
      </c>
      <c r="K54" s="282">
        <v>-0.06987527317082291</v>
      </c>
      <c r="L54" s="283">
        <v>0.10156312015048839</v>
      </c>
      <c r="M54" s="282">
        <v>0.14473581157428012</v>
      </c>
      <c r="N54" s="283">
        <v>0.2864426350173925</v>
      </c>
      <c r="O54" s="316">
        <v>-0.1327271959028532</v>
      </c>
      <c r="P54" s="282">
        <v>-0.08925096892807764</v>
      </c>
      <c r="Q54" s="97">
        <v>-0.14247040466293878</v>
      </c>
      <c r="R54" s="438">
        <v>-0.2412210613635497</v>
      </c>
      <c r="S54" s="82">
        <v>-0.030110554260772523</v>
      </c>
    </row>
    <row r="55" spans="4:19" ht="18" customHeight="1">
      <c r="D55" s="259" t="s">
        <v>132</v>
      </c>
      <c r="E55" s="284">
        <v>-0.06292381032200342</v>
      </c>
      <c r="F55" s="285">
        <v>0.08000961561690294</v>
      </c>
      <c r="G55" s="285">
        <v>-0.207144035973649</v>
      </c>
      <c r="H55" s="285">
        <v>0.03726024716709282</v>
      </c>
      <c r="I55" s="285">
        <v>0.1972549407329064</v>
      </c>
      <c r="J55" s="285">
        <v>-0.529276631598368</v>
      </c>
      <c r="K55" s="285">
        <v>-0.12618045859948873</v>
      </c>
      <c r="L55" s="286">
        <v>0.18028231336409178</v>
      </c>
      <c r="M55" s="285">
        <v>0.1565833969006351</v>
      </c>
      <c r="N55" s="286">
        <v>0.006467421884845707</v>
      </c>
      <c r="O55" s="317">
        <v>0.06289064493086435</v>
      </c>
      <c r="P55" s="285">
        <v>0.11386875873139075</v>
      </c>
      <c r="Q55" s="98">
        <v>-0.2517496882761577</v>
      </c>
      <c r="R55" s="439">
        <v>-0.48183801183874914</v>
      </c>
      <c r="S55" s="89">
        <v>-0.06267565917416781</v>
      </c>
    </row>
    <row r="56" spans="4:19" ht="18" customHeight="1">
      <c r="D56" s="259" t="s">
        <v>133</v>
      </c>
      <c r="E56" s="284">
        <v>0.08471026353815005</v>
      </c>
      <c r="F56" s="285">
        <v>-0.044512821284572165</v>
      </c>
      <c r="G56" s="285">
        <v>0.08143368652913913</v>
      </c>
      <c r="H56" s="285">
        <v>-0.030607911897951742</v>
      </c>
      <c r="I56" s="285">
        <v>-0.10222704241677313</v>
      </c>
      <c r="J56" s="285">
        <v>0.08274460381808858</v>
      </c>
      <c r="K56" s="285">
        <v>0.3285668620309782</v>
      </c>
      <c r="L56" s="286">
        <v>-0.06999276631030231</v>
      </c>
      <c r="M56" s="285">
        <v>0.055936030218603626</v>
      </c>
      <c r="N56" s="286">
        <v>0.1335452685417902</v>
      </c>
      <c r="O56" s="317">
        <v>0.20787432553957</v>
      </c>
      <c r="P56" s="285">
        <v>0.17353450613838545</v>
      </c>
      <c r="Q56" s="98">
        <v>-0.2015821294365851</v>
      </c>
      <c r="R56" s="439">
        <v>-0.6350975935489599</v>
      </c>
      <c r="S56" s="89">
        <v>0.004128801133565107</v>
      </c>
    </row>
    <row r="57" spans="4:19" ht="18" customHeight="1">
      <c r="D57" s="259" t="s">
        <v>134</v>
      </c>
      <c r="E57" s="284">
        <v>0.011206152286457995</v>
      </c>
      <c r="F57" s="285">
        <v>0.02143454865807165</v>
      </c>
      <c r="G57" s="285">
        <v>-0.39811218629283285</v>
      </c>
      <c r="H57" s="285">
        <v>-0.3088538961952072</v>
      </c>
      <c r="I57" s="285">
        <v>-0.13849224100061702</v>
      </c>
      <c r="J57" s="285">
        <v>-0.3255806925745424</v>
      </c>
      <c r="K57" s="285">
        <v>-0.3200552439455378</v>
      </c>
      <c r="L57" s="286">
        <v>-0.05639957648110558</v>
      </c>
      <c r="M57" s="285">
        <v>0.021673526496346948</v>
      </c>
      <c r="N57" s="286">
        <v>-0.2283287486725643</v>
      </c>
      <c r="O57" s="317">
        <v>0.05884966229144402</v>
      </c>
      <c r="P57" s="285">
        <v>-0.10944629978272066</v>
      </c>
      <c r="Q57" s="98">
        <v>-0.27126181621522666</v>
      </c>
      <c r="R57" s="439">
        <v>-0.1387333616718905</v>
      </c>
      <c r="S57" s="89">
        <v>-0.16291850567460026</v>
      </c>
    </row>
    <row r="58" spans="4:19" ht="18" customHeight="1">
      <c r="D58" s="259" t="s">
        <v>135</v>
      </c>
      <c r="E58" s="284">
        <v>0.3595450410014416</v>
      </c>
      <c r="F58" s="285">
        <v>0.5268439272112087</v>
      </c>
      <c r="G58" s="285">
        <v>-0.2747104058787842</v>
      </c>
      <c r="H58" s="285">
        <v>-0.03493723774790166</v>
      </c>
      <c r="I58" s="285">
        <v>-0.8885725217561774</v>
      </c>
      <c r="J58" s="285">
        <v>-0.1651212081992099</v>
      </c>
      <c r="K58" s="285">
        <v>-0.37906536550592573</v>
      </c>
      <c r="L58" s="286">
        <v>-0.15475862394624376</v>
      </c>
      <c r="M58" s="285">
        <v>0.7366070153826081</v>
      </c>
      <c r="N58" s="286">
        <v>0.5815181314169587</v>
      </c>
      <c r="O58" s="317">
        <v>-0.0912420994055823</v>
      </c>
      <c r="P58" s="285">
        <v>-0.037709553362788584</v>
      </c>
      <c r="Q58" s="98">
        <v>-0.10475065584213528</v>
      </c>
      <c r="R58" s="439">
        <v>-2.058384036087248</v>
      </c>
      <c r="S58" s="89">
        <v>-0.14930529200076761</v>
      </c>
    </row>
    <row r="59" spans="4:19" ht="18" customHeight="1">
      <c r="D59" s="259" t="s">
        <v>136</v>
      </c>
      <c r="E59" s="284">
        <v>0.2792886418783201</v>
      </c>
      <c r="F59" s="285">
        <v>-0.11682915131884099</v>
      </c>
      <c r="G59" s="285">
        <v>-0.31836629178923925</v>
      </c>
      <c r="H59" s="285">
        <v>-0.07182593016434323</v>
      </c>
      <c r="I59" s="285">
        <v>-0.15430925794859757</v>
      </c>
      <c r="J59" s="285">
        <v>-0.0011546951539187764</v>
      </c>
      <c r="K59" s="285">
        <v>-0.12185794534554258</v>
      </c>
      <c r="L59" s="286">
        <v>-0.13083147538367884</v>
      </c>
      <c r="M59" s="285">
        <v>-0.1919325955447141</v>
      </c>
      <c r="N59" s="286">
        <v>-0.3850940464159811</v>
      </c>
      <c r="O59" s="317">
        <v>0.03579563211133292</v>
      </c>
      <c r="P59" s="285">
        <v>0.4309278057918118</v>
      </c>
      <c r="Q59" s="98">
        <v>-0.014626967235438704</v>
      </c>
      <c r="R59" s="439">
        <v>0.15692806341915294</v>
      </c>
      <c r="S59" s="89">
        <v>-0.04447287263464233</v>
      </c>
    </row>
    <row r="60" spans="4:19" ht="18" customHeight="1">
      <c r="D60" s="259" t="s">
        <v>137</v>
      </c>
      <c r="E60" s="284">
        <v>-0.14492285912487787</v>
      </c>
      <c r="F60" s="285">
        <v>-0.036339744932692895</v>
      </c>
      <c r="G60" s="285">
        <v>-0.16877047560517028</v>
      </c>
      <c r="H60" s="285">
        <v>-0.09717444099429287</v>
      </c>
      <c r="I60" s="285">
        <v>0.01676330500296825</v>
      </c>
      <c r="J60" s="285">
        <v>-0.06567408212371709</v>
      </c>
      <c r="K60" s="285">
        <v>-0.057105435047075395</v>
      </c>
      <c r="L60" s="286">
        <v>0.008801938970780625</v>
      </c>
      <c r="M60" s="285">
        <v>0.08442138798353659</v>
      </c>
      <c r="N60" s="286">
        <v>-0.09330052230617467</v>
      </c>
      <c r="O60" s="317">
        <v>0.0501354900122457</v>
      </c>
      <c r="P60" s="285">
        <v>0.1867689678117221</v>
      </c>
      <c r="Q60" s="98">
        <v>-0.04060052715663634</v>
      </c>
      <c r="R60" s="439">
        <v>-0.40359028632516614</v>
      </c>
      <c r="S60" s="89">
        <v>-0.05679145208989088</v>
      </c>
    </row>
    <row r="61" spans="4:19" ht="18" customHeight="1" thickBot="1">
      <c r="D61" s="260" t="s">
        <v>138</v>
      </c>
      <c r="E61" s="287">
        <v>0.7058137127889542</v>
      </c>
      <c r="F61" s="288">
        <v>0.5935871201425413</v>
      </c>
      <c r="G61" s="288">
        <v>0.1542874242137163</v>
      </c>
      <c r="H61" s="288">
        <v>-0.04066841035964345</v>
      </c>
      <c r="I61" s="288">
        <v>0.3447908741579526</v>
      </c>
      <c r="J61" s="288">
        <v>0.08011154895953204</v>
      </c>
      <c r="K61" s="288">
        <v>-0.1464941009970064</v>
      </c>
      <c r="L61" s="289">
        <v>-0.019039624906526467</v>
      </c>
      <c r="M61" s="288">
        <v>0.1276786989031065</v>
      </c>
      <c r="N61" s="289">
        <v>0.07108705825315316</v>
      </c>
      <c r="O61" s="318">
        <v>0.17209543535384603</v>
      </c>
      <c r="P61" s="288">
        <v>0.32893629987732886</v>
      </c>
      <c r="Q61" s="99">
        <v>-0.08524415328665973</v>
      </c>
      <c r="R61" s="440">
        <v>-0.6265206860891517</v>
      </c>
      <c r="S61" s="90">
        <v>0.12242061229985952</v>
      </c>
    </row>
    <row r="62" spans="4:19" ht="18" customHeight="1" thickBot="1" thickTop="1">
      <c r="D62" s="261" t="s">
        <v>143</v>
      </c>
      <c r="E62" s="290">
        <v>1.9884866776865406</v>
      </c>
      <c r="F62" s="291">
        <v>2.105356746119602</v>
      </c>
      <c r="G62" s="291">
        <v>-2.0825798258915285</v>
      </c>
      <c r="H62" s="291">
        <v>-1.4412204741720003</v>
      </c>
      <c r="I62" s="291">
        <v>1.077369749246726</v>
      </c>
      <c r="J62" s="291">
        <v>-1.0477745179376385</v>
      </c>
      <c r="K62" s="291">
        <v>-1.2873711850264313</v>
      </c>
      <c r="L62" s="292">
        <v>-0.20724093560062773</v>
      </c>
      <c r="M62" s="291">
        <v>1.6386902552346205</v>
      </c>
      <c r="N62" s="292">
        <v>0.6834850271427495</v>
      </c>
      <c r="O62" s="319">
        <v>1.1221873564977836</v>
      </c>
      <c r="P62" s="291">
        <v>1.607443007477083</v>
      </c>
      <c r="Q62" s="83">
        <v>-2.161466355162678</v>
      </c>
      <c r="R62" s="441">
        <v>-6.630131869456523</v>
      </c>
      <c r="S62" s="84">
        <v>-0.35770413788451805</v>
      </c>
    </row>
    <row r="63" spans="5:16" ht="12.75">
      <c r="E63" s="262"/>
      <c r="F63" s="262"/>
      <c r="G63" s="262"/>
      <c r="H63" s="262"/>
      <c r="I63" s="262"/>
      <c r="P63" s="315"/>
    </row>
    <row r="68" spans="5:19" ht="12.75"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</row>
    <row r="69" spans="4:19" ht="12.75">
      <c r="D69" s="301"/>
      <c r="E69" s="313"/>
      <c r="F69" s="313"/>
      <c r="G69" s="313"/>
      <c r="H69" s="313"/>
      <c r="I69" s="313"/>
      <c r="J69" s="313"/>
      <c r="K69" s="321"/>
      <c r="L69" s="321"/>
      <c r="M69" s="255"/>
      <c r="N69" s="255"/>
      <c r="O69" s="255"/>
      <c r="P69" s="255"/>
      <c r="Q69" s="255"/>
      <c r="R69" s="255"/>
      <c r="S69" s="255"/>
    </row>
    <row r="70" spans="5:19" ht="12.75"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</row>
    <row r="71" spans="5:19" ht="12.75"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</row>
    <row r="72" spans="5:19" ht="12.75"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</row>
    <row r="73" spans="5:12" ht="12.75">
      <c r="E73" s="322"/>
      <c r="F73" s="322"/>
      <c r="G73" s="322"/>
      <c r="H73" s="322"/>
      <c r="I73" s="322"/>
      <c r="J73" s="322"/>
      <c r="K73" s="323"/>
      <c r="L73" s="323"/>
    </row>
    <row r="74" spans="4:19" ht="12.75"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</row>
    <row r="75" spans="5:19" ht="12.75"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</row>
    <row r="76" spans="5:19" ht="12.75"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</row>
    <row r="77" spans="5:19" ht="12.75"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</row>
    <row r="78" spans="5:19" ht="12.75"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</row>
    <row r="79" spans="5:19" ht="12.75"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</row>
    <row r="80" spans="5:19" ht="12.75"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</row>
    <row r="83" spans="5:19" ht="12.75"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</row>
    <row r="84" spans="4:19" ht="12.75">
      <c r="D84" s="255"/>
      <c r="E84" s="313"/>
      <c r="F84" s="313"/>
      <c r="G84" s="313"/>
      <c r="H84" s="313"/>
      <c r="I84" s="313"/>
      <c r="J84" s="313"/>
      <c r="K84" s="321"/>
      <c r="L84" s="321"/>
      <c r="M84" s="321"/>
      <c r="N84" s="321"/>
      <c r="O84" s="321"/>
      <c r="P84" s="321"/>
      <c r="Q84" s="321"/>
      <c r="R84" s="321"/>
      <c r="S84" s="321"/>
    </row>
    <row r="85" spans="5:19" ht="12.75">
      <c r="E85" s="313"/>
      <c r="F85" s="313"/>
      <c r="G85" s="313"/>
      <c r="H85" s="313"/>
      <c r="I85" s="313"/>
      <c r="J85" s="313"/>
      <c r="K85" s="321"/>
      <c r="L85" s="321"/>
      <c r="M85" s="321"/>
      <c r="N85" s="321"/>
      <c r="O85" s="321"/>
      <c r="P85" s="321"/>
      <c r="Q85" s="321"/>
      <c r="R85" s="321"/>
      <c r="S85" s="321"/>
    </row>
    <row r="86" spans="5:9" ht="12.75">
      <c r="E86" s="303"/>
      <c r="F86" s="303"/>
      <c r="G86" s="303"/>
      <c r="H86" s="303"/>
      <c r="I86" s="303"/>
    </row>
    <row r="87" spans="5:19" ht="12.75"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</row>
    <row r="88" spans="5:12" ht="12.75">
      <c r="E88" s="322"/>
      <c r="F88" s="322"/>
      <c r="G88" s="322"/>
      <c r="H88" s="322"/>
      <c r="I88" s="322"/>
      <c r="J88" s="322"/>
      <c r="K88" s="323"/>
      <c r="L88" s="323"/>
    </row>
    <row r="89" spans="4:19" ht="12.75"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</row>
    <row r="90" spans="5:19" ht="12.75"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</row>
    <row r="91" spans="5:19" ht="12.75"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</row>
    <row r="92" spans="5:9" ht="12.75">
      <c r="E92" s="302"/>
      <c r="F92" s="302"/>
      <c r="G92" s="302"/>
      <c r="H92" s="302"/>
      <c r="I92" s="302"/>
    </row>
    <row r="93" spans="5:12" ht="12.75">
      <c r="E93" s="298"/>
      <c r="F93" s="298"/>
      <c r="G93" s="298"/>
      <c r="H93" s="298"/>
      <c r="I93" s="298"/>
      <c r="J93" s="298"/>
      <c r="K93" s="298"/>
      <c r="L93" s="298"/>
    </row>
    <row r="94" spans="4:19" ht="12.75">
      <c r="D94" s="255"/>
      <c r="E94" s="313"/>
      <c r="F94" s="313"/>
      <c r="G94" s="313"/>
      <c r="H94" s="313"/>
      <c r="I94" s="313"/>
      <c r="J94" s="313"/>
      <c r="K94" s="321"/>
      <c r="L94" s="321"/>
      <c r="M94" s="255"/>
      <c r="N94" s="255"/>
      <c r="O94" s="255"/>
      <c r="P94" s="255"/>
      <c r="Q94" s="255"/>
      <c r="R94" s="255"/>
      <c r="S94" s="255"/>
    </row>
    <row r="95" spans="4:19" ht="12.75">
      <c r="D95" s="255"/>
      <c r="E95" s="313"/>
      <c r="F95" s="313"/>
      <c r="G95" s="313"/>
      <c r="H95" s="313"/>
      <c r="I95" s="313"/>
      <c r="J95" s="313"/>
      <c r="K95" s="321"/>
      <c r="L95" s="321"/>
      <c r="M95" s="313"/>
      <c r="N95" s="313"/>
      <c r="O95" s="313"/>
      <c r="P95" s="313"/>
      <c r="Q95" s="313"/>
      <c r="R95" s="313"/>
      <c r="S95" s="313"/>
    </row>
    <row r="96" spans="5:19" ht="12.75">
      <c r="E96" s="313"/>
      <c r="F96" s="313"/>
      <c r="G96" s="313"/>
      <c r="H96" s="313"/>
      <c r="I96" s="313"/>
      <c r="J96" s="313"/>
      <c r="K96" s="321"/>
      <c r="L96" s="321"/>
      <c r="M96" s="321"/>
      <c r="N96" s="321"/>
      <c r="O96" s="321"/>
      <c r="P96" s="321"/>
      <c r="Q96" s="321"/>
      <c r="R96" s="321"/>
      <c r="S96" s="321"/>
    </row>
    <row r="97" spans="5:19" ht="12.75">
      <c r="E97" s="313"/>
      <c r="F97" s="313"/>
      <c r="G97" s="313"/>
      <c r="H97" s="313"/>
      <c r="I97" s="313"/>
      <c r="J97" s="324"/>
      <c r="K97" s="321"/>
      <c r="L97" s="321"/>
      <c r="M97" s="321"/>
      <c r="N97" s="321"/>
      <c r="O97" s="321"/>
      <c r="P97" s="321"/>
      <c r="Q97" s="321"/>
      <c r="R97" s="321"/>
      <c r="S97" s="321"/>
    </row>
    <row r="98" spans="5:19" ht="12.75"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</row>
    <row r="99" spans="4:19" ht="12.75">
      <c r="D99" s="255"/>
      <c r="E99" s="313"/>
      <c r="F99" s="313"/>
      <c r="G99" s="313"/>
      <c r="H99" s="313"/>
      <c r="I99" s="313"/>
      <c r="J99" s="313"/>
      <c r="K99" s="321"/>
      <c r="L99" s="321"/>
      <c r="M99" s="321"/>
      <c r="N99" s="321"/>
      <c r="O99" s="321"/>
      <c r="P99" s="321"/>
      <c r="Q99" s="321"/>
      <c r="R99" s="321"/>
      <c r="S99" s="321"/>
    </row>
    <row r="100" spans="5:19" ht="12.75">
      <c r="E100" s="313"/>
      <c r="F100" s="313"/>
      <c r="G100" s="313"/>
      <c r="H100" s="313"/>
      <c r="I100" s="313"/>
      <c r="J100" s="313"/>
      <c r="K100" s="313"/>
      <c r="L100" s="313"/>
      <c r="M100" s="321"/>
      <c r="N100" s="321"/>
      <c r="O100" s="321"/>
      <c r="P100" s="321"/>
      <c r="Q100" s="321"/>
      <c r="R100" s="321"/>
      <c r="S100" s="321"/>
    </row>
    <row r="101" spans="5:12" ht="12.75">
      <c r="E101" s="262"/>
      <c r="F101" s="262"/>
      <c r="G101" s="262"/>
      <c r="H101" s="262"/>
      <c r="I101" s="262"/>
      <c r="J101" s="262"/>
      <c r="K101" s="262"/>
      <c r="L101" s="262"/>
    </row>
    <row r="103" spans="4:19" ht="12.75">
      <c r="D103" s="255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</row>
    <row r="104" spans="5:19" ht="12.75"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</row>
    <row r="105" spans="5:19" ht="12.75"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</row>
    <row r="106" spans="5:19" ht="12.75"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</row>
    <row r="107" spans="5:19" ht="12.75"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</row>
    <row r="108" spans="5:19" ht="12.75"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</row>
    <row r="109" spans="5:19" ht="12.75"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</row>
    <row r="110" spans="5:19" ht="12.75"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</row>
    <row r="111" spans="5:19" ht="12.75"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</row>
    <row r="112" spans="5:19" ht="12.75"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</row>
    <row r="113" spans="5:19" ht="12.75"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</row>
    <row r="114" spans="5:19" ht="12.75"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</row>
    <row r="115" spans="5:19" ht="12.75"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</row>
    <row r="116" spans="5:19" ht="12.75"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</row>
    <row r="117" spans="5:19" ht="12.75"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</row>
    <row r="118" spans="5:19" ht="12.75"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</row>
    <row r="119" spans="5:19" ht="12.75"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</row>
    <row r="120" spans="5:19" ht="12.75"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</row>
    <row r="121" spans="5:19" ht="12.75"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</row>
    <row r="122" spans="5:19" ht="12.75"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</row>
    <row r="123" spans="5:19" ht="12.75"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</row>
    <row r="124" spans="5:19" ht="12.75"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</row>
    <row r="125" spans="5:19" ht="12.75"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</row>
    <row r="126" spans="5:19" ht="12.75"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</row>
    <row r="127" spans="5:19" ht="12.75"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</row>
    <row r="128" spans="5:19" ht="12.75"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</row>
    <row r="129" spans="5:19" ht="12.75"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</row>
    <row r="130" spans="5:19" ht="12.75"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</row>
    <row r="131" spans="5:19" ht="12.75"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</row>
    <row r="132" spans="5:19" ht="12.75"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</row>
    <row r="133" spans="5:19" ht="12.75"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</row>
    <row r="134" spans="5:19" ht="12.75"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</row>
    <row r="135" spans="5:19" ht="12.75"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</row>
    <row r="136" spans="5:19" ht="12.75"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</row>
    <row r="137" spans="5:19" ht="12.75"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</row>
    <row r="138" spans="5:19" ht="12.75"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</row>
    <row r="139" spans="5:19" ht="12.75"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</row>
    <row r="140" spans="5:19" ht="12.75"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</row>
    <row r="141" spans="5:19" ht="12.75"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</row>
    <row r="142" spans="5:19" ht="12.75"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</row>
    <row r="144" spans="4:19" ht="12.75">
      <c r="D144" s="255"/>
      <c r="E144" s="313"/>
      <c r="F144" s="313"/>
      <c r="G144" s="313"/>
      <c r="H144" s="313"/>
      <c r="I144" s="313"/>
      <c r="J144" s="313"/>
      <c r="K144" s="313"/>
      <c r="L144" s="313"/>
      <c r="M144" s="321"/>
      <c r="N144" s="321"/>
      <c r="O144" s="321"/>
      <c r="P144" s="321"/>
      <c r="Q144" s="321"/>
      <c r="R144" s="321"/>
      <c r="S144" s="321"/>
    </row>
    <row r="145" spans="5:11" ht="12.75">
      <c r="E145" s="262"/>
      <c r="F145" s="262"/>
      <c r="G145" s="262"/>
      <c r="H145" s="262"/>
      <c r="I145" s="262"/>
      <c r="J145" s="262"/>
      <c r="K145" s="262"/>
    </row>
  </sheetData>
  <sheetProtection/>
  <printOptions/>
  <pageMargins left="0.787" right="0.787" top="0.984" bottom="0.984" header="0.512" footer="0.512"/>
  <pageSetup horizontalDpi="360" verticalDpi="360" orientation="portrait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3:S145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3" width="9.00390625" style="233" customWidth="1"/>
    <col min="4" max="4" width="28.00390625" style="233" customWidth="1"/>
    <col min="5" max="19" width="9.375" style="233" customWidth="1"/>
    <col min="20" max="16384" width="9.00390625" style="233" customWidth="1"/>
  </cols>
  <sheetData>
    <row r="3" ht="12.75">
      <c r="D3" s="255" t="s">
        <v>243</v>
      </c>
    </row>
    <row r="4" spans="6:19" ht="13.5" thickBot="1">
      <c r="F4" s="236"/>
      <c r="J4" s="236"/>
      <c r="K4" s="236"/>
      <c r="L4" s="236"/>
      <c r="M4" s="237"/>
      <c r="N4" s="237"/>
      <c r="O4" s="237"/>
      <c r="P4" s="237"/>
      <c r="Q4" s="237"/>
      <c r="R4" s="237"/>
      <c r="S4" s="237" t="s">
        <v>176</v>
      </c>
    </row>
    <row r="5" spans="4:19" s="723" customFormat="1" ht="18" customHeight="1">
      <c r="D5" s="722"/>
      <c r="E5" s="274" t="s">
        <v>265</v>
      </c>
      <c r="F5" s="275" t="s">
        <v>17</v>
      </c>
      <c r="G5" s="275" t="s">
        <v>18</v>
      </c>
      <c r="H5" s="275" t="s">
        <v>19</v>
      </c>
      <c r="I5" s="275" t="s">
        <v>271</v>
      </c>
      <c r="J5" s="275" t="s">
        <v>130</v>
      </c>
      <c r="K5" s="275" t="s">
        <v>22</v>
      </c>
      <c r="L5" s="275" t="s">
        <v>23</v>
      </c>
      <c r="M5" s="278" t="s">
        <v>24</v>
      </c>
      <c r="N5" s="275" t="s">
        <v>214</v>
      </c>
      <c r="O5" s="275" t="s">
        <v>216</v>
      </c>
      <c r="P5" s="275" t="s">
        <v>228</v>
      </c>
      <c r="Q5" s="275" t="s">
        <v>226</v>
      </c>
      <c r="R5" s="275" t="s">
        <v>251</v>
      </c>
      <c r="S5" s="327" t="s">
        <v>255</v>
      </c>
    </row>
    <row r="6" spans="4:19" s="723" customFormat="1" ht="18" customHeight="1">
      <c r="D6" s="328" t="s">
        <v>131</v>
      </c>
      <c r="E6" s="329">
        <v>5453.041</v>
      </c>
      <c r="F6" s="330">
        <v>5160.688</v>
      </c>
      <c r="G6" s="330">
        <v>5364.263</v>
      </c>
      <c r="H6" s="330">
        <v>4318.295</v>
      </c>
      <c r="I6" s="330">
        <v>4162.976</v>
      </c>
      <c r="J6" s="330">
        <v>4517.881</v>
      </c>
      <c r="K6" s="330">
        <v>4195.157</v>
      </c>
      <c r="L6" s="330">
        <v>3847.374</v>
      </c>
      <c r="M6" s="331">
        <v>4346.366</v>
      </c>
      <c r="N6" s="332">
        <v>5055.997</v>
      </c>
      <c r="O6" s="330">
        <v>6483.422</v>
      </c>
      <c r="P6" s="330">
        <v>5817.484</v>
      </c>
      <c r="Q6" s="330">
        <v>5364.656</v>
      </c>
      <c r="R6" s="330">
        <v>4630.192</v>
      </c>
      <c r="S6" s="333">
        <v>3413.527</v>
      </c>
    </row>
    <row r="7" spans="4:19" s="723" customFormat="1" ht="18" customHeight="1">
      <c r="D7" s="522" t="s">
        <v>132</v>
      </c>
      <c r="E7" s="738">
        <v>12332.646</v>
      </c>
      <c r="F7" s="739">
        <v>12021.069</v>
      </c>
      <c r="G7" s="739">
        <v>12425.127</v>
      </c>
      <c r="H7" s="739">
        <v>11357.001</v>
      </c>
      <c r="I7" s="739">
        <v>11545.13</v>
      </c>
      <c r="J7" s="739">
        <v>12526.727</v>
      </c>
      <c r="K7" s="739">
        <v>9864.519</v>
      </c>
      <c r="L7" s="739">
        <v>9236.494</v>
      </c>
      <c r="M7" s="740">
        <v>10122.243</v>
      </c>
      <c r="N7" s="741">
        <v>10889.962</v>
      </c>
      <c r="O7" s="739">
        <v>10922.191</v>
      </c>
      <c r="P7" s="739">
        <v>11237.735</v>
      </c>
      <c r="Q7" s="739">
        <v>11815.465</v>
      </c>
      <c r="R7" s="739">
        <v>10517.644</v>
      </c>
      <c r="S7" s="742">
        <v>8087.361</v>
      </c>
    </row>
    <row r="8" spans="4:19" s="723" customFormat="1" ht="18" customHeight="1">
      <c r="D8" s="522" t="s">
        <v>133</v>
      </c>
      <c r="E8" s="738">
        <v>9637.872</v>
      </c>
      <c r="F8" s="739">
        <v>10057.328</v>
      </c>
      <c r="G8" s="739">
        <v>9832.533</v>
      </c>
      <c r="H8" s="739">
        <v>10252.441</v>
      </c>
      <c r="I8" s="739">
        <v>10097.9</v>
      </c>
      <c r="J8" s="739">
        <v>9589.189</v>
      </c>
      <c r="K8" s="739">
        <v>10005.386</v>
      </c>
      <c r="L8" s="739">
        <v>11640.728</v>
      </c>
      <c r="M8" s="740">
        <v>11296.845</v>
      </c>
      <c r="N8" s="741">
        <v>11571.096</v>
      </c>
      <c r="O8" s="739">
        <v>12236.59</v>
      </c>
      <c r="P8" s="739">
        <v>13279.567</v>
      </c>
      <c r="Q8" s="739">
        <v>14160.02</v>
      </c>
      <c r="R8" s="739">
        <v>13120.823</v>
      </c>
      <c r="S8" s="742">
        <v>9917.533</v>
      </c>
    </row>
    <row r="9" spans="4:19" s="723" customFormat="1" ht="18" customHeight="1">
      <c r="D9" s="522" t="s">
        <v>134</v>
      </c>
      <c r="E9" s="738">
        <v>38587.062</v>
      </c>
      <c r="F9" s="739">
        <v>38642.551</v>
      </c>
      <c r="G9" s="739">
        <v>38750.798</v>
      </c>
      <c r="H9" s="739">
        <v>36697.956</v>
      </c>
      <c r="I9" s="739">
        <v>35138.536</v>
      </c>
      <c r="J9" s="739">
        <v>34449.359</v>
      </c>
      <c r="K9" s="739">
        <v>32811.721</v>
      </c>
      <c r="L9" s="739">
        <v>31218.743</v>
      </c>
      <c r="M9" s="740">
        <v>30941.645</v>
      </c>
      <c r="N9" s="741">
        <v>31047.909</v>
      </c>
      <c r="O9" s="739">
        <v>29910.082</v>
      </c>
      <c r="P9" s="739">
        <v>30205.351</v>
      </c>
      <c r="Q9" s="739">
        <v>29650.059</v>
      </c>
      <c r="R9" s="739">
        <v>28251.649</v>
      </c>
      <c r="S9" s="742">
        <v>27551.909</v>
      </c>
    </row>
    <row r="10" spans="4:19" s="723" customFormat="1" ht="18" customHeight="1">
      <c r="D10" s="522" t="s">
        <v>135</v>
      </c>
      <c r="E10" s="738">
        <v>42531.922</v>
      </c>
      <c r="F10" s="739">
        <v>44312.265</v>
      </c>
      <c r="G10" s="739">
        <v>46972.889</v>
      </c>
      <c r="H10" s="739">
        <v>45556.361</v>
      </c>
      <c r="I10" s="739">
        <v>45379.961</v>
      </c>
      <c r="J10" s="739">
        <v>40958.17</v>
      </c>
      <c r="K10" s="739">
        <v>40127.627</v>
      </c>
      <c r="L10" s="739">
        <v>38240.944</v>
      </c>
      <c r="M10" s="740">
        <v>37480.596</v>
      </c>
      <c r="N10" s="741">
        <v>41092.136</v>
      </c>
      <c r="O10" s="739">
        <v>43990.006</v>
      </c>
      <c r="P10" s="739">
        <v>43532.213</v>
      </c>
      <c r="Q10" s="739">
        <v>43340.888</v>
      </c>
      <c r="R10" s="739">
        <v>42800.877</v>
      </c>
      <c r="S10" s="742">
        <v>32418.849</v>
      </c>
    </row>
    <row r="11" spans="4:19" s="723" customFormat="1" ht="18" customHeight="1">
      <c r="D11" s="522" t="s">
        <v>136</v>
      </c>
      <c r="E11" s="738">
        <v>27546.465</v>
      </c>
      <c r="F11" s="739">
        <v>28929.406</v>
      </c>
      <c r="G11" s="739">
        <v>28339.405</v>
      </c>
      <c r="H11" s="739">
        <v>26697.768</v>
      </c>
      <c r="I11" s="739">
        <v>26335.115</v>
      </c>
      <c r="J11" s="739">
        <v>25567.228</v>
      </c>
      <c r="K11" s="739">
        <v>25561.42</v>
      </c>
      <c r="L11" s="739">
        <v>24954.909</v>
      </c>
      <c r="M11" s="740">
        <v>24312.118</v>
      </c>
      <c r="N11" s="741">
        <v>23371.084</v>
      </c>
      <c r="O11" s="739">
        <v>21452.051</v>
      </c>
      <c r="P11" s="739">
        <v>21631.65</v>
      </c>
      <c r="Q11" s="739">
        <v>23818.026</v>
      </c>
      <c r="R11" s="739">
        <v>23742.621</v>
      </c>
      <c r="S11" s="742">
        <v>24534.131</v>
      </c>
    </row>
    <row r="12" spans="4:19" s="723" customFormat="1" ht="18" customHeight="1">
      <c r="D12" s="522" t="s">
        <v>137</v>
      </c>
      <c r="E12" s="738">
        <v>24058.201</v>
      </c>
      <c r="F12" s="739">
        <v>23340.593</v>
      </c>
      <c r="G12" s="739">
        <v>23157.073</v>
      </c>
      <c r="H12" s="739">
        <v>22286.818</v>
      </c>
      <c r="I12" s="739">
        <v>21796.179</v>
      </c>
      <c r="J12" s="739">
        <v>21879.598</v>
      </c>
      <c r="K12" s="739">
        <v>21549.264</v>
      </c>
      <c r="L12" s="739">
        <v>21265.039</v>
      </c>
      <c r="M12" s="740">
        <v>21308.284</v>
      </c>
      <c r="N12" s="741">
        <v>21722.197</v>
      </c>
      <c r="O12" s="739">
        <v>21257.254</v>
      </c>
      <c r="P12" s="739">
        <v>21508.801</v>
      </c>
      <c r="Q12" s="739">
        <v>22456.401</v>
      </c>
      <c r="R12" s="739">
        <v>22247.097</v>
      </c>
      <c r="S12" s="742">
        <v>20211.478</v>
      </c>
    </row>
    <row r="13" spans="4:19" s="723" customFormat="1" ht="18" customHeight="1" thickBot="1">
      <c r="D13" s="524" t="s">
        <v>138</v>
      </c>
      <c r="E13" s="743">
        <v>37556.331</v>
      </c>
      <c r="F13" s="744">
        <v>41051.277</v>
      </c>
      <c r="G13" s="744">
        <v>44048.962</v>
      </c>
      <c r="H13" s="744">
        <v>44844.536</v>
      </c>
      <c r="I13" s="744">
        <v>44639.199</v>
      </c>
      <c r="J13" s="744">
        <v>46354.977</v>
      </c>
      <c r="K13" s="744">
        <v>46757.93</v>
      </c>
      <c r="L13" s="744">
        <v>46028.8</v>
      </c>
      <c r="M13" s="745">
        <v>45935.256</v>
      </c>
      <c r="N13" s="746">
        <v>46561.257</v>
      </c>
      <c r="O13" s="744">
        <v>46915.504</v>
      </c>
      <c r="P13" s="744">
        <v>47778.966</v>
      </c>
      <c r="Q13" s="744">
        <v>49447.873</v>
      </c>
      <c r="R13" s="744">
        <v>49008.422</v>
      </c>
      <c r="S13" s="747">
        <v>45848.392</v>
      </c>
    </row>
    <row r="14" spans="4:19" s="723" customFormat="1" ht="18" customHeight="1" thickBot="1" thickTop="1">
      <c r="D14" s="346" t="s">
        <v>139</v>
      </c>
      <c r="E14" s="347">
        <v>491889.229</v>
      </c>
      <c r="F14" s="348">
        <v>501074.07</v>
      </c>
      <c r="G14" s="348">
        <v>511874.843</v>
      </c>
      <c r="H14" s="348">
        <v>502698.845</v>
      </c>
      <c r="I14" s="348">
        <v>496863.459</v>
      </c>
      <c r="J14" s="348">
        <v>500310.707</v>
      </c>
      <c r="K14" s="348">
        <v>495531.552</v>
      </c>
      <c r="L14" s="348">
        <v>489688.371</v>
      </c>
      <c r="M14" s="349">
        <v>489771.279</v>
      </c>
      <c r="N14" s="350">
        <v>497788.324</v>
      </c>
      <c r="O14" s="348">
        <v>501123.631</v>
      </c>
      <c r="P14" s="348">
        <v>507243.886</v>
      </c>
      <c r="Q14" s="348">
        <v>515580.765</v>
      </c>
      <c r="R14" s="348">
        <v>504287.538</v>
      </c>
      <c r="S14" s="351">
        <v>471020.163</v>
      </c>
    </row>
    <row r="15" spans="5:19" ht="12.75"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442"/>
      <c r="S15" s="442"/>
    </row>
    <row r="16" spans="4:19" ht="13.5" thickBot="1">
      <c r="D16" s="255" t="s">
        <v>148</v>
      </c>
      <c r="R16" s="236"/>
      <c r="S16" s="236" t="s">
        <v>142</v>
      </c>
    </row>
    <row r="17" spans="4:19" s="723" customFormat="1" ht="18" customHeight="1">
      <c r="D17" s="722"/>
      <c r="E17" s="274" t="s">
        <v>265</v>
      </c>
      <c r="F17" s="275" t="s">
        <v>17</v>
      </c>
      <c r="G17" s="275" t="s">
        <v>18</v>
      </c>
      <c r="H17" s="275" t="s">
        <v>19</v>
      </c>
      <c r="I17" s="275" t="s">
        <v>271</v>
      </c>
      <c r="J17" s="275" t="s">
        <v>140</v>
      </c>
      <c r="K17" s="275" t="s">
        <v>22</v>
      </c>
      <c r="L17" s="275" t="s">
        <v>23</v>
      </c>
      <c r="M17" s="278" t="s">
        <v>24</v>
      </c>
      <c r="N17" s="275" t="s">
        <v>214</v>
      </c>
      <c r="O17" s="275" t="s">
        <v>216</v>
      </c>
      <c r="P17" s="275" t="s">
        <v>228</v>
      </c>
      <c r="Q17" s="275" t="s">
        <v>226</v>
      </c>
      <c r="R17" s="275" t="s">
        <v>251</v>
      </c>
      <c r="S17" s="327" t="s">
        <v>255</v>
      </c>
    </row>
    <row r="18" spans="4:19" s="723" customFormat="1" ht="18" customHeight="1">
      <c r="D18" s="328" t="s">
        <v>131</v>
      </c>
      <c r="E18" s="362">
        <v>1.1085912596797276</v>
      </c>
      <c r="F18" s="363">
        <v>1.029925176531286</v>
      </c>
      <c r="G18" s="363">
        <v>1.0479637890702123</v>
      </c>
      <c r="H18" s="363">
        <v>0.859022264115208</v>
      </c>
      <c r="I18" s="363">
        <v>0.8378511087087207</v>
      </c>
      <c r="J18" s="363">
        <v>0.9030150538033559</v>
      </c>
      <c r="K18" s="363">
        <v>0.8465973524931062</v>
      </c>
      <c r="L18" s="363">
        <v>0.7856780409433084</v>
      </c>
      <c r="M18" s="415">
        <v>0.8874277007166033</v>
      </c>
      <c r="N18" s="416">
        <v>1.0156921639648582</v>
      </c>
      <c r="O18" s="363">
        <v>1.2937769442367406</v>
      </c>
      <c r="P18" s="363">
        <v>1.1468810488530956</v>
      </c>
      <c r="Q18" s="363">
        <v>1.0405073975170505</v>
      </c>
      <c r="R18" s="363">
        <v>0.9181650647888904</v>
      </c>
      <c r="S18" s="417">
        <v>0.7247093156816728</v>
      </c>
    </row>
    <row r="19" spans="4:19" s="723" customFormat="1" ht="18" customHeight="1">
      <c r="D19" s="522" t="s">
        <v>132</v>
      </c>
      <c r="E19" s="736">
        <v>2.507199847630736</v>
      </c>
      <c r="F19" s="687">
        <v>2.39906028264444</v>
      </c>
      <c r="G19" s="687">
        <v>2.4273759826090924</v>
      </c>
      <c r="H19" s="687">
        <v>2.2592057079422974</v>
      </c>
      <c r="I19" s="687">
        <v>2.323602146802267</v>
      </c>
      <c r="J19" s="687">
        <v>2.503789510145343</v>
      </c>
      <c r="K19" s="687">
        <v>1.9906944290804716</v>
      </c>
      <c r="L19" s="687">
        <v>1.88619835532096</v>
      </c>
      <c r="M19" s="688">
        <v>2.066728580056243</v>
      </c>
      <c r="N19" s="686">
        <v>2.1876692310685857</v>
      </c>
      <c r="O19" s="687">
        <v>2.1795402021262893</v>
      </c>
      <c r="P19" s="687">
        <v>2.21545006458688</v>
      </c>
      <c r="Q19" s="687">
        <v>2.291680722417951</v>
      </c>
      <c r="R19" s="687">
        <v>2.085644242114902</v>
      </c>
      <c r="S19" s="689">
        <v>1.7169882810303387</v>
      </c>
    </row>
    <row r="20" spans="4:19" s="723" customFormat="1" ht="18" customHeight="1">
      <c r="D20" s="522" t="s">
        <v>133</v>
      </c>
      <c r="E20" s="736">
        <v>1.9593582115212365</v>
      </c>
      <c r="F20" s="687">
        <v>2.007153952308887</v>
      </c>
      <c r="G20" s="687">
        <v>1.9208861569311386</v>
      </c>
      <c r="H20" s="687">
        <v>2.039479720706341</v>
      </c>
      <c r="I20" s="687">
        <v>2.0323289662563013</v>
      </c>
      <c r="J20" s="687">
        <v>1.9166467688647728</v>
      </c>
      <c r="K20" s="687">
        <v>2.0191218822732</v>
      </c>
      <c r="L20" s="687">
        <v>2.377170602648434</v>
      </c>
      <c r="M20" s="688">
        <v>2.3065552196252814</v>
      </c>
      <c r="N20" s="686">
        <v>2.324501287418706</v>
      </c>
      <c r="O20" s="687">
        <v>2.4418305669564404</v>
      </c>
      <c r="P20" s="687">
        <v>2.617984635501353</v>
      </c>
      <c r="Q20" s="687">
        <v>2.7464213099571313</v>
      </c>
      <c r="R20" s="687">
        <v>2.6018535084243943</v>
      </c>
      <c r="S20" s="689">
        <v>2.105543197308944</v>
      </c>
    </row>
    <row r="21" spans="4:19" s="723" customFormat="1" ht="18" customHeight="1">
      <c r="D21" s="522" t="s">
        <v>134</v>
      </c>
      <c r="E21" s="736">
        <v>7.8446649621596</v>
      </c>
      <c r="F21" s="687">
        <v>7.711943864906041</v>
      </c>
      <c r="G21" s="687">
        <v>7.5703657895920475</v>
      </c>
      <c r="H21" s="687">
        <v>7.300187053344035</v>
      </c>
      <c r="I21" s="687">
        <v>7.072070880543462</v>
      </c>
      <c r="J21" s="687">
        <v>6.885592996113912</v>
      </c>
      <c r="K21" s="687">
        <v>6.621520035922958</v>
      </c>
      <c r="L21" s="687">
        <v>6.3752265417795675</v>
      </c>
      <c r="M21" s="688">
        <v>6.317570328577801</v>
      </c>
      <c r="N21" s="686">
        <v>6.237171002829708</v>
      </c>
      <c r="O21" s="687">
        <v>5.968603384421119</v>
      </c>
      <c r="P21" s="687">
        <v>5.9547984379253815</v>
      </c>
      <c r="Q21" s="687">
        <v>5.750807829302941</v>
      </c>
      <c r="R21" s="687">
        <v>5.602289739707984</v>
      </c>
      <c r="S21" s="689">
        <v>5.849411801082494</v>
      </c>
    </row>
    <row r="22" spans="4:19" s="723" customFormat="1" ht="18" customHeight="1">
      <c r="D22" s="522" t="s">
        <v>135</v>
      </c>
      <c r="E22" s="736">
        <v>8.64664633671009</v>
      </c>
      <c r="F22" s="687">
        <v>8.84345601838866</v>
      </c>
      <c r="G22" s="687">
        <v>9.176635586289207</v>
      </c>
      <c r="H22" s="687">
        <v>9.06235640943237</v>
      </c>
      <c r="I22" s="687">
        <v>9.13328605233576</v>
      </c>
      <c r="J22" s="687">
        <v>8.186546765228432</v>
      </c>
      <c r="K22" s="687">
        <v>8.097895449450613</v>
      </c>
      <c r="L22" s="687">
        <v>7.809240787545678</v>
      </c>
      <c r="M22" s="688">
        <v>7.652673320601145</v>
      </c>
      <c r="N22" s="686">
        <v>8.254941712935796</v>
      </c>
      <c r="O22" s="687">
        <v>8.778274118148703</v>
      </c>
      <c r="P22" s="687">
        <v>8.582106990640003</v>
      </c>
      <c r="Q22" s="687">
        <v>8.406226714062926</v>
      </c>
      <c r="R22" s="687">
        <v>8.487395339918157</v>
      </c>
      <c r="S22" s="689">
        <v>6.882688162120142</v>
      </c>
    </row>
    <row r="23" spans="4:19" s="723" customFormat="1" ht="18" customHeight="1">
      <c r="D23" s="522" t="s">
        <v>136</v>
      </c>
      <c r="E23" s="736">
        <v>5.600135838713395</v>
      </c>
      <c r="F23" s="687">
        <v>5.773478958909209</v>
      </c>
      <c r="G23" s="687">
        <v>5.536393395289402</v>
      </c>
      <c r="H23" s="687">
        <v>5.310887077928337</v>
      </c>
      <c r="I23" s="687">
        <v>5.300272041136356</v>
      </c>
      <c r="J23" s="687">
        <v>5.110270006674073</v>
      </c>
      <c r="K23" s="687">
        <v>5.158383940807062</v>
      </c>
      <c r="L23" s="687">
        <v>5.096079563629253</v>
      </c>
      <c r="M23" s="688">
        <v>4.963973806230479</v>
      </c>
      <c r="N23" s="686">
        <v>4.694984368496357</v>
      </c>
      <c r="O23" s="687">
        <v>4.280790142981703</v>
      </c>
      <c r="P23" s="687">
        <v>4.264546226585765</v>
      </c>
      <c r="Q23" s="687">
        <v>4.619649842833062</v>
      </c>
      <c r="R23" s="687">
        <v>4.7081514435520315</v>
      </c>
      <c r="S23" s="689">
        <v>5.208722030865587</v>
      </c>
    </row>
    <row r="24" spans="4:19" s="723" customFormat="1" ht="18" customHeight="1">
      <c r="D24" s="522" t="s">
        <v>137</v>
      </c>
      <c r="E24" s="736">
        <v>4.890979428215942</v>
      </c>
      <c r="F24" s="687">
        <v>4.658112322595341</v>
      </c>
      <c r="G24" s="687">
        <v>4.523971692822575</v>
      </c>
      <c r="H24" s="687">
        <v>4.4334333014033485</v>
      </c>
      <c r="I24" s="687">
        <v>4.386754269244823</v>
      </c>
      <c r="J24" s="687">
        <v>4.373202031033088</v>
      </c>
      <c r="K24" s="687">
        <v>4.348716830043548</v>
      </c>
      <c r="L24" s="687">
        <v>4.34256565181941</v>
      </c>
      <c r="M24" s="688">
        <v>4.3506601782584315</v>
      </c>
      <c r="N24" s="686">
        <v>4.363741765867534</v>
      </c>
      <c r="O24" s="687">
        <v>4.2419180986497915</v>
      </c>
      <c r="P24" s="687">
        <v>4.240327304802645</v>
      </c>
      <c r="Q24" s="687">
        <v>4.355554459057448</v>
      </c>
      <c r="R24" s="687">
        <v>4.411589683185865</v>
      </c>
      <c r="S24" s="689">
        <v>4.291000595658152</v>
      </c>
    </row>
    <row r="25" spans="4:19" s="723" customFormat="1" ht="18" customHeight="1" thickBot="1">
      <c r="D25" s="524" t="s">
        <v>138</v>
      </c>
      <c r="E25" s="737">
        <v>7.635119613485173</v>
      </c>
      <c r="F25" s="692">
        <v>8.192656427022856</v>
      </c>
      <c r="G25" s="692">
        <v>8.605416461148492</v>
      </c>
      <c r="H25" s="692">
        <v>8.92075572602519</v>
      </c>
      <c r="I25" s="692">
        <v>8.984198413351223</v>
      </c>
      <c r="J25" s="692">
        <v>9.265237851485757</v>
      </c>
      <c r="K25" s="692">
        <v>9.43591378011788</v>
      </c>
      <c r="L25" s="692">
        <v>9.399610594387589</v>
      </c>
      <c r="M25" s="693">
        <v>9.378919910083173</v>
      </c>
      <c r="N25" s="691">
        <v>9.35362577929811</v>
      </c>
      <c r="O25" s="692">
        <v>9.362061794288046</v>
      </c>
      <c r="P25" s="692">
        <v>9.419328121778484</v>
      </c>
      <c r="Q25" s="692">
        <v>9.590713299787279</v>
      </c>
      <c r="R25" s="692">
        <v>9.718348820271661</v>
      </c>
      <c r="S25" s="694">
        <v>9.733849121868696</v>
      </c>
    </row>
    <row r="26" spans="4:19" s="723" customFormat="1" ht="18" customHeight="1" thickBot="1" thickTop="1">
      <c r="D26" s="346" t="s">
        <v>139</v>
      </c>
      <c r="E26" s="378">
        <v>100</v>
      </c>
      <c r="F26" s="379">
        <v>100</v>
      </c>
      <c r="G26" s="379">
        <v>100</v>
      </c>
      <c r="H26" s="379">
        <v>100</v>
      </c>
      <c r="I26" s="379">
        <v>100</v>
      </c>
      <c r="J26" s="379">
        <v>100</v>
      </c>
      <c r="K26" s="379">
        <v>100</v>
      </c>
      <c r="L26" s="379">
        <v>100</v>
      </c>
      <c r="M26" s="380">
        <v>100</v>
      </c>
      <c r="N26" s="381">
        <v>100.00000000000001</v>
      </c>
      <c r="O26" s="379">
        <v>100</v>
      </c>
      <c r="P26" s="379">
        <v>100</v>
      </c>
      <c r="Q26" s="379">
        <v>100</v>
      </c>
      <c r="R26" s="379">
        <v>100</v>
      </c>
      <c r="S26" s="382">
        <v>100</v>
      </c>
    </row>
    <row r="27" spans="5:17" ht="12.75"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</row>
    <row r="28" spans="4:19" ht="13.5" thickBot="1">
      <c r="D28" s="255" t="s">
        <v>149</v>
      </c>
      <c r="R28" s="237"/>
      <c r="S28" s="237" t="s">
        <v>195</v>
      </c>
    </row>
    <row r="29" spans="4:19" s="723" customFormat="1" ht="18" customHeight="1">
      <c r="D29" s="722"/>
      <c r="E29" s="274" t="s">
        <v>265</v>
      </c>
      <c r="F29" s="275" t="s">
        <v>17</v>
      </c>
      <c r="G29" s="275" t="s">
        <v>18</v>
      </c>
      <c r="H29" s="275" t="s">
        <v>19</v>
      </c>
      <c r="I29" s="275" t="s">
        <v>271</v>
      </c>
      <c r="J29" s="275" t="s">
        <v>130</v>
      </c>
      <c r="K29" s="275" t="s">
        <v>22</v>
      </c>
      <c r="L29" s="275" t="s">
        <v>23</v>
      </c>
      <c r="M29" s="278" t="s">
        <v>24</v>
      </c>
      <c r="N29" s="275" t="s">
        <v>214</v>
      </c>
      <c r="O29" s="275" t="s">
        <v>216</v>
      </c>
      <c r="P29" s="275" t="s">
        <v>228</v>
      </c>
      <c r="Q29" s="275" t="s">
        <v>226</v>
      </c>
      <c r="R29" s="275" t="s">
        <v>251</v>
      </c>
      <c r="S29" s="327" t="s">
        <v>255</v>
      </c>
    </row>
    <row r="30" spans="4:19" s="723" customFormat="1" ht="18" customHeight="1">
      <c r="D30" s="328" t="s">
        <v>131</v>
      </c>
      <c r="E30" s="362">
        <v>120.6990843716335</v>
      </c>
      <c r="F30" s="363">
        <v>114.22806399725889</v>
      </c>
      <c r="G30" s="363">
        <v>118.7340481079515</v>
      </c>
      <c r="H30" s="363">
        <v>95.58230949420756</v>
      </c>
      <c r="I30" s="363">
        <v>92.14443673925895</v>
      </c>
      <c r="J30" s="363">
        <v>100</v>
      </c>
      <c r="K30" s="363">
        <v>92.85673969721645</v>
      </c>
      <c r="L30" s="363">
        <v>85.15881671075444</v>
      </c>
      <c r="M30" s="415">
        <v>96.20364060053817</v>
      </c>
      <c r="N30" s="416">
        <v>111.91080508760633</v>
      </c>
      <c r="O30" s="363">
        <v>143.50581611157972</v>
      </c>
      <c r="P30" s="363">
        <v>128.76576430410628</v>
      </c>
      <c r="Q30" s="363">
        <v>118.74274687624573</v>
      </c>
      <c r="R30" s="363">
        <v>102.48592205062505</v>
      </c>
      <c r="S30" s="417">
        <v>75.55592987066281</v>
      </c>
    </row>
    <row r="31" spans="4:19" s="723" customFormat="1" ht="18" customHeight="1">
      <c r="D31" s="522" t="s">
        <v>132</v>
      </c>
      <c r="E31" s="736">
        <v>98.45066472670794</v>
      </c>
      <c r="F31" s="687">
        <v>95.96336696728521</v>
      </c>
      <c r="G31" s="687">
        <v>99.18893418847556</v>
      </c>
      <c r="H31" s="687">
        <v>90.66215780067691</v>
      </c>
      <c r="I31" s="687">
        <v>92.16397866737256</v>
      </c>
      <c r="J31" s="687">
        <v>100.00000000000001</v>
      </c>
      <c r="K31" s="687">
        <v>78.74777665386976</v>
      </c>
      <c r="L31" s="687">
        <v>73.73429627707222</v>
      </c>
      <c r="M31" s="688">
        <v>80.80516961852845</v>
      </c>
      <c r="N31" s="686">
        <v>86.93381758858479</v>
      </c>
      <c r="O31" s="687">
        <v>87.19109947873854</v>
      </c>
      <c r="P31" s="687">
        <v>89.71006552629429</v>
      </c>
      <c r="Q31" s="687">
        <v>94.3220443775936</v>
      </c>
      <c r="R31" s="687">
        <v>83.96162860418367</v>
      </c>
      <c r="S31" s="689">
        <v>64.5608465802759</v>
      </c>
    </row>
    <row r="32" spans="4:19" s="723" customFormat="1" ht="18" customHeight="1">
      <c r="D32" s="522" t="s">
        <v>133</v>
      </c>
      <c r="E32" s="736">
        <v>100.5076863121584</v>
      </c>
      <c r="F32" s="687">
        <v>104.88194569947468</v>
      </c>
      <c r="G32" s="687">
        <v>102.53769114364103</v>
      </c>
      <c r="H32" s="687">
        <v>106.91666417253847</v>
      </c>
      <c r="I32" s="687">
        <v>105.30504717343666</v>
      </c>
      <c r="J32" s="687">
        <v>100</v>
      </c>
      <c r="K32" s="687">
        <v>104.34027319724328</v>
      </c>
      <c r="L32" s="687">
        <v>121.3942910083428</v>
      </c>
      <c r="M32" s="688">
        <v>117.80813789362166</v>
      </c>
      <c r="N32" s="686">
        <v>120.66813992299033</v>
      </c>
      <c r="O32" s="687">
        <v>127.60818459204422</v>
      </c>
      <c r="P32" s="687">
        <v>138.48477697123292</v>
      </c>
      <c r="Q32" s="687">
        <v>147.66650234967733</v>
      </c>
      <c r="R32" s="687">
        <v>136.82932936247266</v>
      </c>
      <c r="S32" s="689">
        <v>103.42410604275292</v>
      </c>
    </row>
    <row r="33" spans="4:19" s="723" customFormat="1" ht="18" customHeight="1">
      <c r="D33" s="522" t="s">
        <v>134</v>
      </c>
      <c r="E33" s="736">
        <v>112.01097239574182</v>
      </c>
      <c r="F33" s="687">
        <v>112.17204651035743</v>
      </c>
      <c r="G33" s="687">
        <v>112.48626716102325</v>
      </c>
      <c r="H33" s="687">
        <v>106.52725352596546</v>
      </c>
      <c r="I33" s="687">
        <v>102.00055101170389</v>
      </c>
      <c r="J33" s="687">
        <v>100</v>
      </c>
      <c r="K33" s="687">
        <v>95.24624536555237</v>
      </c>
      <c r="L33" s="687">
        <v>90.62213029856376</v>
      </c>
      <c r="M33" s="688">
        <v>89.81776700112187</v>
      </c>
      <c r="N33" s="686">
        <v>90.12623137632256</v>
      </c>
      <c r="O33" s="687">
        <v>86.82333392618423</v>
      </c>
      <c r="P33" s="687">
        <v>87.68044421378059</v>
      </c>
      <c r="Q33" s="687">
        <v>86.06853613734874</v>
      </c>
      <c r="R33" s="687">
        <v>82.00921532386133</v>
      </c>
      <c r="S33" s="689">
        <v>79.97800191289481</v>
      </c>
    </row>
    <row r="34" spans="4:19" s="723" customFormat="1" ht="18" customHeight="1">
      <c r="D34" s="522" t="s">
        <v>135</v>
      </c>
      <c r="E34" s="736">
        <v>103.84233963577964</v>
      </c>
      <c r="F34" s="687">
        <v>108.18907436538302</v>
      </c>
      <c r="G34" s="687">
        <v>114.68502865240319</v>
      </c>
      <c r="H34" s="687">
        <v>111.2265538230834</v>
      </c>
      <c r="I34" s="687">
        <v>110.79587051862914</v>
      </c>
      <c r="J34" s="687">
        <v>100</v>
      </c>
      <c r="K34" s="687">
        <v>97.9722165321351</v>
      </c>
      <c r="L34" s="687">
        <v>93.36585106219347</v>
      </c>
      <c r="M34" s="688">
        <v>91.5094497630143</v>
      </c>
      <c r="N34" s="686">
        <v>100.32708004288277</v>
      </c>
      <c r="O34" s="687">
        <v>107.40227407620996</v>
      </c>
      <c r="P34" s="687">
        <v>106.28456544811452</v>
      </c>
      <c r="Q34" s="687">
        <v>105.81744252733948</v>
      </c>
      <c r="R34" s="687">
        <v>104.49899739172918</v>
      </c>
      <c r="S34" s="689">
        <v>79.15111685898076</v>
      </c>
    </row>
    <row r="35" spans="4:19" s="723" customFormat="1" ht="18" customHeight="1">
      <c r="D35" s="522" t="s">
        <v>136</v>
      </c>
      <c r="E35" s="736">
        <v>107.74130461073058</v>
      </c>
      <c r="F35" s="687">
        <v>113.15034230539189</v>
      </c>
      <c r="G35" s="687">
        <v>110.84269675226427</v>
      </c>
      <c r="H35" s="687">
        <v>104.42183251152608</v>
      </c>
      <c r="I35" s="687">
        <v>103.00340341940863</v>
      </c>
      <c r="J35" s="687">
        <v>100</v>
      </c>
      <c r="K35" s="687">
        <v>99.97728341922715</v>
      </c>
      <c r="L35" s="687">
        <v>97.60506301269734</v>
      </c>
      <c r="M35" s="688">
        <v>95.0909422014776</v>
      </c>
      <c r="N35" s="686">
        <v>91.41031636280633</v>
      </c>
      <c r="O35" s="687">
        <v>83.90448506971504</v>
      </c>
      <c r="P35" s="687">
        <v>84.6069429192715</v>
      </c>
      <c r="Q35" s="687">
        <v>93.15842139789265</v>
      </c>
      <c r="R35" s="687">
        <v>92.86349306229053</v>
      </c>
      <c r="S35" s="689">
        <v>95.95929210628545</v>
      </c>
    </row>
    <row r="36" spans="4:19" s="723" customFormat="1" ht="18" customHeight="1">
      <c r="D36" s="522" t="s">
        <v>137</v>
      </c>
      <c r="E36" s="736">
        <v>109.9572350460918</v>
      </c>
      <c r="F36" s="687">
        <v>106.67743072793202</v>
      </c>
      <c r="G36" s="687">
        <v>105.83865846164082</v>
      </c>
      <c r="H36" s="687">
        <v>101.86118593220952</v>
      </c>
      <c r="I36" s="687">
        <v>99.61873613948482</v>
      </c>
      <c r="J36" s="687">
        <v>100</v>
      </c>
      <c r="K36" s="687">
        <v>98.49021906161163</v>
      </c>
      <c r="L36" s="687">
        <v>97.19117782694178</v>
      </c>
      <c r="M36" s="688">
        <v>97.38882771063709</v>
      </c>
      <c r="N36" s="686">
        <v>99.28060378440226</v>
      </c>
      <c r="O36" s="687">
        <v>97.15559673445553</v>
      </c>
      <c r="P36" s="687">
        <v>98.30528421957295</v>
      </c>
      <c r="Q36" s="687">
        <v>102.63625958758475</v>
      </c>
      <c r="R36" s="687">
        <v>101.67964237734166</v>
      </c>
      <c r="S36" s="689">
        <v>92.37591111134672</v>
      </c>
    </row>
    <row r="37" spans="4:19" s="723" customFormat="1" ht="18" customHeight="1" thickBot="1">
      <c r="D37" s="524" t="s">
        <v>138</v>
      </c>
      <c r="E37" s="737">
        <v>81.01898313960979</v>
      </c>
      <c r="F37" s="692">
        <v>88.5585101250293</v>
      </c>
      <c r="G37" s="692">
        <v>95.0253130316514</v>
      </c>
      <c r="H37" s="692">
        <v>96.7415775009445</v>
      </c>
      <c r="I37" s="692">
        <v>96.29861104234828</v>
      </c>
      <c r="J37" s="692">
        <v>100</v>
      </c>
      <c r="K37" s="692">
        <v>100.8692766690403</v>
      </c>
      <c r="L37" s="692">
        <v>99.29634955918542</v>
      </c>
      <c r="M37" s="693">
        <v>99.0945503003917</v>
      </c>
      <c r="N37" s="691">
        <v>100.44500076011256</v>
      </c>
      <c r="O37" s="692">
        <v>101.20920564797174</v>
      </c>
      <c r="P37" s="692">
        <v>103.0719225683145</v>
      </c>
      <c r="Q37" s="692">
        <v>106.67219832726914</v>
      </c>
      <c r="R37" s="692">
        <v>105.72418577621126</v>
      </c>
      <c r="S37" s="694">
        <v>98.90716157619926</v>
      </c>
    </row>
    <row r="38" spans="4:19" s="723" customFormat="1" ht="18" customHeight="1" thickBot="1" thickTop="1">
      <c r="D38" s="346" t="s">
        <v>139</v>
      </c>
      <c r="E38" s="378">
        <v>98.31675039487013</v>
      </c>
      <c r="F38" s="379">
        <v>100.15257778602768</v>
      </c>
      <c r="G38" s="379">
        <v>102.31139086935431</v>
      </c>
      <c r="H38" s="379">
        <v>100.47733097984649</v>
      </c>
      <c r="I38" s="379">
        <v>99.31097856756442</v>
      </c>
      <c r="J38" s="379">
        <v>100</v>
      </c>
      <c r="K38" s="379">
        <v>99.044762597895</v>
      </c>
      <c r="L38" s="379">
        <v>97.87685215379571</v>
      </c>
      <c r="M38" s="380">
        <v>97.89342345615641</v>
      </c>
      <c r="N38" s="381">
        <v>99.49583669413656</v>
      </c>
      <c r="O38" s="379">
        <v>100.1624838302731</v>
      </c>
      <c r="P38" s="379">
        <v>101.3857746602253</v>
      </c>
      <c r="Q38" s="379">
        <v>103.05211497302615</v>
      </c>
      <c r="R38" s="379">
        <v>100.79487225525237</v>
      </c>
      <c r="S38" s="382">
        <v>94.14552925008658</v>
      </c>
    </row>
    <row r="39" spans="4:10" ht="12.75">
      <c r="D39" s="293"/>
      <c r="E39" s="294"/>
      <c r="F39" s="294"/>
      <c r="G39" s="294"/>
      <c r="H39" s="294"/>
      <c r="I39" s="294"/>
      <c r="J39" s="294"/>
    </row>
    <row r="40" spans="4:19" ht="13.5" thickBot="1">
      <c r="D40" s="255" t="s">
        <v>150</v>
      </c>
      <c r="M40" s="236"/>
      <c r="N40" s="236"/>
      <c r="O40" s="236"/>
      <c r="P40" s="236"/>
      <c r="Q40" s="236"/>
      <c r="R40" s="236"/>
      <c r="S40" s="236" t="s">
        <v>142</v>
      </c>
    </row>
    <row r="41" spans="4:19" ht="18" customHeight="1">
      <c r="D41" s="257"/>
      <c r="E41" s="274" t="s">
        <v>238</v>
      </c>
      <c r="F41" s="275" t="s">
        <v>230</v>
      </c>
      <c r="G41" s="275" t="s">
        <v>231</v>
      </c>
      <c r="H41" s="275" t="s">
        <v>232</v>
      </c>
      <c r="I41" s="275" t="s">
        <v>236</v>
      </c>
      <c r="J41" s="276" t="s">
        <v>233</v>
      </c>
      <c r="K41" s="276" t="s">
        <v>239</v>
      </c>
      <c r="L41" s="277" t="s">
        <v>240</v>
      </c>
      <c r="M41" s="275" t="s">
        <v>237</v>
      </c>
      <c r="N41" s="278" t="s">
        <v>234</v>
      </c>
      <c r="O41" s="279" t="s">
        <v>235</v>
      </c>
      <c r="P41" s="326" t="s">
        <v>242</v>
      </c>
      <c r="Q41" s="78" t="s">
        <v>252</v>
      </c>
      <c r="R41" s="716" t="s">
        <v>268</v>
      </c>
      <c r="S41" s="222" t="s">
        <v>269</v>
      </c>
    </row>
    <row r="42" spans="4:19" ht="18" customHeight="1">
      <c r="D42" s="258" t="s">
        <v>131</v>
      </c>
      <c r="E42" s="281">
        <v>-5.361283731407851</v>
      </c>
      <c r="F42" s="282">
        <v>3.9447259745212238</v>
      </c>
      <c r="G42" s="282">
        <v>-19.498820248000513</v>
      </c>
      <c r="H42" s="282">
        <v>-3.596766779481264</v>
      </c>
      <c r="I42" s="282">
        <v>8.525271344345974</v>
      </c>
      <c r="J42" s="282">
        <v>-7.143260302783538</v>
      </c>
      <c r="K42" s="282">
        <v>-8.290106901839433</v>
      </c>
      <c r="L42" s="283">
        <v>12.969677499510057</v>
      </c>
      <c r="M42" s="282">
        <v>16.326995931773823</v>
      </c>
      <c r="N42" s="283">
        <v>28.23231501126284</v>
      </c>
      <c r="O42" s="316">
        <v>-10.271396802491017</v>
      </c>
      <c r="P42" s="316">
        <v>-7.783914833285321</v>
      </c>
      <c r="Q42" s="97">
        <v>-13.690793967031622</v>
      </c>
      <c r="R42" s="717">
        <v>-26.276772107938505</v>
      </c>
      <c r="S42" s="82">
        <v>-3.2905533141036503</v>
      </c>
    </row>
    <row r="43" spans="4:19" ht="18" customHeight="1">
      <c r="D43" s="259" t="s">
        <v>132</v>
      </c>
      <c r="E43" s="284">
        <v>-2.52644079786285</v>
      </c>
      <c r="F43" s="285">
        <v>3.361248487967261</v>
      </c>
      <c r="G43" s="285">
        <v>-8.596499657508527</v>
      </c>
      <c r="H43" s="285">
        <v>1.6565024516595361</v>
      </c>
      <c r="I43" s="285">
        <v>8.502260260386851</v>
      </c>
      <c r="J43" s="285">
        <v>-21.25222334613024</v>
      </c>
      <c r="K43" s="285">
        <v>-6.366504033293463</v>
      </c>
      <c r="L43" s="286">
        <v>9.58966681513569</v>
      </c>
      <c r="M43" s="285">
        <v>7.584475101022559</v>
      </c>
      <c r="N43" s="286">
        <v>0.2959514459279111</v>
      </c>
      <c r="O43" s="317">
        <v>2.889017414179995</v>
      </c>
      <c r="P43" s="317">
        <v>5.140982591242804</v>
      </c>
      <c r="Q43" s="98">
        <v>-10.984087380395103</v>
      </c>
      <c r="R43" s="718">
        <v>-23.106724281597668</v>
      </c>
      <c r="S43" s="89">
        <v>-2.9689447425474524</v>
      </c>
    </row>
    <row r="44" spans="4:19" ht="18" customHeight="1">
      <c r="D44" s="259" t="s">
        <v>133</v>
      </c>
      <c r="E44" s="284">
        <v>4.352164046171181</v>
      </c>
      <c r="F44" s="285">
        <v>-2.235136409988814</v>
      </c>
      <c r="G44" s="285">
        <v>4.270598430740091</v>
      </c>
      <c r="H44" s="285">
        <v>-1.5073581013536286</v>
      </c>
      <c r="I44" s="285">
        <v>-5.037790035551937</v>
      </c>
      <c r="J44" s="285">
        <v>4.340273197243261</v>
      </c>
      <c r="K44" s="285">
        <v>16.344616789397225</v>
      </c>
      <c r="L44" s="286">
        <v>-2.954136545411934</v>
      </c>
      <c r="M44" s="285">
        <v>2.4276778162398482</v>
      </c>
      <c r="N44" s="286">
        <v>5.751348014051572</v>
      </c>
      <c r="O44" s="317">
        <v>8.523428504182927</v>
      </c>
      <c r="P44" s="317">
        <v>6.630133346968337</v>
      </c>
      <c r="Q44" s="98">
        <v>-7.338951498656076</v>
      </c>
      <c r="R44" s="718">
        <v>-24.41378867773768</v>
      </c>
      <c r="S44" s="89">
        <v>0.20452217247859394</v>
      </c>
    </row>
    <row r="45" spans="4:19" ht="18" customHeight="1">
      <c r="D45" s="259" t="s">
        <v>134</v>
      </c>
      <c r="E45" s="284">
        <v>0.14380208578719245</v>
      </c>
      <c r="F45" s="285">
        <v>0.28012384586100225</v>
      </c>
      <c r="G45" s="285">
        <v>-5.297547678889103</v>
      </c>
      <c r="H45" s="285">
        <v>-4.24933748353723</v>
      </c>
      <c r="I45" s="285">
        <v>-1.9613139261123513</v>
      </c>
      <c r="J45" s="285">
        <v>-4.753754634447627</v>
      </c>
      <c r="K45" s="285">
        <v>-4.854905355314942</v>
      </c>
      <c r="L45" s="286">
        <v>-0.887601400222926</v>
      </c>
      <c r="M45" s="285">
        <v>0.34343358279755876</v>
      </c>
      <c r="N45" s="286">
        <v>-3.6647459898185075</v>
      </c>
      <c r="O45" s="317">
        <v>0.9871888682886354</v>
      </c>
      <c r="P45" s="317">
        <v>-1.8383894959538738</v>
      </c>
      <c r="Q45" s="98">
        <v>-4.716381845985529</v>
      </c>
      <c r="R45" s="718">
        <v>-2.476811176579463</v>
      </c>
      <c r="S45" s="89">
        <v>-2.377322917037261</v>
      </c>
    </row>
    <row r="46" spans="4:19" ht="18" customHeight="1">
      <c r="D46" s="259" t="s">
        <v>135</v>
      </c>
      <c r="E46" s="284">
        <v>4.185898300105029</v>
      </c>
      <c r="F46" s="285">
        <v>6.00426089706767</v>
      </c>
      <c r="G46" s="285">
        <v>-3.0156288662594455</v>
      </c>
      <c r="H46" s="285">
        <v>-0.38721266608628957</v>
      </c>
      <c r="I46" s="285">
        <v>-9.743928603200002</v>
      </c>
      <c r="J46" s="285">
        <v>-2.0277834678648965</v>
      </c>
      <c r="K46" s="285">
        <v>-4.7017058845767234</v>
      </c>
      <c r="L46" s="286">
        <v>-1.988308656815596</v>
      </c>
      <c r="M46" s="285">
        <v>9.635759260605138</v>
      </c>
      <c r="N46" s="286">
        <v>7.052127930268703</v>
      </c>
      <c r="O46" s="317">
        <v>-1.0406750115014685</v>
      </c>
      <c r="P46" s="317">
        <v>-0.43950212225600804</v>
      </c>
      <c r="Q46" s="98">
        <v>-1.2459620116689774</v>
      </c>
      <c r="R46" s="718">
        <v>-24.256577733208605</v>
      </c>
      <c r="S46" s="89">
        <v>-1.9207068303787267</v>
      </c>
    </row>
    <row r="47" spans="4:19" ht="18" customHeight="1">
      <c r="D47" s="259" t="s">
        <v>136</v>
      </c>
      <c r="E47" s="284">
        <v>5.020393723840777</v>
      </c>
      <c r="F47" s="285">
        <v>-2.0394507927331773</v>
      </c>
      <c r="G47" s="285">
        <v>-5.792771584301082</v>
      </c>
      <c r="H47" s="285">
        <v>-1.3583644894959002</v>
      </c>
      <c r="I47" s="285">
        <v>-2.91582930243518</v>
      </c>
      <c r="J47" s="285">
        <v>-0.022716580772863537</v>
      </c>
      <c r="K47" s="285">
        <v>-2.372759416339154</v>
      </c>
      <c r="L47" s="286">
        <v>-2.575809833648368</v>
      </c>
      <c r="M47" s="285">
        <v>-3.8706376795308417</v>
      </c>
      <c r="N47" s="286">
        <v>-8.211142452784815</v>
      </c>
      <c r="O47" s="317">
        <v>0.8372113230571854</v>
      </c>
      <c r="P47" s="317">
        <v>10.10730110740512</v>
      </c>
      <c r="Q47" s="98">
        <v>-0.3165879489761325</v>
      </c>
      <c r="R47" s="718">
        <v>3.3337094501908693</v>
      </c>
      <c r="S47" s="89">
        <v>-0.823794951636625</v>
      </c>
    </row>
    <row r="48" spans="4:19" ht="18" customHeight="1">
      <c r="D48" s="259" t="s">
        <v>137</v>
      </c>
      <c r="E48" s="284">
        <v>-2.9827999192458376</v>
      </c>
      <c r="F48" s="285">
        <v>-0.7862696547598413</v>
      </c>
      <c r="G48" s="285">
        <v>-3.758052669264378</v>
      </c>
      <c r="H48" s="285">
        <v>-2.20147622688891</v>
      </c>
      <c r="I48" s="285">
        <v>0.38272304517228406</v>
      </c>
      <c r="J48" s="285">
        <v>-1.509780938388372</v>
      </c>
      <c r="K48" s="285">
        <v>-1.3189545591905105</v>
      </c>
      <c r="L48" s="286">
        <v>0.20336195950545477</v>
      </c>
      <c r="M48" s="285">
        <v>1.942498044422547</v>
      </c>
      <c r="N48" s="286">
        <v>-2.1404050428232457</v>
      </c>
      <c r="O48" s="317">
        <v>1.183346635459115</v>
      </c>
      <c r="P48" s="317">
        <v>4.405638417501767</v>
      </c>
      <c r="Q48" s="98">
        <v>-0.932046056712299</v>
      </c>
      <c r="R48" s="718">
        <v>-9.150043261824237</v>
      </c>
      <c r="S48" s="89">
        <v>-1.2367547942155221</v>
      </c>
    </row>
    <row r="49" spans="4:19" ht="18" customHeight="1" thickBot="1">
      <c r="D49" s="260" t="s">
        <v>138</v>
      </c>
      <c r="E49" s="287">
        <v>9.305877083679981</v>
      </c>
      <c r="F49" s="288">
        <v>7.3022941527495</v>
      </c>
      <c r="G49" s="288">
        <v>1.8061129340573245</v>
      </c>
      <c r="H49" s="288">
        <v>-0.45788632978608357</v>
      </c>
      <c r="I49" s="288">
        <v>3.843657678534962</v>
      </c>
      <c r="J49" s="288">
        <v>0.8692766690403086</v>
      </c>
      <c r="K49" s="288">
        <v>-1.5593718541432433</v>
      </c>
      <c r="L49" s="289">
        <v>-0.2032292825361548</v>
      </c>
      <c r="M49" s="288">
        <v>1.3627898361990187</v>
      </c>
      <c r="N49" s="289">
        <v>0.7608192364737976</v>
      </c>
      <c r="O49" s="318">
        <v>1.840461950488681</v>
      </c>
      <c r="P49" s="318">
        <v>3.4929742933323515</v>
      </c>
      <c r="Q49" s="99">
        <v>-0.8887156784276651</v>
      </c>
      <c r="R49" s="719">
        <v>-6.447932561468717</v>
      </c>
      <c r="S49" s="90">
        <v>1.4351882028816432</v>
      </c>
    </row>
    <row r="50" spans="4:19" ht="18" customHeight="1" thickBot="1" thickTop="1">
      <c r="D50" s="261" t="s">
        <v>143</v>
      </c>
      <c r="E50" s="290">
        <v>1.867258004138983</v>
      </c>
      <c r="F50" s="291">
        <v>2.155524232175887</v>
      </c>
      <c r="G50" s="291">
        <v>-1.7926253117307445</v>
      </c>
      <c r="H50" s="291">
        <v>-1.1608114993779228</v>
      </c>
      <c r="I50" s="291">
        <v>0.6938018760602738</v>
      </c>
      <c r="J50" s="291">
        <v>-0.9552374021050025</v>
      </c>
      <c r="K50" s="291">
        <v>-1.1791743586087589</v>
      </c>
      <c r="L50" s="292">
        <v>0.016930767588108075</v>
      </c>
      <c r="M50" s="291">
        <v>1.6368956988186412</v>
      </c>
      <c r="N50" s="292">
        <v>0.670025157118781</v>
      </c>
      <c r="O50" s="319">
        <v>1.2213064045267563</v>
      </c>
      <c r="P50" s="319">
        <v>1.6435642163659336</v>
      </c>
      <c r="Q50" s="83">
        <v>-2.190389511524937</v>
      </c>
      <c r="R50" s="720">
        <v>-6.596906029432759</v>
      </c>
      <c r="S50" s="84">
        <v>-0.3091827912118039</v>
      </c>
    </row>
    <row r="51" spans="5:17" ht="12.75">
      <c r="E51" s="262"/>
      <c r="F51" s="262"/>
      <c r="G51" s="262"/>
      <c r="H51" s="262"/>
      <c r="I51" s="262"/>
      <c r="J51" s="262"/>
      <c r="K51" s="262"/>
      <c r="P51" s="262"/>
      <c r="Q51" s="71"/>
    </row>
    <row r="52" spans="4:19" ht="13.5" thickBot="1">
      <c r="D52" s="255" t="s">
        <v>151</v>
      </c>
      <c r="M52" s="236"/>
      <c r="N52" s="236"/>
      <c r="O52" s="236"/>
      <c r="Q52" s="1"/>
      <c r="R52" s="236"/>
      <c r="S52" s="236" t="s">
        <v>142</v>
      </c>
    </row>
    <row r="53" spans="4:19" ht="18" customHeight="1">
      <c r="D53" s="257"/>
      <c r="E53" s="274" t="s">
        <v>238</v>
      </c>
      <c r="F53" s="275" t="s">
        <v>230</v>
      </c>
      <c r="G53" s="275" t="s">
        <v>231</v>
      </c>
      <c r="H53" s="275" t="s">
        <v>232</v>
      </c>
      <c r="I53" s="275" t="s">
        <v>236</v>
      </c>
      <c r="J53" s="276" t="s">
        <v>233</v>
      </c>
      <c r="K53" s="276" t="s">
        <v>239</v>
      </c>
      <c r="L53" s="277" t="s">
        <v>240</v>
      </c>
      <c r="M53" s="275" t="s">
        <v>237</v>
      </c>
      <c r="N53" s="278" t="s">
        <v>234</v>
      </c>
      <c r="O53" s="279" t="s">
        <v>235</v>
      </c>
      <c r="P53" s="320" t="s">
        <v>235</v>
      </c>
      <c r="Q53" s="78" t="s">
        <v>252</v>
      </c>
      <c r="R53" s="721" t="s">
        <v>268</v>
      </c>
      <c r="S53" s="222" t="s">
        <v>269</v>
      </c>
    </row>
    <row r="54" spans="4:19" ht="18" customHeight="1">
      <c r="D54" s="258" t="s">
        <v>131</v>
      </c>
      <c r="E54" s="281">
        <v>-0.05943472285301873</v>
      </c>
      <c r="F54" s="282">
        <v>0.04062772595676313</v>
      </c>
      <c r="G54" s="282">
        <v>-0.20434057549493564</v>
      </c>
      <c r="H54" s="282">
        <v>-0.030897027424043603</v>
      </c>
      <c r="I54" s="282">
        <v>0.0714290804790286</v>
      </c>
      <c r="J54" s="282">
        <v>-0.06450471586649459</v>
      </c>
      <c r="K54" s="282">
        <v>-0.07018382554982082</v>
      </c>
      <c r="L54" s="283">
        <v>0.10189990809482383</v>
      </c>
      <c r="M54" s="282">
        <v>0.1448902845934338</v>
      </c>
      <c r="N54" s="283">
        <v>0.286753411275269</v>
      </c>
      <c r="O54" s="316">
        <v>-0.1328889636816991</v>
      </c>
      <c r="P54" s="282">
        <v>-0.08927224408181436</v>
      </c>
      <c r="Q54" s="97">
        <v>-0.14245372400578235</v>
      </c>
      <c r="R54" s="438">
        <v>-0.24126414164928275</v>
      </c>
      <c r="S54" s="82">
        <v>-0.03021614054196538</v>
      </c>
    </row>
    <row r="55" spans="4:19" ht="18" customHeight="1">
      <c r="D55" s="259" t="s">
        <v>132</v>
      </c>
      <c r="E55" s="284">
        <v>-0.06334291983449829</v>
      </c>
      <c r="F55" s="285">
        <v>0.08063837747580915</v>
      </c>
      <c r="G55" s="285">
        <v>-0.20866936803143474</v>
      </c>
      <c r="H55" s="285">
        <v>0.03742379794009653</v>
      </c>
      <c r="I55" s="285">
        <v>0.1975587019370621</v>
      </c>
      <c r="J55" s="285">
        <v>-0.5321109388130687</v>
      </c>
      <c r="K55" s="285">
        <v>-0.12673764111795616</v>
      </c>
      <c r="L55" s="286">
        <v>0.18088013774786382</v>
      </c>
      <c r="M55" s="285">
        <v>0.15675051456008296</v>
      </c>
      <c r="N55" s="286">
        <v>0.0064744387214676685</v>
      </c>
      <c r="O55" s="317">
        <v>0.06296729598848257</v>
      </c>
      <c r="P55" s="285">
        <v>0.1138959021380889</v>
      </c>
      <c r="Q55" s="98">
        <v>-0.2517202130300579</v>
      </c>
      <c r="R55" s="439">
        <v>-0.481924064520508</v>
      </c>
      <c r="S55" s="89">
        <v>-0.0628954389137302</v>
      </c>
    </row>
    <row r="56" spans="4:19" ht="18" customHeight="1">
      <c r="D56" s="259" t="s">
        <v>133</v>
      </c>
      <c r="E56" s="284">
        <v>0.08527448361753025</v>
      </c>
      <c r="F56" s="285">
        <v>-0.04486262879258543</v>
      </c>
      <c r="G56" s="285">
        <v>0.08203333407420467</v>
      </c>
      <c r="H56" s="285">
        <v>-0.03074226279553141</v>
      </c>
      <c r="I56" s="285">
        <v>-0.10238446615169412</v>
      </c>
      <c r="J56" s="285">
        <v>0.08318770599486695</v>
      </c>
      <c r="K56" s="285">
        <v>0.3300177341684179</v>
      </c>
      <c r="L56" s="286">
        <v>-0.07022486551963213</v>
      </c>
      <c r="M56" s="285">
        <v>0.05599572938616525</v>
      </c>
      <c r="N56" s="286">
        <v>0.13369015863055791</v>
      </c>
      <c r="O56" s="317">
        <v>0.2081276825678179</v>
      </c>
      <c r="P56" s="285">
        <v>0.1735758723368823</v>
      </c>
      <c r="Q56" s="98">
        <v>-0.20155852788650913</v>
      </c>
      <c r="R56" s="439">
        <v>-0.6352110172510356</v>
      </c>
      <c r="S56" s="89">
        <v>0.004143279271486532</v>
      </c>
    </row>
    <row r="57" spans="4:19" ht="18" customHeight="1">
      <c r="D57" s="259" t="s">
        <v>134</v>
      </c>
      <c r="E57" s="284">
        <v>0.011280791838603463</v>
      </c>
      <c r="F57" s="285">
        <v>0.021602993745017146</v>
      </c>
      <c r="G57" s="285">
        <v>-0.4010437371699475</v>
      </c>
      <c r="H57" s="285">
        <v>-0.31020958482607985</v>
      </c>
      <c r="I57" s="285">
        <v>-0.13870551104463347</v>
      </c>
      <c r="J57" s="285">
        <v>-0.3273241961619661</v>
      </c>
      <c r="K57" s="285">
        <v>-0.32146853082727533</v>
      </c>
      <c r="L57" s="286">
        <v>-0.05658660005222388</v>
      </c>
      <c r="M57" s="285">
        <v>0.021696658125189755</v>
      </c>
      <c r="N57" s="286">
        <v>-0.22857647420432314</v>
      </c>
      <c r="O57" s="317">
        <v>0.05892138820330376</v>
      </c>
      <c r="P57" s="285">
        <v>-0.10947238898804533</v>
      </c>
      <c r="Q57" s="98">
        <v>-0.2712300564587592</v>
      </c>
      <c r="R57" s="439">
        <v>-0.13875813841745221</v>
      </c>
      <c r="S57" s="89">
        <v>-0.16348979901588853</v>
      </c>
    </row>
    <row r="58" spans="4:19" ht="18" customHeight="1">
      <c r="D58" s="259" t="s">
        <v>135</v>
      </c>
      <c r="E58" s="284">
        <v>0.3619398220244428</v>
      </c>
      <c r="F58" s="285">
        <v>0.5309841716614868</v>
      </c>
      <c r="G58" s="285">
        <v>-0.2767332716915732</v>
      </c>
      <c r="H58" s="285">
        <v>-0.03509059186320474</v>
      </c>
      <c r="I58" s="285">
        <v>-0.8899408720656066</v>
      </c>
      <c r="J58" s="285">
        <v>-0.16600544189433028</v>
      </c>
      <c r="K58" s="285">
        <v>-0.3807392268736893</v>
      </c>
      <c r="L58" s="286">
        <v>-0.15527181061035777</v>
      </c>
      <c r="M58" s="285">
        <v>0.7373931781736844</v>
      </c>
      <c r="N58" s="286">
        <v>0.5821490501653431</v>
      </c>
      <c r="O58" s="317">
        <v>-0.09135330518867503</v>
      </c>
      <c r="P58" s="285">
        <v>-0.037718542358143724</v>
      </c>
      <c r="Q58" s="98">
        <v>-0.10473839147199364</v>
      </c>
      <c r="R58" s="439">
        <v>-2.058751648151973</v>
      </c>
      <c r="S58" s="89">
        <v>-0.1498288489704682</v>
      </c>
    </row>
    <row r="59" spans="4:19" ht="18" customHeight="1">
      <c r="D59" s="259" t="s">
        <v>136</v>
      </c>
      <c r="E59" s="284">
        <v>0.28114886817332635</v>
      </c>
      <c r="F59" s="285">
        <v>-0.117747262395757</v>
      </c>
      <c r="G59" s="285">
        <v>-0.3207106233974457</v>
      </c>
      <c r="H59" s="285">
        <v>-0.07214120414380473</v>
      </c>
      <c r="I59" s="285">
        <v>-0.15454688528423075</v>
      </c>
      <c r="J59" s="285">
        <v>-0.001160878613777279</v>
      </c>
      <c r="K59" s="285">
        <v>-0.12239604068642582</v>
      </c>
      <c r="L59" s="286">
        <v>-0.1312653185305175</v>
      </c>
      <c r="M59" s="285">
        <v>-0.19213744054599824</v>
      </c>
      <c r="N59" s="286">
        <v>-0.3855118546332126</v>
      </c>
      <c r="O59" s="317">
        <v>0.0358392597933588</v>
      </c>
      <c r="P59" s="285">
        <v>0.4310305279855061</v>
      </c>
      <c r="Q59" s="98">
        <v>-0.014625254687304445</v>
      </c>
      <c r="R59" s="439">
        <v>0.15695608960299204</v>
      </c>
      <c r="S59" s="89">
        <v>-0.04462882211318025</v>
      </c>
    </row>
    <row r="60" spans="4:19" ht="18" customHeight="1">
      <c r="D60" s="259" t="s">
        <v>137</v>
      </c>
      <c r="E60" s="284">
        <v>-0.14588813043515564</v>
      </c>
      <c r="F60" s="285">
        <v>-0.036625323677196085</v>
      </c>
      <c r="G60" s="285">
        <v>-0.1700132389588835</v>
      </c>
      <c r="H60" s="285">
        <v>-0.09760098016537104</v>
      </c>
      <c r="I60" s="285">
        <v>0.01678911952347867</v>
      </c>
      <c r="J60" s="285">
        <v>-0.06602577066175053</v>
      </c>
      <c r="K60" s="285">
        <v>-0.05735759889614415</v>
      </c>
      <c r="L60" s="286">
        <v>0.008831126602351445</v>
      </c>
      <c r="M60" s="285">
        <v>0.08451148888214018</v>
      </c>
      <c r="N60" s="286">
        <v>-0.09340174881241205</v>
      </c>
      <c r="O60" s="317">
        <v>0.05019659509930388</v>
      </c>
      <c r="P60" s="285">
        <v>0.18681348876820206</v>
      </c>
      <c r="Q60" s="98">
        <v>-0.04059577358360149</v>
      </c>
      <c r="R60" s="439">
        <v>-0.4036623645456818</v>
      </c>
      <c r="S60" s="89">
        <v>-0.05699059814936831</v>
      </c>
    </row>
    <row r="61" spans="4:19" ht="18" customHeight="1" thickBot="1">
      <c r="D61" s="260" t="s">
        <v>138</v>
      </c>
      <c r="E61" s="287">
        <v>0.7105148464228742</v>
      </c>
      <c r="F61" s="288">
        <v>0.5982518712253445</v>
      </c>
      <c r="G61" s="288">
        <v>0.1554235397343017</v>
      </c>
      <c r="H61" s="288">
        <v>-0.040846920983078766</v>
      </c>
      <c r="I61" s="288">
        <v>0.3453218321695845</v>
      </c>
      <c r="J61" s="288">
        <v>0.0805405509740573</v>
      </c>
      <c r="K61" s="288">
        <v>-0.1471409836683812</v>
      </c>
      <c r="L61" s="289">
        <v>-0.019102761172167828</v>
      </c>
      <c r="M61" s="288">
        <v>0.127814967279859</v>
      </c>
      <c r="N61" s="289">
        <v>0.07116418423667172</v>
      </c>
      <c r="O61" s="318">
        <v>0.17230518510511092</v>
      </c>
      <c r="P61" s="288">
        <v>0.32901470989834625</v>
      </c>
      <c r="Q61" s="99">
        <v>-0.08523417276825712</v>
      </c>
      <c r="R61" s="440">
        <v>-0.6266325780194076</v>
      </c>
      <c r="S61" s="90">
        <v>0.12284989490562459</v>
      </c>
    </row>
    <row r="62" spans="4:19" ht="18" customHeight="1" thickBot="1" thickTop="1">
      <c r="D62" s="261" t="s">
        <v>143</v>
      </c>
      <c r="E62" s="290">
        <v>1.867258004138983</v>
      </c>
      <c r="F62" s="291">
        <v>2.155524232175887</v>
      </c>
      <c r="G62" s="291">
        <v>-1.7926253117307445</v>
      </c>
      <c r="H62" s="291">
        <v>-1.1608114993779228</v>
      </c>
      <c r="I62" s="291">
        <v>0.6938018760602738</v>
      </c>
      <c r="J62" s="291">
        <v>-0.9552374021050025</v>
      </c>
      <c r="K62" s="291">
        <v>-1.1791743586087589</v>
      </c>
      <c r="L62" s="292">
        <v>0.016930767588108075</v>
      </c>
      <c r="M62" s="291">
        <v>1.6368956988186412</v>
      </c>
      <c r="N62" s="292">
        <v>0.670025157118781</v>
      </c>
      <c r="O62" s="319">
        <v>1.2213064045267563</v>
      </c>
      <c r="P62" s="291">
        <v>1.6435642163659336</v>
      </c>
      <c r="Q62" s="83">
        <v>-2.190389511524937</v>
      </c>
      <c r="R62" s="441">
        <v>-6.596906029432759</v>
      </c>
      <c r="S62" s="84">
        <v>-0.3091827912118039</v>
      </c>
    </row>
    <row r="63" spans="5:16" ht="12.75">
      <c r="E63" s="262"/>
      <c r="F63" s="262"/>
      <c r="G63" s="262"/>
      <c r="H63" s="262"/>
      <c r="I63" s="262"/>
      <c r="P63" s="315"/>
    </row>
    <row r="68" spans="5:19" ht="12.75"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</row>
    <row r="69" spans="4:19" ht="12.75">
      <c r="D69" s="301"/>
      <c r="E69" s="313"/>
      <c r="F69" s="313"/>
      <c r="G69" s="313"/>
      <c r="H69" s="313"/>
      <c r="I69" s="313"/>
      <c r="J69" s="313"/>
      <c r="K69" s="321"/>
      <c r="L69" s="321"/>
      <c r="M69" s="255"/>
      <c r="N69" s="255"/>
      <c r="O69" s="255"/>
      <c r="P69" s="255"/>
      <c r="Q69" s="255"/>
      <c r="R69" s="255"/>
      <c r="S69" s="255"/>
    </row>
    <row r="70" spans="5:19" ht="12.75"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</row>
    <row r="71" spans="5:19" ht="12.75"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</row>
    <row r="72" spans="5:19" ht="12.75"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</row>
    <row r="73" spans="5:12" ht="12.75">
      <c r="E73" s="322"/>
      <c r="F73" s="322"/>
      <c r="G73" s="322"/>
      <c r="H73" s="322"/>
      <c r="I73" s="322"/>
      <c r="J73" s="322"/>
      <c r="K73" s="323"/>
      <c r="L73" s="323"/>
    </row>
    <row r="74" spans="4:19" ht="12.75"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</row>
    <row r="75" spans="5:19" ht="12.75"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</row>
    <row r="76" spans="5:19" ht="12.75"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</row>
    <row r="77" spans="5:19" ht="12.75"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</row>
    <row r="78" spans="5:19" ht="12.75"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</row>
    <row r="79" spans="5:19" ht="12.75"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</row>
    <row r="80" spans="5:19" ht="12.75"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</row>
    <row r="83" spans="5:19" ht="12.75"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</row>
    <row r="84" spans="4:19" ht="12.75">
      <c r="D84" s="255"/>
      <c r="E84" s="313"/>
      <c r="F84" s="313"/>
      <c r="G84" s="313"/>
      <c r="H84" s="313"/>
      <c r="I84" s="313"/>
      <c r="J84" s="313"/>
      <c r="K84" s="321"/>
      <c r="L84" s="321"/>
      <c r="M84" s="321"/>
      <c r="N84" s="321"/>
      <c r="O84" s="321"/>
      <c r="P84" s="321"/>
      <c r="Q84" s="321"/>
      <c r="R84" s="321"/>
      <c r="S84" s="321"/>
    </row>
    <row r="85" spans="5:19" ht="12.75">
      <c r="E85" s="313"/>
      <c r="F85" s="313"/>
      <c r="G85" s="313"/>
      <c r="H85" s="313"/>
      <c r="I85" s="313"/>
      <c r="J85" s="313"/>
      <c r="K85" s="321"/>
      <c r="L85" s="321"/>
      <c r="M85" s="321"/>
      <c r="N85" s="321"/>
      <c r="O85" s="321"/>
      <c r="P85" s="321"/>
      <c r="Q85" s="321"/>
      <c r="R85" s="321"/>
      <c r="S85" s="321"/>
    </row>
    <row r="86" spans="5:9" ht="12.75">
      <c r="E86" s="303"/>
      <c r="F86" s="303"/>
      <c r="G86" s="303"/>
      <c r="H86" s="303"/>
      <c r="I86" s="303"/>
    </row>
    <row r="87" spans="5:19" ht="12.75"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</row>
    <row r="88" spans="5:12" ht="12.75">
      <c r="E88" s="322"/>
      <c r="F88" s="322"/>
      <c r="G88" s="322"/>
      <c r="H88" s="322"/>
      <c r="I88" s="322"/>
      <c r="J88" s="322"/>
      <c r="K88" s="323"/>
      <c r="L88" s="323"/>
    </row>
    <row r="89" spans="4:19" ht="12.75"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</row>
    <row r="90" spans="5:19" ht="12.75"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</row>
    <row r="91" spans="5:19" ht="12.75"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</row>
    <row r="92" spans="5:9" ht="12.75">
      <c r="E92" s="302"/>
      <c r="F92" s="302"/>
      <c r="G92" s="302"/>
      <c r="H92" s="302"/>
      <c r="I92" s="302"/>
    </row>
    <row r="93" spans="5:12" ht="12.75">
      <c r="E93" s="298"/>
      <c r="F93" s="298"/>
      <c r="G93" s="298"/>
      <c r="H93" s="298"/>
      <c r="I93" s="298"/>
      <c r="J93" s="298"/>
      <c r="K93" s="298"/>
      <c r="L93" s="298"/>
    </row>
    <row r="94" spans="4:19" ht="12.75">
      <c r="D94" s="255"/>
      <c r="E94" s="313"/>
      <c r="F94" s="313"/>
      <c r="G94" s="313"/>
      <c r="H94" s="313"/>
      <c r="I94" s="313"/>
      <c r="J94" s="313"/>
      <c r="K94" s="321"/>
      <c r="L94" s="321"/>
      <c r="M94" s="255"/>
      <c r="N94" s="255"/>
      <c r="O94" s="255"/>
      <c r="P94" s="255"/>
      <c r="Q94" s="255"/>
      <c r="R94" s="255"/>
      <c r="S94" s="255"/>
    </row>
    <row r="95" spans="4:19" ht="12.75">
      <c r="D95" s="255"/>
      <c r="E95" s="313"/>
      <c r="F95" s="313"/>
      <c r="G95" s="313"/>
      <c r="H95" s="313"/>
      <c r="I95" s="313"/>
      <c r="J95" s="313"/>
      <c r="K95" s="321"/>
      <c r="L95" s="321"/>
      <c r="M95" s="313"/>
      <c r="N95" s="313"/>
      <c r="O95" s="313"/>
      <c r="P95" s="313"/>
      <c r="Q95" s="313"/>
      <c r="R95" s="313"/>
      <c r="S95" s="313"/>
    </row>
    <row r="96" spans="5:19" ht="12.75">
      <c r="E96" s="313"/>
      <c r="F96" s="313"/>
      <c r="G96" s="313"/>
      <c r="H96" s="313"/>
      <c r="I96" s="313"/>
      <c r="J96" s="313"/>
      <c r="K96" s="321"/>
      <c r="L96" s="321"/>
      <c r="M96" s="321"/>
      <c r="N96" s="321"/>
      <c r="O96" s="321"/>
      <c r="P96" s="321"/>
      <c r="Q96" s="321"/>
      <c r="R96" s="321"/>
      <c r="S96" s="321"/>
    </row>
    <row r="97" spans="5:19" ht="12.75">
      <c r="E97" s="313"/>
      <c r="F97" s="313"/>
      <c r="G97" s="313"/>
      <c r="H97" s="313"/>
      <c r="I97" s="313"/>
      <c r="J97" s="324"/>
      <c r="K97" s="321"/>
      <c r="L97" s="321"/>
      <c r="M97" s="321"/>
      <c r="N97" s="321"/>
      <c r="O97" s="321"/>
      <c r="P97" s="321"/>
      <c r="Q97" s="321"/>
      <c r="R97" s="321"/>
      <c r="S97" s="321"/>
    </row>
    <row r="98" spans="5:19" ht="12.75"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</row>
    <row r="99" spans="4:19" ht="12.75">
      <c r="D99" s="255"/>
      <c r="E99" s="313"/>
      <c r="F99" s="313"/>
      <c r="G99" s="313"/>
      <c r="H99" s="313"/>
      <c r="I99" s="313"/>
      <c r="J99" s="313"/>
      <c r="K99" s="321"/>
      <c r="L99" s="321"/>
      <c r="M99" s="321"/>
      <c r="N99" s="321"/>
      <c r="O99" s="321"/>
      <c r="P99" s="321"/>
      <c r="Q99" s="321"/>
      <c r="R99" s="321"/>
      <c r="S99" s="321"/>
    </row>
    <row r="100" spans="5:19" ht="12.75">
      <c r="E100" s="313"/>
      <c r="F100" s="313"/>
      <c r="G100" s="313"/>
      <c r="H100" s="313"/>
      <c r="I100" s="313"/>
      <c r="J100" s="313"/>
      <c r="K100" s="313"/>
      <c r="L100" s="313"/>
      <c r="M100" s="321"/>
      <c r="N100" s="321"/>
      <c r="O100" s="321"/>
      <c r="P100" s="321"/>
      <c r="Q100" s="321"/>
      <c r="R100" s="321"/>
      <c r="S100" s="321"/>
    </row>
    <row r="101" spans="5:12" ht="12.75">
      <c r="E101" s="262"/>
      <c r="F101" s="262"/>
      <c r="G101" s="262"/>
      <c r="H101" s="262"/>
      <c r="I101" s="262"/>
      <c r="J101" s="262"/>
      <c r="K101" s="262"/>
      <c r="L101" s="262"/>
    </row>
    <row r="103" spans="4:19" ht="12.75">
      <c r="D103" s="255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</row>
    <row r="104" spans="5:19" ht="12.75"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</row>
    <row r="105" spans="5:19" ht="12.75"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</row>
    <row r="106" spans="5:19" ht="12.75"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</row>
    <row r="107" spans="5:19" ht="12.75"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</row>
    <row r="108" spans="5:19" ht="12.75"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</row>
    <row r="109" spans="5:19" ht="12.75"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</row>
    <row r="110" spans="5:19" ht="12.75"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</row>
    <row r="111" spans="5:19" ht="12.75"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</row>
    <row r="112" spans="5:19" ht="12.75"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</row>
    <row r="113" spans="5:19" ht="12.75"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</row>
    <row r="114" spans="5:19" ht="12.75"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</row>
    <row r="115" spans="5:19" ht="12.75"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</row>
    <row r="116" spans="5:19" ht="12.75"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</row>
    <row r="117" spans="5:19" ht="12.75"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</row>
    <row r="118" spans="5:19" ht="12.75"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</row>
    <row r="119" spans="5:19" ht="12.75"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</row>
    <row r="120" spans="5:19" ht="12.75"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</row>
    <row r="121" spans="5:19" ht="12.75"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</row>
    <row r="122" spans="5:19" ht="12.75"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</row>
    <row r="123" spans="5:19" ht="12.75"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</row>
    <row r="124" spans="5:19" ht="12.75"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</row>
    <row r="125" spans="5:19" ht="12.75"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</row>
    <row r="126" spans="5:19" ht="12.75"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</row>
    <row r="127" spans="5:19" ht="12.75"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</row>
    <row r="128" spans="5:19" ht="12.75"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</row>
    <row r="129" spans="5:19" ht="12.75"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</row>
    <row r="130" spans="5:19" ht="12.75"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</row>
    <row r="131" spans="5:19" ht="12.75"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</row>
    <row r="132" spans="5:19" ht="12.75"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</row>
    <row r="133" spans="5:19" ht="12.75"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</row>
    <row r="134" spans="5:19" ht="12.75"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</row>
    <row r="135" spans="5:19" ht="12.75"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</row>
    <row r="136" spans="5:19" ht="12.75"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</row>
    <row r="137" spans="5:19" ht="12.75"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</row>
    <row r="138" spans="5:19" ht="12.75"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</row>
    <row r="139" spans="5:19" ht="12.75"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</row>
    <row r="140" spans="5:19" ht="12.75"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</row>
    <row r="141" spans="5:19" ht="12.75"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</row>
    <row r="142" spans="5:19" ht="12.75"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</row>
    <row r="144" spans="4:19" ht="12.75">
      <c r="D144" s="255"/>
      <c r="E144" s="313"/>
      <c r="F144" s="313"/>
      <c r="G144" s="313"/>
      <c r="H144" s="313"/>
      <c r="I144" s="313"/>
      <c r="J144" s="313"/>
      <c r="K144" s="313"/>
      <c r="L144" s="313"/>
      <c r="M144" s="321"/>
      <c r="N144" s="321"/>
      <c r="O144" s="321"/>
      <c r="P144" s="321"/>
      <c r="Q144" s="321"/>
      <c r="R144" s="321"/>
      <c r="S144" s="321"/>
    </row>
    <row r="145" spans="5:11" ht="12.75">
      <c r="E145" s="262"/>
      <c r="F145" s="262"/>
      <c r="G145" s="262"/>
      <c r="H145" s="262"/>
      <c r="I145" s="262"/>
      <c r="J145" s="262"/>
      <c r="K145" s="262"/>
    </row>
  </sheetData>
  <sheetProtection/>
  <printOptions/>
  <pageMargins left="0.787" right="0.787" top="0.984" bottom="0.984" header="0.512" footer="0.512"/>
  <pageSetup horizontalDpi="360" verticalDpi="360" orientation="portrait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3:S64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3" width="9.00390625" style="233" customWidth="1"/>
    <col min="4" max="4" width="28.75390625" style="233" customWidth="1"/>
    <col min="5" max="19" width="9.375" style="233" customWidth="1"/>
    <col min="20" max="16384" width="9.00390625" style="233" customWidth="1"/>
  </cols>
  <sheetData>
    <row r="3" ht="12.75">
      <c r="D3" s="255" t="s">
        <v>244</v>
      </c>
    </row>
    <row r="4" spans="6:19" ht="13.5" thickBot="1">
      <c r="F4" s="236"/>
      <c r="J4" s="236"/>
      <c r="K4" s="236"/>
      <c r="L4" s="236"/>
      <c r="M4" s="237"/>
      <c r="N4" s="237"/>
      <c r="O4" s="237"/>
      <c r="P4" s="237"/>
      <c r="Q4" s="237"/>
      <c r="R4" s="325"/>
      <c r="S4" s="325" t="s">
        <v>203</v>
      </c>
    </row>
    <row r="5" spans="4:19" s="723" customFormat="1" ht="18" customHeight="1">
      <c r="D5" s="722"/>
      <c r="E5" s="274" t="s">
        <v>265</v>
      </c>
      <c r="F5" s="275" t="s">
        <v>17</v>
      </c>
      <c r="G5" s="275" t="s">
        <v>18</v>
      </c>
      <c r="H5" s="275" t="s">
        <v>19</v>
      </c>
      <c r="I5" s="275" t="s">
        <v>271</v>
      </c>
      <c r="J5" s="275" t="s">
        <v>167</v>
      </c>
      <c r="K5" s="275" t="s">
        <v>22</v>
      </c>
      <c r="L5" s="275" t="s">
        <v>23</v>
      </c>
      <c r="M5" s="278" t="s">
        <v>24</v>
      </c>
      <c r="N5" s="326" t="s">
        <v>192</v>
      </c>
      <c r="O5" s="275" t="s">
        <v>217</v>
      </c>
      <c r="P5" s="275" t="s">
        <v>228</v>
      </c>
      <c r="Q5" s="275" t="s">
        <v>226</v>
      </c>
      <c r="R5" s="275" t="s">
        <v>251</v>
      </c>
      <c r="S5" s="327" t="s">
        <v>255</v>
      </c>
    </row>
    <row r="6" spans="4:19" s="723" customFormat="1" ht="18" customHeight="1">
      <c r="D6" s="328" t="s">
        <v>131</v>
      </c>
      <c r="E6" s="329">
        <v>5187.37</v>
      </c>
      <c r="F6" s="330">
        <v>4764.294</v>
      </c>
      <c r="G6" s="330">
        <v>5184.885</v>
      </c>
      <c r="H6" s="330">
        <v>4288.363</v>
      </c>
      <c r="I6" s="330">
        <v>4254.547</v>
      </c>
      <c r="J6" s="330">
        <v>4517.881</v>
      </c>
      <c r="K6" s="330">
        <v>4365.472</v>
      </c>
      <c r="L6" s="330">
        <v>4027.728</v>
      </c>
      <c r="M6" s="331">
        <v>4424.145</v>
      </c>
      <c r="N6" s="332">
        <v>4399.458</v>
      </c>
      <c r="O6" s="330">
        <v>5415.763</v>
      </c>
      <c r="P6" s="330">
        <v>4561.793</v>
      </c>
      <c r="Q6" s="330">
        <v>4632.223</v>
      </c>
      <c r="R6" s="330">
        <v>5447.867</v>
      </c>
      <c r="S6" s="333">
        <v>3971.296</v>
      </c>
    </row>
    <row r="7" spans="4:19" s="723" customFormat="1" ht="18" customHeight="1">
      <c r="D7" s="334" t="s">
        <v>132</v>
      </c>
      <c r="E7" s="335">
        <v>9037.774</v>
      </c>
      <c r="F7" s="336">
        <v>9139.68</v>
      </c>
      <c r="G7" s="336">
        <v>10817.166</v>
      </c>
      <c r="H7" s="336">
        <v>10481.047</v>
      </c>
      <c r="I7" s="336">
        <v>11250.046</v>
      </c>
      <c r="J7" s="336">
        <v>12526.727</v>
      </c>
      <c r="K7" s="336">
        <v>10966.474</v>
      </c>
      <c r="L7" s="336">
        <v>11232.801</v>
      </c>
      <c r="M7" s="337">
        <v>14147.26</v>
      </c>
      <c r="N7" s="338">
        <v>15970.721</v>
      </c>
      <c r="O7" s="336">
        <v>17685.681</v>
      </c>
      <c r="P7" s="336">
        <v>18910.152</v>
      </c>
      <c r="Q7" s="336">
        <v>21816.376</v>
      </c>
      <c r="R7" s="336">
        <v>22431.272</v>
      </c>
      <c r="S7" s="339">
        <v>18768.534</v>
      </c>
    </row>
    <row r="8" spans="4:19" s="723" customFormat="1" ht="18" customHeight="1">
      <c r="D8" s="334" t="s">
        <v>133</v>
      </c>
      <c r="E8" s="335">
        <v>9425.851</v>
      </c>
      <c r="F8" s="336">
        <v>9628.445</v>
      </c>
      <c r="G8" s="336">
        <v>9436.063</v>
      </c>
      <c r="H8" s="336">
        <v>9533.568</v>
      </c>
      <c r="I8" s="336">
        <v>10112.623</v>
      </c>
      <c r="J8" s="336">
        <v>9589.189</v>
      </c>
      <c r="K8" s="336">
        <v>10280.326</v>
      </c>
      <c r="L8" s="336">
        <v>11578.717</v>
      </c>
      <c r="M8" s="337">
        <v>11263.022</v>
      </c>
      <c r="N8" s="338">
        <v>10862.769</v>
      </c>
      <c r="O8" s="336">
        <v>12096.288</v>
      </c>
      <c r="P8" s="336">
        <v>12923.27</v>
      </c>
      <c r="Q8" s="336">
        <v>13975.234</v>
      </c>
      <c r="R8" s="336">
        <v>14330.807</v>
      </c>
      <c r="S8" s="339">
        <v>11267.03</v>
      </c>
    </row>
    <row r="9" spans="4:19" s="723" customFormat="1" ht="18" customHeight="1">
      <c r="D9" s="334" t="s">
        <v>166</v>
      </c>
      <c r="E9" s="335">
        <v>37857.459</v>
      </c>
      <c r="F9" s="336">
        <v>36885.507</v>
      </c>
      <c r="G9" s="336">
        <v>37541.66</v>
      </c>
      <c r="H9" s="336">
        <v>36162.383</v>
      </c>
      <c r="I9" s="336">
        <v>34803.482</v>
      </c>
      <c r="J9" s="336">
        <v>34449.359</v>
      </c>
      <c r="K9" s="336">
        <v>33023.756</v>
      </c>
      <c r="L9" s="336">
        <v>32027.338</v>
      </c>
      <c r="M9" s="337">
        <v>32014.829</v>
      </c>
      <c r="N9" s="338">
        <v>32666.131</v>
      </c>
      <c r="O9" s="336">
        <v>31971.732</v>
      </c>
      <c r="P9" s="336">
        <v>32551.949</v>
      </c>
      <c r="Q9" s="336">
        <v>32453.28</v>
      </c>
      <c r="R9" s="336">
        <v>31527.353</v>
      </c>
      <c r="S9" s="339">
        <v>30816.966</v>
      </c>
    </row>
    <row r="10" spans="4:19" s="723" customFormat="1" ht="18" customHeight="1">
      <c r="D10" s="334" t="s">
        <v>135</v>
      </c>
      <c r="E10" s="335">
        <v>40261.323</v>
      </c>
      <c r="F10" s="336">
        <v>43197.075</v>
      </c>
      <c r="G10" s="336">
        <v>44686.641</v>
      </c>
      <c r="H10" s="336">
        <v>44835.884</v>
      </c>
      <c r="I10" s="336">
        <v>45042.82</v>
      </c>
      <c r="J10" s="336">
        <v>40958.17</v>
      </c>
      <c r="K10" s="336">
        <v>40708.417</v>
      </c>
      <c r="L10" s="336">
        <v>39879.915</v>
      </c>
      <c r="M10" s="337">
        <v>39821.534</v>
      </c>
      <c r="N10" s="338">
        <v>43160.031</v>
      </c>
      <c r="O10" s="336">
        <v>45142.39</v>
      </c>
      <c r="P10" s="336">
        <v>43084.436</v>
      </c>
      <c r="Q10" s="336">
        <v>43425.883</v>
      </c>
      <c r="R10" s="336">
        <v>40853.136</v>
      </c>
      <c r="S10" s="339">
        <v>34170.319</v>
      </c>
    </row>
    <row r="11" spans="4:19" s="723" customFormat="1" ht="18" customHeight="1">
      <c r="D11" s="334" t="s">
        <v>136</v>
      </c>
      <c r="E11" s="335">
        <v>27100.873</v>
      </c>
      <c r="F11" s="336">
        <v>27275.418</v>
      </c>
      <c r="G11" s="336">
        <v>27341.91</v>
      </c>
      <c r="H11" s="336">
        <v>26035.57</v>
      </c>
      <c r="I11" s="336">
        <v>25629.875</v>
      </c>
      <c r="J11" s="336">
        <v>25567.228</v>
      </c>
      <c r="K11" s="336">
        <v>25598.397</v>
      </c>
      <c r="L11" s="336">
        <v>25643.575</v>
      </c>
      <c r="M11" s="337">
        <v>25527.188</v>
      </c>
      <c r="N11" s="338">
        <v>24686.886</v>
      </c>
      <c r="O11" s="336">
        <v>22928.429</v>
      </c>
      <c r="P11" s="336">
        <v>23368.74</v>
      </c>
      <c r="Q11" s="336">
        <v>26150.12</v>
      </c>
      <c r="R11" s="336">
        <v>25762.902</v>
      </c>
      <c r="S11" s="339">
        <v>27150.809</v>
      </c>
    </row>
    <row r="12" spans="4:19" s="723" customFormat="1" ht="18" customHeight="1">
      <c r="D12" s="334" t="s">
        <v>137</v>
      </c>
      <c r="E12" s="335">
        <v>23913.947</v>
      </c>
      <c r="F12" s="336">
        <v>23844.9</v>
      </c>
      <c r="G12" s="336">
        <v>22177.764</v>
      </c>
      <c r="H12" s="336">
        <v>21486.888</v>
      </c>
      <c r="I12" s="336">
        <v>21540.542</v>
      </c>
      <c r="J12" s="336">
        <v>21879.598</v>
      </c>
      <c r="K12" s="336">
        <v>20865.53</v>
      </c>
      <c r="L12" s="336">
        <v>20955.614</v>
      </c>
      <c r="M12" s="337">
        <v>21083.341</v>
      </c>
      <c r="N12" s="338">
        <v>20913.429</v>
      </c>
      <c r="O12" s="336">
        <v>21036.84</v>
      </c>
      <c r="P12" s="336">
        <v>21930.578</v>
      </c>
      <c r="Q12" s="336">
        <v>21824.012</v>
      </c>
      <c r="R12" s="336">
        <v>22673.717</v>
      </c>
      <c r="S12" s="339">
        <v>21643.75</v>
      </c>
    </row>
    <row r="13" spans="4:19" s="723" customFormat="1" ht="18" customHeight="1" thickBot="1">
      <c r="D13" s="340" t="s">
        <v>138</v>
      </c>
      <c r="E13" s="341">
        <v>32904.985</v>
      </c>
      <c r="F13" s="342">
        <v>37518.67</v>
      </c>
      <c r="G13" s="342">
        <v>40955.643</v>
      </c>
      <c r="H13" s="342">
        <v>42415.481</v>
      </c>
      <c r="I13" s="342">
        <v>43938.893</v>
      </c>
      <c r="J13" s="342">
        <v>46354.977</v>
      </c>
      <c r="K13" s="342">
        <v>50806.843</v>
      </c>
      <c r="L13" s="342">
        <v>52927.305</v>
      </c>
      <c r="M13" s="343">
        <v>56686.049</v>
      </c>
      <c r="N13" s="344">
        <v>60548.088</v>
      </c>
      <c r="O13" s="342">
        <v>64294.181</v>
      </c>
      <c r="P13" s="342">
        <v>66586.657</v>
      </c>
      <c r="Q13" s="342">
        <v>70676.651</v>
      </c>
      <c r="R13" s="342">
        <v>73260.972</v>
      </c>
      <c r="S13" s="345">
        <v>71687.252</v>
      </c>
    </row>
    <row r="14" spans="4:19" s="723" customFormat="1" ht="18" customHeight="1" thickBot="1" thickTop="1">
      <c r="D14" s="346" t="s">
        <v>139</v>
      </c>
      <c r="E14" s="347">
        <v>479716.4</v>
      </c>
      <c r="F14" s="348">
        <v>492367.9</v>
      </c>
      <c r="G14" s="348">
        <v>500066.4</v>
      </c>
      <c r="H14" s="348">
        <v>489820.7</v>
      </c>
      <c r="I14" s="348">
        <v>489130</v>
      </c>
      <c r="J14" s="348">
        <v>503119.8</v>
      </c>
      <c r="K14" s="348">
        <v>504047.5</v>
      </c>
      <c r="L14" s="348">
        <v>505369.4</v>
      </c>
      <c r="M14" s="349">
        <v>512513</v>
      </c>
      <c r="N14" s="350">
        <v>526577.7</v>
      </c>
      <c r="O14" s="348">
        <v>536762.2</v>
      </c>
      <c r="P14" s="348">
        <v>547709.3</v>
      </c>
      <c r="Q14" s="348">
        <v>560650.8</v>
      </c>
      <c r="R14" s="348">
        <v>554117.6</v>
      </c>
      <c r="S14" s="351">
        <v>519277</v>
      </c>
    </row>
    <row r="15" spans="5:19" ht="12.75"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</row>
    <row r="16" spans="4:19" ht="13.5" thickBot="1">
      <c r="D16" s="255" t="s">
        <v>152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237"/>
      <c r="S16" s="237" t="s">
        <v>142</v>
      </c>
    </row>
    <row r="17" spans="4:19" s="723" customFormat="1" ht="18" customHeight="1">
      <c r="D17" s="722"/>
      <c r="E17" s="274" t="s">
        <v>265</v>
      </c>
      <c r="F17" s="275" t="s">
        <v>17</v>
      </c>
      <c r="G17" s="275" t="s">
        <v>18</v>
      </c>
      <c r="H17" s="275" t="s">
        <v>19</v>
      </c>
      <c r="I17" s="275" t="s">
        <v>271</v>
      </c>
      <c r="J17" s="275" t="s">
        <v>167</v>
      </c>
      <c r="K17" s="275" t="s">
        <v>22</v>
      </c>
      <c r="L17" s="275" t="s">
        <v>23</v>
      </c>
      <c r="M17" s="278" t="s">
        <v>24</v>
      </c>
      <c r="N17" s="326" t="s">
        <v>192</v>
      </c>
      <c r="O17" s="275" t="s">
        <v>217</v>
      </c>
      <c r="P17" s="275" t="s">
        <v>228</v>
      </c>
      <c r="Q17" s="275" t="s">
        <v>226</v>
      </c>
      <c r="R17" s="275" t="s">
        <v>251</v>
      </c>
      <c r="S17" s="327" t="s">
        <v>255</v>
      </c>
    </row>
    <row r="18" spans="4:19" s="723" customFormat="1" ht="18" customHeight="1">
      <c r="D18" s="328" t="s">
        <v>131</v>
      </c>
      <c r="E18" s="362">
        <v>1.0813409756264325</v>
      </c>
      <c r="F18" s="363">
        <v>0.9676288807617229</v>
      </c>
      <c r="G18" s="363">
        <v>1.036839307739932</v>
      </c>
      <c r="H18" s="363">
        <v>0.8754964826925445</v>
      </c>
      <c r="I18" s="363">
        <v>0.869819270950463</v>
      </c>
      <c r="J18" s="363">
        <v>0.8979732063814623</v>
      </c>
      <c r="K18" s="363">
        <v>0.8660834544363377</v>
      </c>
      <c r="L18" s="363">
        <v>0.7969869168968283</v>
      </c>
      <c r="M18" s="415">
        <v>0.8632259084159818</v>
      </c>
      <c r="N18" s="416">
        <v>0.8354812594608545</v>
      </c>
      <c r="O18" s="363">
        <v>1.0089687761172454</v>
      </c>
      <c r="P18" s="363">
        <v>0.8328858027424401</v>
      </c>
      <c r="Q18" s="363">
        <v>0.8262224900062569</v>
      </c>
      <c r="R18" s="363">
        <v>0.983160794748263</v>
      </c>
      <c r="S18" s="417">
        <v>0.7647740993727817</v>
      </c>
    </row>
    <row r="19" spans="4:19" s="723" customFormat="1" ht="18" customHeight="1">
      <c r="D19" s="334" t="s">
        <v>132</v>
      </c>
      <c r="E19" s="368">
        <v>1.8839827031137562</v>
      </c>
      <c r="F19" s="369">
        <v>1.8562704839206616</v>
      </c>
      <c r="G19" s="369">
        <v>2.1631459342199353</v>
      </c>
      <c r="H19" s="369">
        <v>2.1397721656108044</v>
      </c>
      <c r="I19" s="369">
        <v>2.300011448899066</v>
      </c>
      <c r="J19" s="369">
        <v>2.4898099816385684</v>
      </c>
      <c r="K19" s="369">
        <v>2.175682648956695</v>
      </c>
      <c r="L19" s="369">
        <v>2.222691164126676</v>
      </c>
      <c r="M19" s="370">
        <v>2.7603709564440315</v>
      </c>
      <c r="N19" s="371">
        <v>3.032927714181592</v>
      </c>
      <c r="O19" s="369">
        <v>3.2948819793942277</v>
      </c>
      <c r="P19" s="369">
        <v>3.4525891745858606</v>
      </c>
      <c r="Q19" s="369">
        <v>3.8912592294526287</v>
      </c>
      <c r="R19" s="369">
        <v>4.048106755677857</v>
      </c>
      <c r="S19" s="372">
        <v>3.6143588104229534</v>
      </c>
    </row>
    <row r="20" spans="4:19" s="723" customFormat="1" ht="18" customHeight="1">
      <c r="D20" s="334" t="s">
        <v>133</v>
      </c>
      <c r="E20" s="368">
        <v>1.9648798748593963</v>
      </c>
      <c r="F20" s="369">
        <v>1.9555387343488475</v>
      </c>
      <c r="G20" s="369">
        <v>1.8869620114448802</v>
      </c>
      <c r="H20" s="369">
        <v>1.9463383233905793</v>
      </c>
      <c r="I20" s="369">
        <v>2.067471428863492</v>
      </c>
      <c r="J20" s="369">
        <v>1.9059454626909933</v>
      </c>
      <c r="K20" s="369">
        <v>2.0395550022567317</v>
      </c>
      <c r="L20" s="369">
        <v>2.2911393131440088</v>
      </c>
      <c r="M20" s="370">
        <v>2.1976070850885736</v>
      </c>
      <c r="N20" s="371">
        <v>2.062899549297283</v>
      </c>
      <c r="O20" s="369">
        <v>2.253565545412848</v>
      </c>
      <c r="P20" s="369">
        <v>2.3595126100652295</v>
      </c>
      <c r="Q20" s="369">
        <v>2.4926806489886397</v>
      </c>
      <c r="R20" s="369">
        <v>2.586239274839854</v>
      </c>
      <c r="S20" s="372">
        <v>2.169753330110904</v>
      </c>
    </row>
    <row r="21" spans="4:19" s="723" customFormat="1" ht="18" customHeight="1">
      <c r="D21" s="334" t="s">
        <v>134</v>
      </c>
      <c r="E21" s="368">
        <v>7.891633264987397</v>
      </c>
      <c r="F21" s="369">
        <v>7.491452428153825</v>
      </c>
      <c r="G21" s="369">
        <v>7.50733502590856</v>
      </c>
      <c r="H21" s="369">
        <v>7.382779657944224</v>
      </c>
      <c r="I21" s="369">
        <v>7.115384867008771</v>
      </c>
      <c r="J21" s="369">
        <v>6.847148333259791</v>
      </c>
      <c r="K21" s="369">
        <v>6.551715066536388</v>
      </c>
      <c r="L21" s="369">
        <v>6.3374114063890685</v>
      </c>
      <c r="M21" s="370">
        <v>6.246637451147581</v>
      </c>
      <c r="N21" s="371">
        <v>6.203477853315855</v>
      </c>
      <c r="O21" s="369">
        <v>5.9564052759303845</v>
      </c>
      <c r="P21" s="369">
        <v>5.943289442045259</v>
      </c>
      <c r="Q21" s="369">
        <v>5.788501505750102</v>
      </c>
      <c r="R21" s="369">
        <v>5.689650175341841</v>
      </c>
      <c r="S21" s="372">
        <v>5.934590979380947</v>
      </c>
    </row>
    <row r="22" spans="4:19" s="723" customFormat="1" ht="18" customHeight="1">
      <c r="D22" s="334" t="s">
        <v>135</v>
      </c>
      <c r="E22" s="368">
        <v>8.392734332201275</v>
      </c>
      <c r="F22" s="369">
        <v>8.773332908176995</v>
      </c>
      <c r="G22" s="369">
        <v>8.936141480411402</v>
      </c>
      <c r="H22" s="369">
        <v>9.153529852862485</v>
      </c>
      <c r="I22" s="369">
        <v>9.208762496677775</v>
      </c>
      <c r="J22" s="369">
        <v>8.140838424566077</v>
      </c>
      <c r="K22" s="369">
        <v>8.076305705315471</v>
      </c>
      <c r="L22" s="369">
        <v>7.8912405460243535</v>
      </c>
      <c r="M22" s="370">
        <v>7.769858325544913</v>
      </c>
      <c r="N22" s="371">
        <v>8.196327151719492</v>
      </c>
      <c r="O22" s="369">
        <v>8.41012835851705</v>
      </c>
      <c r="P22" s="369">
        <v>7.866296226848805</v>
      </c>
      <c r="Q22" s="369">
        <v>7.745620446809315</v>
      </c>
      <c r="R22" s="369">
        <v>7.372647250330976</v>
      </c>
      <c r="S22" s="372">
        <v>6.580364429774476</v>
      </c>
    </row>
    <row r="23" spans="4:19" s="723" customFormat="1" ht="18" customHeight="1">
      <c r="D23" s="334" t="s">
        <v>136</v>
      </c>
      <c r="E23" s="368">
        <v>5.649353034417834</v>
      </c>
      <c r="F23" s="369">
        <v>5.539641800369195</v>
      </c>
      <c r="G23" s="369">
        <v>5.467655895297105</v>
      </c>
      <c r="H23" s="369">
        <v>5.3153266082874815</v>
      </c>
      <c r="I23" s="369">
        <v>5.239890213235745</v>
      </c>
      <c r="J23" s="369">
        <v>5.081737590132608</v>
      </c>
      <c r="K23" s="369">
        <v>5.07856838889192</v>
      </c>
      <c r="L23" s="369">
        <v>5.074223924123621</v>
      </c>
      <c r="M23" s="370">
        <v>4.980788389757918</v>
      </c>
      <c r="N23" s="371">
        <v>4.688175363293964</v>
      </c>
      <c r="O23" s="369">
        <v>4.271617673524701</v>
      </c>
      <c r="P23" s="369">
        <v>4.266631952387882</v>
      </c>
      <c r="Q23" s="369">
        <v>4.664243768135174</v>
      </c>
      <c r="R23" s="369">
        <v>4.649356382110945</v>
      </c>
      <c r="S23" s="372">
        <v>5.2285791591000566</v>
      </c>
    </row>
    <row r="24" spans="4:19" s="723" customFormat="1" ht="18" customHeight="1">
      <c r="D24" s="334" t="s">
        <v>137</v>
      </c>
      <c r="E24" s="368">
        <v>4.985017606235685</v>
      </c>
      <c r="F24" s="369">
        <v>4.8429030405922076</v>
      </c>
      <c r="G24" s="369">
        <v>4.434963836802472</v>
      </c>
      <c r="H24" s="369">
        <v>4.386684352049637</v>
      </c>
      <c r="I24" s="369">
        <v>4.403848056753828</v>
      </c>
      <c r="J24" s="369">
        <v>4.3487849216031655</v>
      </c>
      <c r="K24" s="369">
        <v>4.139595970617848</v>
      </c>
      <c r="L24" s="369">
        <v>4.146593363191361</v>
      </c>
      <c r="M24" s="370">
        <v>4.113718286170302</v>
      </c>
      <c r="N24" s="371">
        <v>3.9715751350655375</v>
      </c>
      <c r="O24" s="369">
        <v>3.9192104063959796</v>
      </c>
      <c r="P24" s="369">
        <v>4.004054340505082</v>
      </c>
      <c r="Q24" s="369">
        <v>3.892621218055873</v>
      </c>
      <c r="R24" s="369">
        <v>4.091860103342684</v>
      </c>
      <c r="S24" s="372">
        <v>4.16805481467502</v>
      </c>
    </row>
    <row r="25" spans="4:19" s="723" customFormat="1" ht="18" customHeight="1" thickBot="1">
      <c r="D25" s="340" t="s">
        <v>138</v>
      </c>
      <c r="E25" s="373">
        <v>6.859257886534627</v>
      </c>
      <c r="F25" s="374">
        <v>7.620047935700113</v>
      </c>
      <c r="G25" s="374">
        <v>8.190040962560172</v>
      </c>
      <c r="H25" s="374">
        <v>8.659389241818484</v>
      </c>
      <c r="I25" s="374">
        <v>8.983070553840491</v>
      </c>
      <c r="J25" s="374">
        <v>9.213506802952299</v>
      </c>
      <c r="K25" s="374">
        <v>10.079772838869353</v>
      </c>
      <c r="L25" s="374">
        <v>10.472993616154836</v>
      </c>
      <c r="M25" s="375">
        <v>11.060411931014434</v>
      </c>
      <c r="N25" s="376">
        <v>11.498414763861062</v>
      </c>
      <c r="O25" s="374">
        <v>11.978149914431382</v>
      </c>
      <c r="P25" s="374">
        <v>12.15729895402543</v>
      </c>
      <c r="Q25" s="374">
        <v>12.606180353260887</v>
      </c>
      <c r="R25" s="374">
        <v>13.221195645112156</v>
      </c>
      <c r="S25" s="377">
        <v>13.805204544010229</v>
      </c>
    </row>
    <row r="26" spans="4:19" s="723" customFormat="1" ht="18" customHeight="1" thickBot="1" thickTop="1">
      <c r="D26" s="346" t="s">
        <v>139</v>
      </c>
      <c r="E26" s="378">
        <v>100</v>
      </c>
      <c r="F26" s="379">
        <v>100</v>
      </c>
      <c r="G26" s="379">
        <v>100</v>
      </c>
      <c r="H26" s="379">
        <v>100</v>
      </c>
      <c r="I26" s="379">
        <v>100</v>
      </c>
      <c r="J26" s="379">
        <v>100</v>
      </c>
      <c r="K26" s="379">
        <v>100</v>
      </c>
      <c r="L26" s="379">
        <v>100</v>
      </c>
      <c r="M26" s="380">
        <v>100</v>
      </c>
      <c r="N26" s="381">
        <v>100</v>
      </c>
      <c r="O26" s="379">
        <v>100</v>
      </c>
      <c r="P26" s="379">
        <v>100</v>
      </c>
      <c r="Q26" s="379">
        <v>100</v>
      </c>
      <c r="R26" s="379">
        <v>100</v>
      </c>
      <c r="S26" s="382">
        <v>100</v>
      </c>
    </row>
    <row r="27" spans="5:10" ht="12.75">
      <c r="E27" s="262"/>
      <c r="F27" s="262"/>
      <c r="G27" s="262"/>
      <c r="H27" s="262"/>
      <c r="I27" s="262"/>
      <c r="J27" s="262"/>
    </row>
    <row r="28" spans="4:19" ht="13.5" thickBot="1">
      <c r="D28" s="255" t="s">
        <v>153</v>
      </c>
      <c r="R28" s="325"/>
      <c r="S28" s="325" t="s">
        <v>224</v>
      </c>
    </row>
    <row r="29" spans="4:19" s="723" customFormat="1" ht="18" customHeight="1">
      <c r="D29" s="722"/>
      <c r="E29" s="274" t="s">
        <v>265</v>
      </c>
      <c r="F29" s="275" t="s">
        <v>17</v>
      </c>
      <c r="G29" s="275" t="s">
        <v>18</v>
      </c>
      <c r="H29" s="275" t="s">
        <v>19</v>
      </c>
      <c r="I29" s="275" t="s">
        <v>271</v>
      </c>
      <c r="J29" s="275" t="s">
        <v>167</v>
      </c>
      <c r="K29" s="275" t="s">
        <v>22</v>
      </c>
      <c r="L29" s="275" t="s">
        <v>23</v>
      </c>
      <c r="M29" s="278" t="s">
        <v>24</v>
      </c>
      <c r="N29" s="326" t="s">
        <v>192</v>
      </c>
      <c r="O29" s="275" t="s">
        <v>217</v>
      </c>
      <c r="P29" s="275" t="s">
        <v>228</v>
      </c>
      <c r="Q29" s="275" t="s">
        <v>226</v>
      </c>
      <c r="R29" s="275" t="s">
        <v>251</v>
      </c>
      <c r="S29" s="327" t="s">
        <v>255</v>
      </c>
    </row>
    <row r="30" spans="4:19" s="723" customFormat="1" ht="18" customHeight="1">
      <c r="D30" s="328" t="s">
        <v>131</v>
      </c>
      <c r="E30" s="362">
        <v>114.81865060190827</v>
      </c>
      <c r="F30" s="363">
        <v>105.45417198903644</v>
      </c>
      <c r="G30" s="363">
        <v>114.76364693979323</v>
      </c>
      <c r="H30" s="363">
        <v>94.91978651053448</v>
      </c>
      <c r="I30" s="363">
        <v>94.1712940203604</v>
      </c>
      <c r="J30" s="363">
        <v>100</v>
      </c>
      <c r="K30" s="364">
        <v>96.62653797211567</v>
      </c>
      <c r="L30" s="364">
        <v>89.15082092689028</v>
      </c>
      <c r="M30" s="365">
        <v>97.92522202333352</v>
      </c>
      <c r="N30" s="366">
        <v>97.37879328826942</v>
      </c>
      <c r="O30" s="364">
        <v>119.87396303709637</v>
      </c>
      <c r="P30" s="364">
        <v>100.97196008482737</v>
      </c>
      <c r="Q30" s="364">
        <v>102.53087675394725</v>
      </c>
      <c r="R30" s="364">
        <v>120.58456165622778</v>
      </c>
      <c r="S30" s="367">
        <v>87.9017397757931</v>
      </c>
    </row>
    <row r="31" spans="4:19" s="723" customFormat="1" ht="18" customHeight="1">
      <c r="D31" s="334" t="s">
        <v>132</v>
      </c>
      <c r="E31" s="368">
        <v>72.14792818587009</v>
      </c>
      <c r="F31" s="369">
        <v>72.96143677434655</v>
      </c>
      <c r="G31" s="369">
        <v>86.35269212780001</v>
      </c>
      <c r="H31" s="369">
        <v>83.66947727047935</v>
      </c>
      <c r="I31" s="369">
        <v>89.8083433924919</v>
      </c>
      <c r="J31" s="369">
        <v>100.00000000000001</v>
      </c>
      <c r="K31" s="369">
        <v>87.54460762176743</v>
      </c>
      <c r="L31" s="369">
        <v>89.67067774367557</v>
      </c>
      <c r="M31" s="370">
        <v>112.93660347192048</v>
      </c>
      <c r="N31" s="371">
        <v>127.49316720959911</v>
      </c>
      <c r="O31" s="369">
        <v>141.18357492743317</v>
      </c>
      <c r="P31" s="369">
        <v>150.95844269616472</v>
      </c>
      <c r="Q31" s="369">
        <v>174.15862898584763</v>
      </c>
      <c r="R31" s="369">
        <v>179.06730145871305</v>
      </c>
      <c r="S31" s="372">
        <v>149.82791594324678</v>
      </c>
    </row>
    <row r="32" spans="4:19" s="723" customFormat="1" ht="18" customHeight="1">
      <c r="D32" s="334" t="s">
        <v>133</v>
      </c>
      <c r="E32" s="368">
        <v>98.29664427304542</v>
      </c>
      <c r="F32" s="369">
        <v>100.4093776856416</v>
      </c>
      <c r="G32" s="369">
        <v>98.40313920186577</v>
      </c>
      <c r="H32" s="369">
        <v>99.4199613752529</v>
      </c>
      <c r="I32" s="369">
        <v>105.45858466237341</v>
      </c>
      <c r="J32" s="369">
        <v>100</v>
      </c>
      <c r="K32" s="369">
        <v>107.20746040150004</v>
      </c>
      <c r="L32" s="369">
        <v>120.74761484000366</v>
      </c>
      <c r="M32" s="370">
        <v>117.45541776264918</v>
      </c>
      <c r="N32" s="371">
        <v>113.28141514365812</v>
      </c>
      <c r="O32" s="369">
        <v>126.14505773115954</v>
      </c>
      <c r="P32" s="369">
        <v>134.7691655675991</v>
      </c>
      <c r="Q32" s="369">
        <v>145.73947807265037</v>
      </c>
      <c r="R32" s="369">
        <v>149.44753930702586</v>
      </c>
      <c r="S32" s="372">
        <v>117.49721483224494</v>
      </c>
    </row>
    <row r="33" spans="4:19" s="723" customFormat="1" ht="18" customHeight="1">
      <c r="D33" s="334" t="s">
        <v>166</v>
      </c>
      <c r="E33" s="368">
        <v>109.89307232102637</v>
      </c>
      <c r="F33" s="369">
        <v>107.07167875024902</v>
      </c>
      <c r="G33" s="369">
        <v>108.97636731063707</v>
      </c>
      <c r="H33" s="369">
        <v>104.97258599209351</v>
      </c>
      <c r="I33" s="369">
        <v>101.02795236335169</v>
      </c>
      <c r="J33" s="369">
        <v>100</v>
      </c>
      <c r="K33" s="369">
        <v>95.86174302981952</v>
      </c>
      <c r="L33" s="369">
        <v>92.96932926966798</v>
      </c>
      <c r="M33" s="370">
        <v>92.93301799897063</v>
      </c>
      <c r="N33" s="371">
        <v>94.82362502013464</v>
      </c>
      <c r="O33" s="369">
        <v>92.80791552609152</v>
      </c>
      <c r="P33" s="369">
        <v>94.49217618243638</v>
      </c>
      <c r="Q33" s="369">
        <v>94.20575866157627</v>
      </c>
      <c r="R33" s="369">
        <v>91.51796699613482</v>
      </c>
      <c r="S33" s="372">
        <v>89.45584734972864</v>
      </c>
    </row>
    <row r="34" spans="4:19" s="723" customFormat="1" ht="18" customHeight="1">
      <c r="D34" s="334" t="s">
        <v>135</v>
      </c>
      <c r="E34" s="368">
        <v>98.2986373658784</v>
      </c>
      <c r="F34" s="369">
        <v>105.46632088298867</v>
      </c>
      <c r="G34" s="369">
        <v>109.1031191090813</v>
      </c>
      <c r="H34" s="369">
        <v>109.46749818168145</v>
      </c>
      <c r="I34" s="369">
        <v>109.97273559829456</v>
      </c>
      <c r="J34" s="369">
        <v>100</v>
      </c>
      <c r="K34" s="369">
        <v>99.39022422144349</v>
      </c>
      <c r="L34" s="369">
        <v>97.36742388636993</v>
      </c>
      <c r="M34" s="370">
        <v>97.22488577980901</v>
      </c>
      <c r="N34" s="371">
        <v>105.37587738905329</v>
      </c>
      <c r="O34" s="369">
        <v>110.2158372798394</v>
      </c>
      <c r="P34" s="369">
        <v>105.19131103757812</v>
      </c>
      <c r="Q34" s="369">
        <v>106.02495912292956</v>
      </c>
      <c r="R34" s="369">
        <v>99.74355787868451</v>
      </c>
      <c r="S34" s="372">
        <v>83.42735771642143</v>
      </c>
    </row>
    <row r="35" spans="4:19" s="723" customFormat="1" ht="18" customHeight="1">
      <c r="D35" s="334" t="s">
        <v>136</v>
      </c>
      <c r="E35" s="368">
        <v>105.99847977262142</v>
      </c>
      <c r="F35" s="369">
        <v>106.68117012919822</v>
      </c>
      <c r="G35" s="369">
        <v>106.94123743098001</v>
      </c>
      <c r="H35" s="369">
        <v>101.8318059353169</v>
      </c>
      <c r="I35" s="369">
        <v>100.24502851853944</v>
      </c>
      <c r="J35" s="369">
        <v>100</v>
      </c>
      <c r="K35" s="369">
        <v>100.12190997006012</v>
      </c>
      <c r="L35" s="369">
        <v>100.29861273971508</v>
      </c>
      <c r="M35" s="370">
        <v>99.84339326891441</v>
      </c>
      <c r="N35" s="371">
        <v>96.5567561723938</v>
      </c>
      <c r="O35" s="369">
        <v>89.67897888656525</v>
      </c>
      <c r="P35" s="369">
        <v>91.40114837635117</v>
      </c>
      <c r="Q35" s="369">
        <v>102.27984042697159</v>
      </c>
      <c r="R35" s="369">
        <v>100.76533130615489</v>
      </c>
      <c r="S35" s="372">
        <v>106.19379230317811</v>
      </c>
    </row>
    <row r="36" spans="4:19" s="723" customFormat="1" ht="18" customHeight="1">
      <c r="D36" s="334" t="s">
        <v>137</v>
      </c>
      <c r="E36" s="368">
        <v>109.29792677178072</v>
      </c>
      <c r="F36" s="369">
        <v>108.98234967571159</v>
      </c>
      <c r="G36" s="369">
        <v>101.36275812745735</v>
      </c>
      <c r="H36" s="369">
        <v>98.20513155680464</v>
      </c>
      <c r="I36" s="369">
        <v>98.45035544071696</v>
      </c>
      <c r="J36" s="369">
        <v>100</v>
      </c>
      <c r="K36" s="369">
        <v>95.36523477259499</v>
      </c>
      <c r="L36" s="369">
        <v>95.776960801565</v>
      </c>
      <c r="M36" s="370">
        <v>96.36073295313743</v>
      </c>
      <c r="N36" s="371">
        <v>95.58415561382799</v>
      </c>
      <c r="O36" s="369">
        <v>96.14820162600793</v>
      </c>
      <c r="P36" s="369">
        <v>100.2330024527873</v>
      </c>
      <c r="Q36" s="369">
        <v>99.74594597213347</v>
      </c>
      <c r="R36" s="369">
        <v>103.62949538652401</v>
      </c>
      <c r="S36" s="372">
        <v>98.92206429021228</v>
      </c>
    </row>
    <row r="37" spans="4:19" s="723" customFormat="1" ht="18" customHeight="1" thickBot="1">
      <c r="D37" s="340" t="s">
        <v>138</v>
      </c>
      <c r="E37" s="373">
        <v>70.98479414626827</v>
      </c>
      <c r="F37" s="374">
        <v>80.93773835763095</v>
      </c>
      <c r="G37" s="374">
        <v>88.35220218100852</v>
      </c>
      <c r="H37" s="374">
        <v>91.501460565928</v>
      </c>
      <c r="I37" s="374">
        <v>94.78786495784476</v>
      </c>
      <c r="J37" s="374">
        <v>100</v>
      </c>
      <c r="K37" s="374">
        <v>109.60385763970932</v>
      </c>
      <c r="L37" s="374">
        <v>114.17825749325688</v>
      </c>
      <c r="M37" s="375">
        <v>122.28686684495605</v>
      </c>
      <c r="N37" s="376">
        <v>130.61831095288863</v>
      </c>
      <c r="O37" s="374">
        <v>138.69962873673737</v>
      </c>
      <c r="P37" s="374">
        <v>143.64510848533052</v>
      </c>
      <c r="Q37" s="374">
        <v>152.4683120865317</v>
      </c>
      <c r="R37" s="374">
        <v>158.04337903133896</v>
      </c>
      <c r="S37" s="377">
        <v>154.64844691865557</v>
      </c>
    </row>
    <row r="38" spans="4:19" s="723" customFormat="1" ht="18" customHeight="1" thickBot="1" thickTop="1">
      <c r="D38" s="346" t="s">
        <v>143</v>
      </c>
      <c r="E38" s="378">
        <v>95.34834446984596</v>
      </c>
      <c r="F38" s="379">
        <v>97.86295431028555</v>
      </c>
      <c r="G38" s="379">
        <v>99.39310677099172</v>
      </c>
      <c r="H38" s="379">
        <v>97.3566733012694</v>
      </c>
      <c r="I38" s="379">
        <v>97.21938989481234</v>
      </c>
      <c r="J38" s="379">
        <v>100</v>
      </c>
      <c r="K38" s="379">
        <v>100.1843894833795</v>
      </c>
      <c r="L38" s="379">
        <v>100.44713008710848</v>
      </c>
      <c r="M38" s="380">
        <v>101.86699072467432</v>
      </c>
      <c r="N38" s="381">
        <v>104.66248794024801</v>
      </c>
      <c r="O38" s="379">
        <v>106.68675730909416</v>
      </c>
      <c r="P38" s="379">
        <v>108.86260091532873</v>
      </c>
      <c r="Q38" s="379">
        <v>111.43485110305738</v>
      </c>
      <c r="R38" s="379">
        <v>110.13631345854407</v>
      </c>
      <c r="S38" s="382">
        <v>103.21140213523698</v>
      </c>
    </row>
    <row r="39" spans="4:10" ht="12.75">
      <c r="D39" s="293"/>
      <c r="E39" s="294"/>
      <c r="F39" s="294"/>
      <c r="G39" s="294"/>
      <c r="H39" s="294"/>
      <c r="I39" s="294"/>
      <c r="J39" s="294"/>
    </row>
    <row r="40" spans="4:19" ht="13.5" thickBot="1">
      <c r="D40" s="255" t="s">
        <v>154</v>
      </c>
      <c r="M40" s="237"/>
      <c r="N40" s="237"/>
      <c r="O40" s="237"/>
      <c r="P40" s="237"/>
      <c r="Q40" s="237"/>
      <c r="R40" s="237"/>
      <c r="S40" s="237" t="s">
        <v>142</v>
      </c>
    </row>
    <row r="41" spans="4:19" ht="18" customHeight="1">
      <c r="D41" s="257"/>
      <c r="E41" s="274" t="s">
        <v>238</v>
      </c>
      <c r="F41" s="275" t="s">
        <v>230</v>
      </c>
      <c r="G41" s="275" t="s">
        <v>231</v>
      </c>
      <c r="H41" s="275" t="s">
        <v>232</v>
      </c>
      <c r="I41" s="275" t="s">
        <v>236</v>
      </c>
      <c r="J41" s="276" t="s">
        <v>233</v>
      </c>
      <c r="K41" s="276" t="s">
        <v>239</v>
      </c>
      <c r="L41" s="277" t="s">
        <v>240</v>
      </c>
      <c r="M41" s="275" t="s">
        <v>237</v>
      </c>
      <c r="N41" s="278" t="s">
        <v>234</v>
      </c>
      <c r="O41" s="279" t="s">
        <v>235</v>
      </c>
      <c r="P41" s="326" t="s">
        <v>242</v>
      </c>
      <c r="Q41" s="275" t="s">
        <v>252</v>
      </c>
      <c r="R41" s="711" t="s">
        <v>268</v>
      </c>
      <c r="S41" s="280" t="s">
        <v>269</v>
      </c>
    </row>
    <row r="42" spans="4:19" ht="18" customHeight="1">
      <c r="D42" s="328" t="s">
        <v>131</v>
      </c>
      <c r="E42" s="383">
        <v>-8.1558863161872</v>
      </c>
      <c r="F42" s="384">
        <v>8.827981648487704</v>
      </c>
      <c r="G42" s="384">
        <v>-17.291068172196677</v>
      </c>
      <c r="H42" s="384">
        <v>-0.7885526481783534</v>
      </c>
      <c r="I42" s="384">
        <v>6.189472110661853</v>
      </c>
      <c r="J42" s="384">
        <v>-3.373462027884322</v>
      </c>
      <c r="K42" s="384">
        <v>-7.7367120897808945</v>
      </c>
      <c r="L42" s="385">
        <v>9.842198877382003</v>
      </c>
      <c r="M42" s="384">
        <v>-0.5580061232170475</v>
      </c>
      <c r="N42" s="386">
        <v>23.100686493654443</v>
      </c>
      <c r="O42" s="385">
        <v>-15.768230626044755</v>
      </c>
      <c r="P42" s="411">
        <v>1.543910475552046</v>
      </c>
      <c r="Q42" s="384">
        <v>17.608046935564214</v>
      </c>
      <c r="R42" s="712">
        <v>-27.103653595067577</v>
      </c>
      <c r="S42" s="388">
        <v>-1.8900133558087395</v>
      </c>
    </row>
    <row r="43" spans="4:19" ht="18" customHeight="1">
      <c r="D43" s="334" t="s">
        <v>132</v>
      </c>
      <c r="E43" s="389">
        <v>1.1275564093548018</v>
      </c>
      <c r="F43" s="390">
        <v>18.35388109868179</v>
      </c>
      <c r="G43" s="390">
        <v>-3.107274123370196</v>
      </c>
      <c r="H43" s="390">
        <v>7.337043713285518</v>
      </c>
      <c r="I43" s="390">
        <v>11.348229153907475</v>
      </c>
      <c r="J43" s="390">
        <v>-12.455392378232567</v>
      </c>
      <c r="K43" s="390">
        <v>2.428556343634236</v>
      </c>
      <c r="L43" s="391">
        <v>25.945968418740794</v>
      </c>
      <c r="M43" s="390">
        <v>12.889146025449438</v>
      </c>
      <c r="N43" s="392">
        <v>10.738150143628467</v>
      </c>
      <c r="O43" s="391">
        <v>6.923516261545126</v>
      </c>
      <c r="P43" s="412">
        <v>15.368591431734679</v>
      </c>
      <c r="Q43" s="390">
        <v>2.8185066117305757</v>
      </c>
      <c r="R43" s="713">
        <v>-16.32871287905564</v>
      </c>
      <c r="S43" s="394">
        <v>5.358409367932904</v>
      </c>
    </row>
    <row r="44" spans="4:19" ht="18" customHeight="1">
      <c r="D44" s="334" t="s">
        <v>133</v>
      </c>
      <c r="E44" s="389">
        <v>2.1493443934133882</v>
      </c>
      <c r="F44" s="390">
        <v>-1.9980588765891039</v>
      </c>
      <c r="G44" s="390">
        <v>1.0333229017228884</v>
      </c>
      <c r="H44" s="390">
        <v>6.073853986251532</v>
      </c>
      <c r="I44" s="390">
        <v>-5.176045819170749</v>
      </c>
      <c r="J44" s="390">
        <v>7.207460401500043</v>
      </c>
      <c r="K44" s="390">
        <v>12.629862126940349</v>
      </c>
      <c r="L44" s="391">
        <v>-2.7265110633587497</v>
      </c>
      <c r="M44" s="390">
        <v>-3.5536910076176764</v>
      </c>
      <c r="N44" s="392">
        <v>11.35547483335051</v>
      </c>
      <c r="O44" s="391">
        <v>6.836659312344406</v>
      </c>
      <c r="P44" s="412">
        <v>8.140076002435915</v>
      </c>
      <c r="Q44" s="390">
        <v>2.544308023751163</v>
      </c>
      <c r="R44" s="713">
        <v>-21.37895653747901</v>
      </c>
      <c r="S44" s="394">
        <v>1.2826183177308659</v>
      </c>
    </row>
    <row r="45" spans="4:19" ht="18" customHeight="1">
      <c r="D45" s="334" t="s">
        <v>166</v>
      </c>
      <c r="E45" s="389">
        <v>-2.5673989371553074</v>
      </c>
      <c r="F45" s="390">
        <v>1.7788910967117877</v>
      </c>
      <c r="G45" s="390">
        <v>-3.673990441552133</v>
      </c>
      <c r="H45" s="390">
        <v>-3.7577750337968507</v>
      </c>
      <c r="I45" s="390">
        <v>-1.017493019807636</v>
      </c>
      <c r="J45" s="390">
        <v>-4.138256970180477</v>
      </c>
      <c r="K45" s="390">
        <v>-3.0172764115626416</v>
      </c>
      <c r="L45" s="391">
        <v>-0.03905725789635772</v>
      </c>
      <c r="M45" s="390">
        <v>2.034376007443295</v>
      </c>
      <c r="N45" s="392">
        <v>-2.125746082387292</v>
      </c>
      <c r="O45" s="391">
        <v>1.8147812573932498</v>
      </c>
      <c r="P45" s="412">
        <v>-0.30311241886008533</v>
      </c>
      <c r="Q45" s="390">
        <v>-2.853107605764349</v>
      </c>
      <c r="R45" s="713">
        <v>-2.253240226034825</v>
      </c>
      <c r="S45" s="394">
        <v>-1.45898532242138</v>
      </c>
    </row>
    <row r="46" spans="4:19" ht="18" customHeight="1">
      <c r="D46" s="334" t="s">
        <v>135</v>
      </c>
      <c r="E46" s="389">
        <v>7.2917424993709234</v>
      </c>
      <c r="F46" s="390">
        <v>3.4483029232882156</v>
      </c>
      <c r="G46" s="390">
        <v>0.3339767694779283</v>
      </c>
      <c r="H46" s="390">
        <v>0.4615410281639587</v>
      </c>
      <c r="I46" s="390">
        <v>-9.068370941251015</v>
      </c>
      <c r="J46" s="390">
        <v>-0.6097757785565094</v>
      </c>
      <c r="K46" s="390">
        <v>-2.035210556087208</v>
      </c>
      <c r="L46" s="391">
        <v>-0.14639198704410328</v>
      </c>
      <c r="M46" s="390">
        <v>8.383647400424099</v>
      </c>
      <c r="N46" s="392">
        <v>4.593043503606364</v>
      </c>
      <c r="O46" s="391">
        <v>-4.558806035745999</v>
      </c>
      <c r="P46" s="412">
        <v>0.7925066026163163</v>
      </c>
      <c r="Q46" s="390">
        <v>-5.924455237905013</v>
      </c>
      <c r="R46" s="713">
        <v>-16.358149347457672</v>
      </c>
      <c r="S46" s="394">
        <v>-1.1648332366626102</v>
      </c>
    </row>
    <row r="47" spans="4:19" ht="18" customHeight="1">
      <c r="D47" s="334" t="s">
        <v>136</v>
      </c>
      <c r="E47" s="389">
        <v>0.6440567431167388</v>
      </c>
      <c r="F47" s="390">
        <v>0.2437799486702641</v>
      </c>
      <c r="G47" s="390">
        <v>-4.777793504550343</v>
      </c>
      <c r="H47" s="390">
        <v>-1.558233601184844</v>
      </c>
      <c r="I47" s="390">
        <v>-0.2444295963207055</v>
      </c>
      <c r="J47" s="390">
        <v>0.12190997006011894</v>
      </c>
      <c r="K47" s="390">
        <v>0.17648761365800514</v>
      </c>
      <c r="L47" s="391">
        <v>-0.4538641745544525</v>
      </c>
      <c r="M47" s="390">
        <v>-3.291792264780591</v>
      </c>
      <c r="N47" s="392">
        <v>-7.123040953808424</v>
      </c>
      <c r="O47" s="391">
        <v>1.9203714305938702</v>
      </c>
      <c r="P47" s="412">
        <v>11.902139353683584</v>
      </c>
      <c r="Q47" s="390">
        <v>-1.4807503751416817</v>
      </c>
      <c r="R47" s="713">
        <v>5.387230832924028</v>
      </c>
      <c r="S47" s="394">
        <v>0.013150164335495873</v>
      </c>
    </row>
    <row r="48" spans="4:19" ht="18" customHeight="1">
      <c r="D48" s="334" t="s">
        <v>137</v>
      </c>
      <c r="E48" s="389">
        <v>-0.2887310906894536</v>
      </c>
      <c r="F48" s="390">
        <v>-6.991583105821375</v>
      </c>
      <c r="G48" s="390">
        <v>-3.1151742799679916</v>
      </c>
      <c r="H48" s="390">
        <v>0.24970577405161176</v>
      </c>
      <c r="I48" s="390">
        <v>1.5740365307428172</v>
      </c>
      <c r="J48" s="390">
        <v>-4.634765227405014</v>
      </c>
      <c r="K48" s="390">
        <v>0.43173597795025387</v>
      </c>
      <c r="L48" s="391">
        <v>0.6095120858782721</v>
      </c>
      <c r="M48" s="390">
        <v>-0.8059064263107096</v>
      </c>
      <c r="N48" s="392">
        <v>0.5901040905343713</v>
      </c>
      <c r="O48" s="391">
        <v>4.248442256536644</v>
      </c>
      <c r="P48" s="412">
        <v>-0.4859242651972129</v>
      </c>
      <c r="Q48" s="390">
        <v>3.8934408577121493</v>
      </c>
      <c r="R48" s="713">
        <v>-4.54255912252941</v>
      </c>
      <c r="S48" s="394">
        <v>-0.7099330987663133</v>
      </c>
    </row>
    <row r="49" spans="4:19" ht="18" customHeight="1" thickBot="1">
      <c r="D49" s="340" t="s">
        <v>138</v>
      </c>
      <c r="E49" s="395">
        <v>14.021234168622154</v>
      </c>
      <c r="F49" s="396">
        <v>9.160700525898168</v>
      </c>
      <c r="G49" s="396">
        <v>3.5644367737066363</v>
      </c>
      <c r="H49" s="396">
        <v>3.59164145751405</v>
      </c>
      <c r="I49" s="396">
        <v>5.498736620424194</v>
      </c>
      <c r="J49" s="396">
        <v>9.603857639709323</v>
      </c>
      <c r="K49" s="396">
        <v>4.173575594925283</v>
      </c>
      <c r="L49" s="397">
        <v>7.10171054430222</v>
      </c>
      <c r="M49" s="396">
        <v>6.813032603489444</v>
      </c>
      <c r="N49" s="398">
        <v>6.186971585295953</v>
      </c>
      <c r="O49" s="397">
        <v>3.5656041718612252</v>
      </c>
      <c r="P49" s="413">
        <v>6.142362725913686</v>
      </c>
      <c r="Q49" s="396">
        <v>3.6565413944132708</v>
      </c>
      <c r="R49" s="714">
        <v>-2.148101447521067</v>
      </c>
      <c r="S49" s="400">
        <v>5.719653517630441</v>
      </c>
    </row>
    <row r="50" spans="4:19" ht="18" customHeight="1" thickBot="1" thickTop="1">
      <c r="D50" s="346" t="s">
        <v>143</v>
      </c>
      <c r="E50" s="401">
        <v>2.6372873639508576</v>
      </c>
      <c r="F50" s="402">
        <v>1.5635665931917897</v>
      </c>
      <c r="G50" s="402">
        <v>-2.048867910341512</v>
      </c>
      <c r="H50" s="402">
        <v>-0.14101078210864149</v>
      </c>
      <c r="I50" s="402">
        <v>2.8601394312350426</v>
      </c>
      <c r="J50" s="402">
        <v>0.1843894833795101</v>
      </c>
      <c r="K50" s="402">
        <v>0.26225702934743467</v>
      </c>
      <c r="L50" s="403">
        <v>1.4135402737087022</v>
      </c>
      <c r="M50" s="402">
        <v>2.7442620967663256</v>
      </c>
      <c r="N50" s="404">
        <v>1.9340925375305407</v>
      </c>
      <c r="O50" s="403">
        <v>2.039469247275627</v>
      </c>
      <c r="P50" s="414">
        <v>2.362841018036388</v>
      </c>
      <c r="Q50" s="402">
        <v>-1.1652886252904837</v>
      </c>
      <c r="R50" s="715">
        <v>-6.287582274953907</v>
      </c>
      <c r="S50" s="406">
        <v>0.5676217844228226</v>
      </c>
    </row>
    <row r="51" spans="5:14" ht="12.75">
      <c r="E51" s="262"/>
      <c r="F51" s="262"/>
      <c r="G51" s="262"/>
      <c r="H51" s="262"/>
      <c r="I51" s="262"/>
      <c r="J51" s="262"/>
      <c r="N51" s="407"/>
    </row>
    <row r="52" spans="4:19" ht="13.5" thickBot="1">
      <c r="D52" s="255" t="s">
        <v>155</v>
      </c>
      <c r="M52" s="237"/>
      <c r="N52" s="408"/>
      <c r="O52" s="237"/>
      <c r="P52" s="237"/>
      <c r="Q52" s="237"/>
      <c r="R52" s="237"/>
      <c r="S52" s="237" t="s">
        <v>142</v>
      </c>
    </row>
    <row r="53" spans="4:19" ht="18" customHeight="1">
      <c r="D53" s="257"/>
      <c r="E53" s="274" t="s">
        <v>238</v>
      </c>
      <c r="F53" s="275" t="s">
        <v>230</v>
      </c>
      <c r="G53" s="275" t="s">
        <v>231</v>
      </c>
      <c r="H53" s="275" t="s">
        <v>232</v>
      </c>
      <c r="I53" s="275" t="s">
        <v>236</v>
      </c>
      <c r="J53" s="276" t="s">
        <v>233</v>
      </c>
      <c r="K53" s="276" t="s">
        <v>239</v>
      </c>
      <c r="L53" s="277" t="s">
        <v>240</v>
      </c>
      <c r="M53" s="275" t="s">
        <v>237</v>
      </c>
      <c r="N53" s="278" t="s">
        <v>234</v>
      </c>
      <c r="O53" s="279" t="s">
        <v>235</v>
      </c>
      <c r="P53" s="279" t="s">
        <v>235</v>
      </c>
      <c r="Q53" s="275" t="s">
        <v>252</v>
      </c>
      <c r="R53" s="711" t="s">
        <v>268</v>
      </c>
      <c r="S53" s="280" t="s">
        <v>269</v>
      </c>
    </row>
    <row r="54" spans="4:19" ht="18" customHeight="1">
      <c r="D54" s="328" t="s">
        <v>131</v>
      </c>
      <c r="E54" s="383">
        <v>-0.08819294066244106</v>
      </c>
      <c r="F54" s="384">
        <v>0.08542210001911134</v>
      </c>
      <c r="G54" s="384">
        <v>-0.17928059153744408</v>
      </c>
      <c r="H54" s="384">
        <v>-0.006903750698980513</v>
      </c>
      <c r="I54" s="384">
        <v>0.053837221188641114</v>
      </c>
      <c r="J54" s="409">
        <v>-0.03029278513785438</v>
      </c>
      <c r="K54" s="409">
        <v>-0.0670063833269675</v>
      </c>
      <c r="L54" s="410">
        <v>0.07844103738770158</v>
      </c>
      <c r="M54" s="384">
        <v>-0.004816853426157168</v>
      </c>
      <c r="N54" s="386">
        <v>0.19300190646128693</v>
      </c>
      <c r="O54" s="385">
        <v>-0.15909652356294843</v>
      </c>
      <c r="P54" s="411">
        <v>0.012859011157926323</v>
      </c>
      <c r="Q54" s="384">
        <v>0.14548164383248965</v>
      </c>
      <c r="R54" s="712">
        <v>-0.26647249609108264</v>
      </c>
      <c r="S54" s="388">
        <v>-0.01744842327644677</v>
      </c>
    </row>
    <row r="55" spans="4:19" ht="18" customHeight="1">
      <c r="D55" s="334" t="s">
        <v>132</v>
      </c>
      <c r="E55" s="389">
        <v>0.02124296772009472</v>
      </c>
      <c r="F55" s="390">
        <v>0.3406976774887213</v>
      </c>
      <c r="G55" s="390">
        <v>-0.06721487386475061</v>
      </c>
      <c r="H55" s="390">
        <v>0.15699601915558323</v>
      </c>
      <c r="I55" s="390">
        <v>0.2610105697871728</v>
      </c>
      <c r="J55" s="390">
        <v>-0.31011560268548805</v>
      </c>
      <c r="K55" s="390">
        <v>0.052837678988586746</v>
      </c>
      <c r="L55" s="391">
        <v>0.5766987474904537</v>
      </c>
      <c r="M55" s="390">
        <v>0.3557882434201679</v>
      </c>
      <c r="N55" s="392">
        <v>0.3256803316965367</v>
      </c>
      <c r="O55" s="391">
        <v>0.22812168964207952</v>
      </c>
      <c r="P55" s="412">
        <v>0.5306143240584004</v>
      </c>
      <c r="Q55" s="390">
        <v>0.10967539866169876</v>
      </c>
      <c r="R55" s="713">
        <v>-0.6610037291722917</v>
      </c>
      <c r="S55" s="394">
        <v>0.13961849302058688</v>
      </c>
    </row>
    <row r="56" spans="4:19" ht="18" customHeight="1">
      <c r="D56" s="334" t="s">
        <v>133</v>
      </c>
      <c r="E56" s="389">
        <v>0.04223203542759813</v>
      </c>
      <c r="F56" s="390">
        <v>-0.039072815266795125</v>
      </c>
      <c r="G56" s="390">
        <v>0.01949841061107072</v>
      </c>
      <c r="H56" s="390">
        <v>0.11821774784120176</v>
      </c>
      <c r="I56" s="390">
        <v>-0.10701326845623829</v>
      </c>
      <c r="J56" s="390">
        <v>0.1373702644976422</v>
      </c>
      <c r="K56" s="390">
        <v>0.25759298478813786</v>
      </c>
      <c r="L56" s="391">
        <v>-0.06246816684983339</v>
      </c>
      <c r="M56" s="390">
        <v>-0.07809616536556183</v>
      </c>
      <c r="N56" s="392">
        <v>0.23425203915775297</v>
      </c>
      <c r="O56" s="391">
        <v>0.1540685987202527</v>
      </c>
      <c r="P56" s="412">
        <v>0.19206611974636872</v>
      </c>
      <c r="Q56" s="390">
        <v>0.06342147375871075</v>
      </c>
      <c r="R56" s="713">
        <v>-0.5529109705232249</v>
      </c>
      <c r="S56" s="394">
        <v>0.026417529294849647</v>
      </c>
    </row>
    <row r="57" spans="4:19" ht="18" customHeight="1">
      <c r="D57" s="334" t="s">
        <v>166</v>
      </c>
      <c r="E57" s="389">
        <v>-0.20260970856948002</v>
      </c>
      <c r="F57" s="390">
        <v>0.1332647802588272</v>
      </c>
      <c r="G57" s="390">
        <v>-0.27581877126717647</v>
      </c>
      <c r="H57" s="390">
        <v>-0.2774282507864652</v>
      </c>
      <c r="I57" s="390">
        <v>-0.07239854435426293</v>
      </c>
      <c r="J57" s="390">
        <v>-0.2833525931597236</v>
      </c>
      <c r="K57" s="390">
        <v>-0.19768335325539596</v>
      </c>
      <c r="L57" s="391">
        <v>-0.0024752191169465903</v>
      </c>
      <c r="M57" s="390">
        <v>0.12708009357811445</v>
      </c>
      <c r="N57" s="392">
        <v>-0.1318701874386246</v>
      </c>
      <c r="O57" s="391">
        <v>0.10809572656196742</v>
      </c>
      <c r="P57" s="412">
        <v>-0.01801484838763948</v>
      </c>
      <c r="Q57" s="390">
        <v>-0.16515217672034072</v>
      </c>
      <c r="R57" s="713">
        <v>-0.12820148647146365</v>
      </c>
      <c r="S57" s="394">
        <v>-0.10101811397896886</v>
      </c>
    </row>
    <row r="58" spans="4:19" ht="18" customHeight="1">
      <c r="D58" s="334" t="s">
        <v>135</v>
      </c>
      <c r="E58" s="389">
        <v>0.6119765761604125</v>
      </c>
      <c r="F58" s="390">
        <v>0.30253109514247334</v>
      </c>
      <c r="G58" s="390">
        <v>0.029844636632254267</v>
      </c>
      <c r="H58" s="390">
        <v>0.04224729579619742</v>
      </c>
      <c r="I58" s="390">
        <v>-0.8350847422975476</v>
      </c>
      <c r="J58" s="390">
        <v>-0.049640860884425625</v>
      </c>
      <c r="K58" s="390">
        <v>-0.16436982625645252</v>
      </c>
      <c r="L58" s="391">
        <v>-0.011552143837755437</v>
      </c>
      <c r="M58" s="390">
        <v>0.6513975255261845</v>
      </c>
      <c r="N58" s="392">
        <v>0.37646087177637577</v>
      </c>
      <c r="O58" s="391">
        <v>-0.38340143922206116</v>
      </c>
      <c r="P58" s="412">
        <v>0.06234091697913463</v>
      </c>
      <c r="Q58" s="390">
        <v>-0.45888581626923824</v>
      </c>
      <c r="R58" s="713">
        <v>-1.2060286480703732</v>
      </c>
      <c r="S58" s="394">
        <v>-0.08739469470651477</v>
      </c>
    </row>
    <row r="59" spans="4:19" ht="18" customHeight="1">
      <c r="D59" s="334" t="s">
        <v>136</v>
      </c>
      <c r="E59" s="389">
        <v>0.036385039160637664</v>
      </c>
      <c r="F59" s="390">
        <v>0.01350453593745612</v>
      </c>
      <c r="G59" s="390">
        <v>-0.26123330821666924</v>
      </c>
      <c r="H59" s="390">
        <v>-0.08282520522305531</v>
      </c>
      <c r="I59" s="390">
        <v>-0.012807842495860146</v>
      </c>
      <c r="J59" s="390">
        <v>0.006195144774664428</v>
      </c>
      <c r="K59" s="390">
        <v>0.008963044157544568</v>
      </c>
      <c r="L59" s="391">
        <v>-0.02303008452826848</v>
      </c>
      <c r="M59" s="390">
        <v>-0.1639572069391415</v>
      </c>
      <c r="N59" s="392">
        <v>-0.33394065111378457</v>
      </c>
      <c r="O59" s="391">
        <v>0.08203092542656722</v>
      </c>
      <c r="P59" s="412">
        <v>0.5078204806819954</v>
      </c>
      <c r="Q59" s="390">
        <v>-0.06906580709418457</v>
      </c>
      <c r="R59" s="713">
        <v>0.2504715605496024</v>
      </c>
      <c r="S59" s="394">
        <v>0.0007164896747506091</v>
      </c>
    </row>
    <row r="60" spans="4:19" ht="18" customHeight="1">
      <c r="D60" s="334" t="s">
        <v>137</v>
      </c>
      <c r="E60" s="389">
        <v>-0.014393295705545693</v>
      </c>
      <c r="F60" s="390">
        <v>-0.33859559081735285</v>
      </c>
      <c r="G60" s="390">
        <v>-0.1381568527699524</v>
      </c>
      <c r="H60" s="390">
        <v>0.010953804116486525</v>
      </c>
      <c r="I60" s="390">
        <v>0.06931817717171301</v>
      </c>
      <c r="J60" s="390">
        <v>-0.2015559713610987</v>
      </c>
      <c r="K60" s="390">
        <v>0.017872125146935897</v>
      </c>
      <c r="L60" s="391">
        <v>0.025273987700877777</v>
      </c>
      <c r="M60" s="390">
        <v>-0.033152720028565286</v>
      </c>
      <c r="N60" s="392">
        <v>0.023436427330667354</v>
      </c>
      <c r="O60" s="391">
        <v>0.16650539102790796</v>
      </c>
      <c r="P60" s="412">
        <v>-0.019456671632196554</v>
      </c>
      <c r="Q60" s="390">
        <v>0.1515569049397603</v>
      </c>
      <c r="R60" s="713">
        <v>-0.1858751644055343</v>
      </c>
      <c r="S60" s="394">
        <v>-0.03257314783222043</v>
      </c>
    </row>
    <row r="61" spans="4:19" ht="18" customHeight="1" thickBot="1">
      <c r="D61" s="340" t="s">
        <v>138</v>
      </c>
      <c r="E61" s="395">
        <v>0.9617526105007</v>
      </c>
      <c r="F61" s="396">
        <v>0.698049771319369</v>
      </c>
      <c r="G61" s="396">
        <v>0.2919288318511313</v>
      </c>
      <c r="H61" s="396">
        <v>0.31101421397666956</v>
      </c>
      <c r="I61" s="396">
        <v>0.49395539018256873</v>
      </c>
      <c r="J61" s="396">
        <v>0.8848520769804853</v>
      </c>
      <c r="K61" s="396">
        <v>0.4206869392269537</v>
      </c>
      <c r="L61" s="397">
        <v>0.743761691942572</v>
      </c>
      <c r="M61" s="396">
        <v>0.7535494709402526</v>
      </c>
      <c r="N61" s="398">
        <v>0.7114036541995565</v>
      </c>
      <c r="O61" s="397">
        <v>0.42709341306075765</v>
      </c>
      <c r="P61" s="413">
        <v>0.74674539942995</v>
      </c>
      <c r="Q61" s="396">
        <v>0.4609502028713788</v>
      </c>
      <c r="R61" s="714">
        <v>-0.2840046950322462</v>
      </c>
      <c r="S61" s="400">
        <v>0.5564541386759139</v>
      </c>
    </row>
    <row r="62" spans="4:19" ht="18" customHeight="1" thickBot="1" thickTop="1">
      <c r="D62" s="346" t="s">
        <v>143</v>
      </c>
      <c r="E62" s="401">
        <v>2.6372873639508576</v>
      </c>
      <c r="F62" s="402">
        <v>1.5635665931917897</v>
      </c>
      <c r="G62" s="402">
        <v>-2.048867910341512</v>
      </c>
      <c r="H62" s="402">
        <v>-0.14101078210864149</v>
      </c>
      <c r="I62" s="402">
        <v>2.8601394312350426</v>
      </c>
      <c r="J62" s="402">
        <v>0.1843894833795101</v>
      </c>
      <c r="K62" s="402">
        <v>0.26225702934743467</v>
      </c>
      <c r="L62" s="403">
        <v>1.4135402737087022</v>
      </c>
      <c r="M62" s="402">
        <v>2.7442620967663256</v>
      </c>
      <c r="N62" s="404">
        <v>1.9340925375305407</v>
      </c>
      <c r="O62" s="403">
        <v>2.039469247275627</v>
      </c>
      <c r="P62" s="414">
        <v>2.362841018036388</v>
      </c>
      <c r="Q62" s="402">
        <v>-1.1652886252904837</v>
      </c>
      <c r="R62" s="715">
        <v>-6.287582274953907</v>
      </c>
      <c r="S62" s="406">
        <v>0.5676217844228226</v>
      </c>
    </row>
    <row r="63" spans="5:16" ht="12.75">
      <c r="E63" s="262"/>
      <c r="F63" s="262"/>
      <c r="G63" s="262"/>
      <c r="H63" s="262"/>
      <c r="I63" s="262"/>
      <c r="P63" s="315"/>
    </row>
    <row r="64" spans="5:9" ht="12.75">
      <c r="E64" s="262"/>
      <c r="F64" s="262"/>
      <c r="G64" s="262"/>
      <c r="H64" s="262"/>
      <c r="I64" s="262"/>
    </row>
  </sheetData>
  <sheetProtection/>
  <printOptions/>
  <pageMargins left="0.787" right="0.787" top="0.984" bottom="0.984" header="0.512" footer="0.512"/>
  <pageSetup horizontalDpi="360" verticalDpi="360" orientation="portrait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D3:S64"/>
  <sheetViews>
    <sheetView view="pageBreakPreview" zoomScaleSheetLayoutView="100" zoomScalePageLayoutView="0" workbookViewId="0" topLeftCell="B1">
      <selection activeCell="N6" sqref="N6"/>
    </sheetView>
  </sheetViews>
  <sheetFormatPr defaultColWidth="9.00390625" defaultRowHeight="13.5"/>
  <cols>
    <col min="1" max="3" width="9.00390625" style="233" customWidth="1"/>
    <col min="4" max="4" width="28.75390625" style="233" customWidth="1"/>
    <col min="5" max="19" width="9.375" style="233" customWidth="1"/>
    <col min="20" max="16384" width="9.00390625" style="233" customWidth="1"/>
  </cols>
  <sheetData>
    <row r="3" ht="12.75">
      <c r="D3" s="255" t="s">
        <v>245</v>
      </c>
    </row>
    <row r="4" spans="6:19" ht="13.5" thickBot="1">
      <c r="F4" s="236"/>
      <c r="J4" s="236"/>
      <c r="K4" s="236"/>
      <c r="L4" s="236"/>
      <c r="M4" s="237"/>
      <c r="N4" s="237"/>
      <c r="O4" s="237"/>
      <c r="P4" s="237"/>
      <c r="Q4" s="237"/>
      <c r="R4" s="325"/>
      <c r="S4" s="325" t="s">
        <v>203</v>
      </c>
    </row>
    <row r="5" spans="4:19" s="723" customFormat="1" ht="18" customHeight="1">
      <c r="D5" s="722"/>
      <c r="E5" s="274" t="s">
        <v>265</v>
      </c>
      <c r="F5" s="275" t="s">
        <v>17</v>
      </c>
      <c r="G5" s="275" t="s">
        <v>18</v>
      </c>
      <c r="H5" s="275" t="s">
        <v>19</v>
      </c>
      <c r="I5" s="275" t="s">
        <v>271</v>
      </c>
      <c r="J5" s="275" t="s">
        <v>130</v>
      </c>
      <c r="K5" s="275" t="s">
        <v>22</v>
      </c>
      <c r="L5" s="275" t="s">
        <v>23</v>
      </c>
      <c r="M5" s="278" t="s">
        <v>24</v>
      </c>
      <c r="N5" s="326" t="s">
        <v>192</v>
      </c>
      <c r="O5" s="275" t="s">
        <v>216</v>
      </c>
      <c r="P5" s="275" t="s">
        <v>228</v>
      </c>
      <c r="Q5" s="275" t="s">
        <v>226</v>
      </c>
      <c r="R5" s="275" t="s">
        <v>251</v>
      </c>
      <c r="S5" s="327" t="s">
        <v>255</v>
      </c>
    </row>
    <row r="6" spans="4:19" s="723" customFormat="1" ht="18" customHeight="1">
      <c r="D6" s="328" t="s">
        <v>131</v>
      </c>
      <c r="E6" s="329">
        <v>5187.37</v>
      </c>
      <c r="F6" s="330">
        <v>4764.294</v>
      </c>
      <c r="G6" s="330">
        <v>5184.885</v>
      </c>
      <c r="H6" s="330">
        <v>4288.363</v>
      </c>
      <c r="I6" s="330">
        <v>4254.547</v>
      </c>
      <c r="J6" s="330">
        <v>4517.881</v>
      </c>
      <c r="K6" s="330">
        <v>4365.472</v>
      </c>
      <c r="L6" s="330">
        <v>4027.728</v>
      </c>
      <c r="M6" s="331">
        <v>4424.145</v>
      </c>
      <c r="N6" s="332">
        <v>4399.458</v>
      </c>
      <c r="O6" s="330">
        <v>5415.763</v>
      </c>
      <c r="P6" s="330">
        <v>4561.793</v>
      </c>
      <c r="Q6" s="330">
        <v>4632.223</v>
      </c>
      <c r="R6" s="330">
        <v>5447.867</v>
      </c>
      <c r="S6" s="333">
        <v>3971.296</v>
      </c>
    </row>
    <row r="7" spans="4:19" s="723" customFormat="1" ht="18" customHeight="1">
      <c r="D7" s="334" t="s">
        <v>132</v>
      </c>
      <c r="E7" s="335">
        <v>9037.774</v>
      </c>
      <c r="F7" s="336">
        <v>9139.68</v>
      </c>
      <c r="G7" s="336">
        <v>10817.166</v>
      </c>
      <c r="H7" s="336">
        <v>10481.047</v>
      </c>
      <c r="I7" s="336">
        <v>11250.046</v>
      </c>
      <c r="J7" s="336">
        <v>12526.727</v>
      </c>
      <c r="K7" s="336">
        <v>10966.474</v>
      </c>
      <c r="L7" s="336">
        <v>11232.801</v>
      </c>
      <c r="M7" s="337">
        <v>14147.26</v>
      </c>
      <c r="N7" s="338">
        <v>15970.721</v>
      </c>
      <c r="O7" s="336">
        <v>17685.681</v>
      </c>
      <c r="P7" s="336">
        <v>18910.152</v>
      </c>
      <c r="Q7" s="336">
        <v>21816.376</v>
      </c>
      <c r="R7" s="336">
        <v>22431.272</v>
      </c>
      <c r="S7" s="339">
        <v>18768.534</v>
      </c>
    </row>
    <row r="8" spans="4:19" s="723" customFormat="1" ht="18" customHeight="1">
      <c r="D8" s="334" t="s">
        <v>133</v>
      </c>
      <c r="E8" s="335">
        <v>9425.851</v>
      </c>
      <c r="F8" s="336">
        <v>9628.445</v>
      </c>
      <c r="G8" s="336">
        <v>9436.063</v>
      </c>
      <c r="H8" s="336">
        <v>9533.568</v>
      </c>
      <c r="I8" s="336">
        <v>10112.623</v>
      </c>
      <c r="J8" s="336">
        <v>9589.189</v>
      </c>
      <c r="K8" s="336">
        <v>10280.326</v>
      </c>
      <c r="L8" s="336">
        <v>11578.717</v>
      </c>
      <c r="M8" s="337">
        <v>11263.022</v>
      </c>
      <c r="N8" s="338">
        <v>10862.769</v>
      </c>
      <c r="O8" s="336">
        <v>12096.288</v>
      </c>
      <c r="P8" s="336">
        <v>12923.27</v>
      </c>
      <c r="Q8" s="336">
        <v>13975.234</v>
      </c>
      <c r="R8" s="336">
        <v>14330.807</v>
      </c>
      <c r="S8" s="339">
        <v>11267.03</v>
      </c>
    </row>
    <row r="9" spans="4:19" s="723" customFormat="1" ht="18" customHeight="1">
      <c r="D9" s="334" t="s">
        <v>166</v>
      </c>
      <c r="E9" s="335">
        <v>37857.459</v>
      </c>
      <c r="F9" s="336">
        <v>36885.507</v>
      </c>
      <c r="G9" s="336">
        <v>37541.66</v>
      </c>
      <c r="H9" s="336">
        <v>36162.383</v>
      </c>
      <c r="I9" s="336">
        <v>34803.482</v>
      </c>
      <c r="J9" s="336">
        <v>34449.359</v>
      </c>
      <c r="K9" s="336">
        <v>33023.756</v>
      </c>
      <c r="L9" s="336">
        <v>32027.338</v>
      </c>
      <c r="M9" s="337">
        <v>32014.829</v>
      </c>
      <c r="N9" s="338">
        <v>32666.131</v>
      </c>
      <c r="O9" s="336">
        <v>31971.732</v>
      </c>
      <c r="P9" s="336">
        <v>32551.949</v>
      </c>
      <c r="Q9" s="336">
        <v>32453.28</v>
      </c>
      <c r="R9" s="336">
        <v>31527.353</v>
      </c>
      <c r="S9" s="339">
        <v>30816.966</v>
      </c>
    </row>
    <row r="10" spans="4:19" s="723" customFormat="1" ht="18" customHeight="1">
      <c r="D10" s="334" t="s">
        <v>135</v>
      </c>
      <c r="E10" s="335">
        <v>40261.323</v>
      </c>
      <c r="F10" s="336">
        <v>43197.075</v>
      </c>
      <c r="G10" s="336">
        <v>44686.641</v>
      </c>
      <c r="H10" s="336">
        <v>44835.884</v>
      </c>
      <c r="I10" s="336">
        <v>45042.82</v>
      </c>
      <c r="J10" s="336">
        <v>40958.17</v>
      </c>
      <c r="K10" s="336">
        <v>40708.417</v>
      </c>
      <c r="L10" s="336">
        <v>39879.915</v>
      </c>
      <c r="M10" s="337">
        <v>39821.534</v>
      </c>
      <c r="N10" s="338">
        <v>43160.031</v>
      </c>
      <c r="O10" s="336">
        <v>45142.39</v>
      </c>
      <c r="P10" s="336">
        <v>43084.436</v>
      </c>
      <c r="Q10" s="336">
        <v>43425.883</v>
      </c>
      <c r="R10" s="336">
        <v>40853.136</v>
      </c>
      <c r="S10" s="339">
        <v>34170.319</v>
      </c>
    </row>
    <row r="11" spans="4:19" s="723" customFormat="1" ht="18" customHeight="1">
      <c r="D11" s="334" t="s">
        <v>136</v>
      </c>
      <c r="E11" s="335">
        <v>27100.873</v>
      </c>
      <c r="F11" s="336">
        <v>27275.418</v>
      </c>
      <c r="G11" s="336">
        <v>27341.91</v>
      </c>
      <c r="H11" s="336">
        <v>26035.57</v>
      </c>
      <c r="I11" s="336">
        <v>25629.875</v>
      </c>
      <c r="J11" s="336">
        <v>25567.228</v>
      </c>
      <c r="K11" s="336">
        <v>25598.397</v>
      </c>
      <c r="L11" s="336">
        <v>25643.575</v>
      </c>
      <c r="M11" s="337">
        <v>25527.188</v>
      </c>
      <c r="N11" s="338">
        <v>24686.886</v>
      </c>
      <c r="O11" s="336">
        <v>22928.429</v>
      </c>
      <c r="P11" s="336">
        <v>23368.74</v>
      </c>
      <c r="Q11" s="336">
        <v>26150.12</v>
      </c>
      <c r="R11" s="336">
        <v>25762.902</v>
      </c>
      <c r="S11" s="339">
        <v>27150.809</v>
      </c>
    </row>
    <row r="12" spans="4:19" s="723" customFormat="1" ht="18" customHeight="1">
      <c r="D12" s="334" t="s">
        <v>137</v>
      </c>
      <c r="E12" s="335">
        <v>23913.947</v>
      </c>
      <c r="F12" s="336">
        <v>23844.9</v>
      </c>
      <c r="G12" s="336">
        <v>22177.764</v>
      </c>
      <c r="H12" s="336">
        <v>21486.888</v>
      </c>
      <c r="I12" s="336">
        <v>21540.542</v>
      </c>
      <c r="J12" s="336">
        <v>21879.598</v>
      </c>
      <c r="K12" s="336">
        <v>20865.53</v>
      </c>
      <c r="L12" s="336">
        <v>20955.614</v>
      </c>
      <c r="M12" s="337">
        <v>21083.341</v>
      </c>
      <c r="N12" s="338">
        <v>20913.429</v>
      </c>
      <c r="O12" s="336">
        <v>21036.84</v>
      </c>
      <c r="P12" s="336">
        <v>21930.578</v>
      </c>
      <c r="Q12" s="336">
        <v>21824.012</v>
      </c>
      <c r="R12" s="336">
        <v>22673.717</v>
      </c>
      <c r="S12" s="339">
        <v>21643.75</v>
      </c>
    </row>
    <row r="13" spans="4:19" s="723" customFormat="1" ht="18" customHeight="1" thickBot="1">
      <c r="D13" s="340" t="s">
        <v>138</v>
      </c>
      <c r="E13" s="341">
        <v>32904.985</v>
      </c>
      <c r="F13" s="342">
        <v>37518.67</v>
      </c>
      <c r="G13" s="342">
        <v>40955.643</v>
      </c>
      <c r="H13" s="342">
        <v>42415.481</v>
      </c>
      <c r="I13" s="342">
        <v>43938.893</v>
      </c>
      <c r="J13" s="342">
        <v>46354.977</v>
      </c>
      <c r="K13" s="342">
        <v>50806.843</v>
      </c>
      <c r="L13" s="342">
        <v>52927.305</v>
      </c>
      <c r="M13" s="343">
        <v>56686.049</v>
      </c>
      <c r="N13" s="344">
        <v>60548.088</v>
      </c>
      <c r="O13" s="342">
        <v>64294.181</v>
      </c>
      <c r="P13" s="342">
        <v>66586.657</v>
      </c>
      <c r="Q13" s="342">
        <v>70676.651</v>
      </c>
      <c r="R13" s="342">
        <v>73260.972</v>
      </c>
      <c r="S13" s="345">
        <v>71687.252</v>
      </c>
    </row>
    <row r="14" spans="4:19" s="723" customFormat="1" ht="18" customHeight="1" thickBot="1" thickTop="1">
      <c r="D14" s="346" t="s">
        <v>139</v>
      </c>
      <c r="E14" s="347">
        <v>483628.481</v>
      </c>
      <c r="F14" s="348">
        <v>492711.153</v>
      </c>
      <c r="G14" s="348">
        <v>500003.381</v>
      </c>
      <c r="H14" s="348">
        <v>492094.24</v>
      </c>
      <c r="I14" s="348">
        <v>490146.29</v>
      </c>
      <c r="J14" s="348">
        <v>500310.707</v>
      </c>
      <c r="K14" s="348">
        <v>500481.364</v>
      </c>
      <c r="L14" s="348">
        <v>504117.483</v>
      </c>
      <c r="M14" s="349">
        <v>514292.465</v>
      </c>
      <c r="N14" s="350">
        <v>527727.803</v>
      </c>
      <c r="O14" s="348">
        <v>541508.051</v>
      </c>
      <c r="P14" s="348">
        <v>551997.141</v>
      </c>
      <c r="Q14" s="348">
        <v>570783.786</v>
      </c>
      <c r="R14" s="348">
        <v>570932.933</v>
      </c>
      <c r="S14" s="351">
        <v>544086.928</v>
      </c>
    </row>
    <row r="15" spans="5:19" ht="12.75"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</row>
    <row r="16" spans="4:19" ht="13.5" thickBot="1">
      <c r="D16" s="255" t="s">
        <v>152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237"/>
      <c r="S16" s="237" t="s">
        <v>142</v>
      </c>
    </row>
    <row r="17" spans="4:19" s="723" customFormat="1" ht="18" customHeight="1">
      <c r="D17" s="722"/>
      <c r="E17" s="274" t="s">
        <v>265</v>
      </c>
      <c r="F17" s="275" t="s">
        <v>17</v>
      </c>
      <c r="G17" s="275" t="s">
        <v>18</v>
      </c>
      <c r="H17" s="275" t="s">
        <v>19</v>
      </c>
      <c r="I17" s="275" t="s">
        <v>271</v>
      </c>
      <c r="J17" s="275" t="s">
        <v>130</v>
      </c>
      <c r="K17" s="275" t="s">
        <v>22</v>
      </c>
      <c r="L17" s="275" t="s">
        <v>23</v>
      </c>
      <c r="M17" s="278" t="s">
        <v>24</v>
      </c>
      <c r="N17" s="326" t="s">
        <v>192</v>
      </c>
      <c r="O17" s="275" t="s">
        <v>216</v>
      </c>
      <c r="P17" s="275" t="s">
        <v>228</v>
      </c>
      <c r="Q17" s="275" t="s">
        <v>226</v>
      </c>
      <c r="R17" s="275" t="s">
        <v>251</v>
      </c>
      <c r="S17" s="327" t="s">
        <v>255</v>
      </c>
    </row>
    <row r="18" spans="4:19" s="723" customFormat="1" ht="18" customHeight="1">
      <c r="D18" s="328" t="s">
        <v>131</v>
      </c>
      <c r="E18" s="362">
        <v>1.0725939856300564</v>
      </c>
      <c r="F18" s="363">
        <v>0.966954770759979</v>
      </c>
      <c r="G18" s="363">
        <v>1.0369699880089411</v>
      </c>
      <c r="H18" s="363">
        <v>0.8714515739911933</v>
      </c>
      <c r="I18" s="363">
        <v>0.8680157509710008</v>
      </c>
      <c r="J18" s="363">
        <v>0.9030150538033559</v>
      </c>
      <c r="K18" s="363">
        <v>0.8722546560195196</v>
      </c>
      <c r="L18" s="363">
        <v>0.7989661409937651</v>
      </c>
      <c r="M18" s="415">
        <v>0.8602391248333767</v>
      </c>
      <c r="N18" s="416">
        <v>0.8336604543081085</v>
      </c>
      <c r="O18" s="363">
        <v>1.0001260350605574</v>
      </c>
      <c r="P18" s="363">
        <v>0.8264160556585202</v>
      </c>
      <c r="Q18" s="363">
        <v>0.8115547626995838</v>
      </c>
      <c r="R18" s="363">
        <v>0.9542043706208836</v>
      </c>
      <c r="S18" s="417">
        <v>0.7299010131704543</v>
      </c>
    </row>
    <row r="19" spans="4:19" s="723" customFormat="1" ht="18" customHeight="1">
      <c r="D19" s="334" t="s">
        <v>132</v>
      </c>
      <c r="E19" s="368">
        <v>1.8687431272270334</v>
      </c>
      <c r="F19" s="369">
        <v>1.854977291329957</v>
      </c>
      <c r="G19" s="369">
        <v>2.163418570963623</v>
      </c>
      <c r="H19" s="369">
        <v>2.1298861372569613</v>
      </c>
      <c r="I19" s="369">
        <v>2.295242508109161</v>
      </c>
      <c r="J19" s="369">
        <v>2.503789510145343</v>
      </c>
      <c r="K19" s="369">
        <v>2.1911852845733533</v>
      </c>
      <c r="L19" s="369">
        <v>2.2282109585157945</v>
      </c>
      <c r="M19" s="370">
        <v>2.750820002777991</v>
      </c>
      <c r="N19" s="371">
        <v>3.026317906543954</v>
      </c>
      <c r="O19" s="369">
        <v>3.266005180779852</v>
      </c>
      <c r="P19" s="369">
        <v>3.4257699171670164</v>
      </c>
      <c r="Q19" s="369">
        <v>3.8221786489218883</v>
      </c>
      <c r="R19" s="369">
        <v>3.9288803821726646</v>
      </c>
      <c r="S19" s="372">
        <v>3.449546944454435</v>
      </c>
    </row>
    <row r="20" spans="4:19" s="723" customFormat="1" ht="18" customHeight="1">
      <c r="D20" s="334" t="s">
        <v>133</v>
      </c>
      <c r="E20" s="368">
        <v>1.94898592004138</v>
      </c>
      <c r="F20" s="369">
        <v>1.9541763853679197</v>
      </c>
      <c r="G20" s="369">
        <v>1.8871998387546904</v>
      </c>
      <c r="H20" s="369">
        <v>1.9373459847853531</v>
      </c>
      <c r="I20" s="369">
        <v>2.063184646363436</v>
      </c>
      <c r="J20" s="369">
        <v>1.9166467688647728</v>
      </c>
      <c r="K20" s="369">
        <v>2.054087672283438</v>
      </c>
      <c r="L20" s="369">
        <v>2.2968290905316606</v>
      </c>
      <c r="M20" s="370">
        <v>2.1900033087204576</v>
      </c>
      <c r="N20" s="371">
        <v>2.0584037714609478</v>
      </c>
      <c r="O20" s="369">
        <v>2.2338149871755095</v>
      </c>
      <c r="P20" s="369">
        <v>2.3411842272567136</v>
      </c>
      <c r="Q20" s="369">
        <v>2.448428694503947</v>
      </c>
      <c r="R20" s="369">
        <v>2.5100683761046945</v>
      </c>
      <c r="S20" s="372">
        <v>2.070814316641697</v>
      </c>
    </row>
    <row r="21" spans="4:19" s="723" customFormat="1" ht="18" customHeight="1">
      <c r="D21" s="334" t="s">
        <v>134</v>
      </c>
      <c r="E21" s="368">
        <v>7.827797676787361</v>
      </c>
      <c r="F21" s="369">
        <v>7.486233420009471</v>
      </c>
      <c r="G21" s="369">
        <v>7.50828122900233</v>
      </c>
      <c r="H21" s="369">
        <v>7.348670246577161</v>
      </c>
      <c r="I21" s="369">
        <v>7.100631527783267</v>
      </c>
      <c r="J21" s="369">
        <v>6.885592996113912</v>
      </c>
      <c r="K21" s="369">
        <v>6.598398736780936</v>
      </c>
      <c r="L21" s="369">
        <v>6.353149628813806</v>
      </c>
      <c r="M21" s="370">
        <v>6.225023926803983</v>
      </c>
      <c r="N21" s="371">
        <v>6.18995831076196</v>
      </c>
      <c r="O21" s="369">
        <v>5.904202521265931</v>
      </c>
      <c r="P21" s="369">
        <v>5.897122753394841</v>
      </c>
      <c r="Q21" s="369">
        <v>5.6857396436275085</v>
      </c>
      <c r="R21" s="369">
        <v>5.52207644325888</v>
      </c>
      <c r="S21" s="372">
        <v>5.663978385453878</v>
      </c>
    </row>
    <row r="22" spans="4:19" s="723" customFormat="1" ht="18" customHeight="1">
      <c r="D22" s="334" t="s">
        <v>135</v>
      </c>
      <c r="E22" s="368">
        <v>8.324845326882226</v>
      </c>
      <c r="F22" s="369">
        <v>8.767220862970804</v>
      </c>
      <c r="G22" s="369">
        <v>8.937267766195367</v>
      </c>
      <c r="H22" s="369">
        <v>9.111239343098182</v>
      </c>
      <c r="I22" s="369">
        <v>9.18966865994232</v>
      </c>
      <c r="J22" s="369">
        <v>8.186546765228432</v>
      </c>
      <c r="K22" s="369">
        <v>8.133852712246044</v>
      </c>
      <c r="L22" s="369">
        <v>7.9108375219750116</v>
      </c>
      <c r="M22" s="370">
        <v>7.742974418262184</v>
      </c>
      <c r="N22" s="371">
        <v>8.178464495265565</v>
      </c>
      <c r="O22" s="369">
        <v>8.336420837443837</v>
      </c>
      <c r="P22" s="369">
        <v>7.805191875078934</v>
      </c>
      <c r="Q22" s="369">
        <v>7.608114327199897</v>
      </c>
      <c r="R22" s="369">
        <v>7.155505250911844</v>
      </c>
      <c r="S22" s="372">
        <v>6.280305083896448</v>
      </c>
    </row>
    <row r="23" spans="4:19" s="723" customFormat="1" ht="18" customHeight="1">
      <c r="D23" s="334" t="s">
        <v>136</v>
      </c>
      <c r="E23" s="368">
        <v>5.603655298373545</v>
      </c>
      <c r="F23" s="369">
        <v>5.535782543976634</v>
      </c>
      <c r="G23" s="369">
        <v>5.468345023050954</v>
      </c>
      <c r="H23" s="369">
        <v>5.290769101463167</v>
      </c>
      <c r="I23" s="369">
        <v>5.229025603764134</v>
      </c>
      <c r="J23" s="369">
        <v>5.110270006674073</v>
      </c>
      <c r="K23" s="369">
        <v>5.11475528187699</v>
      </c>
      <c r="L23" s="369">
        <v>5.0868251676960785</v>
      </c>
      <c r="M23" s="370">
        <v>4.963554735339161</v>
      </c>
      <c r="N23" s="371">
        <v>4.677958193534859</v>
      </c>
      <c r="O23" s="369">
        <v>4.234180629015246</v>
      </c>
      <c r="P23" s="369">
        <v>4.233489318018044</v>
      </c>
      <c r="Q23" s="369">
        <v>4.581440580724555</v>
      </c>
      <c r="R23" s="369">
        <v>4.512421776867441</v>
      </c>
      <c r="S23" s="372">
        <v>4.990160138528452</v>
      </c>
    </row>
    <row r="24" spans="4:19" s="723" customFormat="1" ht="18" customHeight="1">
      <c r="D24" s="334" t="s">
        <v>137</v>
      </c>
      <c r="E24" s="368">
        <v>4.944693693504788</v>
      </c>
      <c r="F24" s="369">
        <v>4.839529175423395</v>
      </c>
      <c r="G24" s="369">
        <v>4.435522806994779</v>
      </c>
      <c r="H24" s="369">
        <v>4.36641729437841</v>
      </c>
      <c r="I24" s="369">
        <v>4.394716932367274</v>
      </c>
      <c r="J24" s="369">
        <v>4.373202031033088</v>
      </c>
      <c r="K24" s="369">
        <v>4.169092298110025</v>
      </c>
      <c r="L24" s="369">
        <v>4.1568909444071</v>
      </c>
      <c r="M24" s="370">
        <v>4.099484716347147</v>
      </c>
      <c r="N24" s="371">
        <v>3.9629196872161008</v>
      </c>
      <c r="O24" s="369">
        <v>3.884861907621019</v>
      </c>
      <c r="P24" s="369">
        <v>3.9729513743985145</v>
      </c>
      <c r="Q24" s="369">
        <v>3.82351645847207</v>
      </c>
      <c r="R24" s="369">
        <v>3.971345089669228</v>
      </c>
      <c r="S24" s="372">
        <v>3.9779948545280988</v>
      </c>
    </row>
    <row r="25" spans="4:19" s="723" customFormat="1" ht="18" customHeight="1" thickBot="1">
      <c r="D25" s="340" t="s">
        <v>138</v>
      </c>
      <c r="E25" s="373">
        <v>6.803773204580977</v>
      </c>
      <c r="F25" s="374">
        <v>7.614739339988109</v>
      </c>
      <c r="G25" s="374">
        <v>8.19107321196294</v>
      </c>
      <c r="H25" s="374">
        <v>8.61938172655709</v>
      </c>
      <c r="I25" s="374">
        <v>8.96444467630266</v>
      </c>
      <c r="J25" s="374">
        <v>9.265237851485757</v>
      </c>
      <c r="K25" s="374">
        <v>10.151595374887924</v>
      </c>
      <c r="L25" s="374">
        <v>10.499002074879439</v>
      </c>
      <c r="M25" s="375">
        <v>11.022142624625076</v>
      </c>
      <c r="N25" s="376">
        <v>11.473355706445508</v>
      </c>
      <c r="O25" s="374">
        <v>11.873171761946711</v>
      </c>
      <c r="P25" s="374">
        <v>12.062862658920912</v>
      </c>
      <c r="Q25" s="374">
        <v>12.382385893491376</v>
      </c>
      <c r="R25" s="374">
        <v>12.83179998306386</v>
      </c>
      <c r="S25" s="377">
        <v>13.17569827738997</v>
      </c>
    </row>
    <row r="26" spans="4:19" s="723" customFormat="1" ht="18" customHeight="1" thickBot="1" thickTop="1">
      <c r="D26" s="346" t="s">
        <v>139</v>
      </c>
      <c r="E26" s="378">
        <v>100</v>
      </c>
      <c r="F26" s="379">
        <v>100</v>
      </c>
      <c r="G26" s="379">
        <v>100</v>
      </c>
      <c r="H26" s="379">
        <v>100</v>
      </c>
      <c r="I26" s="379">
        <v>100</v>
      </c>
      <c r="J26" s="379">
        <v>100</v>
      </c>
      <c r="K26" s="379">
        <v>100</v>
      </c>
      <c r="L26" s="379">
        <v>99.99999999999999</v>
      </c>
      <c r="M26" s="380">
        <v>100</v>
      </c>
      <c r="N26" s="381">
        <v>100</v>
      </c>
      <c r="O26" s="379">
        <v>100</v>
      </c>
      <c r="P26" s="379">
        <v>100</v>
      </c>
      <c r="Q26" s="379">
        <v>100</v>
      </c>
      <c r="R26" s="379">
        <v>100</v>
      </c>
      <c r="S26" s="382">
        <v>100</v>
      </c>
    </row>
    <row r="27" spans="5:10" ht="12.75">
      <c r="E27" s="262"/>
      <c r="F27" s="262"/>
      <c r="G27" s="262"/>
      <c r="H27" s="262"/>
      <c r="I27" s="262"/>
      <c r="J27" s="262"/>
    </row>
    <row r="28" spans="4:19" ht="13.5" thickBot="1">
      <c r="D28" s="255" t="s">
        <v>153</v>
      </c>
      <c r="R28" s="325"/>
      <c r="S28" s="325" t="s">
        <v>224</v>
      </c>
    </row>
    <row r="29" spans="4:19" s="723" customFormat="1" ht="18" customHeight="1">
      <c r="D29" s="722"/>
      <c r="E29" s="274" t="s">
        <v>265</v>
      </c>
      <c r="F29" s="275" t="s">
        <v>17</v>
      </c>
      <c r="G29" s="275" t="s">
        <v>18</v>
      </c>
      <c r="H29" s="275" t="s">
        <v>19</v>
      </c>
      <c r="I29" s="275" t="s">
        <v>271</v>
      </c>
      <c r="J29" s="275" t="s">
        <v>130</v>
      </c>
      <c r="K29" s="275" t="s">
        <v>22</v>
      </c>
      <c r="L29" s="275" t="s">
        <v>23</v>
      </c>
      <c r="M29" s="278" t="s">
        <v>24</v>
      </c>
      <c r="N29" s="326" t="s">
        <v>192</v>
      </c>
      <c r="O29" s="275" t="s">
        <v>216</v>
      </c>
      <c r="P29" s="275" t="s">
        <v>228</v>
      </c>
      <c r="Q29" s="275" t="s">
        <v>226</v>
      </c>
      <c r="R29" s="275" t="s">
        <v>251</v>
      </c>
      <c r="S29" s="327" t="s">
        <v>255</v>
      </c>
    </row>
    <row r="30" spans="4:19" s="723" customFormat="1" ht="18" customHeight="1">
      <c r="D30" s="328" t="s">
        <v>131</v>
      </c>
      <c r="E30" s="362">
        <v>114.81865060190827</v>
      </c>
      <c r="F30" s="363">
        <v>105.45417198903644</v>
      </c>
      <c r="G30" s="363">
        <v>114.76364693979323</v>
      </c>
      <c r="H30" s="363">
        <v>94.91978651053448</v>
      </c>
      <c r="I30" s="363">
        <v>94.1712940203604</v>
      </c>
      <c r="J30" s="363">
        <v>100</v>
      </c>
      <c r="K30" s="364">
        <v>96.62653797211567</v>
      </c>
      <c r="L30" s="364">
        <v>89.15082092689028</v>
      </c>
      <c r="M30" s="365">
        <v>97.92522202333352</v>
      </c>
      <c r="N30" s="366">
        <v>97.37879328826942</v>
      </c>
      <c r="O30" s="364">
        <v>119.87396303709637</v>
      </c>
      <c r="P30" s="364">
        <v>100.97196008482737</v>
      </c>
      <c r="Q30" s="364">
        <v>102.53087675394725</v>
      </c>
      <c r="R30" s="364">
        <v>120.58456165622778</v>
      </c>
      <c r="S30" s="367">
        <v>87.9017397757931</v>
      </c>
    </row>
    <row r="31" spans="4:19" s="723" customFormat="1" ht="18" customHeight="1">
      <c r="D31" s="334" t="s">
        <v>132</v>
      </c>
      <c r="E31" s="368">
        <v>72.14792818587009</v>
      </c>
      <c r="F31" s="369">
        <v>72.96143677434655</v>
      </c>
      <c r="G31" s="369">
        <v>86.35269212780001</v>
      </c>
      <c r="H31" s="369">
        <v>83.66947727047935</v>
      </c>
      <c r="I31" s="369">
        <v>89.8083433924919</v>
      </c>
      <c r="J31" s="369">
        <v>100.00000000000001</v>
      </c>
      <c r="K31" s="369">
        <v>87.54460762176743</v>
      </c>
      <c r="L31" s="369">
        <v>89.67067774367557</v>
      </c>
      <c r="M31" s="370">
        <v>112.93660347192048</v>
      </c>
      <c r="N31" s="371">
        <v>127.49316720959911</v>
      </c>
      <c r="O31" s="369">
        <v>141.18357492743317</v>
      </c>
      <c r="P31" s="369">
        <v>150.95844269616472</v>
      </c>
      <c r="Q31" s="369">
        <v>174.15862898584763</v>
      </c>
      <c r="R31" s="369">
        <v>179.06730145871305</v>
      </c>
      <c r="S31" s="372">
        <v>149.82791594324678</v>
      </c>
    </row>
    <row r="32" spans="4:19" s="723" customFormat="1" ht="18" customHeight="1">
      <c r="D32" s="334" t="s">
        <v>133</v>
      </c>
      <c r="E32" s="368">
        <v>98.29664427304542</v>
      </c>
      <c r="F32" s="369">
        <v>100.4093776856416</v>
      </c>
      <c r="G32" s="369">
        <v>98.40313920186577</v>
      </c>
      <c r="H32" s="369">
        <v>99.4199613752529</v>
      </c>
      <c r="I32" s="369">
        <v>105.45858466237341</v>
      </c>
      <c r="J32" s="369">
        <v>100</v>
      </c>
      <c r="K32" s="369">
        <v>107.20746040150004</v>
      </c>
      <c r="L32" s="369">
        <v>120.74761484000366</v>
      </c>
      <c r="M32" s="370">
        <v>117.45541776264918</v>
      </c>
      <c r="N32" s="371">
        <v>113.28141514365812</v>
      </c>
      <c r="O32" s="369">
        <v>126.14505773115954</v>
      </c>
      <c r="P32" s="369">
        <v>134.7691655675991</v>
      </c>
      <c r="Q32" s="369">
        <v>145.73947807265037</v>
      </c>
      <c r="R32" s="369">
        <v>149.44753930702586</v>
      </c>
      <c r="S32" s="372">
        <v>117.49721483224494</v>
      </c>
    </row>
    <row r="33" spans="4:19" s="723" customFormat="1" ht="18" customHeight="1">
      <c r="D33" s="334" t="s">
        <v>166</v>
      </c>
      <c r="E33" s="368">
        <v>109.89307232102637</v>
      </c>
      <c r="F33" s="369">
        <v>107.07167875024902</v>
      </c>
      <c r="G33" s="369">
        <v>108.97636731063707</v>
      </c>
      <c r="H33" s="369">
        <v>104.97258599209351</v>
      </c>
      <c r="I33" s="369">
        <v>101.02795236335169</v>
      </c>
      <c r="J33" s="369">
        <v>100</v>
      </c>
      <c r="K33" s="369">
        <v>95.86174302981952</v>
      </c>
      <c r="L33" s="369">
        <v>92.96932926966798</v>
      </c>
      <c r="M33" s="370">
        <v>92.93301799897063</v>
      </c>
      <c r="N33" s="371">
        <v>94.82362502013464</v>
      </c>
      <c r="O33" s="369">
        <v>92.80791552609152</v>
      </c>
      <c r="P33" s="369">
        <v>94.49217618243638</v>
      </c>
      <c r="Q33" s="369">
        <v>94.20575866157627</v>
      </c>
      <c r="R33" s="369">
        <v>91.51796699613482</v>
      </c>
      <c r="S33" s="372">
        <v>89.45584734972864</v>
      </c>
    </row>
    <row r="34" spans="4:19" s="723" customFormat="1" ht="18" customHeight="1">
      <c r="D34" s="334" t="s">
        <v>135</v>
      </c>
      <c r="E34" s="368">
        <v>98.2986373658784</v>
      </c>
      <c r="F34" s="369">
        <v>105.46632088298867</v>
      </c>
      <c r="G34" s="369">
        <v>109.1031191090813</v>
      </c>
      <c r="H34" s="369">
        <v>109.46749818168145</v>
      </c>
      <c r="I34" s="369">
        <v>109.97273559829456</v>
      </c>
      <c r="J34" s="369">
        <v>100</v>
      </c>
      <c r="K34" s="369">
        <v>99.39022422144349</v>
      </c>
      <c r="L34" s="369">
        <v>97.36742388636993</v>
      </c>
      <c r="M34" s="370">
        <v>97.22488577980901</v>
      </c>
      <c r="N34" s="371">
        <v>105.37587738905329</v>
      </c>
      <c r="O34" s="369">
        <v>110.2158372798394</v>
      </c>
      <c r="P34" s="369">
        <v>105.19131103757812</v>
      </c>
      <c r="Q34" s="369">
        <v>106.02495912292956</v>
      </c>
      <c r="R34" s="369">
        <v>99.74355787868451</v>
      </c>
      <c r="S34" s="372">
        <v>83.42735771642143</v>
      </c>
    </row>
    <row r="35" spans="4:19" s="723" customFormat="1" ht="18" customHeight="1">
      <c r="D35" s="334" t="s">
        <v>136</v>
      </c>
      <c r="E35" s="368">
        <v>105.99847977262142</v>
      </c>
      <c r="F35" s="369">
        <v>106.68117012919822</v>
      </c>
      <c r="G35" s="369">
        <v>106.94123743098001</v>
      </c>
      <c r="H35" s="369">
        <v>101.8318059353169</v>
      </c>
      <c r="I35" s="369">
        <v>100.24502851853944</v>
      </c>
      <c r="J35" s="369">
        <v>100</v>
      </c>
      <c r="K35" s="369">
        <v>100.12190997006012</v>
      </c>
      <c r="L35" s="369">
        <v>100.29861273971508</v>
      </c>
      <c r="M35" s="370">
        <v>99.84339326891441</v>
      </c>
      <c r="N35" s="371">
        <v>96.5567561723938</v>
      </c>
      <c r="O35" s="369">
        <v>89.67897888656525</v>
      </c>
      <c r="P35" s="369">
        <v>91.40114837635117</v>
      </c>
      <c r="Q35" s="369">
        <v>102.27984042697159</v>
      </c>
      <c r="R35" s="369">
        <v>100.76533130615489</v>
      </c>
      <c r="S35" s="372">
        <v>106.19379230317811</v>
      </c>
    </row>
    <row r="36" spans="4:19" s="723" customFormat="1" ht="18" customHeight="1">
      <c r="D36" s="334" t="s">
        <v>137</v>
      </c>
      <c r="E36" s="368">
        <v>109.29792677178072</v>
      </c>
      <c r="F36" s="369">
        <v>108.98234967571159</v>
      </c>
      <c r="G36" s="369">
        <v>101.36275812745735</v>
      </c>
      <c r="H36" s="369">
        <v>98.20513155680464</v>
      </c>
      <c r="I36" s="369">
        <v>98.45035544071696</v>
      </c>
      <c r="J36" s="369">
        <v>100</v>
      </c>
      <c r="K36" s="369">
        <v>95.36523477259499</v>
      </c>
      <c r="L36" s="369">
        <v>95.776960801565</v>
      </c>
      <c r="M36" s="370">
        <v>96.36073295313743</v>
      </c>
      <c r="N36" s="371">
        <v>95.58415561382799</v>
      </c>
      <c r="O36" s="369">
        <v>96.14820162600793</v>
      </c>
      <c r="P36" s="369">
        <v>100.2330024527873</v>
      </c>
      <c r="Q36" s="369">
        <v>99.74594597213347</v>
      </c>
      <c r="R36" s="369">
        <v>103.62949538652401</v>
      </c>
      <c r="S36" s="372">
        <v>98.92206429021228</v>
      </c>
    </row>
    <row r="37" spans="4:19" s="723" customFormat="1" ht="18" customHeight="1" thickBot="1">
      <c r="D37" s="340" t="s">
        <v>138</v>
      </c>
      <c r="E37" s="373">
        <v>70.98479414626827</v>
      </c>
      <c r="F37" s="374">
        <v>80.93773835763095</v>
      </c>
      <c r="G37" s="374">
        <v>88.35220218100852</v>
      </c>
      <c r="H37" s="374">
        <v>91.501460565928</v>
      </c>
      <c r="I37" s="374">
        <v>94.78786495784476</v>
      </c>
      <c r="J37" s="374">
        <v>100</v>
      </c>
      <c r="K37" s="374">
        <v>109.60385763970932</v>
      </c>
      <c r="L37" s="374">
        <v>114.17825749325688</v>
      </c>
      <c r="M37" s="375">
        <v>122.28686684495605</v>
      </c>
      <c r="N37" s="376">
        <v>130.61831095288863</v>
      </c>
      <c r="O37" s="374">
        <v>138.69962873673737</v>
      </c>
      <c r="P37" s="374">
        <v>143.64510848533052</v>
      </c>
      <c r="Q37" s="374">
        <v>152.4683120865317</v>
      </c>
      <c r="R37" s="374">
        <v>158.04337903133896</v>
      </c>
      <c r="S37" s="377">
        <v>154.64844691865557</v>
      </c>
    </row>
    <row r="38" spans="4:19" s="723" customFormat="1" ht="18" customHeight="1" thickBot="1" thickTop="1">
      <c r="D38" s="346" t="s">
        <v>143</v>
      </c>
      <c r="E38" s="378">
        <v>96.66562682617145</v>
      </c>
      <c r="F38" s="379">
        <v>98.48103310729266</v>
      </c>
      <c r="G38" s="379">
        <v>99.93857297161541</v>
      </c>
      <c r="H38" s="379">
        <v>98.3577271313524</v>
      </c>
      <c r="I38" s="379">
        <v>97.96837907768382</v>
      </c>
      <c r="J38" s="379">
        <v>100</v>
      </c>
      <c r="K38" s="379">
        <v>100.03411020344204</v>
      </c>
      <c r="L38" s="379">
        <v>100.76088237703856</v>
      </c>
      <c r="M38" s="380">
        <v>102.79461498712239</v>
      </c>
      <c r="N38" s="381">
        <v>105.48001384267796</v>
      </c>
      <c r="O38" s="379">
        <v>108.23435185847421</v>
      </c>
      <c r="P38" s="379">
        <v>110.33086705458014</v>
      </c>
      <c r="Q38" s="379">
        <v>114.0858626477486</v>
      </c>
      <c r="R38" s="379">
        <v>114.11567352285347</v>
      </c>
      <c r="S38" s="382">
        <v>108.74980694746554</v>
      </c>
    </row>
    <row r="39" spans="4:10" ht="12.75">
      <c r="D39" s="293"/>
      <c r="E39" s="294"/>
      <c r="F39" s="294"/>
      <c r="G39" s="294"/>
      <c r="H39" s="294"/>
      <c r="I39" s="294"/>
      <c r="J39" s="294"/>
    </row>
    <row r="40" spans="4:19" ht="13.5" thickBot="1">
      <c r="D40" s="255" t="s">
        <v>154</v>
      </c>
      <c r="M40" s="237"/>
      <c r="N40" s="237"/>
      <c r="O40" s="237"/>
      <c r="P40" s="237"/>
      <c r="Q40" s="237"/>
      <c r="R40" s="237"/>
      <c r="S40" s="237" t="s">
        <v>142</v>
      </c>
    </row>
    <row r="41" spans="4:19" ht="18" customHeight="1">
      <c r="D41" s="257"/>
      <c r="E41" s="274" t="s">
        <v>238</v>
      </c>
      <c r="F41" s="275" t="s">
        <v>230</v>
      </c>
      <c r="G41" s="275" t="s">
        <v>231</v>
      </c>
      <c r="H41" s="275" t="s">
        <v>232</v>
      </c>
      <c r="I41" s="275" t="s">
        <v>236</v>
      </c>
      <c r="J41" s="276" t="s">
        <v>233</v>
      </c>
      <c r="K41" s="276" t="s">
        <v>239</v>
      </c>
      <c r="L41" s="277" t="s">
        <v>240</v>
      </c>
      <c r="M41" s="275" t="s">
        <v>237</v>
      </c>
      <c r="N41" s="278" t="s">
        <v>234</v>
      </c>
      <c r="O41" s="279" t="s">
        <v>235</v>
      </c>
      <c r="P41" s="326" t="s">
        <v>242</v>
      </c>
      <c r="Q41" s="275" t="s">
        <v>252</v>
      </c>
      <c r="R41" s="711" t="s">
        <v>266</v>
      </c>
      <c r="S41" s="280" t="s">
        <v>267</v>
      </c>
    </row>
    <row r="42" spans="4:19" ht="18" customHeight="1">
      <c r="D42" s="328" t="s">
        <v>131</v>
      </c>
      <c r="E42" s="383">
        <v>-8.1558863161872</v>
      </c>
      <c r="F42" s="384">
        <v>8.827981648487704</v>
      </c>
      <c r="G42" s="384">
        <v>-17.291068172196677</v>
      </c>
      <c r="H42" s="384">
        <v>-0.7885526481783534</v>
      </c>
      <c r="I42" s="384">
        <v>6.189472110661853</v>
      </c>
      <c r="J42" s="384">
        <v>-3.373462027884322</v>
      </c>
      <c r="K42" s="384">
        <v>-7.7367120897808945</v>
      </c>
      <c r="L42" s="385">
        <v>9.842198877382003</v>
      </c>
      <c r="M42" s="384">
        <v>-0.5580061232170475</v>
      </c>
      <c r="N42" s="386">
        <v>23.100686493654443</v>
      </c>
      <c r="O42" s="385">
        <v>-15.768230626044755</v>
      </c>
      <c r="P42" s="411">
        <v>1.543910475552046</v>
      </c>
      <c r="Q42" s="384">
        <v>17.608046935564214</v>
      </c>
      <c r="R42" s="712">
        <v>-27.103653595067577</v>
      </c>
      <c r="S42" s="388">
        <v>-1.8900133558087395</v>
      </c>
    </row>
    <row r="43" spans="4:19" ht="18" customHeight="1">
      <c r="D43" s="334" t="s">
        <v>132</v>
      </c>
      <c r="E43" s="389">
        <v>1.1275564093548018</v>
      </c>
      <c r="F43" s="390">
        <v>18.35388109868179</v>
      </c>
      <c r="G43" s="390">
        <v>-3.107274123370196</v>
      </c>
      <c r="H43" s="390">
        <v>7.337043713285518</v>
      </c>
      <c r="I43" s="390">
        <v>11.348229153907475</v>
      </c>
      <c r="J43" s="390">
        <v>-12.455392378232567</v>
      </c>
      <c r="K43" s="390">
        <v>2.428556343634236</v>
      </c>
      <c r="L43" s="391">
        <v>25.945968418740794</v>
      </c>
      <c r="M43" s="390">
        <v>12.889146025449438</v>
      </c>
      <c r="N43" s="392">
        <v>10.738150143628467</v>
      </c>
      <c r="O43" s="391">
        <v>6.923516261545126</v>
      </c>
      <c r="P43" s="412">
        <v>15.368591431734679</v>
      </c>
      <c r="Q43" s="390">
        <v>2.8185066117305757</v>
      </c>
      <c r="R43" s="713">
        <v>-16.32871287905564</v>
      </c>
      <c r="S43" s="394">
        <v>5.358409367932904</v>
      </c>
    </row>
    <row r="44" spans="4:19" ht="18" customHeight="1">
      <c r="D44" s="334" t="s">
        <v>133</v>
      </c>
      <c r="E44" s="389">
        <v>2.1493443934133882</v>
      </c>
      <c r="F44" s="390">
        <v>-1.9980588765891039</v>
      </c>
      <c r="G44" s="390">
        <v>1.0333229017228884</v>
      </c>
      <c r="H44" s="390">
        <v>6.073853986251532</v>
      </c>
      <c r="I44" s="390">
        <v>-5.176045819170749</v>
      </c>
      <c r="J44" s="390">
        <v>7.207460401500043</v>
      </c>
      <c r="K44" s="390">
        <v>12.629862126940349</v>
      </c>
      <c r="L44" s="391">
        <v>-2.7265110633587497</v>
      </c>
      <c r="M44" s="390">
        <v>-3.5536910076176764</v>
      </c>
      <c r="N44" s="392">
        <v>11.35547483335051</v>
      </c>
      <c r="O44" s="391">
        <v>6.836659312344406</v>
      </c>
      <c r="P44" s="412">
        <v>8.140076002435915</v>
      </c>
      <c r="Q44" s="390">
        <v>2.544308023751163</v>
      </c>
      <c r="R44" s="713">
        <v>-21.37895653747901</v>
      </c>
      <c r="S44" s="394">
        <v>1.2826183177308659</v>
      </c>
    </row>
    <row r="45" spans="4:19" ht="18" customHeight="1">
      <c r="D45" s="334" t="s">
        <v>166</v>
      </c>
      <c r="E45" s="389">
        <v>-2.5673989371553074</v>
      </c>
      <c r="F45" s="390">
        <v>1.7788910967117877</v>
      </c>
      <c r="G45" s="390">
        <v>-3.673990441552133</v>
      </c>
      <c r="H45" s="390">
        <v>-3.7577750337968507</v>
      </c>
      <c r="I45" s="390">
        <v>-1.017493019807636</v>
      </c>
      <c r="J45" s="390">
        <v>-4.138256970180477</v>
      </c>
      <c r="K45" s="390">
        <v>-3.0172764115626416</v>
      </c>
      <c r="L45" s="391">
        <v>-0.03905725789635772</v>
      </c>
      <c r="M45" s="390">
        <v>2.034376007443295</v>
      </c>
      <c r="N45" s="392">
        <v>-2.125746082387292</v>
      </c>
      <c r="O45" s="391">
        <v>1.8147812573932498</v>
      </c>
      <c r="P45" s="412">
        <v>-0.30311241886008533</v>
      </c>
      <c r="Q45" s="390">
        <v>-2.853107605764349</v>
      </c>
      <c r="R45" s="713">
        <v>-2.253240226034825</v>
      </c>
      <c r="S45" s="394">
        <v>-1.45898532242138</v>
      </c>
    </row>
    <row r="46" spans="4:19" ht="18" customHeight="1">
      <c r="D46" s="334" t="s">
        <v>135</v>
      </c>
      <c r="E46" s="389">
        <v>7.2917424993709234</v>
      </c>
      <c r="F46" s="390">
        <v>3.4483029232882156</v>
      </c>
      <c r="G46" s="390">
        <v>0.3339767694779283</v>
      </c>
      <c r="H46" s="390">
        <v>0.4615410281639587</v>
      </c>
      <c r="I46" s="390">
        <v>-9.068370941251015</v>
      </c>
      <c r="J46" s="390">
        <v>-0.6097757785565094</v>
      </c>
      <c r="K46" s="390">
        <v>-2.035210556087208</v>
      </c>
      <c r="L46" s="391">
        <v>-0.14639198704410328</v>
      </c>
      <c r="M46" s="390">
        <v>8.383647400424099</v>
      </c>
      <c r="N46" s="392">
        <v>4.593043503606364</v>
      </c>
      <c r="O46" s="391">
        <v>-4.558806035745999</v>
      </c>
      <c r="P46" s="412">
        <v>0.7925066026163163</v>
      </c>
      <c r="Q46" s="390">
        <v>-5.924455237905013</v>
      </c>
      <c r="R46" s="713">
        <v>-16.358149347457672</v>
      </c>
      <c r="S46" s="394">
        <v>-1.1648332366626102</v>
      </c>
    </row>
    <row r="47" spans="4:19" ht="18" customHeight="1">
      <c r="D47" s="334" t="s">
        <v>136</v>
      </c>
      <c r="E47" s="389">
        <v>0.6440567431167388</v>
      </c>
      <c r="F47" s="390">
        <v>0.2437799486702641</v>
      </c>
      <c r="G47" s="390">
        <v>-4.777793504550343</v>
      </c>
      <c r="H47" s="390">
        <v>-1.558233601184844</v>
      </c>
      <c r="I47" s="390">
        <v>-0.2444295963207055</v>
      </c>
      <c r="J47" s="390">
        <v>0.12190997006011894</v>
      </c>
      <c r="K47" s="390">
        <v>0.17648761365800514</v>
      </c>
      <c r="L47" s="391">
        <v>-0.4538641745544525</v>
      </c>
      <c r="M47" s="390">
        <v>-3.291792264780591</v>
      </c>
      <c r="N47" s="392">
        <v>-7.123040953808424</v>
      </c>
      <c r="O47" s="391">
        <v>1.9203714305938702</v>
      </c>
      <c r="P47" s="412">
        <v>11.902139353683584</v>
      </c>
      <c r="Q47" s="390">
        <v>-1.4807503751416817</v>
      </c>
      <c r="R47" s="713">
        <v>5.387230832924028</v>
      </c>
      <c r="S47" s="394">
        <v>0.013150164335495873</v>
      </c>
    </row>
    <row r="48" spans="4:19" ht="18" customHeight="1">
      <c r="D48" s="334" t="s">
        <v>137</v>
      </c>
      <c r="E48" s="389">
        <v>-0.2887310906894536</v>
      </c>
      <c r="F48" s="390">
        <v>-6.991583105821375</v>
      </c>
      <c r="G48" s="390">
        <v>-3.1151742799679916</v>
      </c>
      <c r="H48" s="390">
        <v>0.24970577405161176</v>
      </c>
      <c r="I48" s="390">
        <v>1.5740365307428172</v>
      </c>
      <c r="J48" s="390">
        <v>-4.634765227405014</v>
      </c>
      <c r="K48" s="390">
        <v>0.43173597795025387</v>
      </c>
      <c r="L48" s="391">
        <v>0.6095120858782721</v>
      </c>
      <c r="M48" s="390">
        <v>-0.8059064263107096</v>
      </c>
      <c r="N48" s="392">
        <v>0.5901040905343713</v>
      </c>
      <c r="O48" s="391">
        <v>4.248442256536644</v>
      </c>
      <c r="P48" s="412">
        <v>-0.4859242651972129</v>
      </c>
      <c r="Q48" s="390">
        <v>3.8934408577121493</v>
      </c>
      <c r="R48" s="713">
        <v>-4.54255912252941</v>
      </c>
      <c r="S48" s="394">
        <v>-0.7099330987663133</v>
      </c>
    </row>
    <row r="49" spans="4:19" ht="18" customHeight="1" thickBot="1">
      <c r="D49" s="340" t="s">
        <v>138</v>
      </c>
      <c r="E49" s="395">
        <v>14.021234168622154</v>
      </c>
      <c r="F49" s="396">
        <v>9.160700525898168</v>
      </c>
      <c r="G49" s="396">
        <v>3.5644367737066363</v>
      </c>
      <c r="H49" s="396">
        <v>3.59164145751405</v>
      </c>
      <c r="I49" s="396">
        <v>5.498736620424194</v>
      </c>
      <c r="J49" s="396">
        <v>9.603857639709323</v>
      </c>
      <c r="K49" s="396">
        <v>4.173575594925283</v>
      </c>
      <c r="L49" s="397">
        <v>7.10171054430222</v>
      </c>
      <c r="M49" s="396">
        <v>6.813032603489444</v>
      </c>
      <c r="N49" s="398">
        <v>6.186971585295953</v>
      </c>
      <c r="O49" s="397">
        <v>3.5656041718612252</v>
      </c>
      <c r="P49" s="413">
        <v>6.142362725913686</v>
      </c>
      <c r="Q49" s="396">
        <v>3.6565413944132708</v>
      </c>
      <c r="R49" s="714">
        <v>-2.148101447521067</v>
      </c>
      <c r="S49" s="400">
        <v>5.719653517630441</v>
      </c>
    </row>
    <row r="50" spans="4:19" ht="18" customHeight="1" thickBot="1" thickTop="1">
      <c r="D50" s="346" t="s">
        <v>143</v>
      </c>
      <c r="E50" s="401">
        <v>1.8780266995896744</v>
      </c>
      <c r="F50" s="402">
        <v>1.4800208916724067</v>
      </c>
      <c r="G50" s="402">
        <v>-1.5818175037500382</v>
      </c>
      <c r="H50" s="402">
        <v>-0.39584897396889307</v>
      </c>
      <c r="I50" s="402">
        <v>2.0737516956417235</v>
      </c>
      <c r="J50" s="402">
        <v>0.0341102034420393</v>
      </c>
      <c r="K50" s="402">
        <v>0.7265243546610956</v>
      </c>
      <c r="L50" s="403">
        <v>2.0183751492705237</v>
      </c>
      <c r="M50" s="402">
        <v>2.612392542052877</v>
      </c>
      <c r="N50" s="404">
        <v>2.611241613889348</v>
      </c>
      <c r="O50" s="403">
        <v>1.9370145985142528</v>
      </c>
      <c r="P50" s="414">
        <v>3.4033953447595966</v>
      </c>
      <c r="Q50" s="402">
        <v>0.026130209662267312</v>
      </c>
      <c r="R50" s="715">
        <v>-4.702129348001726</v>
      </c>
      <c r="S50" s="406">
        <v>0.8449210317209133</v>
      </c>
    </row>
    <row r="51" spans="5:14" ht="12.75">
      <c r="E51" s="262"/>
      <c r="F51" s="262"/>
      <c r="G51" s="262"/>
      <c r="H51" s="262"/>
      <c r="I51" s="262"/>
      <c r="J51" s="262"/>
      <c r="N51" s="407"/>
    </row>
    <row r="52" spans="4:19" ht="13.5" thickBot="1">
      <c r="D52" s="255" t="s">
        <v>155</v>
      </c>
      <c r="M52" s="237"/>
      <c r="N52" s="408"/>
      <c r="O52" s="237"/>
      <c r="P52" s="237"/>
      <c r="Q52" s="237"/>
      <c r="R52" s="237"/>
      <c r="S52" s="237" t="s">
        <v>142</v>
      </c>
    </row>
    <row r="53" spans="4:19" ht="18" customHeight="1">
      <c r="D53" s="257"/>
      <c r="E53" s="274" t="s">
        <v>238</v>
      </c>
      <c r="F53" s="275" t="s">
        <v>230</v>
      </c>
      <c r="G53" s="275" t="s">
        <v>231</v>
      </c>
      <c r="H53" s="275" t="s">
        <v>232</v>
      </c>
      <c r="I53" s="275" t="s">
        <v>236</v>
      </c>
      <c r="J53" s="276" t="s">
        <v>233</v>
      </c>
      <c r="K53" s="276" t="s">
        <v>239</v>
      </c>
      <c r="L53" s="277" t="s">
        <v>240</v>
      </c>
      <c r="M53" s="275" t="s">
        <v>237</v>
      </c>
      <c r="N53" s="278" t="s">
        <v>234</v>
      </c>
      <c r="O53" s="279" t="s">
        <v>235</v>
      </c>
      <c r="P53" s="320" t="s">
        <v>235</v>
      </c>
      <c r="Q53" s="275" t="s">
        <v>252</v>
      </c>
      <c r="R53" s="711" t="s">
        <v>266</v>
      </c>
      <c r="S53" s="280" t="s">
        <v>267</v>
      </c>
    </row>
    <row r="54" spans="4:19" ht="18" customHeight="1">
      <c r="D54" s="328" t="s">
        <v>131</v>
      </c>
      <c r="E54" s="383">
        <v>-0.08747954610224881</v>
      </c>
      <c r="F54" s="384">
        <v>0.08536258971186714</v>
      </c>
      <c r="G54" s="384">
        <v>-0.17930318755184552</v>
      </c>
      <c r="H54" s="384">
        <v>-0.006871854464299541</v>
      </c>
      <c r="I54" s="384">
        <v>0.0537255928225021</v>
      </c>
      <c r="J54" s="409">
        <v>-0.03046286994613516</v>
      </c>
      <c r="K54" s="409">
        <v>-0.0674838314259397</v>
      </c>
      <c r="L54" s="410">
        <v>0.07863583655955092</v>
      </c>
      <c r="M54" s="384">
        <v>-0.004800186990878965</v>
      </c>
      <c r="N54" s="386">
        <v>0.19258128797129126</v>
      </c>
      <c r="O54" s="385">
        <v>-0.15770217975946646</v>
      </c>
      <c r="P54" s="411">
        <v>0.012759124054956014</v>
      </c>
      <c r="Q54" s="384">
        <v>0.1428989435239781</v>
      </c>
      <c r="R54" s="712">
        <v>-0.2586242472020793</v>
      </c>
      <c r="S54" s="388">
        <v>-0.016994920473709475</v>
      </c>
    </row>
    <row r="55" spans="4:19" ht="18" customHeight="1">
      <c r="D55" s="334" t="s">
        <v>132</v>
      </c>
      <c r="E55" s="389">
        <v>0.021071132905425602</v>
      </c>
      <c r="F55" s="390">
        <v>0.340460326458248</v>
      </c>
      <c r="G55" s="390">
        <v>-0.06722334543573782</v>
      </c>
      <c r="H55" s="390">
        <v>0.15627067693375235</v>
      </c>
      <c r="I55" s="390">
        <v>0.2604693794581202</v>
      </c>
      <c r="J55" s="390">
        <v>-0.31185680781362696</v>
      </c>
      <c r="K55" s="390">
        <v>0.05321416922928671</v>
      </c>
      <c r="L55" s="391">
        <v>0.5781309115994321</v>
      </c>
      <c r="M55" s="390">
        <v>0.35455720705532706</v>
      </c>
      <c r="N55" s="392">
        <v>0.3249705606282029</v>
      </c>
      <c r="O55" s="391">
        <v>0.22612239979420032</v>
      </c>
      <c r="P55" s="412">
        <v>0.5264925819606753</v>
      </c>
      <c r="Q55" s="390">
        <v>0.10772835793203912</v>
      </c>
      <c r="R55" s="713">
        <v>-0.6415355969665187</v>
      </c>
      <c r="S55" s="394">
        <v>0.13598966210012978</v>
      </c>
    </row>
    <row r="56" spans="4:19" ht="18" customHeight="1">
      <c r="D56" s="334" t="s">
        <v>133</v>
      </c>
      <c r="E56" s="389">
        <v>0.04189041960082567</v>
      </c>
      <c r="F56" s="390">
        <v>-0.03904559473205175</v>
      </c>
      <c r="G56" s="390">
        <v>0.01950086813512948</v>
      </c>
      <c r="H56" s="390">
        <v>0.11767156632436977</v>
      </c>
      <c r="I56" s="390">
        <v>-0.10679138262986719</v>
      </c>
      <c r="J56" s="390">
        <v>0.1381415569025576</v>
      </c>
      <c r="K56" s="390">
        <v>0.2594284409758795</v>
      </c>
      <c r="L56" s="391">
        <v>-0.062623299259788</v>
      </c>
      <c r="M56" s="390">
        <v>-0.07782595064852832</v>
      </c>
      <c r="N56" s="392">
        <v>0.23374152223698513</v>
      </c>
      <c r="O56" s="391">
        <v>0.15271832034128022</v>
      </c>
      <c r="P56" s="412">
        <v>0.19057417545573893</v>
      </c>
      <c r="Q56" s="390">
        <v>0.06229556773010223</v>
      </c>
      <c r="R56" s="713">
        <v>-0.5366264271884283</v>
      </c>
      <c r="S56" s="394">
        <v>0.025730910029211986</v>
      </c>
    </row>
    <row r="57" spans="4:19" ht="18" customHeight="1">
      <c r="D57" s="334" t="s">
        <v>166</v>
      </c>
      <c r="E57" s="389">
        <v>-0.2009707943565065</v>
      </c>
      <c r="F57" s="390">
        <v>0.13317193978761124</v>
      </c>
      <c r="G57" s="390">
        <v>-0.2758535346783985</v>
      </c>
      <c r="H57" s="390">
        <v>-0.27614649584193574</v>
      </c>
      <c r="I57" s="390">
        <v>-0.07224843015745488</v>
      </c>
      <c r="J57" s="390">
        <v>-0.2849435320999405</v>
      </c>
      <c r="K57" s="390">
        <v>-0.19909192862574063</v>
      </c>
      <c r="L57" s="391">
        <v>-0.0024813660350673145</v>
      </c>
      <c r="M57" s="390">
        <v>0.12664039322450474</v>
      </c>
      <c r="N57" s="392">
        <v>-0.13158279629242883</v>
      </c>
      <c r="O57" s="391">
        <v>0.1071483607544743</v>
      </c>
      <c r="P57" s="412">
        <v>-0.01787491142096367</v>
      </c>
      <c r="Q57" s="390">
        <v>-0.16222027021632773</v>
      </c>
      <c r="R57" s="713">
        <v>-0.12442564773190261</v>
      </c>
      <c r="S57" s="394">
        <v>-0.09839254735378626</v>
      </c>
    </row>
    <row r="58" spans="4:19" ht="18" customHeight="1">
      <c r="D58" s="334" t="s">
        <v>135</v>
      </c>
      <c r="E58" s="389">
        <v>0.6070262847071666</v>
      </c>
      <c r="F58" s="390">
        <v>0.3023203333089569</v>
      </c>
      <c r="G58" s="390">
        <v>0.029848398165130553</v>
      </c>
      <c r="H58" s="390">
        <v>0.04205210774261504</v>
      </c>
      <c r="I58" s="390">
        <v>-0.8333532423554597</v>
      </c>
      <c r="J58" s="390">
        <v>-0.049919579274563676</v>
      </c>
      <c r="K58" s="390">
        <v>-0.1655410290162193</v>
      </c>
      <c r="L58" s="391">
        <v>-0.011580832240250125</v>
      </c>
      <c r="M58" s="390">
        <v>0.6491436735321401</v>
      </c>
      <c r="N58" s="392">
        <v>0.3756404321945481</v>
      </c>
      <c r="O58" s="391">
        <v>-0.3800412563025781</v>
      </c>
      <c r="P58" s="412">
        <v>0.061856660956872776</v>
      </c>
      <c r="Q58" s="390">
        <v>-0.4507393277636867</v>
      </c>
      <c r="R58" s="713">
        <v>-1.1705082355093366</v>
      </c>
      <c r="S58" s="394">
        <v>-0.08512321502231458</v>
      </c>
    </row>
    <row r="59" spans="4:19" ht="18" customHeight="1">
      <c r="D59" s="334" t="s">
        <v>136</v>
      </c>
      <c r="E59" s="389">
        <v>0.03609071981019293</v>
      </c>
      <c r="F59" s="390">
        <v>0.013495127844203337</v>
      </c>
      <c r="G59" s="390">
        <v>-0.26126623331772997</v>
      </c>
      <c r="H59" s="390">
        <v>-0.08244254190010472</v>
      </c>
      <c r="I59" s="390">
        <v>-0.012781286174786865</v>
      </c>
      <c r="J59" s="390">
        <v>0.006229928635127419</v>
      </c>
      <c r="K59" s="390">
        <v>0.00902690954143108</v>
      </c>
      <c r="L59" s="391">
        <v>-0.02308727705839214</v>
      </c>
      <c r="M59" s="390">
        <v>-0.16338991083604498</v>
      </c>
      <c r="N59" s="392">
        <v>-0.3332128779275243</v>
      </c>
      <c r="O59" s="391">
        <v>0.08131199511934922</v>
      </c>
      <c r="P59" s="412">
        <v>0.5038757981538177</v>
      </c>
      <c r="Q59" s="390">
        <v>-0.06783969858598586</v>
      </c>
      <c r="R59" s="713">
        <v>0.24309457727498168</v>
      </c>
      <c r="S59" s="394">
        <v>0.0006978673573936965</v>
      </c>
    </row>
    <row r="60" spans="4:19" ht="18" customHeight="1">
      <c r="D60" s="334" t="s">
        <v>137</v>
      </c>
      <c r="E60" s="389">
        <v>-0.014276868032509184</v>
      </c>
      <c r="F60" s="390">
        <v>-0.33835970423019845</v>
      </c>
      <c r="G60" s="390">
        <v>-0.13817426566561541</v>
      </c>
      <c r="H60" s="390">
        <v>0.010903196103250988</v>
      </c>
      <c r="I60" s="390">
        <v>0.0691744499382011</v>
      </c>
      <c r="J60" s="390">
        <v>-0.20268764705848974</v>
      </c>
      <c r="K60" s="390">
        <v>0.017999471404894034</v>
      </c>
      <c r="L60" s="391">
        <v>0.025336752702940765</v>
      </c>
      <c r="M60" s="390">
        <v>-0.033038010774666886</v>
      </c>
      <c r="N60" s="392">
        <v>0.023385351178853816</v>
      </c>
      <c r="O60" s="391">
        <v>0.16504611489146712</v>
      </c>
      <c r="P60" s="412">
        <v>-0.01930553477268876</v>
      </c>
      <c r="Q60" s="390">
        <v>0.14886635199552997</v>
      </c>
      <c r="R60" s="713">
        <v>-0.18040069865789327</v>
      </c>
      <c r="S60" s="394">
        <v>-0.031726537591177696</v>
      </c>
    </row>
    <row r="61" spans="4:19" ht="18" customHeight="1" thickBot="1">
      <c r="D61" s="340" t="s">
        <v>138</v>
      </c>
      <c r="E61" s="395">
        <v>0.9539729733162684</v>
      </c>
      <c r="F61" s="396">
        <v>0.6975634667640647</v>
      </c>
      <c r="G61" s="396">
        <v>0.2919656257284391</v>
      </c>
      <c r="H61" s="396">
        <v>0.3095772874724168</v>
      </c>
      <c r="I61" s="396">
        <v>0.49293120223352066</v>
      </c>
      <c r="J61" s="396">
        <v>0.8898202532371481</v>
      </c>
      <c r="K61" s="396">
        <v>0.42368450706189015</v>
      </c>
      <c r="L61" s="397">
        <v>0.7456087373982253</v>
      </c>
      <c r="M61" s="396">
        <v>0.7509421706188124</v>
      </c>
      <c r="N61" s="398">
        <v>0.7098532574377149</v>
      </c>
      <c r="O61" s="397">
        <v>0.42335030767622295</v>
      </c>
      <c r="P61" s="413">
        <v>0.7409447796397195</v>
      </c>
      <c r="Q61" s="396">
        <v>0.4527670658115918</v>
      </c>
      <c r="R61" s="714">
        <v>-0.2756400811792027</v>
      </c>
      <c r="S61" s="400">
        <v>0.5419913125806219</v>
      </c>
    </row>
    <row r="62" spans="4:19" ht="18" customHeight="1" thickBot="1" thickTop="1">
      <c r="D62" s="346" t="s">
        <v>143</v>
      </c>
      <c r="E62" s="401">
        <v>1.8780266995896744</v>
      </c>
      <c r="F62" s="402">
        <v>1.4800208916724067</v>
      </c>
      <c r="G62" s="402">
        <v>-1.5818175037500382</v>
      </c>
      <c r="H62" s="402">
        <v>-0.39584897396889307</v>
      </c>
      <c r="I62" s="402">
        <v>2.0737516956417235</v>
      </c>
      <c r="J62" s="402">
        <v>0.0341102034420393</v>
      </c>
      <c r="K62" s="402">
        <v>0.7265243546610956</v>
      </c>
      <c r="L62" s="403">
        <v>2.0183751492705237</v>
      </c>
      <c r="M62" s="402">
        <v>2.612392542052877</v>
      </c>
      <c r="N62" s="404">
        <v>2.611241613889348</v>
      </c>
      <c r="O62" s="403">
        <v>1.9370145985142528</v>
      </c>
      <c r="P62" s="414">
        <v>3.4033953447595966</v>
      </c>
      <c r="Q62" s="402">
        <v>0.026130209662267312</v>
      </c>
      <c r="R62" s="715">
        <v>-4.702129348001726</v>
      </c>
      <c r="S62" s="406">
        <v>0.8449210317209133</v>
      </c>
    </row>
    <row r="63" spans="5:16" ht="12.75">
      <c r="E63" s="262"/>
      <c r="F63" s="262"/>
      <c r="G63" s="262"/>
      <c r="H63" s="262"/>
      <c r="I63" s="262"/>
      <c r="P63" s="315"/>
    </row>
    <row r="64" spans="5:9" ht="12.75">
      <c r="E64" s="262"/>
      <c r="F64" s="262"/>
      <c r="G64" s="262"/>
      <c r="H64" s="262"/>
      <c r="I64" s="262"/>
    </row>
  </sheetData>
  <sheetProtection/>
  <printOptions/>
  <pageMargins left="0.787" right="0.787" top="0.984" bottom="0.984" header="0.512" footer="0.512"/>
  <pageSetup horizontalDpi="360" verticalDpi="36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5"/>
  <sheetViews>
    <sheetView tabSelected="1" view="pageBreakPreview" zoomScaleSheetLayoutView="100" zoomScalePageLayoutView="0" workbookViewId="0" topLeftCell="A1">
      <selection activeCell="J37" sqref="J37"/>
    </sheetView>
  </sheetViews>
  <sheetFormatPr defaultColWidth="9.00390625" defaultRowHeight="13.5"/>
  <cols>
    <col min="1" max="1" width="3.375" style="1" customWidth="1"/>
    <col min="2" max="3" width="9.25390625" style="1" customWidth="1"/>
    <col min="4" max="6" width="13.75390625" style="1" customWidth="1"/>
    <col min="7" max="9" width="11.50390625" style="1" customWidth="1"/>
    <col min="10" max="11" width="10.625" style="1" customWidth="1"/>
    <col min="12" max="13" width="11.625" style="1" bestFit="1" customWidth="1"/>
    <col min="14" max="16384" width="9.00390625" style="1" customWidth="1"/>
  </cols>
  <sheetData>
    <row r="1" ht="12.75" customHeight="1"/>
    <row r="2" ht="12.75">
      <c r="B2" s="2" t="s">
        <v>32</v>
      </c>
    </row>
    <row r="3" ht="13.5" thickBot="1">
      <c r="K3" s="3" t="s">
        <v>257</v>
      </c>
    </row>
    <row r="4" spans="2:11" ht="12.75" customHeight="1">
      <c r="B4" s="767"/>
      <c r="C4" s="777" t="s">
        <v>0</v>
      </c>
      <c r="D4" s="4"/>
      <c r="E4" s="5"/>
      <c r="F4" s="6"/>
      <c r="G4" s="769" t="s">
        <v>273</v>
      </c>
      <c r="H4" s="773" t="s">
        <v>190</v>
      </c>
      <c r="I4" s="775" t="s">
        <v>27</v>
      </c>
      <c r="J4" s="769" t="s">
        <v>28</v>
      </c>
      <c r="K4" s="771" t="s">
        <v>189</v>
      </c>
    </row>
    <row r="5" spans="2:13" ht="34.5" customHeight="1">
      <c r="B5" s="768"/>
      <c r="C5" s="778"/>
      <c r="D5" s="456" t="s">
        <v>30</v>
      </c>
      <c r="E5" s="456" t="s">
        <v>31</v>
      </c>
      <c r="F5" s="456" t="s">
        <v>1</v>
      </c>
      <c r="G5" s="779"/>
      <c r="H5" s="774"/>
      <c r="I5" s="776"/>
      <c r="J5" s="770"/>
      <c r="K5" s="772"/>
      <c r="M5" s="1" t="s">
        <v>275</v>
      </c>
    </row>
    <row r="6" spans="2:15" ht="13.5" customHeight="1">
      <c r="B6" s="457" t="s">
        <v>2</v>
      </c>
      <c r="C6" s="458">
        <v>27854.70705477142</v>
      </c>
      <c r="D6" s="459">
        <v>23847.298455838154</v>
      </c>
      <c r="E6" s="459">
        <v>461.4926814644603</v>
      </c>
      <c r="F6" s="459">
        <v>3545.9159174688075</v>
      </c>
      <c r="G6" s="460">
        <f aca="true" t="shared" si="0" ref="G6:G25">100*C6/C$26</f>
        <v>8.270399956879876</v>
      </c>
      <c r="H6" s="461">
        <v>487456.58154938364</v>
      </c>
      <c r="I6" s="462">
        <v>5161707.401613192</v>
      </c>
      <c r="J6" s="463">
        <f>100*C6/H6</f>
        <v>5.7142949975636945</v>
      </c>
      <c r="K6" s="464">
        <f aca="true" t="shared" si="1" ref="K6:K31">C6/I6*100</f>
        <v>0.5396413412752914</v>
      </c>
      <c r="M6" s="199"/>
      <c r="N6" s="199"/>
      <c r="O6" s="199"/>
    </row>
    <row r="7" spans="2:15" ht="13.5" customHeight="1">
      <c r="B7" s="465" t="s">
        <v>3</v>
      </c>
      <c r="C7" s="466">
        <v>29939.87298114689</v>
      </c>
      <c r="D7" s="467">
        <v>24800.54707089127</v>
      </c>
      <c r="E7" s="467">
        <v>718.3648503658619</v>
      </c>
      <c r="F7" s="467">
        <v>4420.96105988976</v>
      </c>
      <c r="G7" s="468">
        <f t="shared" si="0"/>
        <v>8.889510980150503</v>
      </c>
      <c r="H7" s="469">
        <v>517973.0098390499</v>
      </c>
      <c r="I7" s="470">
        <v>5291759.202627541</v>
      </c>
      <c r="J7" s="471">
        <f aca="true" t="shared" si="2" ref="J7:J31">100*C7/H7</f>
        <v>5.780199433644261</v>
      </c>
      <c r="K7" s="472">
        <f t="shared" si="1"/>
        <v>0.5657829813246361</v>
      </c>
      <c r="M7" s="224">
        <f>100*(I7-I6)/I6</f>
        <v>2.5195500421760384</v>
      </c>
      <c r="N7" s="199"/>
      <c r="O7" s="199"/>
    </row>
    <row r="8" spans="2:15" ht="13.5" customHeight="1">
      <c r="B8" s="465" t="s">
        <v>4</v>
      </c>
      <c r="C8" s="466">
        <v>30551.82295912791</v>
      </c>
      <c r="D8" s="467">
        <v>24941.31455399061</v>
      </c>
      <c r="E8" s="467">
        <v>887.2693745126475</v>
      </c>
      <c r="F8" s="467">
        <v>4723.23903062465</v>
      </c>
      <c r="G8" s="468">
        <f t="shared" si="0"/>
        <v>9.071206341783821</v>
      </c>
      <c r="H8" s="469">
        <v>500992.07658943883</v>
      </c>
      <c r="I8" s="470">
        <v>5189317.536804916</v>
      </c>
      <c r="J8" s="471">
        <f t="shared" si="2"/>
        <v>6.098264700534379</v>
      </c>
      <c r="K8" s="472">
        <f t="shared" si="1"/>
        <v>0.5887445264707927</v>
      </c>
      <c r="M8" s="224">
        <f aca="true" t="shared" si="3" ref="M8:M35">100*(I8-I7)/I7</f>
        <v>-1.9358716430588605</v>
      </c>
      <c r="N8" s="199"/>
      <c r="O8" s="199"/>
    </row>
    <row r="9" spans="2:15" ht="13.5" customHeight="1">
      <c r="B9" s="465" t="s">
        <v>5</v>
      </c>
      <c r="C9" s="466">
        <v>31947.700057046008</v>
      </c>
      <c r="D9" s="467">
        <v>24778.463735248413</v>
      </c>
      <c r="E9" s="467">
        <v>1345.7783103330999</v>
      </c>
      <c r="F9" s="467">
        <v>5823.458011464495</v>
      </c>
      <c r="G9" s="468">
        <f t="shared" si="0"/>
        <v>9.485659161830762</v>
      </c>
      <c r="H9" s="469">
        <v>482772.81391768786</v>
      </c>
      <c r="I9" s="470">
        <v>5423746.324822575</v>
      </c>
      <c r="J9" s="471">
        <f t="shared" si="2"/>
        <v>6.617543311478398</v>
      </c>
      <c r="K9" s="472">
        <f t="shared" si="1"/>
        <v>0.589033818024133</v>
      </c>
      <c r="M9" s="224">
        <f t="shared" si="3"/>
        <v>4.517526367484486</v>
      </c>
      <c r="N9" s="199"/>
      <c r="O9" s="199"/>
    </row>
    <row r="10" spans="2:15" ht="13.5" customHeight="1">
      <c r="B10" s="465" t="s">
        <v>6</v>
      </c>
      <c r="C10" s="466">
        <v>37526.285369172896</v>
      </c>
      <c r="D10" s="467">
        <v>27689.77677153491</v>
      </c>
      <c r="E10" s="467">
        <v>2199.3793017527523</v>
      </c>
      <c r="F10" s="467">
        <v>7637.129295885229</v>
      </c>
      <c r="G10" s="468">
        <f t="shared" si="0"/>
        <v>11.142008720063211</v>
      </c>
      <c r="H10" s="469">
        <v>563894.8942821547</v>
      </c>
      <c r="I10" s="470">
        <v>5813560.091731925</v>
      </c>
      <c r="J10" s="471">
        <f t="shared" si="2"/>
        <v>6.654836876461584</v>
      </c>
      <c r="K10" s="472">
        <f t="shared" si="1"/>
        <v>0.6454957853199621</v>
      </c>
      <c r="M10" s="224">
        <f t="shared" si="3"/>
        <v>7.187168122618669</v>
      </c>
      <c r="N10" s="199"/>
      <c r="O10" s="199"/>
    </row>
    <row r="11" spans="2:15" ht="13.5" customHeight="1">
      <c r="B11" s="465" t="s">
        <v>7</v>
      </c>
      <c r="C11" s="466">
        <v>41480.012197557415</v>
      </c>
      <c r="D11" s="467">
        <v>29567.121361046513</v>
      </c>
      <c r="E11" s="467">
        <v>2759.0407707630097</v>
      </c>
      <c r="F11" s="467">
        <v>9153.850065747893</v>
      </c>
      <c r="G11" s="468">
        <f t="shared" si="0"/>
        <v>12.31591811091372</v>
      </c>
      <c r="H11" s="469">
        <v>601910.3867220039</v>
      </c>
      <c r="I11" s="470">
        <v>6053645.4918844635</v>
      </c>
      <c r="J11" s="471">
        <f t="shared" si="2"/>
        <v>6.891393322427449</v>
      </c>
      <c r="K11" s="472">
        <f t="shared" si="1"/>
        <v>0.6852071574585207</v>
      </c>
      <c r="M11" s="224">
        <f t="shared" si="3"/>
        <v>4.129748318831169</v>
      </c>
      <c r="N11" s="199"/>
      <c r="O11" s="199"/>
    </row>
    <row r="12" spans="2:15" ht="13.5" customHeight="1">
      <c r="B12" s="465" t="s">
        <v>8</v>
      </c>
      <c r="C12" s="466">
        <v>44780.913170462794</v>
      </c>
      <c r="D12" s="467">
        <v>31126.60807540441</v>
      </c>
      <c r="E12" s="467">
        <v>3174.3376658924067</v>
      </c>
      <c r="F12" s="467">
        <v>10479.967429165976</v>
      </c>
      <c r="G12" s="468">
        <f t="shared" si="0"/>
        <v>13.295995596930757</v>
      </c>
      <c r="H12" s="469">
        <v>574213.5664544669</v>
      </c>
      <c r="I12" s="470">
        <v>6263635.087837231</v>
      </c>
      <c r="J12" s="471">
        <f t="shared" si="2"/>
        <v>7.79865119644709</v>
      </c>
      <c r="K12" s="472">
        <f t="shared" si="1"/>
        <v>0.7149348987047262</v>
      </c>
      <c r="M12" s="224">
        <f t="shared" si="3"/>
        <v>3.4688122427102908</v>
      </c>
      <c r="N12" s="199"/>
      <c r="O12" s="199"/>
    </row>
    <row r="13" spans="2:15" ht="13.5" customHeight="1">
      <c r="B13" s="465" t="s">
        <v>9</v>
      </c>
      <c r="C13" s="466">
        <v>46665.49121815198</v>
      </c>
      <c r="D13" s="467">
        <v>30978.346767820447</v>
      </c>
      <c r="E13" s="467">
        <v>3994.5237088371587</v>
      </c>
      <c r="F13" s="467">
        <v>11692.620741494378</v>
      </c>
      <c r="G13" s="468">
        <f t="shared" si="0"/>
        <v>13.855549649095007</v>
      </c>
      <c r="H13" s="469">
        <v>570641.3449060759</v>
      </c>
      <c r="I13" s="470">
        <v>6475060.380229983</v>
      </c>
      <c r="J13" s="471">
        <f t="shared" si="2"/>
        <v>8.17772697942748</v>
      </c>
      <c r="K13" s="472">
        <f t="shared" si="1"/>
        <v>0.7206958464917744</v>
      </c>
      <c r="M13" s="224">
        <f t="shared" si="3"/>
        <v>3.3754407692634945</v>
      </c>
      <c r="N13" s="199"/>
      <c r="O13" s="199"/>
    </row>
    <row r="14" spans="2:15" ht="13.5" customHeight="1">
      <c r="B14" s="465" t="s">
        <v>10</v>
      </c>
      <c r="C14" s="466">
        <v>53687.90680997705</v>
      </c>
      <c r="D14" s="467">
        <v>34534.534534534534</v>
      </c>
      <c r="E14" s="467">
        <v>4564.6961594088</v>
      </c>
      <c r="F14" s="467">
        <v>14588.676116033721</v>
      </c>
      <c r="G14" s="468">
        <f t="shared" si="0"/>
        <v>15.94058990795043</v>
      </c>
      <c r="H14" s="469">
        <v>595528.2104975341</v>
      </c>
      <c r="I14" s="470">
        <v>6742688.10997688</v>
      </c>
      <c r="J14" s="471">
        <f t="shared" si="2"/>
        <v>9.015174405444787</v>
      </c>
      <c r="K14" s="472">
        <f t="shared" si="1"/>
        <v>0.7962389173916742</v>
      </c>
      <c r="M14" s="224">
        <f t="shared" si="3"/>
        <v>4.133208248745197</v>
      </c>
      <c r="N14" s="199"/>
      <c r="O14" s="199"/>
    </row>
    <row r="15" spans="2:15" ht="13.5" customHeight="1">
      <c r="B15" s="465" t="s">
        <v>11</v>
      </c>
      <c r="C15" s="466">
        <v>58963.38127582199</v>
      </c>
      <c r="D15" s="467">
        <v>34437.818411595115</v>
      </c>
      <c r="E15" s="467">
        <v>5544.406709889883</v>
      </c>
      <c r="F15" s="467">
        <v>18981.156154336993</v>
      </c>
      <c r="G15" s="468">
        <f t="shared" si="0"/>
        <v>17.506942184032656</v>
      </c>
      <c r="H15" s="469">
        <v>625061.6219623132</v>
      </c>
      <c r="I15" s="470">
        <v>6981336.352198964</v>
      </c>
      <c r="J15" s="471">
        <f t="shared" si="2"/>
        <v>9.433210935381515</v>
      </c>
      <c r="K15" s="472">
        <f t="shared" si="1"/>
        <v>0.8445858830057636</v>
      </c>
      <c r="M15" s="224">
        <f t="shared" si="3"/>
        <v>3.539363505023548</v>
      </c>
      <c r="N15" s="199"/>
      <c r="O15" s="199"/>
    </row>
    <row r="16" spans="2:15" ht="13.5" customHeight="1">
      <c r="B16" s="465" t="s">
        <v>12</v>
      </c>
      <c r="C16" s="466">
        <v>64201.399757801686</v>
      </c>
      <c r="D16" s="467">
        <v>35716.98622260554</v>
      </c>
      <c r="E16" s="467">
        <v>5472.677727335884</v>
      </c>
      <c r="F16" s="467">
        <v>23011.735807860263</v>
      </c>
      <c r="G16" s="468">
        <f t="shared" si="0"/>
        <v>19.06217332476297</v>
      </c>
      <c r="H16" s="469">
        <v>630207</v>
      </c>
      <c r="I16" s="470">
        <v>7112492</v>
      </c>
      <c r="J16" s="471">
        <f t="shared" si="2"/>
        <v>10.187351101749375</v>
      </c>
      <c r="K16" s="472">
        <f t="shared" si="1"/>
        <v>0.9026568994074325</v>
      </c>
      <c r="L16" s="199"/>
      <c r="M16" s="224">
        <f t="shared" si="3"/>
        <v>1.8786610640772943</v>
      </c>
      <c r="N16" s="199"/>
      <c r="O16" s="199"/>
    </row>
    <row r="17" spans="2:15" ht="13.5" customHeight="1">
      <c r="B17" s="465" t="s">
        <v>220</v>
      </c>
      <c r="C17" s="466">
        <v>65573.50812981969</v>
      </c>
      <c r="D17" s="467">
        <v>34413.499770957395</v>
      </c>
      <c r="E17" s="467">
        <v>5949.844546501901</v>
      </c>
      <c r="F17" s="467">
        <v>25210.163812360388</v>
      </c>
      <c r="G17" s="468">
        <f t="shared" si="0"/>
        <v>19.46956892215549</v>
      </c>
      <c r="H17" s="469">
        <v>590466</v>
      </c>
      <c r="I17" s="470">
        <v>7100516</v>
      </c>
      <c r="J17" s="471">
        <f t="shared" si="2"/>
        <v>11.105382550361865</v>
      </c>
      <c r="K17" s="472">
        <f t="shared" si="1"/>
        <v>0.9235034204531009</v>
      </c>
      <c r="L17" s="199"/>
      <c r="M17" s="224">
        <f t="shared" si="3"/>
        <v>-0.16837980274705405</v>
      </c>
      <c r="N17" s="71"/>
      <c r="O17" s="71"/>
    </row>
    <row r="18" spans="2:15" ht="13.5" customHeight="1">
      <c r="B18" s="465" t="s">
        <v>13</v>
      </c>
      <c r="C18" s="466">
        <v>75420.27225242823</v>
      </c>
      <c r="D18" s="467">
        <v>36665.444629601574</v>
      </c>
      <c r="E18" s="467">
        <v>8136.8620191623095</v>
      </c>
      <c r="F18" s="467">
        <v>30617.96560366434</v>
      </c>
      <c r="G18" s="468">
        <f t="shared" si="0"/>
        <v>22.39319247399888</v>
      </c>
      <c r="H18" s="469">
        <v>601061</v>
      </c>
      <c r="I18" s="470">
        <v>7336614</v>
      </c>
      <c r="J18" s="471">
        <f t="shared" si="2"/>
        <v>12.547856582348253</v>
      </c>
      <c r="K18" s="472">
        <f t="shared" si="1"/>
        <v>1.027998368899171</v>
      </c>
      <c r="L18" s="199"/>
      <c r="M18" s="224">
        <f t="shared" si="3"/>
        <v>3.32508228979415</v>
      </c>
      <c r="N18" s="71"/>
      <c r="O18" s="71"/>
    </row>
    <row r="19" spans="2:15" ht="13.5" customHeight="1">
      <c r="B19" s="465" t="s">
        <v>14</v>
      </c>
      <c r="C19" s="466">
        <v>84554.1387696679</v>
      </c>
      <c r="D19" s="467">
        <v>39069.417974205215</v>
      </c>
      <c r="E19" s="467">
        <v>10424.26088943537</v>
      </c>
      <c r="F19" s="467">
        <v>35060.45990602732</v>
      </c>
      <c r="G19" s="468">
        <f t="shared" si="0"/>
        <v>25.1051480907565</v>
      </c>
      <c r="H19" s="469">
        <v>645716</v>
      </c>
      <c r="I19" s="470">
        <v>7532658</v>
      </c>
      <c r="J19" s="471">
        <f t="shared" si="2"/>
        <v>13.094632744065176</v>
      </c>
      <c r="K19" s="472">
        <f t="shared" si="1"/>
        <v>1.122500699881342</v>
      </c>
      <c r="L19" s="199"/>
      <c r="M19" s="224">
        <f t="shared" si="3"/>
        <v>2.672131858102389</v>
      </c>
      <c r="N19" s="71"/>
      <c r="O19" s="71"/>
    </row>
    <row r="20" spans="2:15" ht="13.5" customHeight="1">
      <c r="B20" s="465" t="s">
        <v>15</v>
      </c>
      <c r="C20" s="466">
        <v>100311.74938246931</v>
      </c>
      <c r="D20" s="467">
        <v>46317.18455660992</v>
      </c>
      <c r="E20" s="467">
        <v>12966.862736849398</v>
      </c>
      <c r="F20" s="467">
        <v>41027.70208900999</v>
      </c>
      <c r="G20" s="468">
        <f t="shared" si="0"/>
        <v>29.783773569616777</v>
      </c>
      <c r="H20" s="469">
        <v>699538</v>
      </c>
      <c r="I20" s="470">
        <v>7835512</v>
      </c>
      <c r="J20" s="471">
        <f t="shared" si="2"/>
        <v>14.339714123102576</v>
      </c>
      <c r="K20" s="472">
        <f t="shared" si="1"/>
        <v>1.2802194595894858</v>
      </c>
      <c r="L20" s="199"/>
      <c r="M20" s="224">
        <f t="shared" si="3"/>
        <v>4.020546266669746</v>
      </c>
      <c r="N20" s="71"/>
      <c r="O20" s="71"/>
    </row>
    <row r="21" spans="2:15" ht="13.5" customHeight="1">
      <c r="B21" s="465" t="s">
        <v>16</v>
      </c>
      <c r="C21" s="466">
        <v>120402.87573650049</v>
      </c>
      <c r="D21" s="467">
        <v>53407.84808131748</v>
      </c>
      <c r="E21" s="467">
        <v>19672.04781998504</v>
      </c>
      <c r="F21" s="467">
        <v>47322.97983519796</v>
      </c>
      <c r="G21" s="468">
        <f t="shared" si="0"/>
        <v>35.749072368319624</v>
      </c>
      <c r="H21" s="469">
        <v>770236</v>
      </c>
      <c r="I21" s="470">
        <v>8042746.620166392</v>
      </c>
      <c r="J21" s="471">
        <f t="shared" si="2"/>
        <v>15.631946018687842</v>
      </c>
      <c r="K21" s="472">
        <f t="shared" si="1"/>
        <v>1.4970367888328369</v>
      </c>
      <c r="L21" s="199"/>
      <c r="M21" s="224">
        <f t="shared" si="3"/>
        <v>2.6448127469703584</v>
      </c>
      <c r="N21" s="199"/>
      <c r="O21" s="199"/>
    </row>
    <row r="22" spans="2:15" ht="13.5" customHeight="1">
      <c r="B22" s="465" t="s">
        <v>17</v>
      </c>
      <c r="C22" s="466">
        <v>147681.5624739044</v>
      </c>
      <c r="D22" s="467">
        <v>60660.26882252344</v>
      </c>
      <c r="E22" s="467">
        <v>28411.44270255442</v>
      </c>
      <c r="F22" s="467">
        <v>58609.85094882655</v>
      </c>
      <c r="G22" s="468">
        <f t="shared" si="0"/>
        <v>43.84844491505475</v>
      </c>
      <c r="H22" s="469">
        <v>839776</v>
      </c>
      <c r="I22" s="470">
        <v>8339771.448785268</v>
      </c>
      <c r="J22" s="471">
        <f t="shared" si="2"/>
        <v>17.58582794386889</v>
      </c>
      <c r="K22" s="472">
        <f t="shared" si="1"/>
        <v>1.7708106676642201</v>
      </c>
      <c r="L22" s="199"/>
      <c r="M22" s="224">
        <f t="shared" si="3"/>
        <v>3.693077037564696</v>
      </c>
      <c r="N22" s="199"/>
      <c r="O22" s="199"/>
    </row>
    <row r="23" spans="2:15" ht="13.5" customHeight="1">
      <c r="B23" s="465" t="s">
        <v>18</v>
      </c>
      <c r="C23" s="466">
        <v>183891.48161641823</v>
      </c>
      <c r="D23" s="467">
        <v>69066.13667329159</v>
      </c>
      <c r="E23" s="467">
        <v>41208.841868221745</v>
      </c>
      <c r="F23" s="467">
        <v>73616.50307490487</v>
      </c>
      <c r="G23" s="468">
        <f t="shared" si="0"/>
        <v>54.59960855594365</v>
      </c>
      <c r="H23" s="469">
        <v>938388</v>
      </c>
      <c r="I23" s="470">
        <v>8706117.214295918</v>
      </c>
      <c r="J23" s="471">
        <f t="shared" si="2"/>
        <v>19.596529539638</v>
      </c>
      <c r="K23" s="472">
        <f t="shared" si="1"/>
        <v>2.112210036805597</v>
      </c>
      <c r="L23" s="199"/>
      <c r="M23" s="224">
        <f t="shared" si="3"/>
        <v>4.3927554581128305</v>
      </c>
      <c r="N23" s="199"/>
      <c r="O23" s="199"/>
    </row>
    <row r="24" spans="2:15" ht="13.5" customHeight="1">
      <c r="B24" s="465" t="s">
        <v>19</v>
      </c>
      <c r="C24" s="466">
        <v>229431.62419577606</v>
      </c>
      <c r="D24" s="467">
        <v>79783.93096265437</v>
      </c>
      <c r="E24" s="467">
        <v>59895.68723326685</v>
      </c>
      <c r="F24" s="467">
        <v>89752.00599985484</v>
      </c>
      <c r="G24" s="468">
        <f>100*C24/C$26</f>
        <v>68.12102856169123</v>
      </c>
      <c r="H24" s="469">
        <v>1048196.5631914099</v>
      </c>
      <c r="I24" s="470">
        <v>9067794.545821117</v>
      </c>
      <c r="J24" s="471">
        <f t="shared" si="2"/>
        <v>21.888225191011223</v>
      </c>
      <c r="K24" s="472">
        <f t="shared" si="1"/>
        <v>2.5301811045278852</v>
      </c>
      <c r="L24" s="199"/>
      <c r="M24" s="224">
        <f t="shared" si="3"/>
        <v>4.154289709439074</v>
      </c>
      <c r="N24" s="199"/>
      <c r="O24" s="199"/>
    </row>
    <row r="25" spans="2:15" ht="13.5" customHeight="1">
      <c r="B25" s="465" t="s">
        <v>20</v>
      </c>
      <c r="C25" s="466">
        <v>281469.2367537609</v>
      </c>
      <c r="D25" s="467">
        <v>94808.52379130505</v>
      </c>
      <c r="E25" s="467">
        <v>85060.65265989432</v>
      </c>
      <c r="F25" s="467">
        <v>101600.06030256154</v>
      </c>
      <c r="G25" s="468">
        <f t="shared" si="0"/>
        <v>83.57162611453708</v>
      </c>
      <c r="H25" s="469">
        <v>1154202.8492530207</v>
      </c>
      <c r="I25" s="470">
        <v>9469027.832267517</v>
      </c>
      <c r="J25" s="471">
        <f t="shared" si="2"/>
        <v>24.386461784938646</v>
      </c>
      <c r="K25" s="472">
        <f t="shared" si="1"/>
        <v>2.9725251814616156</v>
      </c>
      <c r="L25" s="199"/>
      <c r="M25" s="224">
        <f t="shared" si="3"/>
        <v>4.424816689647075</v>
      </c>
      <c r="N25" s="199"/>
      <c r="O25" s="199"/>
    </row>
    <row r="26" spans="2:15" s="9" customFormat="1" ht="13.5" customHeight="1">
      <c r="B26" s="473" t="s">
        <v>21</v>
      </c>
      <c r="C26" s="466">
        <v>336800</v>
      </c>
      <c r="D26" s="467">
        <v>123300</v>
      </c>
      <c r="E26" s="467">
        <v>103200</v>
      </c>
      <c r="F26" s="467">
        <v>110300</v>
      </c>
      <c r="G26" s="468">
        <f aca="true" t="shared" si="4" ref="G26:G31">100*C26/C$26</f>
        <v>100</v>
      </c>
      <c r="H26" s="469">
        <v>1268600</v>
      </c>
      <c r="I26" s="470">
        <v>9816973</v>
      </c>
      <c r="J26" s="471">
        <f t="shared" si="2"/>
        <v>26.548951600189184</v>
      </c>
      <c r="K26" s="472">
        <f t="shared" si="1"/>
        <v>3.430792770846981</v>
      </c>
      <c r="L26" s="200"/>
      <c r="M26" s="224">
        <f t="shared" si="3"/>
        <v>3.674560619061582</v>
      </c>
      <c r="N26" s="225"/>
      <c r="O26" s="225"/>
    </row>
    <row r="27" spans="2:15" s="9" customFormat="1" ht="13.5" customHeight="1">
      <c r="B27" s="482" t="s">
        <v>22</v>
      </c>
      <c r="C27" s="458">
        <v>340018.7382860355</v>
      </c>
      <c r="D27" s="459">
        <v>115283.59133126933</v>
      </c>
      <c r="E27" s="459">
        <v>105805.09129613906</v>
      </c>
      <c r="F27" s="459">
        <v>118930.05565862707</v>
      </c>
      <c r="G27" s="468">
        <f t="shared" si="4"/>
        <v>100.95568238896541</v>
      </c>
      <c r="H27" s="461">
        <v>1233091.4914398505</v>
      </c>
      <c r="I27" s="462">
        <v>9904211.781826925</v>
      </c>
      <c r="J27" s="471">
        <f t="shared" si="2"/>
        <v>27.574493916019485</v>
      </c>
      <c r="K27" s="464">
        <f t="shared" si="1"/>
        <v>3.433072169457546</v>
      </c>
      <c r="L27" s="200"/>
      <c r="M27" s="224">
        <f t="shared" si="3"/>
        <v>0.8886525594694468</v>
      </c>
      <c r="N27" s="225"/>
      <c r="O27" s="225"/>
    </row>
    <row r="28" spans="2:15" ht="13.5" customHeight="1">
      <c r="B28" s="473" t="s">
        <v>23</v>
      </c>
      <c r="C28" s="466">
        <v>322329.8499428745</v>
      </c>
      <c r="D28" s="467">
        <v>93779.25696594427</v>
      </c>
      <c r="E28" s="467">
        <v>110830.74139993578</v>
      </c>
      <c r="F28" s="467">
        <v>117719.85157699444</v>
      </c>
      <c r="G28" s="468">
        <f t="shared" si="4"/>
        <v>95.70363715643542</v>
      </c>
      <c r="H28" s="469">
        <v>1138805.9816213031</v>
      </c>
      <c r="I28" s="470">
        <v>10075184.304281373</v>
      </c>
      <c r="J28" s="471">
        <f t="shared" si="2"/>
        <v>28.304193615489947</v>
      </c>
      <c r="K28" s="472">
        <f t="shared" si="1"/>
        <v>3.199245196992604</v>
      </c>
      <c r="L28" s="201"/>
      <c r="M28" s="224">
        <f t="shared" si="3"/>
        <v>1.7262607688595948</v>
      </c>
      <c r="N28" s="225"/>
      <c r="O28" s="225"/>
    </row>
    <row r="29" spans="2:15" ht="13.5" customHeight="1">
      <c r="B29" s="473" t="s">
        <v>191</v>
      </c>
      <c r="C29" s="466">
        <v>341308.7677861842</v>
      </c>
      <c r="D29" s="467">
        <v>95942.4148606811</v>
      </c>
      <c r="E29" s="467">
        <v>120715.33251733986</v>
      </c>
      <c r="F29" s="467">
        <v>124651.02040816328</v>
      </c>
      <c r="G29" s="468">
        <f t="shared" si="4"/>
        <v>101.3387077749953</v>
      </c>
      <c r="H29" s="469">
        <v>1151362.2235584245</v>
      </c>
      <c r="I29" s="470">
        <v>10325618.821492</v>
      </c>
      <c r="J29" s="471">
        <f>100*C29/H29</f>
        <v>29.6439088240474</v>
      </c>
      <c r="K29" s="472">
        <f>C29/I29*100</f>
        <v>3.3054558151592395</v>
      </c>
      <c r="L29" s="201"/>
      <c r="M29" s="224">
        <f t="shared" si="3"/>
        <v>2.4856569333844023</v>
      </c>
      <c r="N29" s="225"/>
      <c r="O29" s="225"/>
    </row>
    <row r="30" spans="2:15" ht="13.5" customHeight="1">
      <c r="B30" s="473" t="s">
        <v>214</v>
      </c>
      <c r="C30" s="466">
        <v>375060.8646086402</v>
      </c>
      <c r="D30" s="467">
        <v>103958.82352941173</v>
      </c>
      <c r="E30" s="467">
        <v>134569.01696049006</v>
      </c>
      <c r="F30" s="467">
        <v>136533.02411873842</v>
      </c>
      <c r="G30" s="468">
        <f t="shared" si="4"/>
        <v>111.36011419496444</v>
      </c>
      <c r="H30" s="469">
        <v>1223961.1897592805</v>
      </c>
      <c r="I30" s="470">
        <v>10704848.259404296</v>
      </c>
      <c r="J30" s="471">
        <f>100*C30/H30</f>
        <v>30.64319912646939</v>
      </c>
      <c r="K30" s="472">
        <f>C30/I30*100</f>
        <v>3.5036541903258294</v>
      </c>
      <c r="L30" s="201"/>
      <c r="M30" s="224">
        <f t="shared" si="3"/>
        <v>3.6727042172325683</v>
      </c>
      <c r="N30" s="225"/>
      <c r="O30" s="225"/>
    </row>
    <row r="31" spans="2:15" ht="13.5" customHeight="1">
      <c r="B31" s="473" t="s">
        <v>215</v>
      </c>
      <c r="C31" s="466">
        <v>405357.5914066296</v>
      </c>
      <c r="D31" s="467">
        <v>105867.4922600619</v>
      </c>
      <c r="E31" s="467">
        <v>150414.96</v>
      </c>
      <c r="F31" s="467">
        <v>149075.1391465677</v>
      </c>
      <c r="G31" s="468">
        <f t="shared" si="4"/>
        <v>120.3555793962677</v>
      </c>
      <c r="H31" s="469">
        <v>1310729.4702652786</v>
      </c>
      <c r="I31" s="470">
        <v>11203548.690539818</v>
      </c>
      <c r="J31" s="471">
        <f t="shared" si="2"/>
        <v>30.9261064622732</v>
      </c>
      <c r="K31" s="472">
        <f t="shared" si="1"/>
        <v>3.6181178178741717</v>
      </c>
      <c r="L31" s="199"/>
      <c r="M31" s="224">
        <f t="shared" si="3"/>
        <v>4.658640823772629</v>
      </c>
      <c r="N31" s="199"/>
      <c r="O31" s="199"/>
    </row>
    <row r="32" spans="2:15" ht="13.5" customHeight="1">
      <c r="B32" s="473" t="s">
        <v>221</v>
      </c>
      <c r="C32" s="466">
        <v>458633.33675269736</v>
      </c>
      <c r="D32" s="467">
        <v>117319.50464396286</v>
      </c>
      <c r="E32" s="467">
        <v>185197.5055781223</v>
      </c>
      <c r="F32" s="467">
        <v>156116.32653061222</v>
      </c>
      <c r="G32" s="468">
        <f>100*C32/C$26</f>
        <v>136.1737935726536</v>
      </c>
      <c r="H32" s="469">
        <v>1412527.2491830562</v>
      </c>
      <c r="I32" s="470">
        <v>11502997.888829505</v>
      </c>
      <c r="J32" s="471">
        <f>100*C32/H32</f>
        <v>32.46899038712002</v>
      </c>
      <c r="K32" s="472">
        <f>C32/I32*100</f>
        <v>3.9870765967719906</v>
      </c>
      <c r="L32" s="199"/>
      <c r="M32" s="224">
        <f t="shared" si="3"/>
        <v>2.6728066843904483</v>
      </c>
      <c r="N32" s="199"/>
      <c r="O32" s="199"/>
    </row>
    <row r="33" spans="2:15" ht="13.5" customHeight="1">
      <c r="B33" s="473" t="s">
        <v>226</v>
      </c>
      <c r="C33" s="466">
        <v>515788.0982525365</v>
      </c>
      <c r="D33" s="467">
        <v>135769.96904024767</v>
      </c>
      <c r="E33" s="467">
        <v>212459.87318260423</v>
      </c>
      <c r="F33" s="467">
        <v>167558.2560296846</v>
      </c>
      <c r="G33" s="468">
        <f>100*C33/C$26</f>
        <v>153.14373463555123</v>
      </c>
      <c r="H33" s="469">
        <v>1499854.4381114924</v>
      </c>
      <c r="I33" s="470">
        <v>11727008.58275432</v>
      </c>
      <c r="J33" s="471">
        <f>100*C33/H33</f>
        <v>34.389210389108115</v>
      </c>
      <c r="K33" s="472">
        <f>C33/I33*100</f>
        <v>4.398292152792076</v>
      </c>
      <c r="L33" s="199"/>
      <c r="M33" s="224">
        <f t="shared" si="3"/>
        <v>1.94741141474389</v>
      </c>
      <c r="N33" s="199"/>
      <c r="O33" s="199"/>
    </row>
    <row r="34" spans="2:15" ht="13.5" customHeight="1">
      <c r="B34" s="482" t="s">
        <v>248</v>
      </c>
      <c r="C34" s="458">
        <v>559656.717875378</v>
      </c>
      <c r="D34" s="459">
        <v>139332.8173374613</v>
      </c>
      <c r="E34" s="459">
        <v>241433.73356203546</v>
      </c>
      <c r="F34" s="459">
        <v>178890.16697588123</v>
      </c>
      <c r="G34" s="460">
        <f>100*C34/C$26</f>
        <v>166.16885922665617</v>
      </c>
      <c r="H34" s="461">
        <v>1499281.175025098</v>
      </c>
      <c r="I34" s="462">
        <v>11726919.935863174</v>
      </c>
      <c r="J34" s="463">
        <f>100*C34/H34</f>
        <v>37.32833621858884</v>
      </c>
      <c r="K34" s="464">
        <f>C34/I34*100</f>
        <v>4.772410154893615</v>
      </c>
      <c r="M34" s="224">
        <f t="shared" si="3"/>
        <v>-0.0007559207492642181</v>
      </c>
      <c r="N34" s="199"/>
      <c r="O34" s="199"/>
    </row>
    <row r="35" spans="2:15" ht="13.5" customHeight="1" thickBot="1">
      <c r="B35" s="489" t="s">
        <v>256</v>
      </c>
      <c r="C35" s="490">
        <v>558548.5540752602</v>
      </c>
      <c r="D35" s="491">
        <v>139714.55108359133</v>
      </c>
      <c r="E35" s="491">
        <v>237413.4092996466</v>
      </c>
      <c r="F35" s="491">
        <v>181420.59369202232</v>
      </c>
      <c r="G35" s="496">
        <f>100*C35/C$26</f>
        <v>165.8398319700891</v>
      </c>
      <c r="H35" s="492">
        <v>1256259.5806213862</v>
      </c>
      <c r="I35" s="493">
        <v>11418251.460894354</v>
      </c>
      <c r="J35" s="494">
        <f>100*C35/H35</f>
        <v>44.46123736616474</v>
      </c>
      <c r="K35" s="495">
        <f>C35/I35*100</f>
        <v>4.891717054824005</v>
      </c>
      <c r="M35" s="224">
        <f t="shared" si="3"/>
        <v>-2.6321359458151776</v>
      </c>
      <c r="N35" s="199"/>
      <c r="O35" s="199"/>
    </row>
  </sheetData>
  <sheetProtection/>
  <mergeCells count="7">
    <mergeCell ref="J4:J5"/>
    <mergeCell ref="K4:K5"/>
    <mergeCell ref="B4:B5"/>
    <mergeCell ref="C4:C5"/>
    <mergeCell ref="H4:H5"/>
    <mergeCell ref="I4:I5"/>
    <mergeCell ref="G4:G5"/>
  </mergeCells>
  <printOptions/>
  <pageMargins left="1.259842519685039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D3:S64"/>
  <sheetViews>
    <sheetView view="pageBreakPreview" zoomScaleSheetLayoutView="100" zoomScalePageLayoutView="0" workbookViewId="0" topLeftCell="A34">
      <selection activeCell="N6" sqref="N6"/>
    </sheetView>
  </sheetViews>
  <sheetFormatPr defaultColWidth="9.00390625" defaultRowHeight="13.5"/>
  <cols>
    <col min="1" max="3" width="9.00390625" style="233" customWidth="1"/>
    <col min="4" max="4" width="28.75390625" style="233" customWidth="1"/>
    <col min="5" max="19" width="9.375" style="233" customWidth="1"/>
    <col min="20" max="16384" width="9.00390625" style="233" customWidth="1"/>
  </cols>
  <sheetData>
    <row r="3" ht="12.75">
      <c r="D3" s="255" t="s">
        <v>246</v>
      </c>
    </row>
    <row r="4" spans="6:19" ht="13.5" thickBot="1">
      <c r="F4" s="236"/>
      <c r="J4" s="236"/>
      <c r="K4" s="236"/>
      <c r="L4" s="236"/>
      <c r="M4" s="237"/>
      <c r="N4" s="237"/>
      <c r="O4" s="237"/>
      <c r="P4" s="237"/>
      <c r="Q4" s="237"/>
      <c r="R4" s="237"/>
      <c r="S4" s="237" t="s">
        <v>156</v>
      </c>
    </row>
    <row r="5" spans="4:19" ht="16.5" customHeight="1">
      <c r="D5" s="257"/>
      <c r="E5" s="274" t="s">
        <v>272</v>
      </c>
      <c r="F5" s="275" t="s">
        <v>17</v>
      </c>
      <c r="G5" s="275" t="s">
        <v>18</v>
      </c>
      <c r="H5" s="275" t="s">
        <v>19</v>
      </c>
      <c r="I5" s="275" t="s">
        <v>20</v>
      </c>
      <c r="J5" s="275" t="s">
        <v>167</v>
      </c>
      <c r="K5" s="275" t="s">
        <v>22</v>
      </c>
      <c r="L5" s="275" t="s">
        <v>23</v>
      </c>
      <c r="M5" s="278" t="s">
        <v>24</v>
      </c>
      <c r="N5" s="326" t="s">
        <v>192</v>
      </c>
      <c r="O5" s="275" t="s">
        <v>217</v>
      </c>
      <c r="P5" s="275" t="s">
        <v>228</v>
      </c>
      <c r="Q5" s="275" t="s">
        <v>226</v>
      </c>
      <c r="R5" s="275" t="s">
        <v>251</v>
      </c>
      <c r="S5" s="327" t="s">
        <v>255</v>
      </c>
    </row>
    <row r="6" spans="4:19" ht="16.5" customHeight="1">
      <c r="D6" s="328" t="s">
        <v>131</v>
      </c>
      <c r="E6" s="362">
        <v>39.9496</v>
      </c>
      <c r="F6" s="363">
        <v>38.6813</v>
      </c>
      <c r="G6" s="363">
        <v>37.3713</v>
      </c>
      <c r="H6" s="363">
        <v>35.6418</v>
      </c>
      <c r="I6" s="363">
        <v>33.4085</v>
      </c>
      <c r="J6" s="363">
        <v>32.6374</v>
      </c>
      <c r="K6" s="363">
        <v>30.9488</v>
      </c>
      <c r="L6" s="363">
        <v>28.9803</v>
      </c>
      <c r="M6" s="415">
        <v>28.5795</v>
      </c>
      <c r="N6" s="416">
        <v>28.8086</v>
      </c>
      <c r="O6" s="363">
        <v>29.6242</v>
      </c>
      <c r="P6" s="363">
        <v>30.8463</v>
      </c>
      <c r="Q6" s="363">
        <v>32.036</v>
      </c>
      <c r="R6" s="363">
        <v>33.0145</v>
      </c>
      <c r="S6" s="417">
        <v>31.0366</v>
      </c>
    </row>
    <row r="7" spans="4:19" ht="16.5" customHeight="1">
      <c r="D7" s="334" t="s">
        <v>132</v>
      </c>
      <c r="E7" s="368">
        <v>148.7768</v>
      </c>
      <c r="F7" s="369">
        <v>146.0895</v>
      </c>
      <c r="G7" s="369">
        <v>145.1888</v>
      </c>
      <c r="H7" s="369">
        <v>141.8751</v>
      </c>
      <c r="I7" s="369">
        <v>136.783</v>
      </c>
      <c r="J7" s="369">
        <v>135.0657</v>
      </c>
      <c r="K7" s="369">
        <v>126.2189</v>
      </c>
      <c r="L7" s="369">
        <v>115.8366</v>
      </c>
      <c r="M7" s="370">
        <v>112.1421</v>
      </c>
      <c r="N7" s="371">
        <v>111.4316</v>
      </c>
      <c r="O7" s="369">
        <v>112.3426</v>
      </c>
      <c r="P7" s="369">
        <v>115.6136</v>
      </c>
      <c r="Q7" s="369">
        <v>119.7472</v>
      </c>
      <c r="R7" s="369">
        <v>115.2593</v>
      </c>
      <c r="S7" s="372">
        <v>103.9133</v>
      </c>
    </row>
    <row r="8" spans="4:19" ht="16.5" customHeight="1">
      <c r="D8" s="334" t="s">
        <v>133</v>
      </c>
      <c r="E8" s="368">
        <v>104.8876</v>
      </c>
      <c r="F8" s="369">
        <v>104.3933</v>
      </c>
      <c r="G8" s="369">
        <v>103.8694</v>
      </c>
      <c r="H8" s="369">
        <v>101.4655</v>
      </c>
      <c r="I8" s="369">
        <v>97.4066</v>
      </c>
      <c r="J8" s="369">
        <v>95.9605</v>
      </c>
      <c r="K8" s="369">
        <v>95.8015</v>
      </c>
      <c r="L8" s="369">
        <v>96.8381</v>
      </c>
      <c r="M8" s="370">
        <v>99.0697</v>
      </c>
      <c r="N8" s="371">
        <v>102.1622</v>
      </c>
      <c r="O8" s="369">
        <v>107.49</v>
      </c>
      <c r="P8" s="369">
        <v>113.6737</v>
      </c>
      <c r="Q8" s="369">
        <v>120.3588</v>
      </c>
      <c r="R8" s="369">
        <v>118.244</v>
      </c>
      <c r="S8" s="372">
        <v>109.052</v>
      </c>
    </row>
    <row r="9" spans="4:19" ht="16.5" customHeight="1">
      <c r="D9" s="334" t="s">
        <v>166</v>
      </c>
      <c r="E9" s="368">
        <v>547.9515</v>
      </c>
      <c r="F9" s="369">
        <v>554.4789</v>
      </c>
      <c r="G9" s="369">
        <v>564.7955</v>
      </c>
      <c r="H9" s="369">
        <v>543.0719</v>
      </c>
      <c r="I9" s="369">
        <v>537.0976</v>
      </c>
      <c r="J9" s="369">
        <v>525.3866</v>
      </c>
      <c r="K9" s="369">
        <v>508.1123</v>
      </c>
      <c r="L9" s="369">
        <v>494.2145</v>
      </c>
      <c r="M9" s="370">
        <v>480.7618</v>
      </c>
      <c r="N9" s="371">
        <v>460.3859</v>
      </c>
      <c r="O9" s="369">
        <v>449.4075</v>
      </c>
      <c r="P9" s="369">
        <v>449.7173</v>
      </c>
      <c r="Q9" s="369">
        <v>439.243</v>
      </c>
      <c r="R9" s="369">
        <v>428.7344</v>
      </c>
      <c r="S9" s="372">
        <v>417.7961</v>
      </c>
    </row>
    <row r="10" spans="4:19" ht="16.5" customHeight="1">
      <c r="D10" s="334" t="s">
        <v>135</v>
      </c>
      <c r="E10" s="368">
        <v>473.5261</v>
      </c>
      <c r="F10" s="369">
        <v>482.347</v>
      </c>
      <c r="G10" s="369">
        <v>476.7013</v>
      </c>
      <c r="H10" s="369">
        <v>487.3789</v>
      </c>
      <c r="I10" s="369">
        <v>494.1658</v>
      </c>
      <c r="J10" s="369">
        <v>490.9672</v>
      </c>
      <c r="K10" s="369">
        <v>485.3323</v>
      </c>
      <c r="L10" s="369">
        <v>462.4226</v>
      </c>
      <c r="M10" s="370">
        <v>448.1806</v>
      </c>
      <c r="N10" s="371">
        <v>445.34</v>
      </c>
      <c r="O10" s="369">
        <v>441.0985</v>
      </c>
      <c r="P10" s="369">
        <v>438.3222</v>
      </c>
      <c r="Q10" s="369">
        <v>433.2721</v>
      </c>
      <c r="R10" s="369">
        <v>437.3941</v>
      </c>
      <c r="S10" s="372">
        <v>439.2583</v>
      </c>
    </row>
    <row r="11" spans="4:19" ht="16.5" customHeight="1">
      <c r="D11" s="334" t="s">
        <v>136</v>
      </c>
      <c r="E11" s="368">
        <v>694.5643</v>
      </c>
      <c r="F11" s="369">
        <v>715.1345</v>
      </c>
      <c r="G11" s="369">
        <v>731.4872</v>
      </c>
      <c r="H11" s="369">
        <v>728.694</v>
      </c>
      <c r="I11" s="369">
        <v>730.3604</v>
      </c>
      <c r="J11" s="369">
        <v>731.9526</v>
      </c>
      <c r="K11" s="369">
        <v>741.6407</v>
      </c>
      <c r="L11" s="369">
        <v>736.3913</v>
      </c>
      <c r="M11" s="370">
        <v>739.7397</v>
      </c>
      <c r="N11" s="371">
        <v>743.8804</v>
      </c>
      <c r="O11" s="369">
        <v>756.2902</v>
      </c>
      <c r="P11" s="369">
        <v>770.2156</v>
      </c>
      <c r="Q11" s="369">
        <v>776.7072</v>
      </c>
      <c r="R11" s="369">
        <v>773.3293</v>
      </c>
      <c r="S11" s="372">
        <v>733.668</v>
      </c>
    </row>
    <row r="12" spans="4:19" ht="16.5" customHeight="1">
      <c r="D12" s="334" t="s">
        <v>137</v>
      </c>
      <c r="E12" s="368">
        <v>319.5358</v>
      </c>
      <c r="F12" s="369">
        <v>321.1051</v>
      </c>
      <c r="G12" s="369">
        <v>318.5268</v>
      </c>
      <c r="H12" s="369">
        <v>307.8996</v>
      </c>
      <c r="I12" s="369">
        <v>303.3542</v>
      </c>
      <c r="J12" s="369">
        <v>304.3824</v>
      </c>
      <c r="K12" s="369">
        <v>300.7376</v>
      </c>
      <c r="L12" s="369">
        <v>299.2536</v>
      </c>
      <c r="M12" s="370">
        <v>294.3194</v>
      </c>
      <c r="N12" s="371">
        <v>290.0929</v>
      </c>
      <c r="O12" s="369">
        <v>286.9841</v>
      </c>
      <c r="P12" s="369">
        <v>296.3581</v>
      </c>
      <c r="Q12" s="369">
        <v>295.6814</v>
      </c>
      <c r="R12" s="369">
        <v>294.7073</v>
      </c>
      <c r="S12" s="372">
        <v>303.6851</v>
      </c>
    </row>
    <row r="13" spans="4:19" ht="16.5" customHeight="1" thickBot="1">
      <c r="D13" s="340" t="s">
        <v>138</v>
      </c>
      <c r="E13" s="373">
        <v>364.337</v>
      </c>
      <c r="F13" s="374">
        <v>371.3735</v>
      </c>
      <c r="G13" s="374">
        <v>395.6792</v>
      </c>
      <c r="H13" s="374">
        <v>400.6448</v>
      </c>
      <c r="I13" s="374">
        <v>402.6805</v>
      </c>
      <c r="J13" s="374">
        <v>409.1854</v>
      </c>
      <c r="K13" s="374">
        <v>403.3648</v>
      </c>
      <c r="L13" s="374">
        <v>382.0964</v>
      </c>
      <c r="M13" s="375">
        <v>377.1251</v>
      </c>
      <c r="N13" s="376">
        <v>378.4174</v>
      </c>
      <c r="O13" s="374">
        <v>377.9403</v>
      </c>
      <c r="P13" s="374">
        <v>388.345</v>
      </c>
      <c r="Q13" s="374">
        <v>399.2581</v>
      </c>
      <c r="R13" s="374">
        <v>410.2937</v>
      </c>
      <c r="S13" s="377">
        <v>413.056</v>
      </c>
    </row>
    <row r="14" spans="4:19" ht="18" customHeight="1" thickBot="1" thickTop="1">
      <c r="D14" s="346" t="s">
        <v>139</v>
      </c>
      <c r="E14" s="418">
        <v>5460.531</v>
      </c>
      <c r="F14" s="419">
        <v>5523.2346</v>
      </c>
      <c r="G14" s="419">
        <v>5594.25</v>
      </c>
      <c r="H14" s="419">
        <v>5570.8384</v>
      </c>
      <c r="I14" s="419">
        <v>5532.8926</v>
      </c>
      <c r="J14" s="419">
        <v>5559.2939</v>
      </c>
      <c r="K14" s="419">
        <v>5572.7873</v>
      </c>
      <c r="L14" s="419">
        <v>5533.345</v>
      </c>
      <c r="M14" s="420">
        <v>5537.4968</v>
      </c>
      <c r="N14" s="421">
        <v>5558.2559</v>
      </c>
      <c r="O14" s="419">
        <v>5597.6982</v>
      </c>
      <c r="P14" s="419">
        <v>5679.6967</v>
      </c>
      <c r="Q14" s="419">
        <v>5732.6325</v>
      </c>
      <c r="R14" s="419">
        <v>5733.6705</v>
      </c>
      <c r="S14" s="422">
        <v>5667.2413</v>
      </c>
    </row>
    <row r="15" spans="5:10" ht="12.75">
      <c r="E15" s="262"/>
      <c r="F15" s="262"/>
      <c r="G15" s="262"/>
      <c r="H15" s="262"/>
      <c r="I15" s="262"/>
      <c r="J15" s="262"/>
    </row>
    <row r="16" spans="4:19" ht="13.5" thickBot="1">
      <c r="D16" s="255" t="s">
        <v>157</v>
      </c>
      <c r="R16" s="237"/>
      <c r="S16" s="237" t="s">
        <v>142</v>
      </c>
    </row>
    <row r="17" spans="4:19" ht="16.5" customHeight="1">
      <c r="D17" s="257"/>
      <c r="E17" s="274" t="s">
        <v>272</v>
      </c>
      <c r="F17" s="275" t="s">
        <v>17</v>
      </c>
      <c r="G17" s="275" t="s">
        <v>18</v>
      </c>
      <c r="H17" s="275" t="s">
        <v>19</v>
      </c>
      <c r="I17" s="275" t="s">
        <v>20</v>
      </c>
      <c r="J17" s="275" t="s">
        <v>130</v>
      </c>
      <c r="K17" s="275" t="s">
        <v>22</v>
      </c>
      <c r="L17" s="275" t="s">
        <v>23</v>
      </c>
      <c r="M17" s="278" t="s">
        <v>24</v>
      </c>
      <c r="N17" s="326" t="s">
        <v>192</v>
      </c>
      <c r="O17" s="275" t="s">
        <v>217</v>
      </c>
      <c r="P17" s="275" t="s">
        <v>228</v>
      </c>
      <c r="Q17" s="275" t="s">
        <v>226</v>
      </c>
      <c r="R17" s="275" t="s">
        <v>251</v>
      </c>
      <c r="S17" s="327" t="s">
        <v>255</v>
      </c>
    </row>
    <row r="18" spans="4:19" ht="16.5" customHeight="1">
      <c r="D18" s="328" t="s">
        <v>131</v>
      </c>
      <c r="E18" s="362">
        <v>0.7316065049351427</v>
      </c>
      <c r="F18" s="363">
        <v>0.7003378056764057</v>
      </c>
      <c r="G18" s="363">
        <v>0.6680305671001474</v>
      </c>
      <c r="H18" s="363">
        <v>0.6397923874438721</v>
      </c>
      <c r="I18" s="363">
        <v>0.6038161666105717</v>
      </c>
      <c r="J18" s="363">
        <v>0.5870781539360601</v>
      </c>
      <c r="K18" s="363">
        <v>0.5553558450005798</v>
      </c>
      <c r="L18" s="363">
        <v>0.5237392571762649</v>
      </c>
      <c r="M18" s="415">
        <v>0.5161086503923578</v>
      </c>
      <c r="N18" s="416">
        <v>0.5183028726691047</v>
      </c>
      <c r="O18" s="363">
        <v>0.5292211002015078</v>
      </c>
      <c r="P18" s="363">
        <v>0.5430976622396051</v>
      </c>
      <c r="Q18" s="363">
        <v>0.5588357530331833</v>
      </c>
      <c r="R18" s="363">
        <v>0.5758004405729279</v>
      </c>
      <c r="S18" s="417">
        <v>0.5476491710349443</v>
      </c>
    </row>
    <row r="19" spans="4:19" ht="16.5" customHeight="1">
      <c r="D19" s="334" t="s">
        <v>132</v>
      </c>
      <c r="E19" s="368">
        <v>2.7245848434886644</v>
      </c>
      <c r="F19" s="369">
        <v>2.644999001128795</v>
      </c>
      <c r="G19" s="369">
        <v>2.595321982392635</v>
      </c>
      <c r="H19" s="369">
        <v>2.5467459260710203</v>
      </c>
      <c r="I19" s="369">
        <v>2.4721788382445737</v>
      </c>
      <c r="J19" s="369">
        <v>2.4295477524582756</v>
      </c>
      <c r="K19" s="369">
        <v>2.264915081183881</v>
      </c>
      <c r="L19" s="369">
        <v>2.0934281162660198</v>
      </c>
      <c r="M19" s="370">
        <v>2.0251406736704567</v>
      </c>
      <c r="N19" s="371">
        <v>2.0047943456507644</v>
      </c>
      <c r="O19" s="369">
        <v>2.006942782302912</v>
      </c>
      <c r="P19" s="369">
        <v>2.0355593987967704</v>
      </c>
      <c r="Q19" s="369">
        <v>2.0888692934703212</v>
      </c>
      <c r="R19" s="369">
        <v>2.0102184107021848</v>
      </c>
      <c r="S19" s="372">
        <v>1.8335781820336468</v>
      </c>
    </row>
    <row r="20" spans="4:19" ht="16.5" customHeight="1">
      <c r="D20" s="334" t="s">
        <v>133</v>
      </c>
      <c r="E20" s="368">
        <v>1.920831508877067</v>
      </c>
      <c r="F20" s="369">
        <v>1.8900754279023384</v>
      </c>
      <c r="G20" s="369">
        <v>1.8567171649461502</v>
      </c>
      <c r="H20" s="369">
        <v>1.8213685753297029</v>
      </c>
      <c r="I20" s="369">
        <v>1.7605004658865058</v>
      </c>
      <c r="J20" s="369">
        <v>1.7261274853628443</v>
      </c>
      <c r="K20" s="369">
        <v>1.7190948594072484</v>
      </c>
      <c r="L20" s="369">
        <v>1.7500824546454268</v>
      </c>
      <c r="M20" s="370">
        <v>1.789070108356541</v>
      </c>
      <c r="N20" s="371">
        <v>1.838026205306596</v>
      </c>
      <c r="O20" s="369">
        <v>1.9202535785155406</v>
      </c>
      <c r="P20" s="369">
        <v>2.0014044059782274</v>
      </c>
      <c r="Q20" s="369">
        <v>2.0995380394609287</v>
      </c>
      <c r="R20" s="369">
        <v>2.0622740703359215</v>
      </c>
      <c r="S20" s="372">
        <v>1.924251928358865</v>
      </c>
    </row>
    <row r="21" spans="4:19" ht="16.5" customHeight="1">
      <c r="D21" s="334" t="s">
        <v>134</v>
      </c>
      <c r="E21" s="368">
        <v>10.034765849694837</v>
      </c>
      <c r="F21" s="369">
        <v>10.039024958309755</v>
      </c>
      <c r="G21" s="369">
        <v>10.096000357509942</v>
      </c>
      <c r="H21" s="369">
        <v>9.748476997645454</v>
      </c>
      <c r="I21" s="369">
        <v>9.707356329309556</v>
      </c>
      <c r="J21" s="369">
        <v>9.450599472713613</v>
      </c>
      <c r="K21" s="369">
        <v>9.11774077578737</v>
      </c>
      <c r="L21" s="369">
        <v>8.93156851777722</v>
      </c>
      <c r="M21" s="370">
        <v>8.681933685270934</v>
      </c>
      <c r="N21" s="371">
        <v>8.282920187247946</v>
      </c>
      <c r="O21" s="369">
        <v>8.028433901634783</v>
      </c>
      <c r="P21" s="369">
        <v>7.91798090204359</v>
      </c>
      <c r="Q21" s="369">
        <v>7.662151725232693</v>
      </c>
      <c r="R21" s="369">
        <v>7.477485844364444</v>
      </c>
      <c r="S21" s="372">
        <v>7.372124776123438</v>
      </c>
    </row>
    <row r="22" spans="4:19" ht="16.5" customHeight="1">
      <c r="D22" s="334" t="s">
        <v>135</v>
      </c>
      <c r="E22" s="368">
        <v>8.671795838170317</v>
      </c>
      <c r="F22" s="369">
        <v>8.73305291069838</v>
      </c>
      <c r="G22" s="369">
        <v>8.521272735397952</v>
      </c>
      <c r="H22" s="369">
        <v>8.748753149974696</v>
      </c>
      <c r="I22" s="369">
        <v>8.93141862178926</v>
      </c>
      <c r="J22" s="369">
        <v>8.831466888267952</v>
      </c>
      <c r="K22" s="369">
        <v>8.70896866995085</v>
      </c>
      <c r="L22" s="369">
        <v>8.357017319541796</v>
      </c>
      <c r="M22" s="370">
        <v>8.093559530363974</v>
      </c>
      <c r="N22" s="371">
        <v>8.012225561619069</v>
      </c>
      <c r="O22" s="369">
        <v>7.879997889132358</v>
      </c>
      <c r="P22" s="369">
        <v>7.717352231149948</v>
      </c>
      <c r="Q22" s="369">
        <v>7.5579953886805065</v>
      </c>
      <c r="R22" s="369">
        <v>7.628518241499925</v>
      </c>
      <c r="S22" s="372">
        <v>7.750831078959</v>
      </c>
    </row>
    <row r="23" spans="4:19" ht="16.5" customHeight="1">
      <c r="D23" s="334" t="s">
        <v>136</v>
      </c>
      <c r="E23" s="368">
        <v>12.71972084766115</v>
      </c>
      <c r="F23" s="369">
        <v>12.947748046045337</v>
      </c>
      <c r="G23" s="369">
        <v>13.075697367833044</v>
      </c>
      <c r="H23" s="369">
        <v>13.080508671728836</v>
      </c>
      <c r="I23" s="369">
        <v>13.200335752044058</v>
      </c>
      <c r="J23" s="369">
        <v>13.16628717902466</v>
      </c>
      <c r="K23" s="369">
        <v>13.308254201627255</v>
      </c>
      <c r="L23" s="369">
        <v>13.30824844646412</v>
      </c>
      <c r="M23" s="370">
        <v>13.35873819376293</v>
      </c>
      <c r="N23" s="371">
        <v>13.383342065988723</v>
      </c>
      <c r="O23" s="369">
        <v>13.510735537689403</v>
      </c>
      <c r="P23" s="369">
        <v>13.560857923980342</v>
      </c>
      <c r="Q23" s="369">
        <v>13.548874797050047</v>
      </c>
      <c r="R23" s="369">
        <v>13.487508568900147</v>
      </c>
      <c r="S23" s="372">
        <v>12.94576957575461</v>
      </c>
    </row>
    <row r="24" spans="4:19" ht="16.5" customHeight="1">
      <c r="D24" s="334" t="s">
        <v>137</v>
      </c>
      <c r="E24" s="368">
        <v>5.851734932005696</v>
      </c>
      <c r="F24" s="369">
        <v>5.813714666402184</v>
      </c>
      <c r="G24" s="369">
        <v>5.693824909505295</v>
      </c>
      <c r="H24" s="369">
        <v>5.526988540898979</v>
      </c>
      <c r="I24" s="369">
        <v>5.482741522942266</v>
      </c>
      <c r="J24" s="369">
        <v>5.475198927691159</v>
      </c>
      <c r="K24" s="369">
        <v>5.396538281660238</v>
      </c>
      <c r="L24" s="369">
        <v>5.4081861875592425</v>
      </c>
      <c r="M24" s="370">
        <v>5.315026096267902</v>
      </c>
      <c r="N24" s="371">
        <v>5.219135376620568</v>
      </c>
      <c r="O24" s="369">
        <v>5.12682337893815</v>
      </c>
      <c r="P24" s="369">
        <v>5.2178508053079655</v>
      </c>
      <c r="Q24" s="369">
        <v>5.157864209854722</v>
      </c>
      <c r="R24" s="369">
        <v>5.139941334263975</v>
      </c>
      <c r="S24" s="372">
        <v>5.35860542941766</v>
      </c>
    </row>
    <row r="25" spans="4:19" ht="16.5" customHeight="1" thickBot="1">
      <c r="D25" s="340" t="s">
        <v>138</v>
      </c>
      <c r="E25" s="373">
        <v>6.672189939037064</v>
      </c>
      <c r="F25" s="374">
        <v>6.72384077257917</v>
      </c>
      <c r="G25" s="374">
        <v>7.072962416767216</v>
      </c>
      <c r="H25" s="374">
        <v>7.191822329651494</v>
      </c>
      <c r="I25" s="374">
        <v>7.277938125890968</v>
      </c>
      <c r="J25" s="374">
        <v>7.360384382628161</v>
      </c>
      <c r="K25" s="374">
        <v>7.238115834781636</v>
      </c>
      <c r="L25" s="374">
        <v>6.905342067049858</v>
      </c>
      <c r="M25" s="375">
        <v>6.810389488622367</v>
      </c>
      <c r="N25" s="376">
        <v>6.808203990751847</v>
      </c>
      <c r="O25" s="374">
        <v>6.751709122153102</v>
      </c>
      <c r="P25" s="374">
        <v>6.8374249632027</v>
      </c>
      <c r="Q25" s="374">
        <v>6.964655417907916</v>
      </c>
      <c r="R25" s="374">
        <v>7.155864642029918</v>
      </c>
      <c r="S25" s="377">
        <v>7.288484434216698</v>
      </c>
    </row>
    <row r="26" spans="4:19" ht="16.5" customHeight="1" thickBot="1" thickTop="1">
      <c r="D26" s="346" t="s">
        <v>139</v>
      </c>
      <c r="E26" s="378">
        <v>100</v>
      </c>
      <c r="F26" s="379">
        <v>100</v>
      </c>
      <c r="G26" s="379">
        <v>100</v>
      </c>
      <c r="H26" s="379">
        <v>100</v>
      </c>
      <c r="I26" s="379">
        <v>100</v>
      </c>
      <c r="J26" s="379">
        <v>100.00000000000001</v>
      </c>
      <c r="K26" s="379">
        <v>100</v>
      </c>
      <c r="L26" s="379">
        <v>100</v>
      </c>
      <c r="M26" s="380">
        <v>99.99999999999999</v>
      </c>
      <c r="N26" s="381">
        <v>99.99999999999999</v>
      </c>
      <c r="O26" s="379">
        <v>100</v>
      </c>
      <c r="P26" s="379">
        <v>100</v>
      </c>
      <c r="Q26" s="379">
        <v>100</v>
      </c>
      <c r="R26" s="379">
        <v>100</v>
      </c>
      <c r="S26" s="382">
        <v>100</v>
      </c>
    </row>
    <row r="27" spans="5:10" ht="12.75">
      <c r="E27" s="262"/>
      <c r="F27" s="262"/>
      <c r="G27" s="262"/>
      <c r="H27" s="262"/>
      <c r="I27" s="262"/>
      <c r="J27" s="262"/>
    </row>
    <row r="28" spans="4:19" ht="13.5" thickBot="1">
      <c r="D28" s="255" t="s">
        <v>158</v>
      </c>
      <c r="R28" s="237"/>
      <c r="S28" s="237" t="s">
        <v>195</v>
      </c>
    </row>
    <row r="29" spans="4:19" ht="16.5" customHeight="1">
      <c r="D29" s="257"/>
      <c r="E29" s="274" t="s">
        <v>272</v>
      </c>
      <c r="F29" s="275" t="s">
        <v>17</v>
      </c>
      <c r="G29" s="275" t="s">
        <v>18</v>
      </c>
      <c r="H29" s="275" t="s">
        <v>19</v>
      </c>
      <c r="I29" s="275" t="s">
        <v>20</v>
      </c>
      <c r="J29" s="275" t="s">
        <v>141</v>
      </c>
      <c r="K29" s="275" t="s">
        <v>22</v>
      </c>
      <c r="L29" s="275" t="s">
        <v>23</v>
      </c>
      <c r="M29" s="278" t="s">
        <v>24</v>
      </c>
      <c r="N29" s="326" t="s">
        <v>192</v>
      </c>
      <c r="O29" s="275" t="s">
        <v>217</v>
      </c>
      <c r="P29" s="275" t="s">
        <v>228</v>
      </c>
      <c r="Q29" s="275" t="s">
        <v>226</v>
      </c>
      <c r="R29" s="275" t="s">
        <v>251</v>
      </c>
      <c r="S29" s="327" t="s">
        <v>255</v>
      </c>
    </row>
    <row r="30" spans="4:19" ht="16.5" customHeight="1">
      <c r="D30" s="328" t="s">
        <v>131</v>
      </c>
      <c r="E30" s="362">
        <v>122.404358190297</v>
      </c>
      <c r="F30" s="363">
        <v>118.51832560191683</v>
      </c>
      <c r="G30" s="363">
        <v>114.5045254830348</v>
      </c>
      <c r="H30" s="363">
        <v>109.20539013524363</v>
      </c>
      <c r="I30" s="363">
        <v>102.36262692493887</v>
      </c>
      <c r="J30" s="363">
        <v>100</v>
      </c>
      <c r="K30" s="363">
        <v>94.8261810070655</v>
      </c>
      <c r="L30" s="363">
        <v>88.79475693529508</v>
      </c>
      <c r="M30" s="415">
        <v>87.56671793709057</v>
      </c>
      <c r="N30" s="416">
        <v>88.26867336246146</v>
      </c>
      <c r="O30" s="363">
        <v>90.76764693266007</v>
      </c>
      <c r="P30" s="363">
        <v>94.51212412753468</v>
      </c>
      <c r="Q30" s="363">
        <v>98.15732870878196</v>
      </c>
      <c r="R30" s="363">
        <v>101.15542291971786</v>
      </c>
      <c r="S30" s="417">
        <v>95.0951975341173</v>
      </c>
    </row>
    <row r="31" spans="4:19" ht="16.5" customHeight="1">
      <c r="D31" s="334" t="s">
        <v>132</v>
      </c>
      <c r="E31" s="368">
        <v>110.15143000776659</v>
      </c>
      <c r="F31" s="369">
        <v>108.16180569900426</v>
      </c>
      <c r="G31" s="369">
        <v>107.49494505266696</v>
      </c>
      <c r="H31" s="369">
        <v>105.0415464473956</v>
      </c>
      <c r="I31" s="369">
        <v>101.27145529916181</v>
      </c>
      <c r="J31" s="369">
        <v>100</v>
      </c>
      <c r="K31" s="369">
        <v>93.45000248027443</v>
      </c>
      <c r="L31" s="369">
        <v>85.76315082215544</v>
      </c>
      <c r="M31" s="370">
        <v>83.0278153520842</v>
      </c>
      <c r="N31" s="371">
        <v>82.50177506206239</v>
      </c>
      <c r="O31" s="369">
        <v>83.17626162674907</v>
      </c>
      <c r="P31" s="369">
        <v>85.59804598798956</v>
      </c>
      <c r="Q31" s="369">
        <v>88.65848250147893</v>
      </c>
      <c r="R31" s="369">
        <v>85.3357292043798</v>
      </c>
      <c r="S31" s="372">
        <v>76.93537293332061</v>
      </c>
    </row>
    <row r="32" spans="4:19" ht="16.5" customHeight="1">
      <c r="D32" s="334" t="s">
        <v>133</v>
      </c>
      <c r="E32" s="368">
        <v>109.30289025171817</v>
      </c>
      <c r="F32" s="369">
        <v>108.78778247299671</v>
      </c>
      <c r="G32" s="369">
        <v>108.24182866908781</v>
      </c>
      <c r="H32" s="369">
        <v>105.73673542759784</v>
      </c>
      <c r="I32" s="369">
        <v>101.50697422376916</v>
      </c>
      <c r="J32" s="369">
        <v>100</v>
      </c>
      <c r="K32" s="369">
        <v>99.83430682416203</v>
      </c>
      <c r="L32" s="369">
        <v>100.91454296298998</v>
      </c>
      <c r="M32" s="370">
        <v>103.24008315921655</v>
      </c>
      <c r="N32" s="371">
        <v>106.46276332449288</v>
      </c>
      <c r="O32" s="369">
        <v>112.01483943914424</v>
      </c>
      <c r="P32" s="369">
        <v>118.45884504561772</v>
      </c>
      <c r="Q32" s="369">
        <v>125.4253573084759</v>
      </c>
      <c r="R32" s="369">
        <v>123.22153386028627</v>
      </c>
      <c r="S32" s="372">
        <v>113.64259252504938</v>
      </c>
    </row>
    <row r="33" spans="4:19" ht="16.5" customHeight="1">
      <c r="D33" s="334" t="s">
        <v>134</v>
      </c>
      <c r="E33" s="368">
        <v>104.29491349798414</v>
      </c>
      <c r="F33" s="369">
        <v>105.53731290444026</v>
      </c>
      <c r="G33" s="369">
        <v>107.50093359823032</v>
      </c>
      <c r="H33" s="369">
        <v>103.3661498028309</v>
      </c>
      <c r="I33" s="369">
        <v>102.22902525492657</v>
      </c>
      <c r="J33" s="369">
        <v>100</v>
      </c>
      <c r="K33" s="369">
        <v>96.7120783057657</v>
      </c>
      <c r="L33" s="369">
        <v>94.0668262190166</v>
      </c>
      <c r="M33" s="370">
        <v>91.50629269950927</v>
      </c>
      <c r="N33" s="371">
        <v>87.62802477261505</v>
      </c>
      <c r="O33" s="369">
        <v>85.53843969374171</v>
      </c>
      <c r="P33" s="369">
        <v>85.59740579603667</v>
      </c>
      <c r="Q33" s="369">
        <v>83.60376911021332</v>
      </c>
      <c r="R33" s="369">
        <v>81.60360389853871</v>
      </c>
      <c r="S33" s="372">
        <v>79.52165129449438</v>
      </c>
    </row>
    <row r="34" spans="4:19" ht="16.5" customHeight="1">
      <c r="D34" s="334" t="s">
        <v>135</v>
      </c>
      <c r="E34" s="368">
        <v>96.44760383178347</v>
      </c>
      <c r="F34" s="369">
        <v>98.24424116315713</v>
      </c>
      <c r="G34" s="369">
        <v>97.09432727888951</v>
      </c>
      <c r="H34" s="369">
        <v>99.2691365125817</v>
      </c>
      <c r="I34" s="369">
        <v>100.65148954960739</v>
      </c>
      <c r="J34" s="369">
        <v>100</v>
      </c>
      <c r="K34" s="369">
        <v>98.85228585534837</v>
      </c>
      <c r="L34" s="369">
        <v>94.18604745897487</v>
      </c>
      <c r="M34" s="370">
        <v>91.28524268016275</v>
      </c>
      <c r="N34" s="371">
        <v>90.70667042523411</v>
      </c>
      <c r="O34" s="369">
        <v>89.8427634269662</v>
      </c>
      <c r="P34" s="369">
        <v>89.27728776993656</v>
      </c>
      <c r="Q34" s="369">
        <v>88.24868545189985</v>
      </c>
      <c r="R34" s="369">
        <v>89.08825273867582</v>
      </c>
      <c r="S34" s="372">
        <v>89.46795223794992</v>
      </c>
    </row>
    <row r="35" spans="4:19" ht="16.5" customHeight="1">
      <c r="D35" s="334" t="s">
        <v>136</v>
      </c>
      <c r="E35" s="368">
        <v>94.89197797780893</v>
      </c>
      <c r="F35" s="369">
        <v>97.70229656947731</v>
      </c>
      <c r="G35" s="369">
        <v>99.93641664774468</v>
      </c>
      <c r="H35" s="369">
        <v>99.55480723751784</v>
      </c>
      <c r="I35" s="369">
        <v>99.7824722529847</v>
      </c>
      <c r="J35" s="369">
        <v>100</v>
      </c>
      <c r="K35" s="369">
        <v>101.32359663726861</v>
      </c>
      <c r="L35" s="369">
        <v>100.60641904953955</v>
      </c>
      <c r="M35" s="370">
        <v>101.06388036602371</v>
      </c>
      <c r="N35" s="371">
        <v>101.62958639671477</v>
      </c>
      <c r="O35" s="369">
        <v>103.32502405210393</v>
      </c>
      <c r="P35" s="369">
        <v>105.22752429597217</v>
      </c>
      <c r="Q35" s="369">
        <v>106.11441232669985</v>
      </c>
      <c r="R35" s="369">
        <v>105.65292069459142</v>
      </c>
      <c r="S35" s="372">
        <v>100.23435943802919</v>
      </c>
    </row>
    <row r="36" spans="4:19" ht="16.5" customHeight="1">
      <c r="D36" s="334" t="s">
        <v>137</v>
      </c>
      <c r="E36" s="368">
        <v>104.97840873848158</v>
      </c>
      <c r="F36" s="369">
        <v>105.49397731274868</v>
      </c>
      <c r="G36" s="369">
        <v>104.64691782442084</v>
      </c>
      <c r="H36" s="369">
        <v>101.15552016148109</v>
      </c>
      <c r="I36" s="369">
        <v>99.66220123108299</v>
      </c>
      <c r="J36" s="369">
        <v>100</v>
      </c>
      <c r="K36" s="369">
        <v>98.80255888645334</v>
      </c>
      <c r="L36" s="369">
        <v>98.3150142715216</v>
      </c>
      <c r="M36" s="370">
        <v>96.69396128028427</v>
      </c>
      <c r="N36" s="371">
        <v>95.30541187663937</v>
      </c>
      <c r="O36" s="369">
        <v>94.28406504449666</v>
      </c>
      <c r="P36" s="369">
        <v>97.36374376442264</v>
      </c>
      <c r="Q36" s="369">
        <v>97.14142473415019</v>
      </c>
      <c r="R36" s="369">
        <v>96.82139966042713</v>
      </c>
      <c r="S36" s="372">
        <v>99.77091316712135</v>
      </c>
    </row>
    <row r="37" spans="4:19" ht="16.5" customHeight="1" thickBot="1">
      <c r="D37" s="340" t="s">
        <v>138</v>
      </c>
      <c r="E37" s="373">
        <v>89.03958938906422</v>
      </c>
      <c r="F37" s="374">
        <v>90.75922552466436</v>
      </c>
      <c r="G37" s="374">
        <v>96.69924684507315</v>
      </c>
      <c r="H37" s="374">
        <v>97.91277987924299</v>
      </c>
      <c r="I37" s="374">
        <v>98.41028052320537</v>
      </c>
      <c r="J37" s="374">
        <v>100</v>
      </c>
      <c r="K37" s="374">
        <v>98.57751522903799</v>
      </c>
      <c r="L37" s="374">
        <v>93.37977356963371</v>
      </c>
      <c r="M37" s="375">
        <v>92.16484752388524</v>
      </c>
      <c r="N37" s="376">
        <v>92.48067013143674</v>
      </c>
      <c r="O37" s="374">
        <v>92.36407261842675</v>
      </c>
      <c r="P37" s="374">
        <v>94.90685640298993</v>
      </c>
      <c r="Q37" s="374">
        <v>97.57388704484568</v>
      </c>
      <c r="R37" s="374">
        <v>100.27085521624183</v>
      </c>
      <c r="S37" s="377">
        <v>100.94592817827811</v>
      </c>
    </row>
    <row r="38" spans="4:19" ht="16.5" customHeight="1" thickBot="1" thickTop="1">
      <c r="D38" s="346" t="s">
        <v>139</v>
      </c>
      <c r="E38" s="378">
        <v>98.22346323514215</v>
      </c>
      <c r="F38" s="379">
        <v>99.35136906505339</v>
      </c>
      <c r="G38" s="379">
        <v>100.62878668817996</v>
      </c>
      <c r="H38" s="379">
        <v>100.20766126431991</v>
      </c>
      <c r="I38" s="379">
        <v>99.52509616374124</v>
      </c>
      <c r="J38" s="379">
        <v>100.00000000000001</v>
      </c>
      <c r="K38" s="379">
        <v>100.2427178746567</v>
      </c>
      <c r="L38" s="379">
        <v>99.5332338878504</v>
      </c>
      <c r="M38" s="380">
        <v>99.60791603408482</v>
      </c>
      <c r="N38" s="381">
        <v>99.98132856404659</v>
      </c>
      <c r="O38" s="379">
        <v>100.6908125508529</v>
      </c>
      <c r="P38" s="379">
        <v>102.16579303353616</v>
      </c>
      <c r="Q38" s="379">
        <v>103.11799669378877</v>
      </c>
      <c r="R38" s="379">
        <v>103.13666812974218</v>
      </c>
      <c r="S38" s="382">
        <v>101.94174659483285</v>
      </c>
    </row>
    <row r="39" spans="4:10" ht="12.75">
      <c r="D39" s="293"/>
      <c r="E39" s="294"/>
      <c r="F39" s="294"/>
      <c r="G39" s="294"/>
      <c r="H39" s="294"/>
      <c r="I39" s="294"/>
      <c r="J39" s="294"/>
    </row>
    <row r="40" spans="4:19" ht="13.5" thickBot="1">
      <c r="D40" s="255" t="s">
        <v>159</v>
      </c>
      <c r="M40" s="237"/>
      <c r="N40" s="237"/>
      <c r="O40" s="237"/>
      <c r="P40" s="237"/>
      <c r="Q40" s="237"/>
      <c r="R40" s="237"/>
      <c r="S40" s="237" t="s">
        <v>142</v>
      </c>
    </row>
    <row r="41" spans="4:19" ht="12.75">
      <c r="D41" s="257"/>
      <c r="E41" s="274" t="s">
        <v>238</v>
      </c>
      <c r="F41" s="275" t="s">
        <v>230</v>
      </c>
      <c r="G41" s="275" t="s">
        <v>231</v>
      </c>
      <c r="H41" s="275" t="s">
        <v>232</v>
      </c>
      <c r="I41" s="275" t="s">
        <v>236</v>
      </c>
      <c r="J41" s="276" t="s">
        <v>233</v>
      </c>
      <c r="K41" s="276" t="s">
        <v>239</v>
      </c>
      <c r="L41" s="277" t="s">
        <v>240</v>
      </c>
      <c r="M41" s="275" t="s">
        <v>237</v>
      </c>
      <c r="N41" s="278" t="s">
        <v>234</v>
      </c>
      <c r="O41" s="279" t="s">
        <v>235</v>
      </c>
      <c r="P41" s="326" t="s">
        <v>242</v>
      </c>
      <c r="Q41" s="326" t="s">
        <v>252</v>
      </c>
      <c r="R41" s="326" t="s">
        <v>266</v>
      </c>
      <c r="S41" s="280" t="s">
        <v>267</v>
      </c>
    </row>
    <row r="42" spans="4:19" ht="16.5" customHeight="1">
      <c r="D42" s="328" t="s">
        <v>131</v>
      </c>
      <c r="E42" s="383">
        <v>-3.174750185233388</v>
      </c>
      <c r="F42" s="384">
        <v>-3.386649362870442</v>
      </c>
      <c r="G42" s="384">
        <v>-4.627882894092517</v>
      </c>
      <c r="H42" s="384">
        <v>-6.265957387112908</v>
      </c>
      <c r="I42" s="384">
        <v>-2.3080952452220194</v>
      </c>
      <c r="J42" s="384">
        <v>-5.173818992934487</v>
      </c>
      <c r="K42" s="384">
        <v>-6.360505092281443</v>
      </c>
      <c r="L42" s="385">
        <v>-1.3830084574693813</v>
      </c>
      <c r="M42" s="384">
        <v>0.8016235413495609</v>
      </c>
      <c r="N42" s="384">
        <v>2.831099046812402</v>
      </c>
      <c r="O42" s="385">
        <v>4.125343469190734</v>
      </c>
      <c r="P42" s="411">
        <v>3.8568645185970585</v>
      </c>
      <c r="Q42" s="411">
        <v>3.054376326632524</v>
      </c>
      <c r="R42" s="387">
        <v>-5.9910039528086045</v>
      </c>
      <c r="S42" s="388">
        <v>-1.787064227416324</v>
      </c>
    </row>
    <row r="43" spans="4:19" ht="16.5" customHeight="1">
      <c r="D43" s="334" t="s">
        <v>132</v>
      </c>
      <c r="E43" s="389">
        <v>-1.8062628044157591</v>
      </c>
      <c r="F43" s="390">
        <v>-0.6165398608387274</v>
      </c>
      <c r="G43" s="390">
        <v>-2.282338582590382</v>
      </c>
      <c r="H43" s="390">
        <v>-3.589142844657034</v>
      </c>
      <c r="I43" s="390">
        <v>-1.2554922760869336</v>
      </c>
      <c r="J43" s="390">
        <v>-6.549997519725581</v>
      </c>
      <c r="K43" s="390">
        <v>-8.225630234457759</v>
      </c>
      <c r="L43" s="391">
        <v>-3.1894064570265446</v>
      </c>
      <c r="M43" s="390">
        <v>-0.6335711565950697</v>
      </c>
      <c r="N43" s="390">
        <v>0.8175418821950053</v>
      </c>
      <c r="O43" s="391">
        <v>2.9116292483884143</v>
      </c>
      <c r="P43" s="412">
        <v>3.5753579163696925</v>
      </c>
      <c r="Q43" s="412">
        <v>-3.7478120574009344</v>
      </c>
      <c r="R43" s="393">
        <v>-9.843891122017911</v>
      </c>
      <c r="S43" s="394">
        <v>-2.530923396513518</v>
      </c>
    </row>
    <row r="44" spans="4:19" ht="16.5" customHeight="1">
      <c r="D44" s="334" t="s">
        <v>133</v>
      </c>
      <c r="E44" s="389">
        <v>-0.471266384205582</v>
      </c>
      <c r="F44" s="390">
        <v>-0.5018521303570278</v>
      </c>
      <c r="G44" s="390">
        <v>-2.314348595447735</v>
      </c>
      <c r="H44" s="390">
        <v>-4.000275955866783</v>
      </c>
      <c r="I44" s="390">
        <v>-1.4846016594358136</v>
      </c>
      <c r="J44" s="390">
        <v>-0.1656931758379665</v>
      </c>
      <c r="K44" s="390">
        <v>1.082028987020034</v>
      </c>
      <c r="L44" s="391">
        <v>2.3044648748787866</v>
      </c>
      <c r="M44" s="390">
        <v>3.1215396836772547</v>
      </c>
      <c r="N44" s="390">
        <v>5.215040396545878</v>
      </c>
      <c r="O44" s="391">
        <v>5.752814215275848</v>
      </c>
      <c r="P44" s="412">
        <v>5.88095575317773</v>
      </c>
      <c r="Q44" s="412">
        <v>-1.7570796651345866</v>
      </c>
      <c r="R44" s="393">
        <v>-7.773755962247552</v>
      </c>
      <c r="S44" s="394">
        <v>0.27849803076092083</v>
      </c>
    </row>
    <row r="45" spans="4:19" ht="16.5" customHeight="1">
      <c r="D45" s="334" t="s">
        <v>166</v>
      </c>
      <c r="E45" s="389">
        <v>1.1912368156670627</v>
      </c>
      <c r="F45" s="390">
        <v>1.8605937935600503</v>
      </c>
      <c r="G45" s="390">
        <v>-3.8462771038366816</v>
      </c>
      <c r="H45" s="390">
        <v>-1.1000937444931247</v>
      </c>
      <c r="I45" s="390">
        <v>-2.1804230739441044</v>
      </c>
      <c r="J45" s="390">
        <v>-3.287921694234308</v>
      </c>
      <c r="K45" s="390">
        <v>-2.735182753891219</v>
      </c>
      <c r="L45" s="391">
        <v>-2.722036686499485</v>
      </c>
      <c r="M45" s="390">
        <v>-4.238252706433832</v>
      </c>
      <c r="N45" s="390">
        <v>-2.384608216715578</v>
      </c>
      <c r="O45" s="391">
        <v>0.068935209136467</v>
      </c>
      <c r="P45" s="412">
        <v>-2.3290854054313748</v>
      </c>
      <c r="Q45" s="412">
        <v>-2.392434256208975</v>
      </c>
      <c r="R45" s="393">
        <v>-2.5512998257195996</v>
      </c>
      <c r="S45" s="394">
        <v>-1.9184536284752585</v>
      </c>
    </row>
    <row r="46" spans="4:19" ht="16.5" customHeight="1">
      <c r="D46" s="334" t="s">
        <v>135</v>
      </c>
      <c r="E46" s="389">
        <v>1.8628117858762172</v>
      </c>
      <c r="F46" s="390">
        <v>-1.17046441669586</v>
      </c>
      <c r="G46" s="390">
        <v>2.239893199368237</v>
      </c>
      <c r="H46" s="390">
        <v>1.3925305342516792</v>
      </c>
      <c r="I46" s="390">
        <v>-0.6472726360262082</v>
      </c>
      <c r="J46" s="390">
        <v>-1.1477141446516237</v>
      </c>
      <c r="K46" s="390">
        <v>-4.7204152701149305</v>
      </c>
      <c r="L46" s="391">
        <v>-3.0798667712174876</v>
      </c>
      <c r="M46" s="390">
        <v>-0.6338069965545201</v>
      </c>
      <c r="N46" s="390">
        <v>-0.9524183769703987</v>
      </c>
      <c r="O46" s="391">
        <v>-0.6294059036700439</v>
      </c>
      <c r="P46" s="412">
        <v>-1.1521433320055396</v>
      </c>
      <c r="Q46" s="412">
        <v>0.9513652044523369</v>
      </c>
      <c r="R46" s="393">
        <v>0.4262060233551468</v>
      </c>
      <c r="S46" s="394">
        <v>-0.5351302622706999</v>
      </c>
    </row>
    <row r="47" spans="4:19" ht="16.5" customHeight="1">
      <c r="D47" s="334" t="s">
        <v>136</v>
      </c>
      <c r="E47" s="389">
        <v>2.961597651938064</v>
      </c>
      <c r="F47" s="390">
        <v>2.2866607610176892</v>
      </c>
      <c r="G47" s="390">
        <v>-0.38185220465922765</v>
      </c>
      <c r="H47" s="390">
        <v>0.2286830960595454</v>
      </c>
      <c r="I47" s="390">
        <v>0.21800196177119702</v>
      </c>
      <c r="J47" s="390">
        <v>1.323596637268598</v>
      </c>
      <c r="K47" s="390">
        <v>-0.7078090509326174</v>
      </c>
      <c r="L47" s="391">
        <v>0.45470390538291383</v>
      </c>
      <c r="M47" s="390">
        <v>0.5597509502329068</v>
      </c>
      <c r="N47" s="390">
        <v>1.6682520469688322</v>
      </c>
      <c r="O47" s="391">
        <v>1.8412773297868945</v>
      </c>
      <c r="P47" s="412">
        <v>0.8428289429609048</v>
      </c>
      <c r="Q47" s="412">
        <v>-0.4349000498514721</v>
      </c>
      <c r="R47" s="393">
        <v>-5.128643127836996</v>
      </c>
      <c r="S47" s="394">
        <v>0.3919939207747136</v>
      </c>
    </row>
    <row r="48" spans="4:19" ht="16.5" customHeight="1">
      <c r="D48" s="334" t="s">
        <v>137</v>
      </c>
      <c r="E48" s="389">
        <v>0.49111867903377515</v>
      </c>
      <c r="F48" s="390">
        <v>-0.8029458267713618</v>
      </c>
      <c r="G48" s="390">
        <v>-3.3363597662739664</v>
      </c>
      <c r="H48" s="390">
        <v>-1.4762604433393278</v>
      </c>
      <c r="I48" s="390">
        <v>0.33894371661906675</v>
      </c>
      <c r="J48" s="390">
        <v>-1.197441113546649</v>
      </c>
      <c r="K48" s="390">
        <v>-0.49345342916881085</v>
      </c>
      <c r="L48" s="391">
        <v>-1.648835636396695</v>
      </c>
      <c r="M48" s="390">
        <v>-1.436024944329184</v>
      </c>
      <c r="N48" s="390">
        <v>-1.0716567003190902</v>
      </c>
      <c r="O48" s="391">
        <v>3.266383050489541</v>
      </c>
      <c r="P48" s="412">
        <v>-0.2283386214178007</v>
      </c>
      <c r="Q48" s="412">
        <v>-0.3294424336464874</v>
      </c>
      <c r="R48" s="393">
        <v>3.0463446273641726</v>
      </c>
      <c r="S48" s="394">
        <v>-0.36275479459496607</v>
      </c>
    </row>
    <row r="49" spans="4:19" ht="16.5" customHeight="1" thickBot="1">
      <c r="D49" s="340" t="s">
        <v>138</v>
      </c>
      <c r="E49" s="395">
        <v>1.9313163362491226</v>
      </c>
      <c r="F49" s="396">
        <v>6.544812702037173</v>
      </c>
      <c r="G49" s="396">
        <v>1.2549560350910482</v>
      </c>
      <c r="H49" s="396">
        <v>0.5081059332356253</v>
      </c>
      <c r="I49" s="396">
        <v>1.615399802076345</v>
      </c>
      <c r="J49" s="396">
        <v>-1.422484770962018</v>
      </c>
      <c r="K49" s="396">
        <v>-5.272745663478817</v>
      </c>
      <c r="L49" s="397">
        <v>-1.3010591044563702</v>
      </c>
      <c r="M49" s="396">
        <v>0.34267143714381554</v>
      </c>
      <c r="N49" s="396">
        <v>-0.12607771207138185</v>
      </c>
      <c r="O49" s="397">
        <v>2.75300093692048</v>
      </c>
      <c r="P49" s="413">
        <v>2.8101559180625513</v>
      </c>
      <c r="Q49" s="413">
        <v>2.764026578296086</v>
      </c>
      <c r="R49" s="399">
        <v>0.6732494308345327</v>
      </c>
      <c r="S49" s="400">
        <v>0.9004867304290842</v>
      </c>
    </row>
    <row r="50" spans="4:19" ht="16.5" customHeight="1" thickBot="1" thickTop="1">
      <c r="D50" s="346" t="s">
        <v>143</v>
      </c>
      <c r="E50" s="401">
        <v>1.1483059065134915</v>
      </c>
      <c r="F50" s="402">
        <v>1.2857574436544894</v>
      </c>
      <c r="G50" s="402">
        <v>-0.4184939893640882</v>
      </c>
      <c r="H50" s="402">
        <v>-0.6811506146004787</v>
      </c>
      <c r="I50" s="402">
        <v>0.4771699345835767</v>
      </c>
      <c r="J50" s="402">
        <v>0.24271787465670602</v>
      </c>
      <c r="K50" s="402">
        <v>-0.7077661119418543</v>
      </c>
      <c r="L50" s="403">
        <v>0.07503237191968104</v>
      </c>
      <c r="M50" s="402">
        <v>0.37488238367922033</v>
      </c>
      <c r="N50" s="402">
        <v>0.7096164823933382</v>
      </c>
      <c r="O50" s="403">
        <v>1.464861038774834</v>
      </c>
      <c r="P50" s="414">
        <v>0.9320180776554388</v>
      </c>
      <c r="Q50" s="414">
        <v>0.018106864516442833</v>
      </c>
      <c r="R50" s="405">
        <v>-1.1585807032336581</v>
      </c>
      <c r="S50" s="406">
        <v>0.2657554937574247</v>
      </c>
    </row>
    <row r="51" ht="12.75">
      <c r="D51" s="255"/>
    </row>
    <row r="52" spans="4:19" ht="13.5" thickBot="1">
      <c r="D52" s="255" t="s">
        <v>160</v>
      </c>
      <c r="F52" s="236"/>
      <c r="I52" s="236"/>
      <c r="J52" s="236"/>
      <c r="K52" s="236"/>
      <c r="L52" s="236"/>
      <c r="M52" s="236"/>
      <c r="N52" s="237"/>
      <c r="O52" s="237"/>
      <c r="P52" s="237"/>
      <c r="Q52" s="237"/>
      <c r="R52" s="237"/>
      <c r="S52" s="237" t="s">
        <v>142</v>
      </c>
    </row>
    <row r="53" spans="4:19" ht="12.75">
      <c r="D53" s="257"/>
      <c r="E53" s="274" t="s">
        <v>238</v>
      </c>
      <c r="F53" s="275" t="s">
        <v>230</v>
      </c>
      <c r="G53" s="275" t="s">
        <v>231</v>
      </c>
      <c r="H53" s="275" t="s">
        <v>232</v>
      </c>
      <c r="I53" s="275" t="s">
        <v>236</v>
      </c>
      <c r="J53" s="276" t="s">
        <v>233</v>
      </c>
      <c r="K53" s="276" t="s">
        <v>239</v>
      </c>
      <c r="L53" s="277" t="s">
        <v>240</v>
      </c>
      <c r="M53" s="275" t="s">
        <v>237</v>
      </c>
      <c r="N53" s="278" t="s">
        <v>234</v>
      </c>
      <c r="O53" s="279" t="s">
        <v>235</v>
      </c>
      <c r="P53" s="320" t="s">
        <v>235</v>
      </c>
      <c r="Q53" s="326" t="s">
        <v>252</v>
      </c>
      <c r="R53" s="326" t="s">
        <v>266</v>
      </c>
      <c r="S53" s="280" t="s">
        <v>267</v>
      </c>
    </row>
    <row r="54" spans="4:19" ht="16.5" customHeight="1">
      <c r="D54" s="328" t="s">
        <v>131</v>
      </c>
      <c r="E54" s="443">
        <v>-0.023226678870608086</v>
      </c>
      <c r="F54" s="444">
        <v>-0.0237179858338808</v>
      </c>
      <c r="G54" s="444">
        <v>-0.030915672342137105</v>
      </c>
      <c r="H54" s="444">
        <v>-0.04008911836322527</v>
      </c>
      <c r="I54" s="444">
        <v>-0.01393665223142046</v>
      </c>
      <c r="J54" s="445">
        <v>-0.03037436103171218</v>
      </c>
      <c r="K54" s="445">
        <v>-0.035323436801544275</v>
      </c>
      <c r="L54" s="446">
        <v>-0.0072433582218340955</v>
      </c>
      <c r="M54" s="384">
        <v>0.004137248440486731</v>
      </c>
      <c r="N54" s="384">
        <v>0.014673667687736537</v>
      </c>
      <c r="O54" s="385">
        <v>0.021832188094742133</v>
      </c>
      <c r="P54" s="411">
        <v>0.020946541036249423</v>
      </c>
      <c r="Q54" s="411">
        <v>0.017068946945405884</v>
      </c>
      <c r="R54" s="387">
        <v>-0.03449622715501366</v>
      </c>
      <c r="S54" s="388">
        <v>-0.011458929312472228</v>
      </c>
    </row>
    <row r="55" spans="4:19" ht="16.5" customHeight="1">
      <c r="D55" s="334" t="s">
        <v>132</v>
      </c>
      <c r="E55" s="447">
        <v>-0.04921316260268532</v>
      </c>
      <c r="F55" s="448">
        <v>-0.016307473160745354</v>
      </c>
      <c r="G55" s="448">
        <v>-0.05923403494659701</v>
      </c>
      <c r="H55" s="448">
        <v>-0.09140634917717252</v>
      </c>
      <c r="I55" s="448">
        <v>-0.03103801436521641</v>
      </c>
      <c r="J55" s="448">
        <v>-0.15913531752656096</v>
      </c>
      <c r="K55" s="448">
        <v>-0.1863035397026535</v>
      </c>
      <c r="L55" s="449">
        <v>-0.06676793151338842</v>
      </c>
      <c r="M55" s="390">
        <v>-0.012830707188851242</v>
      </c>
      <c r="N55" s="390">
        <v>0.01639003342757235</v>
      </c>
      <c r="O55" s="391">
        <v>0.058434733047951465</v>
      </c>
      <c r="P55" s="412">
        <v>0.07277853410728798</v>
      </c>
      <c r="Q55" s="412">
        <v>-0.07828689524403423</v>
      </c>
      <c r="R55" s="393">
        <v>-0.1978837116642828</v>
      </c>
      <c r="S55" s="394">
        <v>-0.05767841077191721</v>
      </c>
    </row>
    <row r="56" spans="4:19" ht="16.5" customHeight="1">
      <c r="D56" s="334" t="s">
        <v>133</v>
      </c>
      <c r="E56" s="447">
        <v>-0.009052233198566456</v>
      </c>
      <c r="F56" s="448">
        <v>-0.009485383800282498</v>
      </c>
      <c r="G56" s="448">
        <v>-0.042970907628368554</v>
      </c>
      <c r="H56" s="448">
        <v>-0.07285976918662736</v>
      </c>
      <c r="I56" s="448">
        <v>-0.02613641913092624</v>
      </c>
      <c r="J56" s="448">
        <v>-0.002860075449509644</v>
      </c>
      <c r="K56" s="448">
        <v>0.018601104693157514</v>
      </c>
      <c r="L56" s="449">
        <v>0.04033003544871497</v>
      </c>
      <c r="M56" s="390">
        <v>0.055846533401157916</v>
      </c>
      <c r="N56" s="390">
        <v>0.09585380910583949</v>
      </c>
      <c r="O56" s="391">
        <v>0.11046862083418449</v>
      </c>
      <c r="P56" s="412">
        <v>0.1177017075577296</v>
      </c>
      <c r="Q56" s="412">
        <v>-0.036890555953136964</v>
      </c>
      <c r="R56" s="393">
        <v>-0.1603161535006247</v>
      </c>
      <c r="S56" s="394">
        <v>0.0053539285570357205</v>
      </c>
    </row>
    <row r="57" spans="4:19" ht="16.5" customHeight="1">
      <c r="D57" s="334" t="s">
        <v>134</v>
      </c>
      <c r="E57" s="447">
        <v>0.1195378251675521</v>
      </c>
      <c r="F57" s="448">
        <v>0.18678547530825504</v>
      </c>
      <c r="G57" s="448">
        <v>-0.3883201501541771</v>
      </c>
      <c r="H57" s="448">
        <v>-0.10724238563444895</v>
      </c>
      <c r="I57" s="448">
        <v>-0.21166143727423917</v>
      </c>
      <c r="J57" s="448">
        <v>-0.31072831029853526</v>
      </c>
      <c r="K57" s="448">
        <v>-0.249386873243842</v>
      </c>
      <c r="L57" s="449">
        <v>-0.24312057173370114</v>
      </c>
      <c r="M57" s="390">
        <v>-0.3679622893867916</v>
      </c>
      <c r="N57" s="390">
        <v>-0.19751519536911025</v>
      </c>
      <c r="O57" s="391">
        <v>0.005534417700475421</v>
      </c>
      <c r="P57" s="412">
        <v>-0.18441653759434104</v>
      </c>
      <c r="Q57" s="412">
        <v>-0.1833119426371925</v>
      </c>
      <c r="R57" s="393">
        <v>-0.19077308331547865</v>
      </c>
      <c r="S57" s="394">
        <v>-0.16733328040351714</v>
      </c>
    </row>
    <row r="58" spans="4:19" ht="16.5" customHeight="1">
      <c r="D58" s="334" t="s">
        <v>135</v>
      </c>
      <c r="E58" s="447">
        <v>0.16153923492056085</v>
      </c>
      <c r="F58" s="448">
        <v>-0.1022172768109466</v>
      </c>
      <c r="G58" s="448">
        <v>0.19086740849979977</v>
      </c>
      <c r="H58" s="448">
        <v>0.12182905897970397</v>
      </c>
      <c r="I58" s="448">
        <v>-0.05781062874779101</v>
      </c>
      <c r="J58" s="448">
        <v>-0.10135999465687277</v>
      </c>
      <c r="K58" s="448">
        <v>-0.4110994869658821</v>
      </c>
      <c r="L58" s="449">
        <v>-0.2573849994894232</v>
      </c>
      <c r="M58" s="390">
        <v>-0.051297546573753273</v>
      </c>
      <c r="N58" s="390">
        <v>-0.07630990865318067</v>
      </c>
      <c r="O58" s="391">
        <v>-0.049597171923273356</v>
      </c>
      <c r="P58" s="412">
        <v>-0.08891495913857506</v>
      </c>
      <c r="Q58" s="412">
        <v>0.0719041382820261</v>
      </c>
      <c r="R58" s="393">
        <v>0.03251320423801905</v>
      </c>
      <c r="S58" s="394">
        <v>-0.04405613125703306</v>
      </c>
    </row>
    <row r="59" spans="4:19" ht="16.5" customHeight="1">
      <c r="D59" s="334" t="s">
        <v>136</v>
      </c>
      <c r="E59" s="447">
        <v>0.37670695395741055</v>
      </c>
      <c r="F59" s="448">
        <v>0.2960710740043531</v>
      </c>
      <c r="G59" s="448">
        <v>-0.04992983867363967</v>
      </c>
      <c r="H59" s="448">
        <v>0.029912912210845414</v>
      </c>
      <c r="I59" s="448">
        <v>0.028776990899840267</v>
      </c>
      <c r="J59" s="448">
        <v>0.174268534354692</v>
      </c>
      <c r="K59" s="448">
        <v>-0.09419702776023772</v>
      </c>
      <c r="L59" s="449">
        <v>0.06051312542412436</v>
      </c>
      <c r="M59" s="390">
        <v>0.07477566397871514</v>
      </c>
      <c r="N59" s="390">
        <v>0.22326787796870182</v>
      </c>
      <c r="O59" s="391">
        <v>0.24877011054293527</v>
      </c>
      <c r="P59" s="412">
        <v>0.1142948354971131</v>
      </c>
      <c r="Q59" s="412">
        <v>-0.058924063246689765</v>
      </c>
      <c r="R59" s="393">
        <v>-0.6917261813353273</v>
      </c>
      <c r="S59" s="394">
        <v>0.05027336858028953</v>
      </c>
    </row>
    <row r="60" spans="4:19" ht="16.5" customHeight="1">
      <c r="D60" s="334" t="s">
        <v>137</v>
      </c>
      <c r="E60" s="447">
        <v>0.028738963298624406</v>
      </c>
      <c r="F60" s="448">
        <v>-0.04668097929427105</v>
      </c>
      <c r="G60" s="448">
        <v>-0.1899664834428212</v>
      </c>
      <c r="H60" s="448">
        <v>-0.08159274553718925</v>
      </c>
      <c r="I60" s="448">
        <v>0.018583407890477167</v>
      </c>
      <c r="J60" s="448">
        <v>-0.0655622830086376</v>
      </c>
      <c r="K60" s="448">
        <v>-0.02662940320725987</v>
      </c>
      <c r="L60" s="449">
        <v>-0.08917210114314872</v>
      </c>
      <c r="M60" s="390">
        <v>-0.07632510054001394</v>
      </c>
      <c r="N60" s="390">
        <v>-0.05593121396227928</v>
      </c>
      <c r="O60" s="391">
        <v>0.16746168987817026</v>
      </c>
      <c r="P60" s="412">
        <v>-0.011914368596477765</v>
      </c>
      <c r="Q60" s="412">
        <v>-0.016992193377128553</v>
      </c>
      <c r="R60" s="393">
        <v>0.15658032668602154</v>
      </c>
      <c r="S60" s="394">
        <v>-0.020378329502210683</v>
      </c>
    </row>
    <row r="61" spans="4:19" ht="16.5" customHeight="1" thickBot="1">
      <c r="D61" s="340" t="s">
        <v>138</v>
      </c>
      <c r="E61" s="450">
        <v>0.12886109427819445</v>
      </c>
      <c r="F61" s="451">
        <v>0.44006278494851575</v>
      </c>
      <c r="G61" s="451">
        <v>0.08876256870894268</v>
      </c>
      <c r="H61" s="451">
        <v>0.03654207596472405</v>
      </c>
      <c r="I61" s="451">
        <v>0.11756779808088133</v>
      </c>
      <c r="J61" s="451">
        <v>-0.10470034692714925</v>
      </c>
      <c r="K61" s="451">
        <v>-0.3816474387960194</v>
      </c>
      <c r="L61" s="452">
        <v>-0.08984258165719589</v>
      </c>
      <c r="M61" s="396">
        <v>0.02333725953575327</v>
      </c>
      <c r="N61" s="396">
        <v>-0.008583627824692509</v>
      </c>
      <c r="O61" s="397">
        <v>0.18587461539101902</v>
      </c>
      <c r="P61" s="413">
        <v>0.19214230224652676</v>
      </c>
      <c r="Q61" s="413">
        <v>0.19250492683773282</v>
      </c>
      <c r="R61" s="399">
        <v>0.048176817973756864</v>
      </c>
      <c r="S61" s="400">
        <v>0.06263520444006897</v>
      </c>
    </row>
    <row r="62" spans="4:19" ht="16.5" customHeight="1" thickBot="1" thickTop="1">
      <c r="D62" s="346" t="s">
        <v>143</v>
      </c>
      <c r="E62" s="401">
        <v>1.1483059065134915</v>
      </c>
      <c r="F62" s="402">
        <v>1.2857574436544894</v>
      </c>
      <c r="G62" s="402">
        <v>-0.4184939893640882</v>
      </c>
      <c r="H62" s="402">
        <v>-0.6811506146004787</v>
      </c>
      <c r="I62" s="402">
        <v>0.4771699345835767</v>
      </c>
      <c r="J62" s="402">
        <v>0.24271787465670602</v>
      </c>
      <c r="K62" s="402">
        <v>-0.7077661119418543</v>
      </c>
      <c r="L62" s="403">
        <v>0.07503237191968104</v>
      </c>
      <c r="M62" s="402">
        <v>0.37488238367922033</v>
      </c>
      <c r="N62" s="402">
        <v>0.7096164823933382</v>
      </c>
      <c r="O62" s="403">
        <v>1.464861038774834</v>
      </c>
      <c r="P62" s="414">
        <v>0.9320180776554388</v>
      </c>
      <c r="Q62" s="414">
        <v>0.018106864516442833</v>
      </c>
      <c r="R62" s="405">
        <v>-1.1585807032336581</v>
      </c>
      <c r="S62" s="406">
        <v>0.2657554937574247</v>
      </c>
    </row>
    <row r="63" spans="5:9" ht="12.75">
      <c r="E63" s="262"/>
      <c r="F63" s="262"/>
      <c r="G63" s="262"/>
      <c r="H63" s="262"/>
      <c r="I63" s="262"/>
    </row>
    <row r="64" spans="5:9" ht="12.75">
      <c r="E64" s="262"/>
      <c r="F64" s="262"/>
      <c r="G64" s="262"/>
      <c r="H64" s="262"/>
      <c r="I64" s="262"/>
    </row>
  </sheetData>
  <sheetProtection/>
  <printOptions/>
  <pageMargins left="0.787" right="0.787" top="0.984" bottom="0.984" header="0.512" footer="0.512"/>
  <pageSetup horizontalDpi="360" verticalDpi="360" orientation="portrait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D3:S39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3" width="9.00390625" style="233" customWidth="1"/>
    <col min="4" max="4" width="28.75390625" style="233" customWidth="1"/>
    <col min="5" max="19" width="9.375" style="233" customWidth="1"/>
    <col min="20" max="16384" width="9.00390625" style="233" customWidth="1"/>
  </cols>
  <sheetData>
    <row r="3" ht="12.75">
      <c r="D3" s="255" t="s">
        <v>247</v>
      </c>
    </row>
    <row r="4" spans="6:19" ht="13.5" thickBot="1">
      <c r="F4" s="236"/>
      <c r="J4" s="236"/>
      <c r="K4" s="236"/>
      <c r="L4" s="236"/>
      <c r="M4" s="237"/>
      <c r="N4" s="237"/>
      <c r="O4" s="237"/>
      <c r="P4" s="237"/>
      <c r="Q4" s="237"/>
      <c r="R4" s="237"/>
      <c r="S4" s="237" t="s">
        <v>161</v>
      </c>
    </row>
    <row r="5" spans="4:19" ht="18" customHeight="1">
      <c r="D5" s="257"/>
      <c r="E5" s="274" t="s">
        <v>272</v>
      </c>
      <c r="F5" s="275" t="s">
        <v>17</v>
      </c>
      <c r="G5" s="275" t="s">
        <v>18</v>
      </c>
      <c r="H5" s="275" t="s">
        <v>19</v>
      </c>
      <c r="I5" s="275" t="s">
        <v>20</v>
      </c>
      <c r="J5" s="275" t="s">
        <v>168</v>
      </c>
      <c r="K5" s="275" t="s">
        <v>22</v>
      </c>
      <c r="L5" s="275" t="s">
        <v>23</v>
      </c>
      <c r="M5" s="275" t="s">
        <v>24</v>
      </c>
      <c r="N5" s="278" t="s">
        <v>192</v>
      </c>
      <c r="O5" s="275" t="s">
        <v>217</v>
      </c>
      <c r="P5" s="275" t="s">
        <v>229</v>
      </c>
      <c r="Q5" s="275" t="s">
        <v>226</v>
      </c>
      <c r="R5" s="275" t="s">
        <v>251</v>
      </c>
      <c r="S5" s="327" t="s">
        <v>255</v>
      </c>
    </row>
    <row r="6" spans="4:19" ht="18" customHeight="1">
      <c r="D6" s="328" t="s">
        <v>131</v>
      </c>
      <c r="E6" s="423">
        <v>1298.4785830145984</v>
      </c>
      <c r="F6" s="424">
        <v>1231.6788732540012</v>
      </c>
      <c r="G6" s="424">
        <v>1387.397548386061</v>
      </c>
      <c r="H6" s="424">
        <v>1203.183621478152</v>
      </c>
      <c r="I6" s="424">
        <v>1273.4923746950626</v>
      </c>
      <c r="J6" s="424">
        <v>1384.2649843431157</v>
      </c>
      <c r="K6" s="424">
        <v>1410.546450912475</v>
      </c>
      <c r="L6" s="424">
        <v>1389.8158404157307</v>
      </c>
      <c r="M6" s="424">
        <v>1548.0134362042725</v>
      </c>
      <c r="N6" s="425">
        <v>1527.1335642828876</v>
      </c>
      <c r="O6" s="424">
        <v>1828.1550219077646</v>
      </c>
      <c r="P6" s="424">
        <v>1478.8785040669381</v>
      </c>
      <c r="Q6" s="424">
        <v>1445.9430016231738</v>
      </c>
      <c r="R6" s="424">
        <v>1650.143724727014</v>
      </c>
      <c r="S6" s="426">
        <v>1279.5525283052912</v>
      </c>
    </row>
    <row r="7" spans="4:19" ht="18" customHeight="1">
      <c r="D7" s="427" t="s">
        <v>132</v>
      </c>
      <c r="E7" s="428">
        <v>607.471998322319</v>
      </c>
      <c r="F7" s="429">
        <v>625.6219646175804</v>
      </c>
      <c r="G7" s="429">
        <v>745.041353052026</v>
      </c>
      <c r="H7" s="429">
        <v>738.7516907477069</v>
      </c>
      <c r="I7" s="429">
        <v>822.4739916510094</v>
      </c>
      <c r="J7" s="429">
        <v>927.4543425903098</v>
      </c>
      <c r="K7" s="429">
        <v>868.8456324686715</v>
      </c>
      <c r="L7" s="429">
        <v>969.7108685855765</v>
      </c>
      <c r="M7" s="429">
        <v>1261.5476257355624</v>
      </c>
      <c r="N7" s="430">
        <v>1433.2308788530363</v>
      </c>
      <c r="O7" s="429">
        <v>1574.2631023316176</v>
      </c>
      <c r="P7" s="429">
        <v>1635.6338700637293</v>
      </c>
      <c r="Q7" s="429">
        <v>1821.869404879613</v>
      </c>
      <c r="R7" s="429">
        <v>1946.1572298287429</v>
      </c>
      <c r="S7" s="431">
        <v>1806.1724533818094</v>
      </c>
    </row>
    <row r="8" spans="4:19" ht="18" customHeight="1">
      <c r="D8" s="334" t="s">
        <v>133</v>
      </c>
      <c r="E8" s="428">
        <v>898.6620916104478</v>
      </c>
      <c r="F8" s="429">
        <v>922.3240380369239</v>
      </c>
      <c r="G8" s="429">
        <v>908.4545592830998</v>
      </c>
      <c r="H8" s="429">
        <v>939.5871503121749</v>
      </c>
      <c r="I8" s="429">
        <v>1038.1866321173309</v>
      </c>
      <c r="J8" s="429">
        <v>999.2850183148275</v>
      </c>
      <c r="K8" s="429">
        <v>1073.0861207809899</v>
      </c>
      <c r="L8" s="429">
        <v>1195.6778375453464</v>
      </c>
      <c r="M8" s="429">
        <v>1136.8785814431658</v>
      </c>
      <c r="N8" s="430">
        <v>1063.286518888591</v>
      </c>
      <c r="O8" s="429">
        <v>1125.340775886129</v>
      </c>
      <c r="P8" s="429">
        <v>1136.87422860345</v>
      </c>
      <c r="Q8" s="429">
        <v>1161.13105148938</v>
      </c>
      <c r="R8" s="429">
        <v>1211.9690639694193</v>
      </c>
      <c r="S8" s="431">
        <v>1033.179584051645</v>
      </c>
    </row>
    <row r="9" spans="4:19" ht="18" customHeight="1">
      <c r="D9" s="427" t="s">
        <v>166</v>
      </c>
      <c r="E9" s="428">
        <v>690.890690143197</v>
      </c>
      <c r="F9" s="429">
        <v>665.2283251896511</v>
      </c>
      <c r="G9" s="429">
        <v>664.6947434956547</v>
      </c>
      <c r="H9" s="429">
        <v>665.8857326258272</v>
      </c>
      <c r="I9" s="429">
        <v>647.9917616463005</v>
      </c>
      <c r="J9" s="429">
        <v>655.6954250451</v>
      </c>
      <c r="K9" s="429">
        <v>649.9302614795981</v>
      </c>
      <c r="L9" s="429">
        <v>648.0452920745952</v>
      </c>
      <c r="M9" s="429">
        <v>665.9187356399781</v>
      </c>
      <c r="N9" s="430">
        <v>709.5380418905097</v>
      </c>
      <c r="O9" s="429">
        <v>711.4196358538742</v>
      </c>
      <c r="P9" s="429">
        <v>723.8313713970977</v>
      </c>
      <c r="Q9" s="429">
        <v>738.8456958904296</v>
      </c>
      <c r="R9" s="429">
        <v>735.3586043014043</v>
      </c>
      <c r="S9" s="431">
        <v>737.6077948070841</v>
      </c>
    </row>
    <row r="10" spans="4:19" ht="18" customHeight="1">
      <c r="D10" s="334" t="s">
        <v>135</v>
      </c>
      <c r="E10" s="428">
        <v>850.2450656890929</v>
      </c>
      <c r="F10" s="429">
        <v>895.5601465335122</v>
      </c>
      <c r="G10" s="429">
        <v>937.4138690202859</v>
      </c>
      <c r="H10" s="429">
        <v>919.9389632993959</v>
      </c>
      <c r="I10" s="429">
        <v>911.4920538815111</v>
      </c>
      <c r="J10" s="429">
        <v>834.2343439643217</v>
      </c>
      <c r="K10" s="429">
        <v>838.7741141481828</v>
      </c>
      <c r="L10" s="429">
        <v>862.4127583729688</v>
      </c>
      <c r="M10" s="429">
        <v>888.515344037649</v>
      </c>
      <c r="N10" s="430">
        <v>969.1478645529261</v>
      </c>
      <c r="O10" s="429">
        <v>1023.4083770405024</v>
      </c>
      <c r="P10" s="429">
        <v>982.9398556586912</v>
      </c>
      <c r="Q10" s="429">
        <v>1002.2773910436421</v>
      </c>
      <c r="R10" s="429">
        <v>934.0120500025034</v>
      </c>
      <c r="S10" s="431">
        <v>777.9094669355139</v>
      </c>
    </row>
    <row r="11" spans="4:19" ht="18" customHeight="1">
      <c r="D11" s="334" t="s">
        <v>136</v>
      </c>
      <c r="E11" s="428">
        <v>390.1852283510684</v>
      </c>
      <c r="F11" s="429">
        <v>381.4026312532817</v>
      </c>
      <c r="G11" s="429">
        <v>373.7852145601454</v>
      </c>
      <c r="H11" s="429">
        <v>357.29085185276676</v>
      </c>
      <c r="I11" s="429">
        <v>350.9209289003073</v>
      </c>
      <c r="J11" s="429">
        <v>349.30168975422725</v>
      </c>
      <c r="K11" s="429">
        <v>345.15901028624774</v>
      </c>
      <c r="L11" s="429">
        <v>348.2329978640432</v>
      </c>
      <c r="M11" s="429">
        <v>345.0833854124633</v>
      </c>
      <c r="N11" s="430">
        <v>331.86633227599486</v>
      </c>
      <c r="O11" s="429">
        <v>303.16972241607783</v>
      </c>
      <c r="P11" s="429">
        <v>303.4051764207321</v>
      </c>
      <c r="Q11" s="429">
        <v>336.679253134257</v>
      </c>
      <c r="R11" s="429">
        <v>333.14271164948747</v>
      </c>
      <c r="S11" s="431">
        <v>370.0694183200031</v>
      </c>
    </row>
    <row r="12" spans="4:19" ht="18" customHeight="1">
      <c r="D12" s="334" t="s">
        <v>137</v>
      </c>
      <c r="E12" s="428">
        <v>748.3964864030885</v>
      </c>
      <c r="F12" s="429">
        <v>742.5886415382378</v>
      </c>
      <c r="G12" s="429">
        <v>696.260534435407</v>
      </c>
      <c r="H12" s="429">
        <v>697.8537159515633</v>
      </c>
      <c r="I12" s="429">
        <v>710.0789110551297</v>
      </c>
      <c r="J12" s="429">
        <v>718.8194192568295</v>
      </c>
      <c r="K12" s="429">
        <v>693.8118146849613</v>
      </c>
      <c r="L12" s="429">
        <v>700.2627203148099</v>
      </c>
      <c r="M12" s="429">
        <v>716.3422118963276</v>
      </c>
      <c r="N12" s="430">
        <v>720.9217805744298</v>
      </c>
      <c r="O12" s="429">
        <v>733.0315512253118</v>
      </c>
      <c r="P12" s="429">
        <v>740.002652196785</v>
      </c>
      <c r="Q12" s="429">
        <v>738.0921491848997</v>
      </c>
      <c r="R12" s="429">
        <v>769.3639417822362</v>
      </c>
      <c r="S12" s="431">
        <v>712.7037184241177</v>
      </c>
    </row>
    <row r="13" spans="4:19" ht="18" customHeight="1" thickBot="1">
      <c r="D13" s="340" t="s">
        <v>138</v>
      </c>
      <c r="E13" s="432">
        <v>903.1469491157911</v>
      </c>
      <c r="F13" s="433">
        <v>1010.2678300955776</v>
      </c>
      <c r="G13" s="433">
        <v>1035.0719219003677</v>
      </c>
      <c r="H13" s="433">
        <v>1058.680432143385</v>
      </c>
      <c r="I13" s="433">
        <v>1091.1601877915616</v>
      </c>
      <c r="J13" s="433">
        <v>1132.8599945159333</v>
      </c>
      <c r="K13" s="433">
        <v>1259.5755256779967</v>
      </c>
      <c r="L13" s="433">
        <v>1385.1819854884789</v>
      </c>
      <c r="M13" s="433">
        <v>1503.1099494570901</v>
      </c>
      <c r="N13" s="434">
        <v>1600.0344593034042</v>
      </c>
      <c r="O13" s="433">
        <v>1701.1729365722574</v>
      </c>
      <c r="P13" s="433">
        <v>1714.6263502813222</v>
      </c>
      <c r="Q13" s="433">
        <v>1770.1995526202222</v>
      </c>
      <c r="R13" s="433">
        <v>1785.573894992782</v>
      </c>
      <c r="S13" s="435">
        <v>1735.5334869848155</v>
      </c>
    </row>
    <row r="14" spans="4:19" ht="18" customHeight="1" thickBot="1" thickTop="1">
      <c r="D14" s="346" t="s">
        <v>139</v>
      </c>
      <c r="E14" s="418">
        <v>886.1132735992159</v>
      </c>
      <c r="F14" s="419">
        <v>896.3761923131059</v>
      </c>
      <c r="G14" s="419">
        <v>896.4783483040623</v>
      </c>
      <c r="H14" s="419">
        <v>881.4924518363341</v>
      </c>
      <c r="I14" s="419">
        <v>885.3018401260852</v>
      </c>
      <c r="J14" s="419">
        <v>904.9260734353333</v>
      </c>
      <c r="K14" s="419">
        <v>904.5382011978099</v>
      </c>
      <c r="L14" s="419">
        <v>913.3166285492771</v>
      </c>
      <c r="M14" s="419">
        <v>928.0344866294099</v>
      </c>
      <c r="N14" s="420">
        <v>953.1901904696399</v>
      </c>
      <c r="O14" s="419">
        <v>968.6999559926257</v>
      </c>
      <c r="P14" s="419">
        <v>972.2733962184988</v>
      </c>
      <c r="Q14" s="419">
        <v>997.0604255549262</v>
      </c>
      <c r="R14" s="419">
        <v>966.4273522519301</v>
      </c>
      <c r="S14" s="422">
        <v>916.278260465105</v>
      </c>
    </row>
    <row r="15" spans="5:12" ht="12.75">
      <c r="E15" s="262"/>
      <c r="F15" s="262"/>
      <c r="G15" s="262"/>
      <c r="H15" s="262"/>
      <c r="I15" s="262"/>
      <c r="J15" s="262"/>
      <c r="K15" s="262"/>
      <c r="L15" s="262"/>
    </row>
    <row r="16" spans="4:19" ht="13.5" thickBot="1">
      <c r="D16" s="255" t="s">
        <v>162</v>
      </c>
      <c r="M16" s="237"/>
      <c r="N16" s="237"/>
      <c r="O16" s="237"/>
      <c r="P16" s="237"/>
      <c r="Q16" s="237"/>
      <c r="R16" s="237"/>
      <c r="S16" s="237" t="s">
        <v>195</v>
      </c>
    </row>
    <row r="17" spans="4:19" ht="18" customHeight="1">
      <c r="D17" s="257"/>
      <c r="E17" s="274" t="s">
        <v>272</v>
      </c>
      <c r="F17" s="275" t="s">
        <v>17</v>
      </c>
      <c r="G17" s="275" t="s">
        <v>18</v>
      </c>
      <c r="H17" s="275" t="s">
        <v>19</v>
      </c>
      <c r="I17" s="275" t="s">
        <v>20</v>
      </c>
      <c r="J17" s="275" t="s">
        <v>141</v>
      </c>
      <c r="K17" s="275" t="s">
        <v>22</v>
      </c>
      <c r="L17" s="275" t="s">
        <v>23</v>
      </c>
      <c r="M17" s="275" t="s">
        <v>24</v>
      </c>
      <c r="N17" s="278" t="s">
        <v>192</v>
      </c>
      <c r="O17" s="275" t="s">
        <v>217</v>
      </c>
      <c r="P17" s="275" t="s">
        <v>229</v>
      </c>
      <c r="Q17" s="275" t="s">
        <v>226</v>
      </c>
      <c r="R17" s="275" t="s">
        <v>251</v>
      </c>
      <c r="S17" s="327" t="s">
        <v>255</v>
      </c>
    </row>
    <row r="18" spans="4:19" ht="18" customHeight="1">
      <c r="D18" s="258" t="s">
        <v>131</v>
      </c>
      <c r="E18" s="266">
        <v>93.80274714026477</v>
      </c>
      <c r="F18" s="267">
        <v>88.97710244678896</v>
      </c>
      <c r="G18" s="267">
        <v>100.22629800496124</v>
      </c>
      <c r="H18" s="267">
        <v>86.91859109974573</v>
      </c>
      <c r="I18" s="267">
        <v>91.99773086071244</v>
      </c>
      <c r="J18" s="267">
        <v>100</v>
      </c>
      <c r="K18" s="267">
        <v>101.89858638820014</v>
      </c>
      <c r="L18" s="267">
        <v>100.4009966397618</v>
      </c>
      <c r="M18" s="267">
        <v>111.82927067528631</v>
      </c>
      <c r="N18" s="268">
        <v>110.3208982063191</v>
      </c>
      <c r="O18" s="267">
        <v>132.06683998983698</v>
      </c>
      <c r="P18" s="267">
        <v>106.83492834059659</v>
      </c>
      <c r="Q18" s="267">
        <v>104.45565104786108</v>
      </c>
      <c r="R18" s="267">
        <v>119.20721418161621</v>
      </c>
      <c r="S18" s="269">
        <v>92.43551941122644</v>
      </c>
    </row>
    <row r="19" spans="4:19" ht="18" customHeight="1">
      <c r="D19" s="352" t="s">
        <v>132</v>
      </c>
      <c r="E19" s="353">
        <v>65.49885750986897</v>
      </c>
      <c r="F19" s="354">
        <v>67.45582352552962</v>
      </c>
      <c r="G19" s="354">
        <v>80.33186312667229</v>
      </c>
      <c r="H19" s="354">
        <v>79.65369903648619</v>
      </c>
      <c r="I19" s="354">
        <v>88.68080657791755</v>
      </c>
      <c r="J19" s="354">
        <v>100</v>
      </c>
      <c r="K19" s="354">
        <v>93.68069052780015</v>
      </c>
      <c r="L19" s="354">
        <v>104.55618396019878</v>
      </c>
      <c r="M19" s="354">
        <v>136.02261241369095</v>
      </c>
      <c r="N19" s="355">
        <v>154.53384743987837</v>
      </c>
      <c r="O19" s="354">
        <v>169.7402265576567</v>
      </c>
      <c r="P19" s="354">
        <v>176.35734665876143</v>
      </c>
      <c r="Q19" s="354">
        <v>196.43763808267582</v>
      </c>
      <c r="R19" s="354">
        <v>209.83860233952572</v>
      </c>
      <c r="S19" s="356">
        <v>194.74516107577938</v>
      </c>
    </row>
    <row r="20" spans="4:19" ht="18" customHeight="1">
      <c r="D20" s="352" t="s">
        <v>133</v>
      </c>
      <c r="E20" s="353">
        <v>89.93050782707941</v>
      </c>
      <c r="F20" s="354">
        <v>92.2983954660214</v>
      </c>
      <c r="G20" s="354">
        <v>90.91045523879642</v>
      </c>
      <c r="H20" s="354">
        <v>94.02594185757675</v>
      </c>
      <c r="I20" s="354">
        <v>103.8929447644583</v>
      </c>
      <c r="J20" s="354">
        <v>99.99999999999999</v>
      </c>
      <c r="K20" s="354">
        <v>107.38539066568003</v>
      </c>
      <c r="L20" s="354">
        <v>119.65333369669762</v>
      </c>
      <c r="M20" s="354">
        <v>113.76920103939645</v>
      </c>
      <c r="N20" s="355">
        <v>106.40472932153973</v>
      </c>
      <c r="O20" s="354">
        <v>112.61459496149348</v>
      </c>
      <c r="P20" s="354">
        <v>113.76876544398213</v>
      </c>
      <c r="Q20" s="354">
        <v>116.19618329187864</v>
      </c>
      <c r="R20" s="354">
        <v>121.28362196535853</v>
      </c>
      <c r="S20" s="356">
        <v>103.3918817069805</v>
      </c>
    </row>
    <row r="21" spans="4:19" ht="18" customHeight="1">
      <c r="D21" s="352" t="s">
        <v>134</v>
      </c>
      <c r="E21" s="353">
        <v>105.36762401471326</v>
      </c>
      <c r="F21" s="354">
        <v>101.4538610123588</v>
      </c>
      <c r="G21" s="354">
        <v>101.37248455713042</v>
      </c>
      <c r="H21" s="354">
        <v>101.55412211089109</v>
      </c>
      <c r="I21" s="354">
        <v>98.8251155788879</v>
      </c>
      <c r="J21" s="354">
        <v>100</v>
      </c>
      <c r="K21" s="354">
        <v>99.12075586540728</v>
      </c>
      <c r="L21" s="354">
        <v>98.83327949558614</v>
      </c>
      <c r="M21" s="354">
        <v>101.55915539507919</v>
      </c>
      <c r="N21" s="355">
        <v>108.21152852205829</v>
      </c>
      <c r="O21" s="354">
        <v>108.49849010383767</v>
      </c>
      <c r="P21" s="354">
        <v>110.39140182308137</v>
      </c>
      <c r="Q21" s="354">
        <v>112.68123394937678</v>
      </c>
      <c r="R21" s="354">
        <v>112.1494181922689</v>
      </c>
      <c r="S21" s="356">
        <v>112.49244186145572</v>
      </c>
    </row>
    <row r="22" spans="4:19" ht="18" customHeight="1">
      <c r="D22" s="352" t="s">
        <v>135</v>
      </c>
      <c r="E22" s="353">
        <v>101.9192115309815</v>
      </c>
      <c r="F22" s="354">
        <v>107.35114815313973</v>
      </c>
      <c r="G22" s="354">
        <v>112.36817038311443</v>
      </c>
      <c r="H22" s="354">
        <v>110.27344653875095</v>
      </c>
      <c r="I22" s="354">
        <v>109.26091217367737</v>
      </c>
      <c r="J22" s="354">
        <v>100</v>
      </c>
      <c r="K22" s="354">
        <v>100.5441840433334</v>
      </c>
      <c r="L22" s="354">
        <v>103.37775765437107</v>
      </c>
      <c r="M22" s="354">
        <v>106.50668489808048</v>
      </c>
      <c r="N22" s="355">
        <v>116.17213694985138</v>
      </c>
      <c r="O22" s="354">
        <v>122.67636599294349</v>
      </c>
      <c r="P22" s="354">
        <v>117.82538836602119</v>
      </c>
      <c r="Q22" s="354">
        <v>120.14338636320961</v>
      </c>
      <c r="R22" s="354">
        <v>111.96039299509454</v>
      </c>
      <c r="S22" s="356">
        <v>93.24831476475191</v>
      </c>
    </row>
    <row r="23" spans="4:19" ht="18" customHeight="1">
      <c r="D23" s="352" t="s">
        <v>136</v>
      </c>
      <c r="E23" s="353">
        <v>111.7043632470279</v>
      </c>
      <c r="F23" s="354">
        <v>109.19003326941849</v>
      </c>
      <c r="G23" s="354">
        <v>107.00927751684941</v>
      </c>
      <c r="H23" s="354">
        <v>102.28718106235353</v>
      </c>
      <c r="I23" s="354">
        <v>100.46356464728794</v>
      </c>
      <c r="J23" s="354">
        <v>100</v>
      </c>
      <c r="K23" s="354">
        <v>98.81401104274806</v>
      </c>
      <c r="L23" s="354">
        <v>99.69404903510888</v>
      </c>
      <c r="M23" s="354">
        <v>98.79236073987161</v>
      </c>
      <c r="N23" s="355">
        <v>95.00851041101458</v>
      </c>
      <c r="O23" s="354">
        <v>86.79308784031122</v>
      </c>
      <c r="P23" s="354">
        <v>86.86049490176</v>
      </c>
      <c r="Q23" s="354">
        <v>96.38637974272282</v>
      </c>
      <c r="R23" s="354">
        <v>95.37391928561541</v>
      </c>
      <c r="S23" s="356">
        <v>105.94549902704114</v>
      </c>
    </row>
    <row r="24" spans="4:19" ht="18" customHeight="1">
      <c r="D24" s="352" t="s">
        <v>137</v>
      </c>
      <c r="E24" s="353">
        <v>104.1146728029187</v>
      </c>
      <c r="F24" s="354">
        <v>103.30670285813683</v>
      </c>
      <c r="G24" s="354">
        <v>96.86167565634975</v>
      </c>
      <c r="H24" s="354">
        <v>97.08331428678679</v>
      </c>
      <c r="I24" s="354">
        <v>98.78404673447243</v>
      </c>
      <c r="J24" s="354">
        <v>100</v>
      </c>
      <c r="K24" s="354">
        <v>96.5210171147403</v>
      </c>
      <c r="L24" s="354">
        <v>97.41844774293871</v>
      </c>
      <c r="M24" s="354">
        <v>99.65537834758791</v>
      </c>
      <c r="N24" s="355">
        <v>100.29247419606081</v>
      </c>
      <c r="O24" s="354">
        <v>101.97714914034678</v>
      </c>
      <c r="P24" s="354">
        <v>102.94694778305467</v>
      </c>
      <c r="Q24" s="354">
        <v>102.6811643386034</v>
      </c>
      <c r="R24" s="354">
        <v>107.0316022593913</v>
      </c>
      <c r="S24" s="356">
        <v>99.14920205702919</v>
      </c>
    </row>
    <row r="25" spans="4:19" ht="18" customHeight="1" thickBot="1">
      <c r="D25" s="357" t="s">
        <v>138</v>
      </c>
      <c r="E25" s="358">
        <v>79.72273303743083</v>
      </c>
      <c r="F25" s="359">
        <v>89.17852470615851</v>
      </c>
      <c r="G25" s="359">
        <v>91.36803549521137</v>
      </c>
      <c r="H25" s="359">
        <v>93.45200971597157</v>
      </c>
      <c r="I25" s="359">
        <v>96.31906794076616</v>
      </c>
      <c r="J25" s="359">
        <v>100</v>
      </c>
      <c r="K25" s="359">
        <v>111.18545378735952</v>
      </c>
      <c r="L25" s="359">
        <v>122.27300744964181</v>
      </c>
      <c r="M25" s="359">
        <v>132.68276368955577</v>
      </c>
      <c r="N25" s="360">
        <v>141.23849964241103</v>
      </c>
      <c r="O25" s="359">
        <v>150.1662116066833</v>
      </c>
      <c r="P25" s="359">
        <v>151.35377350967144</v>
      </c>
      <c r="Q25" s="359">
        <v>156.25934018233397</v>
      </c>
      <c r="R25" s="359">
        <v>157.6164666098701</v>
      </c>
      <c r="S25" s="361">
        <v>153.1992916500156</v>
      </c>
    </row>
    <row r="26" spans="4:19" ht="18" customHeight="1" thickBot="1" thickTop="1">
      <c r="D26" s="261" t="s">
        <v>139</v>
      </c>
      <c r="E26" s="270">
        <v>97.92106776582322</v>
      </c>
      <c r="F26" s="271">
        <v>99.05518457549026</v>
      </c>
      <c r="G26" s="271">
        <v>99.06647345244443</v>
      </c>
      <c r="H26" s="271">
        <v>97.41043801400936</v>
      </c>
      <c r="I26" s="271">
        <v>97.83139928383879</v>
      </c>
      <c r="J26" s="271">
        <v>100</v>
      </c>
      <c r="K26" s="271">
        <v>99.95713768793833</v>
      </c>
      <c r="L26" s="271">
        <v>100.92720890250085</v>
      </c>
      <c r="M26" s="271">
        <v>102.55362441998729</v>
      </c>
      <c r="N26" s="272">
        <v>105.33348728157247</v>
      </c>
      <c r="O26" s="271">
        <v>107.04741353237733</v>
      </c>
      <c r="P26" s="271">
        <v>107.44230106305785</v>
      </c>
      <c r="Q26" s="271">
        <v>110.1814230824212</v>
      </c>
      <c r="R26" s="271">
        <v>106.78676697214672</v>
      </c>
      <c r="S26" s="273">
        <v>101.2454716372973</v>
      </c>
    </row>
    <row r="27" spans="5:12" ht="12.75">
      <c r="E27" s="262"/>
      <c r="F27" s="262"/>
      <c r="G27" s="262"/>
      <c r="H27" s="262"/>
      <c r="I27" s="262"/>
      <c r="J27" s="262"/>
      <c r="K27" s="262"/>
      <c r="L27" s="262"/>
    </row>
    <row r="28" spans="4:19" ht="13.5" thickBot="1">
      <c r="D28" s="255" t="s">
        <v>163</v>
      </c>
      <c r="M28" s="237"/>
      <c r="N28" s="237"/>
      <c r="O28" s="237"/>
      <c r="P28" s="237"/>
      <c r="Q28" s="237"/>
      <c r="R28" s="237"/>
      <c r="S28" s="237" t="s">
        <v>142</v>
      </c>
    </row>
    <row r="29" spans="4:19" ht="18" customHeight="1">
      <c r="D29" s="257"/>
      <c r="E29" s="274" t="s">
        <v>238</v>
      </c>
      <c r="F29" s="275" t="s">
        <v>230</v>
      </c>
      <c r="G29" s="275" t="s">
        <v>231</v>
      </c>
      <c r="H29" s="275" t="s">
        <v>232</v>
      </c>
      <c r="I29" s="275" t="s">
        <v>236</v>
      </c>
      <c r="J29" s="276" t="s">
        <v>233</v>
      </c>
      <c r="K29" s="276" t="s">
        <v>239</v>
      </c>
      <c r="L29" s="277" t="s">
        <v>240</v>
      </c>
      <c r="M29" s="275" t="s">
        <v>237</v>
      </c>
      <c r="N29" s="278" t="s">
        <v>234</v>
      </c>
      <c r="O29" s="320" t="s">
        <v>235</v>
      </c>
      <c r="P29" s="278" t="s">
        <v>241</v>
      </c>
      <c r="Q29" s="276" t="s">
        <v>254</v>
      </c>
      <c r="R29" s="327" t="s">
        <v>253</v>
      </c>
      <c r="S29" s="280" t="s">
        <v>253</v>
      </c>
    </row>
    <row r="30" spans="4:19" ht="18" customHeight="1">
      <c r="D30" s="328" t="s">
        <v>131</v>
      </c>
      <c r="E30" s="383">
        <v>-5.144459880540531</v>
      </c>
      <c r="F30" s="384">
        <v>12.642798258012089</v>
      </c>
      <c r="G30" s="384">
        <v>-13.277659825923905</v>
      </c>
      <c r="H30" s="384">
        <v>5.84355969960213</v>
      </c>
      <c r="I30" s="384">
        <v>8.698333170198813</v>
      </c>
      <c r="J30" s="384">
        <v>1.898586388200152</v>
      </c>
      <c r="K30" s="384">
        <v>-1.4696864809615962</v>
      </c>
      <c r="L30" s="385">
        <v>11.382630071421595</v>
      </c>
      <c r="M30" s="384">
        <v>-1.348817228136101</v>
      </c>
      <c r="N30" s="384">
        <v>19.71153438476292</v>
      </c>
      <c r="O30" s="384">
        <v>-19.105410299195537</v>
      </c>
      <c r="P30" s="385">
        <v>-2.227059380009322</v>
      </c>
      <c r="Q30" s="384">
        <v>14.122321756432331</v>
      </c>
      <c r="R30" s="759">
        <v>-22.458116276085605</v>
      </c>
      <c r="S30" s="388">
        <v>-0.10482237149574969</v>
      </c>
    </row>
    <row r="31" spans="4:19" ht="18" customHeight="1">
      <c r="D31" s="427" t="s">
        <v>132</v>
      </c>
      <c r="E31" s="389">
        <v>2.9877864898113726</v>
      </c>
      <c r="F31" s="390">
        <v>19.088106746290844</v>
      </c>
      <c r="G31" s="390">
        <v>-0.8442031141699502</v>
      </c>
      <c r="H31" s="390">
        <v>11.33294203612114</v>
      </c>
      <c r="I31" s="390">
        <v>12.763972114007638</v>
      </c>
      <c r="J31" s="390">
        <v>-6.319309472199852</v>
      </c>
      <c r="K31" s="390">
        <v>11.609108954177994</v>
      </c>
      <c r="L31" s="391">
        <v>30.095234219212163</v>
      </c>
      <c r="M31" s="390">
        <v>13.608939497418637</v>
      </c>
      <c r="N31" s="390">
        <v>9.840160825410372</v>
      </c>
      <c r="O31" s="390">
        <v>3.8983806227317563</v>
      </c>
      <c r="P31" s="391">
        <v>11.38613831765587</v>
      </c>
      <c r="Q31" s="390">
        <v>6.821994189937164</v>
      </c>
      <c r="R31" s="760">
        <v>-7.192881145540941</v>
      </c>
      <c r="S31" s="394">
        <v>8.094190526233236</v>
      </c>
    </row>
    <row r="32" spans="4:19" ht="18" customHeight="1">
      <c r="D32" s="334" t="s">
        <v>133</v>
      </c>
      <c r="E32" s="389">
        <v>2.6330193125285506</v>
      </c>
      <c r="F32" s="390">
        <v>-1.5037533645272716</v>
      </c>
      <c r="G32" s="390">
        <v>3.4269838497638316</v>
      </c>
      <c r="H32" s="390">
        <v>10.493915521556097</v>
      </c>
      <c r="I32" s="390">
        <v>-3.74707327170698</v>
      </c>
      <c r="J32" s="390">
        <v>7.385390665680047</v>
      </c>
      <c r="K32" s="390">
        <v>11.424219770463019</v>
      </c>
      <c r="L32" s="391">
        <v>-4.917650411827646</v>
      </c>
      <c r="M32" s="390">
        <v>-6.4731681778327</v>
      </c>
      <c r="N32" s="390">
        <v>5.836080482088746</v>
      </c>
      <c r="O32" s="390">
        <v>1.024885347128679</v>
      </c>
      <c r="P32" s="391">
        <v>2.133641723564028</v>
      </c>
      <c r="Q32" s="390">
        <v>4.378318228147404</v>
      </c>
      <c r="R32" s="760">
        <v>-14.751983795048885</v>
      </c>
      <c r="S32" s="394">
        <v>1.0013315981876048</v>
      </c>
    </row>
    <row r="33" spans="4:19" ht="18" customHeight="1">
      <c r="D33" s="427" t="s">
        <v>166</v>
      </c>
      <c r="E33" s="389">
        <v>-3.714388588479478</v>
      </c>
      <c r="F33" s="390">
        <v>-0.08021030882053859</v>
      </c>
      <c r="G33" s="390">
        <v>0.1791783584610629</v>
      </c>
      <c r="H33" s="390">
        <v>-2.687243486801316</v>
      </c>
      <c r="I33" s="390">
        <v>1.1888520587402862</v>
      </c>
      <c r="J33" s="390">
        <v>-0.8792441345927271</v>
      </c>
      <c r="K33" s="390">
        <v>-0.2900264100200056</v>
      </c>
      <c r="L33" s="391">
        <v>2.758054689073419</v>
      </c>
      <c r="M33" s="390">
        <v>6.550244634371416</v>
      </c>
      <c r="N33" s="390">
        <v>0.26518577613556804</v>
      </c>
      <c r="O33" s="390">
        <v>1.7446433746977519</v>
      </c>
      <c r="P33" s="391">
        <v>2.074284852334074</v>
      </c>
      <c r="Q33" s="390">
        <v>-0.47196479703692784</v>
      </c>
      <c r="R33" s="760">
        <v>0.3058630840141685</v>
      </c>
      <c r="S33" s="394">
        <v>0.46845540578392963</v>
      </c>
    </row>
    <row r="34" spans="4:19" ht="18" customHeight="1">
      <c r="D34" s="334" t="s">
        <v>135</v>
      </c>
      <c r="E34" s="389">
        <v>5.329649376758572</v>
      </c>
      <c r="F34" s="390">
        <v>4.673468627291966</v>
      </c>
      <c r="G34" s="390">
        <v>-1.8641612097283544</v>
      </c>
      <c r="H34" s="390">
        <v>-0.9182032455272604</v>
      </c>
      <c r="I34" s="390">
        <v>-8.475960880645527</v>
      </c>
      <c r="J34" s="390">
        <v>0.5441840433334066</v>
      </c>
      <c r="K34" s="390">
        <v>2.8182372138167766</v>
      </c>
      <c r="L34" s="391">
        <v>3.0266928928469827</v>
      </c>
      <c r="M34" s="390">
        <v>9.074972205754106</v>
      </c>
      <c r="N34" s="390">
        <v>5.598785744898382</v>
      </c>
      <c r="O34" s="390">
        <v>-3.954288658339722</v>
      </c>
      <c r="P34" s="391">
        <v>1.9673162374713504</v>
      </c>
      <c r="Q34" s="390">
        <v>-6.811022741923367</v>
      </c>
      <c r="R34" s="760">
        <v>-16.713123033752197</v>
      </c>
      <c r="S34" s="394">
        <v>-0.6330908350378528</v>
      </c>
    </row>
    <row r="35" spans="4:19" ht="18" customHeight="1">
      <c r="D35" s="334" t="s">
        <v>136</v>
      </c>
      <c r="E35" s="389">
        <v>-2.2508789312455924</v>
      </c>
      <c r="F35" s="390">
        <v>-1.9972113637773292</v>
      </c>
      <c r="G35" s="390">
        <v>-4.412791642063341</v>
      </c>
      <c r="H35" s="390">
        <v>-1.782839644347911</v>
      </c>
      <c r="I35" s="390">
        <v>-0.46142564114208806</v>
      </c>
      <c r="J35" s="390">
        <v>-1.1859889572519267</v>
      </c>
      <c r="K35" s="390">
        <v>0.8906004149351832</v>
      </c>
      <c r="L35" s="391">
        <v>-0.9044554855222486</v>
      </c>
      <c r="M35" s="390">
        <v>-3.8301041705240846</v>
      </c>
      <c r="N35" s="390">
        <v>-8.647038602292334</v>
      </c>
      <c r="O35" s="390">
        <v>0.07766408953304715</v>
      </c>
      <c r="P35" s="391">
        <v>10.966878385549927</v>
      </c>
      <c r="Q35" s="390">
        <v>-1.0504185962891155</v>
      </c>
      <c r="R35" s="760">
        <v>11.084350753969874</v>
      </c>
      <c r="S35" s="394">
        <v>-0.37736451049890096</v>
      </c>
    </row>
    <row r="36" spans="4:19" ht="18" customHeight="1">
      <c r="D36" s="334" t="s">
        <v>137</v>
      </c>
      <c r="E36" s="389">
        <v>-0.7760384996947423</v>
      </c>
      <c r="F36" s="390">
        <v>-6.238730908523504</v>
      </c>
      <c r="G36" s="390">
        <v>0.2288197359122668</v>
      </c>
      <c r="H36" s="390">
        <v>1.7518277576120012</v>
      </c>
      <c r="I36" s="390">
        <v>1.2309206858026611</v>
      </c>
      <c r="J36" s="390">
        <v>-3.478982885259696</v>
      </c>
      <c r="K36" s="390">
        <v>0.9297774257098546</v>
      </c>
      <c r="L36" s="391">
        <v>2.2962084250735204</v>
      </c>
      <c r="M36" s="390">
        <v>0.6392990112894514</v>
      </c>
      <c r="N36" s="390">
        <v>1.679762073665314</v>
      </c>
      <c r="O36" s="390">
        <v>0.9509960328202283</v>
      </c>
      <c r="P36" s="391">
        <v>-0.25817515737460717</v>
      </c>
      <c r="Q36" s="390">
        <v>4.2368412442634895</v>
      </c>
      <c r="R36" s="760">
        <v>-7.364554053165628</v>
      </c>
      <c r="S36" s="394">
        <v>-0.3484422953039634</v>
      </c>
    </row>
    <row r="37" spans="4:19" ht="18" customHeight="1" thickBot="1">
      <c r="D37" s="340" t="s">
        <v>138</v>
      </c>
      <c r="E37" s="395">
        <v>11.860847349887083</v>
      </c>
      <c r="F37" s="396">
        <v>2.455199608052805</v>
      </c>
      <c r="G37" s="396">
        <v>2.280856986215274</v>
      </c>
      <c r="H37" s="396">
        <v>3.0679471030194527</v>
      </c>
      <c r="I37" s="396">
        <v>3.8216026565970562</v>
      </c>
      <c r="J37" s="396">
        <v>11.185453787359535</v>
      </c>
      <c r="K37" s="396">
        <v>9.972126105171153</v>
      </c>
      <c r="L37" s="397">
        <v>8.513535781150416</v>
      </c>
      <c r="M37" s="396">
        <v>6.448264804668646</v>
      </c>
      <c r="N37" s="396">
        <v>6.32101869311521</v>
      </c>
      <c r="O37" s="396">
        <v>0.7908316326835418</v>
      </c>
      <c r="P37" s="397">
        <v>3.2411261106410683</v>
      </c>
      <c r="Q37" s="396">
        <v>0.8685089966158355</v>
      </c>
      <c r="R37" s="761">
        <v>-2.8024831763218017</v>
      </c>
      <c r="S37" s="400">
        <v>4.776158117132279</v>
      </c>
    </row>
    <row r="38" spans="4:19" ht="18" customHeight="1" thickBot="1" thickTop="1">
      <c r="D38" s="346" t="s">
        <v>139</v>
      </c>
      <c r="E38" s="401">
        <v>1.1581948967093192</v>
      </c>
      <c r="F38" s="402">
        <v>0.011396553348075322</v>
      </c>
      <c r="G38" s="402">
        <v>-1.6716406476607215</v>
      </c>
      <c r="H38" s="402">
        <v>0.4321521167668818</v>
      </c>
      <c r="I38" s="402">
        <v>2.216671469524245</v>
      </c>
      <c r="J38" s="402">
        <v>-0.04286231206167557</v>
      </c>
      <c r="K38" s="402">
        <v>0.9704871878094767</v>
      </c>
      <c r="L38" s="403">
        <v>1.611473789052864</v>
      </c>
      <c r="M38" s="402">
        <v>2.7106432145204806</v>
      </c>
      <c r="N38" s="402">
        <v>1.6271427966903618</v>
      </c>
      <c r="O38" s="402">
        <v>0.3688903053795656</v>
      </c>
      <c r="P38" s="403">
        <v>2.5493888275491816</v>
      </c>
      <c r="Q38" s="402">
        <v>-1.1831812527804852</v>
      </c>
      <c r="R38" s="762">
        <v>-5.1891217348070455</v>
      </c>
      <c r="S38" s="406">
        <v>0.3010661907236978</v>
      </c>
    </row>
    <row r="39" spans="5:9" ht="12.75">
      <c r="E39" s="262"/>
      <c r="F39" s="262"/>
      <c r="G39" s="262"/>
      <c r="H39" s="262"/>
      <c r="I39" s="262"/>
    </row>
  </sheetData>
  <sheetProtection/>
  <printOptions/>
  <pageMargins left="0.787" right="0.787" top="0.984" bottom="0.984" header="0.512" footer="0.512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8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1" width="3.375" style="1" customWidth="1"/>
    <col min="2" max="2" width="10.75390625" style="1" customWidth="1"/>
    <col min="3" max="3" width="11.375" style="1" customWidth="1"/>
    <col min="4" max="8" width="13.75390625" style="1" customWidth="1"/>
    <col min="9" max="9" width="11.625" style="1" bestFit="1" customWidth="1"/>
    <col min="10" max="10" width="9.25390625" style="1" bestFit="1" customWidth="1"/>
    <col min="11" max="11" width="10.50390625" style="1" bestFit="1" customWidth="1"/>
    <col min="12" max="12" width="11.625" style="1" bestFit="1" customWidth="1"/>
    <col min="13" max="13" width="10.25390625" style="1" bestFit="1" customWidth="1"/>
    <col min="14" max="16384" width="9.00390625" style="1" customWidth="1"/>
  </cols>
  <sheetData>
    <row r="1" ht="12.75" customHeight="1"/>
    <row r="2" ht="12.75">
      <c r="B2" s="2" t="s">
        <v>197</v>
      </c>
    </row>
    <row r="3" ht="13.5" thickBot="1">
      <c r="H3" s="177" t="s">
        <v>222</v>
      </c>
    </row>
    <row r="4" spans="2:8" ht="19.5" customHeight="1">
      <c r="B4" s="767"/>
      <c r="C4" s="483" t="s">
        <v>25</v>
      </c>
      <c r="D4" s="4"/>
      <c r="E4" s="5"/>
      <c r="F4" s="6"/>
      <c r="G4" s="773" t="s">
        <v>33</v>
      </c>
      <c r="H4" s="771" t="s">
        <v>34</v>
      </c>
    </row>
    <row r="5" spans="2:8" ht="30.75" customHeight="1">
      <c r="B5" s="768"/>
      <c r="C5" s="484"/>
      <c r="D5" s="456" t="s">
        <v>30</v>
      </c>
      <c r="E5" s="456" t="s">
        <v>31</v>
      </c>
      <c r="F5" s="456" t="s">
        <v>1</v>
      </c>
      <c r="G5" s="774"/>
      <c r="H5" s="772"/>
    </row>
    <row r="6" spans="2:12" ht="13.5" customHeight="1">
      <c r="B6" s="457" t="s">
        <v>2</v>
      </c>
      <c r="C6" s="458">
        <v>2167.5728187012846</v>
      </c>
      <c r="D6" s="459">
        <v>613.2294381678789</v>
      </c>
      <c r="E6" s="459">
        <v>1238.5582364224485</v>
      </c>
      <c r="F6" s="459">
        <v>315.78514411095676</v>
      </c>
      <c r="G6" s="461">
        <v>371274.8316115521</v>
      </c>
      <c r="H6" s="464">
        <f>C6/G6*100</f>
        <v>0.5838189486997376</v>
      </c>
      <c r="I6" s="199"/>
      <c r="J6" s="226"/>
      <c r="K6" s="226"/>
      <c r="L6" s="226"/>
    </row>
    <row r="7" spans="2:12" ht="13.5" customHeight="1">
      <c r="B7" s="465" t="s">
        <v>3</v>
      </c>
      <c r="C7" s="466">
        <v>2544.37055045443</v>
      </c>
      <c r="D7" s="467">
        <v>718.6076048211576</v>
      </c>
      <c r="E7" s="467">
        <v>1401.2311605457353</v>
      </c>
      <c r="F7" s="467">
        <v>424.53178508753706</v>
      </c>
      <c r="G7" s="469">
        <v>395365.2082512815</v>
      </c>
      <c r="H7" s="472">
        <f aca="true" t="shared" si="0" ref="H7:H28">C7/G7*100</f>
        <v>0.6435494316023147</v>
      </c>
      <c r="I7" s="199"/>
      <c r="J7" s="226"/>
      <c r="K7" s="226"/>
      <c r="L7" s="226"/>
    </row>
    <row r="8" spans="2:12" ht="13.5" customHeight="1">
      <c r="B8" s="465" t="s">
        <v>4</v>
      </c>
      <c r="C8" s="466">
        <v>3426.295915336628</v>
      </c>
      <c r="D8" s="467">
        <v>995.2827310067154</v>
      </c>
      <c r="E8" s="467">
        <v>1878.7052148158414</v>
      </c>
      <c r="F8" s="467">
        <v>552.3079695140715</v>
      </c>
      <c r="G8" s="469">
        <v>418737.392660576</v>
      </c>
      <c r="H8" s="472">
        <f t="shared" si="0"/>
        <v>0.8182445550340298</v>
      </c>
      <c r="I8" s="199"/>
      <c r="J8" s="226"/>
      <c r="K8" s="226"/>
      <c r="L8" s="226"/>
    </row>
    <row r="9" spans="2:12" ht="13.5" customHeight="1">
      <c r="B9" s="465" t="s">
        <v>5</v>
      </c>
      <c r="C9" s="466">
        <v>3947.557199414615</v>
      </c>
      <c r="D9" s="467">
        <v>1208.4128918585843</v>
      </c>
      <c r="E9" s="467">
        <v>2039.3598367311668</v>
      </c>
      <c r="F9" s="467">
        <v>699.7844708248642</v>
      </c>
      <c r="G9" s="469">
        <v>440109.63922116405</v>
      </c>
      <c r="H9" s="472">
        <f t="shared" si="0"/>
        <v>0.8969485890834776</v>
      </c>
      <c r="I9" s="199"/>
      <c r="J9" s="226"/>
      <c r="K9" s="226"/>
      <c r="L9" s="226"/>
    </row>
    <row r="10" spans="2:12" ht="13.5" customHeight="1">
      <c r="B10" s="465" t="s">
        <v>6</v>
      </c>
      <c r="C10" s="466">
        <v>4656.9397688734025</v>
      </c>
      <c r="D10" s="467">
        <v>1475.0661769009669</v>
      </c>
      <c r="E10" s="467">
        <v>2246.5890489225967</v>
      </c>
      <c r="F10" s="467">
        <v>935.2845430498398</v>
      </c>
      <c r="G10" s="469">
        <v>461765.5695944513</v>
      </c>
      <c r="H10" s="472">
        <f t="shared" si="0"/>
        <v>1.008507362938166</v>
      </c>
      <c r="I10" s="199"/>
      <c r="J10" s="226"/>
      <c r="K10" s="226"/>
      <c r="L10" s="226"/>
    </row>
    <row r="11" spans="2:12" ht="13.5" customHeight="1">
      <c r="B11" s="465" t="s">
        <v>7</v>
      </c>
      <c r="C11" s="466">
        <v>6144.105208766047</v>
      </c>
      <c r="D11" s="467">
        <v>1788.2953673907514</v>
      </c>
      <c r="E11" s="467">
        <v>2845.4632836541296</v>
      </c>
      <c r="F11" s="467">
        <v>1510.346557721166</v>
      </c>
      <c r="G11" s="469">
        <v>508676.651</v>
      </c>
      <c r="H11" s="472">
        <f t="shared" si="0"/>
        <v>1.2078606707595956</v>
      </c>
      <c r="I11" s="199"/>
      <c r="J11" s="226"/>
      <c r="K11" s="226"/>
      <c r="L11" s="226"/>
    </row>
    <row r="12" spans="2:12" ht="13.5" customHeight="1">
      <c r="B12" s="465" t="s">
        <v>8</v>
      </c>
      <c r="C12" s="466">
        <v>7763.205105556714</v>
      </c>
      <c r="D12" s="467">
        <v>2134.8352477477533</v>
      </c>
      <c r="E12" s="467">
        <v>3601.9560521218664</v>
      </c>
      <c r="F12" s="467">
        <v>2026.413805687095</v>
      </c>
      <c r="G12" s="469">
        <v>540568.074</v>
      </c>
      <c r="H12" s="472">
        <f t="shared" si="0"/>
        <v>1.436119793037706</v>
      </c>
      <c r="I12" s="199"/>
      <c r="J12" s="226"/>
      <c r="K12" s="226"/>
      <c r="L12" s="226"/>
    </row>
    <row r="13" spans="2:12" ht="13.5" customHeight="1">
      <c r="B13" s="465" t="s">
        <v>9</v>
      </c>
      <c r="C13" s="466">
        <v>10048.441167403764</v>
      </c>
      <c r="D13" s="467">
        <v>2539.9615898136353</v>
      </c>
      <c r="E13" s="467">
        <v>4511.478381853224</v>
      </c>
      <c r="F13" s="467">
        <v>2997.001195736904</v>
      </c>
      <c r="G13" s="469">
        <v>581099.648</v>
      </c>
      <c r="H13" s="472">
        <f t="shared" si="0"/>
        <v>1.729211367101665</v>
      </c>
      <c r="I13" s="199"/>
      <c r="J13" s="226"/>
      <c r="K13" s="226"/>
      <c r="L13" s="226"/>
    </row>
    <row r="14" spans="2:12" ht="13.5" customHeight="1">
      <c r="B14" s="465" t="s">
        <v>10</v>
      </c>
      <c r="C14" s="466">
        <v>12614.656812456853</v>
      </c>
      <c r="D14" s="467">
        <v>3004.9997524973687</v>
      </c>
      <c r="E14" s="467">
        <v>5337.207744011432</v>
      </c>
      <c r="F14" s="467">
        <v>4272.4493159480535</v>
      </c>
      <c r="G14" s="469">
        <v>615858.105</v>
      </c>
      <c r="H14" s="472">
        <f t="shared" si="0"/>
        <v>2.0483057233543844</v>
      </c>
      <c r="I14" s="199"/>
      <c r="J14" s="226"/>
      <c r="K14" s="226"/>
      <c r="L14" s="226"/>
    </row>
    <row r="15" spans="2:12" ht="13.5" customHeight="1">
      <c r="B15" s="465" t="s">
        <v>11</v>
      </c>
      <c r="C15" s="466">
        <v>15297.621951687133</v>
      </c>
      <c r="D15" s="467">
        <v>3310.6980265793873</v>
      </c>
      <c r="E15" s="467">
        <v>6093.653333965608</v>
      </c>
      <c r="F15" s="467">
        <v>5893.270591142138</v>
      </c>
      <c r="G15" s="469">
        <v>660434.911</v>
      </c>
      <c r="H15" s="472">
        <f t="shared" si="0"/>
        <v>2.3162951710902413</v>
      </c>
      <c r="I15" s="199"/>
      <c r="J15" s="226"/>
      <c r="K15" s="226"/>
      <c r="L15" s="226"/>
    </row>
    <row r="16" spans="2:12" ht="13.5" customHeight="1">
      <c r="B16" s="465" t="s">
        <v>12</v>
      </c>
      <c r="C16" s="466">
        <v>17958.143068008263</v>
      </c>
      <c r="D16" s="467">
        <v>3824.905685220382</v>
      </c>
      <c r="E16" s="467">
        <v>6752.392684404627</v>
      </c>
      <c r="F16" s="467">
        <v>7380.844698383254</v>
      </c>
      <c r="G16" s="469">
        <v>710153.17</v>
      </c>
      <c r="H16" s="472">
        <f t="shared" si="0"/>
        <v>2.528770387381114</v>
      </c>
      <c r="I16" s="199"/>
      <c r="J16" s="226"/>
      <c r="K16" s="226"/>
      <c r="L16" s="226"/>
    </row>
    <row r="17" spans="2:12" ht="13.5" customHeight="1">
      <c r="B17" s="465" t="s">
        <v>220</v>
      </c>
      <c r="C17" s="466">
        <v>19819.933149989774</v>
      </c>
      <c r="D17" s="467">
        <v>4215.167388059192</v>
      </c>
      <c r="E17" s="467">
        <v>7240.252470725204</v>
      </c>
      <c r="F17" s="467">
        <v>8364.513291205376</v>
      </c>
      <c r="G17" s="469">
        <v>772676.43</v>
      </c>
      <c r="H17" s="472">
        <f t="shared" si="0"/>
        <v>2.565101299905029</v>
      </c>
      <c r="I17" s="199"/>
      <c r="J17" s="226"/>
      <c r="K17" s="226"/>
      <c r="L17" s="226"/>
    </row>
    <row r="18" spans="2:12" ht="13.5" customHeight="1">
      <c r="B18" s="465" t="s">
        <v>13</v>
      </c>
      <c r="C18" s="466">
        <v>19350.990219458996</v>
      </c>
      <c r="D18" s="467">
        <v>4367.918470434654</v>
      </c>
      <c r="E18" s="467">
        <v>6855.529200850711</v>
      </c>
      <c r="F18" s="467">
        <v>8127.542548173634</v>
      </c>
      <c r="G18" s="469">
        <v>813598.54</v>
      </c>
      <c r="H18" s="472">
        <f t="shared" si="0"/>
        <v>2.3784445605641076</v>
      </c>
      <c r="I18" s="199"/>
      <c r="J18" s="226"/>
      <c r="K18" s="226"/>
      <c r="L18" s="226"/>
    </row>
    <row r="19" spans="2:12" ht="13.5" customHeight="1">
      <c r="B19" s="465" t="s">
        <v>14</v>
      </c>
      <c r="C19" s="466">
        <v>19049.650109968356</v>
      </c>
      <c r="D19" s="467">
        <v>4391.864069117599</v>
      </c>
      <c r="E19" s="467">
        <v>6887.279823335952</v>
      </c>
      <c r="F19" s="467">
        <v>7770.506217514803</v>
      </c>
      <c r="G19" s="469">
        <v>848084.499</v>
      </c>
      <c r="H19" s="472">
        <f t="shared" si="0"/>
        <v>2.24619718110994</v>
      </c>
      <c r="I19" s="199"/>
      <c r="J19" s="226"/>
      <c r="K19" s="226"/>
      <c r="L19" s="226"/>
    </row>
    <row r="20" spans="2:12" ht="13.5" customHeight="1">
      <c r="B20" s="465" t="s">
        <v>15</v>
      </c>
      <c r="C20" s="466">
        <v>19043.322371233637</v>
      </c>
      <c r="D20" s="467">
        <v>4481.285263867336</v>
      </c>
      <c r="E20" s="467">
        <v>6909.36263014563</v>
      </c>
      <c r="F20" s="467">
        <v>7652.674477220674</v>
      </c>
      <c r="G20" s="469">
        <v>878687.5</v>
      </c>
      <c r="H20" s="472">
        <f t="shared" si="0"/>
        <v>2.167246304429463</v>
      </c>
      <c r="I20" s="199"/>
      <c r="J20" s="226"/>
      <c r="K20" s="226"/>
      <c r="L20" s="226"/>
    </row>
    <row r="21" spans="2:12" ht="13.5" customHeight="1">
      <c r="B21" s="465" t="s">
        <v>16</v>
      </c>
      <c r="C21" s="466">
        <v>21269.85426170161</v>
      </c>
      <c r="D21" s="467">
        <v>5303.609134690543</v>
      </c>
      <c r="E21" s="467">
        <v>7746.4675560534</v>
      </c>
      <c r="F21" s="467">
        <v>8219.777570957667</v>
      </c>
      <c r="G21" s="469">
        <v>910937.936</v>
      </c>
      <c r="H21" s="472">
        <f t="shared" si="0"/>
        <v>2.334940002070746</v>
      </c>
      <c r="I21" s="199"/>
      <c r="J21" s="226"/>
      <c r="K21" s="226"/>
      <c r="L21" s="226"/>
    </row>
    <row r="22" spans="2:12" ht="13.5" customHeight="1">
      <c r="B22" s="465" t="s">
        <v>17</v>
      </c>
      <c r="C22" s="466">
        <v>24992.727171519913</v>
      </c>
      <c r="D22" s="467">
        <v>6431.137391145054</v>
      </c>
      <c r="E22" s="467">
        <v>9468.146056046131</v>
      </c>
      <c r="F22" s="467">
        <v>9093.443724328728</v>
      </c>
      <c r="G22" s="469">
        <v>940198.551</v>
      </c>
      <c r="H22" s="472">
        <f t="shared" si="0"/>
        <v>2.6582392777501647</v>
      </c>
      <c r="I22" s="199"/>
      <c r="J22" s="226"/>
      <c r="K22" s="226"/>
      <c r="L22" s="226"/>
    </row>
    <row r="23" spans="2:12" ht="13.5" customHeight="1">
      <c r="B23" s="465" t="s">
        <v>18</v>
      </c>
      <c r="C23" s="466">
        <v>29228.611577508957</v>
      </c>
      <c r="D23" s="467">
        <v>7469.709698955849</v>
      </c>
      <c r="E23" s="467">
        <v>11238.93557762551</v>
      </c>
      <c r="F23" s="467">
        <v>10519.966300927596</v>
      </c>
      <c r="G23" s="469">
        <v>972632.967</v>
      </c>
      <c r="H23" s="472">
        <f t="shared" si="0"/>
        <v>3.0051018800711655</v>
      </c>
      <c r="I23" s="199"/>
      <c r="J23" s="226"/>
      <c r="K23" s="226"/>
      <c r="L23" s="226"/>
    </row>
    <row r="24" spans="2:12" ht="13.5" customHeight="1">
      <c r="B24" s="465" t="s">
        <v>19</v>
      </c>
      <c r="C24" s="466">
        <v>30884.02446283625</v>
      </c>
      <c r="D24" s="467">
        <v>7681.121209367177</v>
      </c>
      <c r="E24" s="467">
        <v>11419.9934653</v>
      </c>
      <c r="F24" s="467">
        <v>11782.909788169072</v>
      </c>
      <c r="G24" s="469">
        <v>1000071.918</v>
      </c>
      <c r="H24" s="472">
        <f t="shared" si="0"/>
        <v>3.0881803505291754</v>
      </c>
      <c r="I24" s="199"/>
      <c r="J24" s="226"/>
      <c r="K24" s="226"/>
      <c r="L24" s="226"/>
    </row>
    <row r="25" spans="2:12" ht="13.5" customHeight="1">
      <c r="B25" s="465" t="s">
        <v>20</v>
      </c>
      <c r="C25" s="466">
        <v>31345.079671198204</v>
      </c>
      <c r="D25" s="467">
        <v>7835.81958119444</v>
      </c>
      <c r="E25" s="467">
        <v>10838.7167875</v>
      </c>
      <c r="F25" s="467">
        <v>12670.543302503767</v>
      </c>
      <c r="G25" s="469">
        <v>1023109.675</v>
      </c>
      <c r="H25" s="472">
        <f t="shared" si="0"/>
        <v>3.0637067009651924</v>
      </c>
      <c r="I25" s="199"/>
      <c r="J25" s="226"/>
      <c r="K25" s="226"/>
      <c r="L25" s="226"/>
    </row>
    <row r="26" spans="2:12" s="9" customFormat="1" ht="13.5" customHeight="1">
      <c r="B26" s="473" t="s">
        <v>21</v>
      </c>
      <c r="C26" s="466">
        <v>32334.526632998608</v>
      </c>
      <c r="D26" s="467">
        <v>7969.235172029535</v>
      </c>
      <c r="E26" s="467">
        <v>10732.3949057</v>
      </c>
      <c r="F26" s="467">
        <v>13632.896555269075</v>
      </c>
      <c r="G26" s="469">
        <v>1050400.574</v>
      </c>
      <c r="H26" s="472">
        <f t="shared" si="0"/>
        <v>3.0783043567718584</v>
      </c>
      <c r="I26" s="200"/>
      <c r="J26" s="226"/>
      <c r="K26" s="225"/>
      <c r="L26" s="225"/>
    </row>
    <row r="27" spans="2:12" s="9" customFormat="1" ht="13.5" customHeight="1">
      <c r="B27" s="482" t="s">
        <v>22</v>
      </c>
      <c r="C27" s="458">
        <v>33999.21942374723</v>
      </c>
      <c r="D27" s="459">
        <v>7484.18481916148</v>
      </c>
      <c r="E27" s="459">
        <v>11357.160496499999</v>
      </c>
      <c r="F27" s="459">
        <v>15157.874108085749</v>
      </c>
      <c r="G27" s="461">
        <v>1073225.346</v>
      </c>
      <c r="H27" s="464">
        <f t="shared" si="0"/>
        <v>3.167947863928591</v>
      </c>
      <c r="I27" s="200"/>
      <c r="J27" s="226"/>
      <c r="K27" s="225"/>
      <c r="L27" s="225"/>
    </row>
    <row r="28" spans="2:12" ht="13.5" customHeight="1">
      <c r="B28" s="473" t="s">
        <v>23</v>
      </c>
      <c r="C28" s="466">
        <v>33510.300461061575</v>
      </c>
      <c r="D28" s="467">
        <v>6523.154260658709</v>
      </c>
      <c r="E28" s="467">
        <v>10943.2300052</v>
      </c>
      <c r="F28" s="467">
        <v>16043.916195202864</v>
      </c>
      <c r="G28" s="469">
        <v>1088727.775</v>
      </c>
      <c r="H28" s="472">
        <f t="shared" si="0"/>
        <v>3.0779319891110135</v>
      </c>
      <c r="I28" s="201"/>
      <c r="J28" s="226"/>
      <c r="K28" s="225"/>
      <c r="L28" s="225"/>
    </row>
    <row r="29" spans="2:13" ht="13.5" customHeight="1">
      <c r="B29" s="473" t="s">
        <v>24</v>
      </c>
      <c r="C29" s="466">
        <v>35040.02969911639</v>
      </c>
      <c r="D29" s="467">
        <v>5916.765663028428</v>
      </c>
      <c r="E29" s="467">
        <v>12024.2295785</v>
      </c>
      <c r="F29" s="467">
        <v>17099.034457587964</v>
      </c>
      <c r="G29" s="469">
        <v>1101873.385</v>
      </c>
      <c r="H29" s="472">
        <f aca="true" t="shared" si="1" ref="H29:H34">C29/G29*100</f>
        <v>3.18004138915801</v>
      </c>
      <c r="I29" s="201"/>
      <c r="J29" s="226"/>
      <c r="K29" s="225"/>
      <c r="L29" s="225"/>
      <c r="M29" s="199"/>
    </row>
    <row r="30" spans="2:13" ht="13.5" customHeight="1">
      <c r="B30" s="473" t="s">
        <v>214</v>
      </c>
      <c r="C30" s="466">
        <v>37031.99332553077</v>
      </c>
      <c r="D30" s="467">
        <v>5386.663320695739</v>
      </c>
      <c r="E30" s="467">
        <v>13328.1291303</v>
      </c>
      <c r="F30" s="467">
        <v>18317.200874535025</v>
      </c>
      <c r="G30" s="469">
        <v>1129162.127</v>
      </c>
      <c r="H30" s="472">
        <f t="shared" si="1"/>
        <v>3.279599309969663</v>
      </c>
      <c r="I30" s="201"/>
      <c r="J30" s="226"/>
      <c r="K30" s="225"/>
      <c r="L30" s="225"/>
      <c r="M30" s="199"/>
    </row>
    <row r="31" spans="2:13" ht="13.5" customHeight="1">
      <c r="B31" s="473" t="s">
        <v>216</v>
      </c>
      <c r="C31" s="466">
        <v>39636.17309868232</v>
      </c>
      <c r="D31" s="467">
        <v>5159.389499075428</v>
      </c>
      <c r="E31" s="467">
        <v>15248.4852775</v>
      </c>
      <c r="F31" s="467">
        <v>19228.29832210689</v>
      </c>
      <c r="G31" s="469">
        <v>1151020.954</v>
      </c>
      <c r="H31" s="472">
        <f t="shared" si="1"/>
        <v>3.443566597197006</v>
      </c>
      <c r="I31" s="199"/>
      <c r="J31" s="226"/>
      <c r="K31" s="226"/>
      <c r="L31" s="226"/>
      <c r="M31" s="199"/>
    </row>
    <row r="32" spans="2:13" ht="13.5" customHeight="1">
      <c r="B32" s="473" t="s">
        <v>221</v>
      </c>
      <c r="C32" s="466">
        <v>41806.06801409054</v>
      </c>
      <c r="D32" s="467">
        <v>5114.486746901017</v>
      </c>
      <c r="E32" s="467">
        <v>16572.703318999997</v>
      </c>
      <c r="F32" s="467">
        <v>20118.877948189518</v>
      </c>
      <c r="G32" s="469">
        <v>1171393.872</v>
      </c>
      <c r="H32" s="472">
        <f t="shared" si="1"/>
        <v>3.568916400656272</v>
      </c>
      <c r="I32" s="199"/>
      <c r="J32" s="226"/>
      <c r="K32" s="226"/>
      <c r="L32" s="226"/>
      <c r="M32" s="199"/>
    </row>
    <row r="33" spans="2:13" ht="13.5" customHeight="1">
      <c r="B33" s="473" t="s">
        <v>226</v>
      </c>
      <c r="C33" s="466">
        <v>44389.969888276486</v>
      </c>
      <c r="D33" s="467">
        <v>5359.298757965716</v>
      </c>
      <c r="E33" s="467">
        <v>17574.962326200002</v>
      </c>
      <c r="F33" s="467">
        <v>21455.708804110778</v>
      </c>
      <c r="G33" s="469">
        <v>1203014.346</v>
      </c>
      <c r="H33" s="472">
        <f t="shared" si="1"/>
        <v>3.6898953063920064</v>
      </c>
      <c r="I33" s="199"/>
      <c r="J33" s="226"/>
      <c r="K33" s="226"/>
      <c r="L33" s="226"/>
      <c r="M33" s="199"/>
    </row>
    <row r="34" spans="2:12" ht="13.5" customHeight="1">
      <c r="B34" s="482" t="s">
        <v>248</v>
      </c>
      <c r="C34" s="458">
        <v>46527.18375979626</v>
      </c>
      <c r="D34" s="459">
        <v>5756.445039514223</v>
      </c>
      <c r="E34" s="459">
        <v>18268.2451693</v>
      </c>
      <c r="F34" s="459">
        <v>22502.49355098204</v>
      </c>
      <c r="G34" s="461">
        <v>1223362.104</v>
      </c>
      <c r="H34" s="464">
        <f t="shared" si="1"/>
        <v>3.8032225787988163</v>
      </c>
      <c r="J34" s="226"/>
      <c r="K34" s="226"/>
      <c r="L34" s="226"/>
    </row>
    <row r="35" spans="2:12" ht="13.5" customHeight="1" thickBot="1">
      <c r="B35" s="489" t="s">
        <v>256</v>
      </c>
      <c r="C35" s="490">
        <v>45828.54079369939</v>
      </c>
      <c r="D35" s="491">
        <v>5680.582051389085</v>
      </c>
      <c r="E35" s="491">
        <v>17711.620067199998</v>
      </c>
      <c r="F35" s="491">
        <v>22436.3386751103</v>
      </c>
      <c r="G35" s="492">
        <v>1223063.123</v>
      </c>
      <c r="H35" s="495">
        <f>C35/G35*100</f>
        <v>3.7470298901080836</v>
      </c>
      <c r="J35" s="226"/>
      <c r="K35" s="226"/>
      <c r="L35" s="226"/>
    </row>
    <row r="36" ht="12.75">
      <c r="J36" s="8"/>
    </row>
    <row r="37" ht="12.75">
      <c r="J37" s="8"/>
    </row>
    <row r="38" ht="12.75">
      <c r="J38" s="8"/>
    </row>
  </sheetData>
  <sheetProtection/>
  <mergeCells count="3">
    <mergeCell ref="H4:H5"/>
    <mergeCell ref="B4:B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5"/>
  <sheetViews>
    <sheetView view="pageBreakPreview" zoomScaleSheetLayoutView="100" zoomScalePageLayoutView="0" workbookViewId="0" topLeftCell="A1">
      <selection activeCell="K31" sqref="K31"/>
    </sheetView>
  </sheetViews>
  <sheetFormatPr defaultColWidth="9.00390625" defaultRowHeight="13.5"/>
  <cols>
    <col min="1" max="1" width="3.375" style="1" customWidth="1"/>
    <col min="2" max="2" width="10.75390625" style="1" customWidth="1"/>
    <col min="3" max="3" width="11.375" style="1" customWidth="1"/>
    <col min="4" max="8" width="13.75390625" style="1" customWidth="1"/>
    <col min="9" max="10" width="10.25390625" style="1" bestFit="1" customWidth="1"/>
    <col min="11" max="16384" width="9.00390625" style="1" customWidth="1"/>
  </cols>
  <sheetData>
    <row r="1" ht="12.75" customHeight="1"/>
    <row r="2" ht="12.75">
      <c r="B2" s="2" t="s">
        <v>198</v>
      </c>
    </row>
    <row r="3" ht="13.5" thickBot="1">
      <c r="H3" s="3" t="s">
        <v>257</v>
      </c>
    </row>
    <row r="4" spans="2:8" ht="20.25" customHeight="1">
      <c r="B4" s="767"/>
      <c r="C4" s="483" t="s">
        <v>25</v>
      </c>
      <c r="D4" s="4"/>
      <c r="E4" s="5"/>
      <c r="F4" s="6"/>
      <c r="G4" s="773" t="s">
        <v>33</v>
      </c>
      <c r="H4" s="771" t="s">
        <v>34</v>
      </c>
    </row>
    <row r="5" spans="2:8" ht="30.75" customHeight="1">
      <c r="B5" s="768"/>
      <c r="C5" s="484"/>
      <c r="D5" s="454" t="s">
        <v>30</v>
      </c>
      <c r="E5" s="454" t="s">
        <v>31</v>
      </c>
      <c r="F5" s="455" t="s">
        <v>1</v>
      </c>
      <c r="G5" s="774"/>
      <c r="H5" s="772"/>
    </row>
    <row r="6" spans="2:12" ht="13.5" customHeight="1">
      <c r="B6" s="457" t="s">
        <v>2</v>
      </c>
      <c r="C6" s="458">
        <v>63511.39143864266</v>
      </c>
      <c r="D6" s="485">
        <v>55660.36848431543</v>
      </c>
      <c r="E6" s="485">
        <v>737.9151159943056</v>
      </c>
      <c r="F6" s="486">
        <v>7113.107838332923</v>
      </c>
      <c r="G6" s="764">
        <v>5970827.556</v>
      </c>
      <c r="H6" s="464">
        <f>C6/G6*100</f>
        <v>1.0636949542249126</v>
      </c>
      <c r="J6" s="199"/>
      <c r="K6" s="199"/>
      <c r="L6" s="199"/>
    </row>
    <row r="7" spans="2:12" ht="13.5" customHeight="1">
      <c r="B7" s="465" t="s">
        <v>3</v>
      </c>
      <c r="C7" s="466">
        <v>71539.13826722611</v>
      </c>
      <c r="D7" s="487">
        <v>61656.63731275074</v>
      </c>
      <c r="E7" s="487">
        <v>1158.154416227153</v>
      </c>
      <c r="F7" s="488">
        <v>8724.346538248219</v>
      </c>
      <c r="G7" s="765">
        <v>6205003.236</v>
      </c>
      <c r="H7" s="472">
        <f aca="true" t="shared" si="0" ref="H7:H31">C7/G7*100</f>
        <v>1.1529266874861968</v>
      </c>
      <c r="J7" s="199"/>
      <c r="K7" s="199"/>
      <c r="L7" s="199"/>
    </row>
    <row r="8" spans="2:12" ht="13.5" customHeight="1">
      <c r="B8" s="465" t="s">
        <v>4</v>
      </c>
      <c r="C8" s="466">
        <v>77399.18979003195</v>
      </c>
      <c r="D8" s="487">
        <v>65795.31864690738</v>
      </c>
      <c r="E8" s="487">
        <v>1574.0881558936262</v>
      </c>
      <c r="F8" s="488">
        <v>10029.782987230943</v>
      </c>
      <c r="G8" s="765">
        <v>6390337.464000001</v>
      </c>
      <c r="H8" s="472">
        <f t="shared" si="0"/>
        <v>1.2111909617615764</v>
      </c>
      <c r="J8" s="199"/>
      <c r="K8" s="199"/>
      <c r="L8" s="199"/>
    </row>
    <row r="9" spans="2:12" ht="13.5" customHeight="1">
      <c r="B9" s="465" t="s">
        <v>5</v>
      </c>
      <c r="C9" s="466">
        <v>82238.55358958353</v>
      </c>
      <c r="D9" s="487">
        <v>68072.09397338599</v>
      </c>
      <c r="E9" s="487">
        <v>2256.2312030610547</v>
      </c>
      <c r="F9" s="488">
        <v>11910.228413136496</v>
      </c>
      <c r="G9" s="765">
        <v>6543166.08</v>
      </c>
      <c r="H9" s="472">
        <f t="shared" si="0"/>
        <v>1.2568617789017444</v>
      </c>
      <c r="J9" s="199"/>
      <c r="K9" s="199"/>
      <c r="L9" s="199"/>
    </row>
    <row r="10" spans="2:12" ht="13.5" customHeight="1">
      <c r="B10" s="465" t="s">
        <v>6</v>
      </c>
      <c r="C10" s="466">
        <v>90633.85492017977</v>
      </c>
      <c r="D10" s="487">
        <v>72264.14072977552</v>
      </c>
      <c r="E10" s="487">
        <v>3505.390955663141</v>
      </c>
      <c r="F10" s="488">
        <v>14864.323234741107</v>
      </c>
      <c r="G10" s="765">
        <v>6775054.611</v>
      </c>
      <c r="H10" s="472">
        <f t="shared" si="0"/>
        <v>1.3377582930922263</v>
      </c>
      <c r="J10" s="199"/>
      <c r="K10" s="199"/>
      <c r="L10" s="199"/>
    </row>
    <row r="11" spans="2:12" ht="13.5" customHeight="1">
      <c r="B11" s="465" t="s">
        <v>7</v>
      </c>
      <c r="C11" s="466">
        <v>99677.42680524127</v>
      </c>
      <c r="D11" s="487">
        <v>76663.64752612522</v>
      </c>
      <c r="E11" s="487">
        <v>4835.766889427553</v>
      </c>
      <c r="F11" s="488">
        <v>18178.012389688498</v>
      </c>
      <c r="G11" s="765">
        <v>7028238.984</v>
      </c>
      <c r="H11" s="472">
        <f t="shared" si="0"/>
        <v>1.4182418530752863</v>
      </c>
      <c r="J11" s="199"/>
      <c r="K11" s="199"/>
      <c r="L11" s="199"/>
    </row>
    <row r="12" spans="2:12" ht="13.5" customHeight="1">
      <c r="B12" s="465" t="s">
        <v>8</v>
      </c>
      <c r="C12" s="466">
        <v>108466.40868185587</v>
      </c>
      <c r="D12" s="487">
        <v>80972.21327442472</v>
      </c>
      <c r="E12" s="487">
        <v>5986.773658928237</v>
      </c>
      <c r="F12" s="488">
        <v>21507.421748502908</v>
      </c>
      <c r="G12" s="765">
        <v>7227924.2639999995</v>
      </c>
      <c r="H12" s="472">
        <f t="shared" si="0"/>
        <v>1.500657792197584</v>
      </c>
      <c r="J12" s="199"/>
      <c r="K12" s="199"/>
      <c r="L12" s="199"/>
    </row>
    <row r="13" spans="2:12" ht="13.5" customHeight="1">
      <c r="B13" s="465" t="s">
        <v>9</v>
      </c>
      <c r="C13" s="466">
        <v>115812.73801395098</v>
      </c>
      <c r="D13" s="487">
        <v>83664.01877866665</v>
      </c>
      <c r="E13" s="487">
        <v>7358.15668380147</v>
      </c>
      <c r="F13" s="488">
        <v>24790.56255148286</v>
      </c>
      <c r="G13" s="765">
        <v>7411987.839</v>
      </c>
      <c r="H13" s="472">
        <f t="shared" si="0"/>
        <v>1.562505774828363</v>
      </c>
      <c r="J13" s="199"/>
      <c r="K13" s="199"/>
      <c r="L13" s="199"/>
    </row>
    <row r="14" spans="2:12" ht="13.5" customHeight="1">
      <c r="B14" s="465" t="s">
        <v>10</v>
      </c>
      <c r="C14" s="466">
        <v>127373.07344402687</v>
      </c>
      <c r="D14" s="487">
        <v>89040.03553855741</v>
      </c>
      <c r="E14" s="487">
        <v>8684.920074928434</v>
      </c>
      <c r="F14" s="488">
        <v>29648.11783054102</v>
      </c>
      <c r="G14" s="765">
        <v>7603127.957999999</v>
      </c>
      <c r="H14" s="472">
        <f t="shared" si="0"/>
        <v>1.6752719952582824</v>
      </c>
      <c r="J14" s="199"/>
      <c r="K14" s="199"/>
      <c r="L14" s="199"/>
    </row>
    <row r="15" spans="2:12" ht="13.5" customHeight="1">
      <c r="B15" s="465" t="s">
        <v>11</v>
      </c>
      <c r="C15" s="466">
        <v>139938.60686743146</v>
      </c>
      <c r="D15" s="487">
        <v>92622.24207912847</v>
      </c>
      <c r="E15" s="487">
        <v>10392.2238683605</v>
      </c>
      <c r="F15" s="488">
        <v>36924.1409199425</v>
      </c>
      <c r="G15" s="765">
        <v>7796406.474</v>
      </c>
      <c r="H15" s="472">
        <f t="shared" si="0"/>
        <v>1.7949116344062932</v>
      </c>
      <c r="J15" s="199"/>
      <c r="K15" s="199"/>
      <c r="L15" s="199"/>
    </row>
    <row r="16" spans="2:12" ht="13.5" customHeight="1">
      <c r="B16" s="465" t="s">
        <v>12</v>
      </c>
      <c r="C16" s="466">
        <v>152706.5867497326</v>
      </c>
      <c r="D16" s="487">
        <v>96050.80749232887</v>
      </c>
      <c r="E16" s="487">
        <v>11261.87055405893</v>
      </c>
      <c r="F16" s="488">
        <v>45393.90870334483</v>
      </c>
      <c r="G16" s="765">
        <v>7985843.366999999</v>
      </c>
      <c r="H16" s="472">
        <f t="shared" si="0"/>
        <v>1.912216152157003</v>
      </c>
      <c r="J16" s="199"/>
      <c r="K16" s="199"/>
      <c r="L16" s="199"/>
    </row>
    <row r="17" spans="2:12" ht="13.5" customHeight="1">
      <c r="B17" s="465" t="s">
        <v>220</v>
      </c>
      <c r="C17" s="466">
        <v>161794.13802446425</v>
      </c>
      <c r="D17" s="487">
        <v>96895.44100598939</v>
      </c>
      <c r="E17" s="487">
        <v>12094.909857992283</v>
      </c>
      <c r="F17" s="488">
        <v>52803.78716048258</v>
      </c>
      <c r="G17" s="765">
        <v>8112182.841</v>
      </c>
      <c r="H17" s="472">
        <f>C17/G17*100</f>
        <v>1.9944587196276713</v>
      </c>
      <c r="I17" s="10"/>
      <c r="J17" s="199"/>
      <c r="K17" s="71"/>
      <c r="L17" s="71"/>
    </row>
    <row r="18" spans="2:12" ht="13.5" customHeight="1">
      <c r="B18" s="465" t="s">
        <v>13</v>
      </c>
      <c r="C18" s="466">
        <v>176978.79692618555</v>
      </c>
      <c r="D18" s="487">
        <v>99566.87930731528</v>
      </c>
      <c r="E18" s="487">
        <v>14646.276764079947</v>
      </c>
      <c r="F18" s="488">
        <v>62765.64085479031</v>
      </c>
      <c r="G18" s="765">
        <v>8223207.792000001</v>
      </c>
      <c r="H18" s="472">
        <f t="shared" si="0"/>
        <v>2.1521868521717336</v>
      </c>
      <c r="I18" s="10"/>
      <c r="J18" s="199"/>
      <c r="K18" s="71"/>
      <c r="L18" s="71"/>
    </row>
    <row r="19" spans="2:12" ht="13.5" customHeight="1">
      <c r="B19" s="465" t="s">
        <v>14</v>
      </c>
      <c r="C19" s="466">
        <v>195623.20322419095</v>
      </c>
      <c r="D19" s="487">
        <v>103805.7085103483</v>
      </c>
      <c r="E19" s="487">
        <v>18613.460341082668</v>
      </c>
      <c r="F19" s="488">
        <v>73204.03437275998</v>
      </c>
      <c r="G19" s="765">
        <v>8378922.78</v>
      </c>
      <c r="H19" s="472">
        <f t="shared" si="0"/>
        <v>2.3347058847604147</v>
      </c>
      <c r="I19" s="10"/>
      <c r="J19" s="199"/>
      <c r="K19" s="71"/>
      <c r="L19" s="71"/>
    </row>
    <row r="20" spans="2:12" ht="13.5" customHeight="1">
      <c r="B20" s="465" t="s">
        <v>15</v>
      </c>
      <c r="C20" s="466">
        <v>222487.4057916678</v>
      </c>
      <c r="D20" s="487">
        <v>113585.7370341993</v>
      </c>
      <c r="E20" s="487">
        <v>23583.45915081881</v>
      </c>
      <c r="F20" s="488">
        <v>85318.2096066497</v>
      </c>
      <c r="G20" s="765">
        <v>8555041.182</v>
      </c>
      <c r="H20" s="472">
        <f t="shared" si="0"/>
        <v>2.60065850132652</v>
      </c>
      <c r="I20" s="10"/>
      <c r="J20" s="199"/>
      <c r="K20" s="71"/>
      <c r="L20" s="71"/>
    </row>
    <row r="21" spans="2:12" ht="13.5" customHeight="1">
      <c r="B21" s="465" t="s">
        <v>16</v>
      </c>
      <c r="C21" s="466">
        <v>259242.43850693805</v>
      </c>
      <c r="D21" s="487">
        <v>127349.12803966111</v>
      </c>
      <c r="E21" s="487">
        <v>33039.35324364883</v>
      </c>
      <c r="F21" s="488">
        <v>98853.95722362814</v>
      </c>
      <c r="G21" s="765">
        <v>8786148.288</v>
      </c>
      <c r="H21" s="472">
        <f t="shared" si="0"/>
        <v>2.950581187674783</v>
      </c>
      <c r="I21" s="10"/>
      <c r="J21" s="199"/>
      <c r="K21" s="71"/>
      <c r="L21" s="71"/>
    </row>
    <row r="22" spans="2:12" ht="13.5" customHeight="1">
      <c r="B22" s="465" t="s">
        <v>17</v>
      </c>
      <c r="C22" s="466">
        <v>309808.17858817993</v>
      </c>
      <c r="D22" s="487">
        <v>143850.52113513084</v>
      </c>
      <c r="E22" s="487">
        <v>47496.19254427956</v>
      </c>
      <c r="F22" s="488">
        <v>118461.46490876954</v>
      </c>
      <c r="G22" s="765">
        <v>9054739.392</v>
      </c>
      <c r="H22" s="472">
        <f t="shared" si="0"/>
        <v>3.4215029850765237</v>
      </c>
      <c r="I22" s="10"/>
      <c r="J22" s="199"/>
      <c r="K22" s="71"/>
      <c r="L22" s="71"/>
    </row>
    <row r="23" spans="2:12" ht="13.5" customHeight="1">
      <c r="B23" s="465" t="s">
        <v>18</v>
      </c>
      <c r="C23" s="466">
        <v>377920.99296773167</v>
      </c>
      <c r="D23" s="487">
        <v>163629.00587541514</v>
      </c>
      <c r="E23" s="487">
        <v>68993.14925570722</v>
      </c>
      <c r="F23" s="488">
        <v>145298.83783660928</v>
      </c>
      <c r="G23" s="765">
        <v>9370049.19</v>
      </c>
      <c r="H23" s="472">
        <f t="shared" si="0"/>
        <v>4.033287182430807</v>
      </c>
      <c r="I23" s="10"/>
      <c r="J23" s="199"/>
      <c r="K23" s="71"/>
      <c r="L23" s="71"/>
    </row>
    <row r="24" spans="2:12" ht="13.5" customHeight="1">
      <c r="B24" s="465" t="s">
        <v>19</v>
      </c>
      <c r="C24" s="466">
        <v>465724.6480994667</v>
      </c>
      <c r="D24" s="487">
        <v>187596.53047045312</v>
      </c>
      <c r="E24" s="487">
        <v>100204.78874231625</v>
      </c>
      <c r="F24" s="488">
        <v>177923.3288866973</v>
      </c>
      <c r="G24" s="765">
        <v>9726856.941</v>
      </c>
      <c r="H24" s="472">
        <f t="shared" si="0"/>
        <v>4.788028146444461</v>
      </c>
      <c r="I24" s="10"/>
      <c r="J24" s="199"/>
      <c r="K24" s="71"/>
      <c r="L24" s="71"/>
    </row>
    <row r="25" spans="2:12" ht="13.5" customHeight="1">
      <c r="B25" s="465" t="s">
        <v>20</v>
      </c>
      <c r="C25" s="466">
        <v>572073.4287169861</v>
      </c>
      <c r="D25" s="487">
        <v>218709.6103861944</v>
      </c>
      <c r="E25" s="487">
        <v>143604.4971217045</v>
      </c>
      <c r="F25" s="488">
        <v>209759.32120908712</v>
      </c>
      <c r="G25" s="765">
        <v>10105809.81</v>
      </c>
      <c r="H25" s="472">
        <f t="shared" si="0"/>
        <v>5.660837077607599</v>
      </c>
      <c r="I25" s="10"/>
      <c r="J25" s="199"/>
      <c r="K25" s="71"/>
      <c r="L25" s="71"/>
    </row>
    <row r="26" spans="2:12" s="9" customFormat="1" ht="13.5" customHeight="1">
      <c r="B26" s="473" t="s">
        <v>21</v>
      </c>
      <c r="C26" s="466">
        <v>692503.0119982986</v>
      </c>
      <c r="D26" s="487">
        <v>267673.40452721</v>
      </c>
      <c r="E26" s="487">
        <v>186912.7211645549</v>
      </c>
      <c r="F26" s="488">
        <v>237916.8863065337</v>
      </c>
      <c r="G26" s="765">
        <v>10513800</v>
      </c>
      <c r="H26" s="472">
        <f t="shared" si="0"/>
        <v>6.586610093384872</v>
      </c>
      <c r="I26" s="10"/>
      <c r="J26" s="199"/>
      <c r="K26" s="71"/>
      <c r="L26" s="200"/>
    </row>
    <row r="27" spans="2:12" s="9" customFormat="1" ht="13.5" customHeight="1">
      <c r="B27" s="482" t="s">
        <v>22</v>
      </c>
      <c r="C27" s="458">
        <v>768159.1729958705</v>
      </c>
      <c r="D27" s="485">
        <v>292306.57412526914</v>
      </c>
      <c r="E27" s="485">
        <v>212668.12151589035</v>
      </c>
      <c r="F27" s="486">
        <v>263184.477354711</v>
      </c>
      <c r="G27" s="764">
        <v>10852135.754731292</v>
      </c>
      <c r="H27" s="464">
        <f t="shared" si="0"/>
        <v>7.078414704321865</v>
      </c>
      <c r="I27" s="10"/>
      <c r="J27" s="199"/>
      <c r="K27" s="71"/>
      <c r="L27" s="200"/>
    </row>
    <row r="28" spans="2:12" ht="13.5" customHeight="1">
      <c r="B28" s="473" t="s">
        <v>23</v>
      </c>
      <c r="C28" s="466">
        <v>791204.2256652211</v>
      </c>
      <c r="D28" s="487">
        <v>286859.3807687409</v>
      </c>
      <c r="E28" s="487">
        <v>227928.46468684025</v>
      </c>
      <c r="F28" s="488">
        <v>276416.38020963996</v>
      </c>
      <c r="G28" s="765">
        <v>11109343.856773593</v>
      </c>
      <c r="H28" s="472">
        <f t="shared" si="0"/>
        <v>7.121970801028072</v>
      </c>
      <c r="I28" s="10"/>
      <c r="J28" s="199"/>
      <c r="K28" s="71"/>
      <c r="L28" s="201"/>
    </row>
    <row r="29" spans="2:12" ht="13.5" customHeight="1">
      <c r="B29" s="473" t="s">
        <v>24</v>
      </c>
      <c r="C29" s="466">
        <v>817971.1883022957</v>
      </c>
      <c r="D29" s="487">
        <v>284470.82224597293</v>
      </c>
      <c r="E29" s="487">
        <v>243417.6010202432</v>
      </c>
      <c r="F29" s="488">
        <v>290082.7650360796</v>
      </c>
      <c r="G29" s="765">
        <v>11365539.93279824</v>
      </c>
      <c r="H29" s="472">
        <f>C29/G29*100</f>
        <v>7.196940868086925</v>
      </c>
      <c r="I29" s="10"/>
      <c r="J29" s="199"/>
      <c r="K29" s="71"/>
      <c r="L29" s="201"/>
    </row>
    <row r="30" spans="2:12" ht="13.5" customHeight="1">
      <c r="B30" s="473" t="s">
        <v>214</v>
      </c>
      <c r="C30" s="466">
        <v>865322.0442535129</v>
      </c>
      <c r="D30" s="487">
        <v>289788.1455077248</v>
      </c>
      <c r="E30" s="487">
        <v>266131.0295506692</v>
      </c>
      <c r="F30" s="488">
        <v>309402.8691951189</v>
      </c>
      <c r="G30" s="765">
        <v>11661680.726614654</v>
      </c>
      <c r="H30" s="472">
        <f>C30/G30*100</f>
        <v>7.420217244317517</v>
      </c>
      <c r="I30" s="10"/>
      <c r="J30" s="199"/>
      <c r="K30" s="71"/>
      <c r="L30" s="201"/>
    </row>
    <row r="31" spans="2:12" ht="13.5" customHeight="1">
      <c r="B31" s="473" t="s">
        <v>217</v>
      </c>
      <c r="C31" s="466">
        <v>922633.5823263836</v>
      </c>
      <c r="D31" s="487">
        <v>293817.0051223588</v>
      </c>
      <c r="E31" s="487">
        <v>295551.4253355523</v>
      </c>
      <c r="F31" s="488">
        <v>333265.1518684725</v>
      </c>
      <c r="G31" s="765">
        <v>11984735.577737523</v>
      </c>
      <c r="H31" s="472">
        <f t="shared" si="0"/>
        <v>7.698405829163551</v>
      </c>
      <c r="I31" s="10"/>
      <c r="J31" s="199"/>
      <c r="K31" s="71"/>
      <c r="L31" s="199"/>
    </row>
    <row r="32" spans="2:12" ht="13.5" customHeight="1">
      <c r="B32" s="473" t="s">
        <v>221</v>
      </c>
      <c r="C32" s="466">
        <v>1006749.0157991812</v>
      </c>
      <c r="D32" s="487">
        <v>305164.6999881883</v>
      </c>
      <c r="E32" s="487">
        <v>347084.89961552364</v>
      </c>
      <c r="F32" s="488">
        <v>354499.4161954693</v>
      </c>
      <c r="G32" s="765">
        <v>12359955.381711658</v>
      </c>
      <c r="H32" s="472">
        <f>C32/G32*100</f>
        <v>8.145247977907848</v>
      </c>
      <c r="I32" s="10"/>
      <c r="J32" s="199"/>
      <c r="K32" s="71"/>
      <c r="L32" s="199"/>
    </row>
    <row r="33" spans="2:12" ht="13.5" customHeight="1">
      <c r="B33" s="473" t="s">
        <v>226</v>
      </c>
      <c r="C33" s="466">
        <v>1116741.3534134524</v>
      </c>
      <c r="D33" s="487">
        <v>332147.89976552554</v>
      </c>
      <c r="E33" s="487">
        <v>405133.1725134697</v>
      </c>
      <c r="F33" s="488">
        <v>379460.2811344572</v>
      </c>
      <c r="G33" s="765">
        <v>12701559.379291784</v>
      </c>
      <c r="H33" s="472">
        <f>C33/G33*100</f>
        <v>8.792159451178506</v>
      </c>
      <c r="I33" s="10"/>
      <c r="J33" s="199"/>
      <c r="K33" s="71"/>
      <c r="L33" s="199"/>
    </row>
    <row r="34" spans="2:12" ht="13.5" customHeight="1">
      <c r="B34" s="482" t="s">
        <v>248</v>
      </c>
      <c r="C34" s="458">
        <v>1229063.2935862227</v>
      </c>
      <c r="D34" s="485">
        <v>356244.6215053781</v>
      </c>
      <c r="E34" s="485">
        <v>466970.355825475</v>
      </c>
      <c r="F34" s="486">
        <v>405848.31625536963</v>
      </c>
      <c r="G34" s="764">
        <v>12938054.585272435</v>
      </c>
      <c r="H34" s="464">
        <f>C34/G34*100</f>
        <v>9.499598919495071</v>
      </c>
      <c r="I34" s="10"/>
      <c r="J34" s="199"/>
      <c r="K34" s="199"/>
      <c r="L34" s="199"/>
    </row>
    <row r="35" spans="2:12" ht="13.5" customHeight="1" thickBot="1">
      <c r="B35" s="489" t="s">
        <v>256</v>
      </c>
      <c r="C35" s="490">
        <v>1292046.7773037388</v>
      </c>
      <c r="D35" s="497">
        <v>372826.9448736926</v>
      </c>
      <c r="E35" s="497">
        <v>495379.5652636522</v>
      </c>
      <c r="F35" s="498">
        <v>423840.2671663941</v>
      </c>
      <c r="G35" s="766">
        <v>12951115.4729102</v>
      </c>
      <c r="H35" s="495">
        <f>C35/G35*100</f>
        <v>9.976335860847726</v>
      </c>
      <c r="I35" s="10"/>
      <c r="J35" s="199"/>
      <c r="K35" s="199"/>
      <c r="L35" s="199"/>
    </row>
  </sheetData>
  <sheetProtection/>
  <mergeCells count="3">
    <mergeCell ref="B4:B5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T81"/>
  <sheetViews>
    <sheetView view="pageBreakPreview" zoomScaleSheetLayoutView="100" zoomScalePageLayoutView="0" workbookViewId="0" topLeftCell="A16">
      <selection activeCell="A29" sqref="A29"/>
    </sheetView>
  </sheetViews>
  <sheetFormatPr defaultColWidth="9.00390625" defaultRowHeight="13.5"/>
  <cols>
    <col min="1" max="2" width="9.00390625" style="11" customWidth="1"/>
    <col min="3" max="3" width="1.625" style="11" customWidth="1"/>
    <col min="4" max="4" width="3.75390625" style="12" customWidth="1"/>
    <col min="5" max="5" width="32.50390625" style="12" customWidth="1"/>
    <col min="6" max="20" width="8.50390625" style="11" customWidth="1"/>
    <col min="21" max="16384" width="9.00390625" style="11" customWidth="1"/>
  </cols>
  <sheetData>
    <row r="2" spans="4:6" ht="15" customHeight="1">
      <c r="D2" s="85" t="s">
        <v>199</v>
      </c>
      <c r="F2" s="13"/>
    </row>
    <row r="3" spans="11:20" ht="13.5" thickBot="1">
      <c r="K3" s="3"/>
      <c r="L3" s="3"/>
      <c r="M3" s="3"/>
      <c r="N3" s="87"/>
      <c r="O3" s="87"/>
      <c r="P3" s="87"/>
      <c r="Q3" s="87"/>
      <c r="R3" s="87"/>
      <c r="S3" s="87"/>
      <c r="T3" s="87" t="s">
        <v>129</v>
      </c>
    </row>
    <row r="4" spans="4:20" ht="13.5" thickBot="1">
      <c r="D4" s="14"/>
      <c r="E4" s="15"/>
      <c r="F4" s="16" t="s">
        <v>71</v>
      </c>
      <c r="G4" s="110" t="s">
        <v>72</v>
      </c>
      <c r="H4" s="110" t="s">
        <v>73</v>
      </c>
      <c r="I4" s="110" t="s">
        <v>74</v>
      </c>
      <c r="J4" s="110" t="s">
        <v>75</v>
      </c>
      <c r="K4" s="110" t="s">
        <v>76</v>
      </c>
      <c r="L4" s="110" t="s">
        <v>77</v>
      </c>
      <c r="M4" s="110" t="s">
        <v>78</v>
      </c>
      <c r="N4" s="110" t="s">
        <v>79</v>
      </c>
      <c r="O4" s="110" t="s">
        <v>192</v>
      </c>
      <c r="P4" s="110" t="s">
        <v>218</v>
      </c>
      <c r="Q4" s="110" t="s">
        <v>223</v>
      </c>
      <c r="R4" s="110" t="s">
        <v>227</v>
      </c>
      <c r="S4" s="110" t="s">
        <v>249</v>
      </c>
      <c r="T4" s="138" t="s">
        <v>259</v>
      </c>
    </row>
    <row r="5" spans="4:20" ht="16.5" customHeight="1">
      <c r="D5" s="92" t="s">
        <v>35</v>
      </c>
      <c r="E5" s="18"/>
      <c r="F5" s="19">
        <v>12083.475</v>
      </c>
      <c r="G5" s="111">
        <v>13764.206999999999</v>
      </c>
      <c r="H5" s="111">
        <v>15423.299000000003</v>
      </c>
      <c r="I5" s="111">
        <v>16356.361</v>
      </c>
      <c r="J5" s="111">
        <v>17518.228</v>
      </c>
      <c r="K5" s="111">
        <v>18852.078</v>
      </c>
      <c r="L5" s="111">
        <v>18852.3</v>
      </c>
      <c r="M5" s="111">
        <v>18654.344999999998</v>
      </c>
      <c r="N5" s="111">
        <v>18720.117</v>
      </c>
      <c r="O5" s="111">
        <v>17710.170000000002</v>
      </c>
      <c r="P5" s="111">
        <v>17780.041999999998</v>
      </c>
      <c r="Q5" s="111">
        <v>18253.196</v>
      </c>
      <c r="R5" s="111">
        <v>19052.390999999996</v>
      </c>
      <c r="S5" s="111">
        <v>19020.488999999998</v>
      </c>
      <c r="T5" s="139">
        <v>18843.907000000003</v>
      </c>
    </row>
    <row r="6" spans="4:20" ht="16.5" customHeight="1">
      <c r="D6" s="20"/>
      <c r="E6" s="27" t="s">
        <v>36</v>
      </c>
      <c r="F6" s="21">
        <v>2142.138</v>
      </c>
      <c r="G6" s="112">
        <v>2180.302</v>
      </c>
      <c r="H6" s="112">
        <v>2185.594</v>
      </c>
      <c r="I6" s="112">
        <v>2134.057</v>
      </c>
      <c r="J6" s="112">
        <v>2128.498</v>
      </c>
      <c r="K6" s="112">
        <v>2122.84</v>
      </c>
      <c r="L6" s="112">
        <v>2091.005</v>
      </c>
      <c r="M6" s="112">
        <v>2039.472</v>
      </c>
      <c r="N6" s="112">
        <v>1979.114</v>
      </c>
      <c r="O6" s="112">
        <v>1935.312</v>
      </c>
      <c r="P6" s="112">
        <v>1912.965</v>
      </c>
      <c r="Q6" s="112">
        <v>1912.334</v>
      </c>
      <c r="R6" s="112">
        <v>1909.479</v>
      </c>
      <c r="S6" s="112">
        <v>1876.001</v>
      </c>
      <c r="T6" s="140">
        <v>1826.107</v>
      </c>
    </row>
    <row r="7" spans="4:20" ht="16.5" customHeight="1">
      <c r="D7" s="20"/>
      <c r="E7" s="27" t="s">
        <v>37</v>
      </c>
      <c r="F7" s="21">
        <v>8236.397</v>
      </c>
      <c r="G7" s="112">
        <v>8835.651</v>
      </c>
      <c r="H7" s="112">
        <v>9327.878</v>
      </c>
      <c r="I7" s="112">
        <v>9561.373</v>
      </c>
      <c r="J7" s="112">
        <v>10204.925</v>
      </c>
      <c r="K7" s="112">
        <v>10877.207</v>
      </c>
      <c r="L7" s="112">
        <v>10766.051</v>
      </c>
      <c r="M7" s="112">
        <v>10673.257</v>
      </c>
      <c r="N7" s="112">
        <v>10434.322</v>
      </c>
      <c r="O7" s="112">
        <v>9012.584</v>
      </c>
      <c r="P7" s="112">
        <v>8471.592</v>
      </c>
      <c r="Q7" s="112">
        <v>8693.797</v>
      </c>
      <c r="R7" s="112">
        <v>9551.649</v>
      </c>
      <c r="S7" s="112">
        <v>9982.733</v>
      </c>
      <c r="T7" s="140">
        <v>9957.101</v>
      </c>
    </row>
    <row r="8" spans="4:20" ht="16.5" customHeight="1">
      <c r="D8" s="20"/>
      <c r="E8" s="27" t="s">
        <v>38</v>
      </c>
      <c r="F8" s="21">
        <v>1640.858</v>
      </c>
      <c r="G8" s="112">
        <v>2683.185</v>
      </c>
      <c r="H8" s="112">
        <v>3845.012</v>
      </c>
      <c r="I8" s="112">
        <v>4594.832</v>
      </c>
      <c r="J8" s="112">
        <v>5123.24</v>
      </c>
      <c r="K8" s="112">
        <v>5788.533</v>
      </c>
      <c r="L8" s="112">
        <v>5939.6</v>
      </c>
      <c r="M8" s="112">
        <v>5883.874</v>
      </c>
      <c r="N8" s="112">
        <v>6255.168</v>
      </c>
      <c r="O8" s="112">
        <v>6713.913</v>
      </c>
      <c r="P8" s="112">
        <v>7349.384</v>
      </c>
      <c r="Q8" s="112">
        <v>7601.639</v>
      </c>
      <c r="R8" s="112">
        <v>7529.894</v>
      </c>
      <c r="S8" s="112">
        <v>7094.061</v>
      </c>
      <c r="T8" s="140">
        <v>6997.048</v>
      </c>
    </row>
    <row r="9" spans="4:20" ht="16.5" customHeight="1">
      <c r="D9" s="22"/>
      <c r="E9" s="29" t="s">
        <v>39</v>
      </c>
      <c r="F9" s="23">
        <v>64.082</v>
      </c>
      <c r="G9" s="113">
        <v>65.069</v>
      </c>
      <c r="H9" s="113">
        <v>64.815</v>
      </c>
      <c r="I9" s="113">
        <v>66.099</v>
      </c>
      <c r="J9" s="113">
        <v>61.565</v>
      </c>
      <c r="K9" s="113">
        <v>63.498</v>
      </c>
      <c r="L9" s="113">
        <v>55.644</v>
      </c>
      <c r="M9" s="113">
        <v>57.742</v>
      </c>
      <c r="N9" s="113">
        <v>51.513</v>
      </c>
      <c r="O9" s="113">
        <v>48.361</v>
      </c>
      <c r="P9" s="113">
        <v>46.101</v>
      </c>
      <c r="Q9" s="113">
        <v>45.426</v>
      </c>
      <c r="R9" s="113">
        <v>61.369</v>
      </c>
      <c r="S9" s="113">
        <v>67.694</v>
      </c>
      <c r="T9" s="141">
        <v>63.651</v>
      </c>
    </row>
    <row r="10" spans="4:20" ht="16.5" customHeight="1">
      <c r="D10" s="43" t="s">
        <v>40</v>
      </c>
      <c r="E10" s="26"/>
      <c r="F10" s="24">
        <v>2679.3360000000002</v>
      </c>
      <c r="G10" s="100">
        <v>2814.546</v>
      </c>
      <c r="H10" s="100">
        <v>2960.3559999999998</v>
      </c>
      <c r="I10" s="100">
        <v>2983.416</v>
      </c>
      <c r="J10" s="100">
        <v>3039.496</v>
      </c>
      <c r="K10" s="100">
        <v>3287.4080000000004</v>
      </c>
      <c r="L10" s="100">
        <v>3346.322</v>
      </c>
      <c r="M10" s="100">
        <v>3355.27</v>
      </c>
      <c r="N10" s="100">
        <v>3401.141</v>
      </c>
      <c r="O10" s="100">
        <v>3480.486</v>
      </c>
      <c r="P10" s="100">
        <v>3510.484</v>
      </c>
      <c r="Q10" s="100">
        <v>3541.674</v>
      </c>
      <c r="R10" s="100">
        <v>3620.5970000000007</v>
      </c>
      <c r="S10" s="100">
        <v>3582.843</v>
      </c>
      <c r="T10" s="142">
        <v>3480.91</v>
      </c>
    </row>
    <row r="11" spans="4:20" ht="16.5" customHeight="1">
      <c r="D11" s="20"/>
      <c r="E11" s="27" t="s">
        <v>41</v>
      </c>
      <c r="F11" s="21">
        <v>553.491</v>
      </c>
      <c r="G11" s="112">
        <v>570.739</v>
      </c>
      <c r="H11" s="112">
        <v>597.678</v>
      </c>
      <c r="I11" s="112">
        <v>635.023</v>
      </c>
      <c r="J11" s="112">
        <v>660.299</v>
      </c>
      <c r="K11" s="112">
        <v>680.175</v>
      </c>
      <c r="L11" s="112">
        <v>689.186</v>
      </c>
      <c r="M11" s="112">
        <v>696.15</v>
      </c>
      <c r="N11" s="112">
        <v>701.635</v>
      </c>
      <c r="O11" s="112">
        <v>700.771</v>
      </c>
      <c r="P11" s="112">
        <v>674.608</v>
      </c>
      <c r="Q11" s="112">
        <v>673.112</v>
      </c>
      <c r="R11" s="112">
        <v>685.296</v>
      </c>
      <c r="S11" s="112">
        <v>695.418</v>
      </c>
      <c r="T11" s="140">
        <v>702.006</v>
      </c>
    </row>
    <row r="12" spans="4:20" ht="16.5" customHeight="1">
      <c r="D12" s="20"/>
      <c r="E12" s="27" t="s">
        <v>42</v>
      </c>
      <c r="F12" s="21">
        <v>1868.268</v>
      </c>
      <c r="G12" s="112">
        <v>2014.273</v>
      </c>
      <c r="H12" s="112">
        <v>2096.241</v>
      </c>
      <c r="I12" s="112">
        <v>2052.024</v>
      </c>
      <c r="J12" s="112">
        <v>2053.417</v>
      </c>
      <c r="K12" s="112">
        <v>2269</v>
      </c>
      <c r="L12" s="112">
        <v>2304.205</v>
      </c>
      <c r="M12" s="112">
        <v>2273.785</v>
      </c>
      <c r="N12" s="112">
        <v>2282.848</v>
      </c>
      <c r="O12" s="112">
        <v>2341.26</v>
      </c>
      <c r="P12" s="112">
        <v>2368.088</v>
      </c>
      <c r="Q12" s="112">
        <v>2376.744</v>
      </c>
      <c r="R12" s="112">
        <v>2383.867</v>
      </c>
      <c r="S12" s="112">
        <v>2322.404</v>
      </c>
      <c r="T12" s="140">
        <v>2187.189</v>
      </c>
    </row>
    <row r="13" spans="4:20" ht="16.5" customHeight="1">
      <c r="D13" s="22"/>
      <c r="E13" s="29" t="s">
        <v>43</v>
      </c>
      <c r="F13" s="23">
        <v>257.577</v>
      </c>
      <c r="G13" s="113">
        <v>229.534</v>
      </c>
      <c r="H13" s="113">
        <v>266.437</v>
      </c>
      <c r="I13" s="113">
        <v>296.369</v>
      </c>
      <c r="J13" s="113">
        <v>325.78</v>
      </c>
      <c r="K13" s="113">
        <v>338.233</v>
      </c>
      <c r="L13" s="113">
        <v>352.931</v>
      </c>
      <c r="M13" s="113">
        <v>385.335</v>
      </c>
      <c r="N13" s="113">
        <v>416.658</v>
      </c>
      <c r="O13" s="113">
        <v>438.455</v>
      </c>
      <c r="P13" s="113">
        <v>467.788</v>
      </c>
      <c r="Q13" s="113">
        <v>491.818</v>
      </c>
      <c r="R13" s="113">
        <v>551.434</v>
      </c>
      <c r="S13" s="113">
        <v>565.021</v>
      </c>
      <c r="T13" s="141">
        <v>591.715</v>
      </c>
    </row>
    <row r="14" spans="4:20" ht="16.5" customHeight="1">
      <c r="D14" s="43" t="s">
        <v>44</v>
      </c>
      <c r="E14" s="26"/>
      <c r="F14" s="24">
        <v>6932.793000000001</v>
      </c>
      <c r="G14" s="100">
        <v>8305.797999999999</v>
      </c>
      <c r="H14" s="100">
        <v>10002.318</v>
      </c>
      <c r="I14" s="100">
        <v>11615.654999999999</v>
      </c>
      <c r="J14" s="100">
        <v>12630.278999999999</v>
      </c>
      <c r="K14" s="114">
        <v>14062.75</v>
      </c>
      <c r="L14" s="114">
        <v>15793.625</v>
      </c>
      <c r="M14" s="114">
        <v>16473.861</v>
      </c>
      <c r="N14" s="114">
        <v>16884.644</v>
      </c>
      <c r="O14" s="114">
        <v>16979.068</v>
      </c>
      <c r="P14" s="114">
        <v>17145.922</v>
      </c>
      <c r="Q14" s="114">
        <v>17764.329999999998</v>
      </c>
      <c r="R14" s="114">
        <v>19770.719</v>
      </c>
      <c r="S14" s="114">
        <v>20060.712</v>
      </c>
      <c r="T14" s="143">
        <v>18707.445</v>
      </c>
    </row>
    <row r="15" spans="4:20" ht="16.5" customHeight="1">
      <c r="D15" s="20"/>
      <c r="E15" s="27" t="s">
        <v>1</v>
      </c>
      <c r="F15" s="28">
        <v>4208.484</v>
      </c>
      <c r="G15" s="115">
        <v>5189.138</v>
      </c>
      <c r="H15" s="115">
        <v>6179.502</v>
      </c>
      <c r="I15" s="115">
        <v>7157.875</v>
      </c>
      <c r="J15" s="115">
        <v>7966.373</v>
      </c>
      <c r="K15" s="115">
        <v>8953.808</v>
      </c>
      <c r="L15" s="115">
        <v>10125.557</v>
      </c>
      <c r="M15" s="115">
        <v>9734.668</v>
      </c>
      <c r="N15" s="115">
        <v>9507.553</v>
      </c>
      <c r="O15" s="115">
        <v>9580.548</v>
      </c>
      <c r="P15" s="115">
        <v>9604.647</v>
      </c>
      <c r="Q15" s="115">
        <v>10165.817</v>
      </c>
      <c r="R15" s="115">
        <v>11189.878</v>
      </c>
      <c r="S15" s="115">
        <v>11442.756</v>
      </c>
      <c r="T15" s="144">
        <v>10498.972</v>
      </c>
    </row>
    <row r="16" spans="4:20" ht="16.5" customHeight="1">
      <c r="D16" s="22"/>
      <c r="E16" s="29" t="s">
        <v>45</v>
      </c>
      <c r="F16" s="30">
        <v>2724.309</v>
      </c>
      <c r="G16" s="116">
        <v>3116.66</v>
      </c>
      <c r="H16" s="116">
        <v>3822.816</v>
      </c>
      <c r="I16" s="116">
        <v>4457.78</v>
      </c>
      <c r="J16" s="116">
        <v>4663.906</v>
      </c>
      <c r="K16" s="116">
        <v>5108.942</v>
      </c>
      <c r="L16" s="116">
        <v>5668.068</v>
      </c>
      <c r="M16" s="116">
        <v>6739.193</v>
      </c>
      <c r="N16" s="116">
        <v>7377.091</v>
      </c>
      <c r="O16" s="116">
        <v>7398.52</v>
      </c>
      <c r="P16" s="116">
        <v>7541.275</v>
      </c>
      <c r="Q16" s="116">
        <v>7598.513</v>
      </c>
      <c r="R16" s="116">
        <v>8580.841</v>
      </c>
      <c r="S16" s="116">
        <v>8617.956</v>
      </c>
      <c r="T16" s="145">
        <v>8208.473</v>
      </c>
    </row>
    <row r="17" spans="4:20" ht="16.5" customHeight="1">
      <c r="D17" s="43" t="s">
        <v>46</v>
      </c>
      <c r="E17" s="26"/>
      <c r="F17" s="24">
        <v>6402.174999999999</v>
      </c>
      <c r="G17" s="100">
        <v>6741.547999999999</v>
      </c>
      <c r="H17" s="100">
        <v>6962.9490000000005</v>
      </c>
      <c r="I17" s="100">
        <v>7241.3679999999995</v>
      </c>
      <c r="J17" s="100">
        <v>7365.465</v>
      </c>
      <c r="K17" s="100">
        <v>7213.188999999999</v>
      </c>
      <c r="L17" s="100">
        <v>6952.017</v>
      </c>
      <c r="M17" s="100">
        <v>6660.840999999999</v>
      </c>
      <c r="N17" s="100">
        <v>6436.887000000001</v>
      </c>
      <c r="O17" s="100">
        <v>6392.198</v>
      </c>
      <c r="P17" s="100">
        <v>6294.288</v>
      </c>
      <c r="Q17" s="100">
        <v>6192.366</v>
      </c>
      <c r="R17" s="100">
        <v>6046.746</v>
      </c>
      <c r="S17" s="100">
        <v>5784.894</v>
      </c>
      <c r="T17" s="142">
        <v>5368.754</v>
      </c>
    </row>
    <row r="18" spans="4:20" ht="16.5" customHeight="1">
      <c r="D18" s="20"/>
      <c r="E18" s="27" t="s">
        <v>47</v>
      </c>
      <c r="F18" s="21">
        <v>962.779</v>
      </c>
      <c r="G18" s="112">
        <v>1083.085</v>
      </c>
      <c r="H18" s="112">
        <v>1218.424</v>
      </c>
      <c r="I18" s="112">
        <v>1370.675</v>
      </c>
      <c r="J18" s="112">
        <v>1541.95</v>
      </c>
      <c r="K18" s="112">
        <v>1502.104</v>
      </c>
      <c r="L18" s="112">
        <v>1495.184</v>
      </c>
      <c r="M18" s="112">
        <v>1423.849</v>
      </c>
      <c r="N18" s="112">
        <v>1435.305</v>
      </c>
      <c r="O18" s="112">
        <v>1481.21</v>
      </c>
      <c r="P18" s="112">
        <v>1463.99</v>
      </c>
      <c r="Q18" s="112">
        <v>1440.466</v>
      </c>
      <c r="R18" s="112">
        <v>1425.059</v>
      </c>
      <c r="S18" s="112">
        <v>1358.278</v>
      </c>
      <c r="T18" s="140">
        <v>1207.017</v>
      </c>
    </row>
    <row r="19" spans="4:20" ht="16.5" customHeight="1">
      <c r="D19" s="20"/>
      <c r="E19" s="27" t="s">
        <v>48</v>
      </c>
      <c r="F19" s="21">
        <v>2472.921</v>
      </c>
      <c r="G19" s="112">
        <v>2531.082</v>
      </c>
      <c r="H19" s="112">
        <v>2525.549</v>
      </c>
      <c r="I19" s="112">
        <v>2563.4</v>
      </c>
      <c r="J19" s="112">
        <v>2498.994</v>
      </c>
      <c r="K19" s="112">
        <v>2554.97</v>
      </c>
      <c r="L19" s="112">
        <v>2519.116</v>
      </c>
      <c r="M19" s="112">
        <v>2417.162</v>
      </c>
      <c r="N19" s="112">
        <v>2375.407</v>
      </c>
      <c r="O19" s="112">
        <v>2361.989</v>
      </c>
      <c r="P19" s="112">
        <v>2349.741</v>
      </c>
      <c r="Q19" s="112">
        <v>2313.546</v>
      </c>
      <c r="R19" s="112">
        <v>2258.394</v>
      </c>
      <c r="S19" s="112">
        <v>2153.846</v>
      </c>
      <c r="T19" s="140">
        <v>2031.694</v>
      </c>
    </row>
    <row r="20" spans="4:20" ht="16.5" customHeight="1">
      <c r="D20" s="20"/>
      <c r="E20" s="27" t="s">
        <v>49</v>
      </c>
      <c r="F20" s="21">
        <v>2391.392</v>
      </c>
      <c r="G20" s="112">
        <v>2489.151</v>
      </c>
      <c r="H20" s="112">
        <v>2510.666</v>
      </c>
      <c r="I20" s="112">
        <v>2521.208</v>
      </c>
      <c r="J20" s="112">
        <v>2452.12</v>
      </c>
      <c r="K20" s="112">
        <v>2336.303</v>
      </c>
      <c r="L20" s="112">
        <v>2225.566</v>
      </c>
      <c r="M20" s="112">
        <v>2206.023</v>
      </c>
      <c r="N20" s="112">
        <v>2113.357</v>
      </c>
      <c r="O20" s="112">
        <v>2133.66</v>
      </c>
      <c r="P20" s="112">
        <v>2078.593</v>
      </c>
      <c r="Q20" s="112">
        <v>2039.602</v>
      </c>
      <c r="R20" s="112">
        <v>1974.849</v>
      </c>
      <c r="S20" s="112">
        <v>1890.956</v>
      </c>
      <c r="T20" s="140">
        <v>1755.607</v>
      </c>
    </row>
    <row r="21" spans="4:20" ht="16.5" customHeight="1">
      <c r="D21" s="22"/>
      <c r="E21" s="29" t="s">
        <v>50</v>
      </c>
      <c r="F21" s="23">
        <v>575.083</v>
      </c>
      <c r="G21" s="113">
        <v>638.23</v>
      </c>
      <c r="H21" s="113">
        <v>708.31</v>
      </c>
      <c r="I21" s="113">
        <v>786.085</v>
      </c>
      <c r="J21" s="113">
        <v>872.401</v>
      </c>
      <c r="K21" s="113">
        <v>819.812</v>
      </c>
      <c r="L21" s="113">
        <v>712.151</v>
      </c>
      <c r="M21" s="113">
        <v>613.807</v>
      </c>
      <c r="N21" s="113">
        <v>512.818</v>
      </c>
      <c r="O21" s="113">
        <v>415.339</v>
      </c>
      <c r="P21" s="113">
        <v>401.964</v>
      </c>
      <c r="Q21" s="113">
        <v>398.752</v>
      </c>
      <c r="R21" s="113">
        <v>388.444</v>
      </c>
      <c r="S21" s="113">
        <v>381.814</v>
      </c>
      <c r="T21" s="141">
        <v>374.436</v>
      </c>
    </row>
    <row r="22" spans="4:20" ht="16.5" customHeight="1">
      <c r="D22" s="43" t="s">
        <v>51</v>
      </c>
      <c r="E22" s="26"/>
      <c r="F22" s="24">
        <v>19381.928</v>
      </c>
      <c r="G22" s="100">
        <v>21305.726000000002</v>
      </c>
      <c r="H22" s="100">
        <v>22671.501</v>
      </c>
      <c r="I22" s="100">
        <v>20775.882999999998</v>
      </c>
      <c r="J22" s="100">
        <v>19441.631999999994</v>
      </c>
      <c r="K22" s="100">
        <v>20047.372000000003</v>
      </c>
      <c r="L22" s="100">
        <v>17488.183</v>
      </c>
      <c r="M22" s="100">
        <v>14922.486999999997</v>
      </c>
      <c r="N22" s="100">
        <v>15138.774000000001</v>
      </c>
      <c r="O22" s="100">
        <v>15010.159000000001</v>
      </c>
      <c r="P22" s="100">
        <v>14163.146</v>
      </c>
      <c r="Q22" s="100">
        <v>14149.112000000001</v>
      </c>
      <c r="R22" s="100">
        <v>13951.013</v>
      </c>
      <c r="S22" s="100">
        <v>12356.627</v>
      </c>
      <c r="T22" s="142">
        <v>9707.428</v>
      </c>
    </row>
    <row r="23" spans="4:20" ht="16.5" customHeight="1">
      <c r="D23" s="20"/>
      <c r="E23" s="27" t="s">
        <v>52</v>
      </c>
      <c r="F23" s="21">
        <v>301.025</v>
      </c>
      <c r="G23" s="115">
        <v>354.666</v>
      </c>
      <c r="H23" s="115">
        <v>390.999</v>
      </c>
      <c r="I23" s="115">
        <v>305.218</v>
      </c>
      <c r="J23" s="115">
        <v>349.859</v>
      </c>
      <c r="K23" s="115">
        <v>364.636</v>
      </c>
      <c r="L23" s="115">
        <v>414.748</v>
      </c>
      <c r="M23" s="115">
        <v>262.357</v>
      </c>
      <c r="N23" s="115">
        <v>224.794</v>
      </c>
      <c r="O23" s="115">
        <v>180.304</v>
      </c>
      <c r="P23" s="115">
        <v>188.774</v>
      </c>
      <c r="Q23" s="115">
        <v>211.169</v>
      </c>
      <c r="R23" s="115">
        <v>214.355</v>
      </c>
      <c r="S23" s="115">
        <v>210.291</v>
      </c>
      <c r="T23" s="144">
        <v>183.163</v>
      </c>
    </row>
    <row r="24" spans="4:20" ht="16.5" customHeight="1">
      <c r="D24" s="20"/>
      <c r="E24" s="27" t="s">
        <v>53</v>
      </c>
      <c r="F24" s="21">
        <v>1834.073</v>
      </c>
      <c r="G24" s="115">
        <v>2180.302</v>
      </c>
      <c r="H24" s="115">
        <v>2427.068</v>
      </c>
      <c r="I24" s="115">
        <v>1972.856</v>
      </c>
      <c r="J24" s="115">
        <v>1945.694</v>
      </c>
      <c r="K24" s="115">
        <v>1855.402</v>
      </c>
      <c r="L24" s="115">
        <v>1316.767</v>
      </c>
      <c r="M24" s="115">
        <v>788.347</v>
      </c>
      <c r="N24" s="115">
        <v>683.908</v>
      </c>
      <c r="O24" s="115">
        <v>678.839</v>
      </c>
      <c r="P24" s="115">
        <v>686.268</v>
      </c>
      <c r="Q24" s="115">
        <v>651.368</v>
      </c>
      <c r="R24" s="115">
        <v>559.127</v>
      </c>
      <c r="S24" s="115">
        <v>593.076</v>
      </c>
      <c r="T24" s="144">
        <v>479.198</v>
      </c>
    </row>
    <row r="25" spans="4:20" ht="16.5" customHeight="1">
      <c r="D25" s="20"/>
      <c r="E25" s="27" t="s">
        <v>54</v>
      </c>
      <c r="F25" s="21">
        <v>1922.454</v>
      </c>
      <c r="G25" s="115">
        <v>2621.095</v>
      </c>
      <c r="H25" s="115">
        <v>2742.806</v>
      </c>
      <c r="I25" s="115">
        <v>2539.218</v>
      </c>
      <c r="J25" s="115">
        <v>2553.238</v>
      </c>
      <c r="K25" s="115">
        <v>3214.168</v>
      </c>
      <c r="L25" s="115">
        <v>2842.788</v>
      </c>
      <c r="M25" s="115">
        <v>2559.562</v>
      </c>
      <c r="N25" s="115">
        <v>3170.933</v>
      </c>
      <c r="O25" s="115">
        <v>2778.702</v>
      </c>
      <c r="P25" s="115">
        <v>2779.949</v>
      </c>
      <c r="Q25" s="115">
        <v>3086.812</v>
      </c>
      <c r="R25" s="115">
        <v>3041.198</v>
      </c>
      <c r="S25" s="115">
        <v>2806.757</v>
      </c>
      <c r="T25" s="144">
        <v>2146.077</v>
      </c>
    </row>
    <row r="26" spans="4:20" ht="16.5" customHeight="1">
      <c r="D26" s="20"/>
      <c r="E26" s="27" t="s">
        <v>55</v>
      </c>
      <c r="F26" s="21">
        <v>2203.796</v>
      </c>
      <c r="G26" s="115">
        <v>1866.906</v>
      </c>
      <c r="H26" s="115">
        <v>1865.828</v>
      </c>
      <c r="I26" s="115">
        <v>1661.598</v>
      </c>
      <c r="J26" s="115">
        <v>1738.954</v>
      </c>
      <c r="K26" s="115">
        <v>2095.15</v>
      </c>
      <c r="L26" s="115">
        <v>1834.616</v>
      </c>
      <c r="M26" s="115">
        <v>1994.085</v>
      </c>
      <c r="N26" s="115">
        <v>2293.891</v>
      </c>
      <c r="O26" s="115">
        <v>2786.64</v>
      </c>
      <c r="P26" s="115">
        <v>2437.931</v>
      </c>
      <c r="Q26" s="115">
        <v>2826.93</v>
      </c>
      <c r="R26" s="115">
        <v>2580.318</v>
      </c>
      <c r="S26" s="115">
        <v>2606.077</v>
      </c>
      <c r="T26" s="144">
        <v>2296.72</v>
      </c>
    </row>
    <row r="27" spans="4:20" ht="16.5" customHeight="1">
      <c r="D27" s="20"/>
      <c r="E27" s="27" t="s">
        <v>56</v>
      </c>
      <c r="F27" s="21">
        <v>2192.762</v>
      </c>
      <c r="G27" s="115">
        <v>1989.389</v>
      </c>
      <c r="H27" s="115">
        <v>2049.888</v>
      </c>
      <c r="I27" s="115">
        <v>2020.38</v>
      </c>
      <c r="J27" s="115">
        <v>1934.561</v>
      </c>
      <c r="K27" s="115">
        <v>1901.362</v>
      </c>
      <c r="L27" s="115">
        <v>1670.062</v>
      </c>
      <c r="M27" s="115">
        <v>1655.011</v>
      </c>
      <c r="N27" s="115">
        <v>1726.331</v>
      </c>
      <c r="O27" s="115">
        <v>1573.596</v>
      </c>
      <c r="P27" s="115">
        <v>1377.156</v>
      </c>
      <c r="Q27" s="115">
        <v>1197.902</v>
      </c>
      <c r="R27" s="115">
        <v>1051.373</v>
      </c>
      <c r="S27" s="115">
        <v>806.503</v>
      </c>
      <c r="T27" s="144">
        <v>586.263</v>
      </c>
    </row>
    <row r="28" spans="4:20" ht="16.5" customHeight="1">
      <c r="D28" s="20"/>
      <c r="E28" s="27" t="s">
        <v>57</v>
      </c>
      <c r="F28" s="21">
        <v>7931.031</v>
      </c>
      <c r="G28" s="115">
        <v>9340.19</v>
      </c>
      <c r="H28" s="115">
        <v>9822.824</v>
      </c>
      <c r="I28" s="115">
        <v>8929.854</v>
      </c>
      <c r="J28" s="115">
        <v>7827.06</v>
      </c>
      <c r="K28" s="115">
        <v>7453.468</v>
      </c>
      <c r="L28" s="115">
        <v>6575.093</v>
      </c>
      <c r="M28" s="115">
        <v>4879.574</v>
      </c>
      <c r="N28" s="115">
        <v>4412.165</v>
      </c>
      <c r="O28" s="115">
        <v>4359.793</v>
      </c>
      <c r="P28" s="115">
        <v>3917.894</v>
      </c>
      <c r="Q28" s="115">
        <v>3945.323</v>
      </c>
      <c r="R28" s="115">
        <v>4137.876</v>
      </c>
      <c r="S28" s="115">
        <v>3568.189</v>
      </c>
      <c r="T28" s="144">
        <v>2743.994</v>
      </c>
    </row>
    <row r="29" spans="4:20" ht="16.5" customHeight="1">
      <c r="D29" s="20"/>
      <c r="E29" s="27" t="s">
        <v>58</v>
      </c>
      <c r="F29" s="21">
        <v>475.471</v>
      </c>
      <c r="G29" s="115">
        <v>488.279</v>
      </c>
      <c r="H29" s="115">
        <v>633.638</v>
      </c>
      <c r="I29" s="115">
        <v>652.672</v>
      </c>
      <c r="J29" s="115">
        <v>543.1</v>
      </c>
      <c r="K29" s="115">
        <v>482.069</v>
      </c>
      <c r="L29" s="115">
        <v>447.041</v>
      </c>
      <c r="M29" s="115">
        <v>455.018</v>
      </c>
      <c r="N29" s="115">
        <v>441.771</v>
      </c>
      <c r="O29" s="115">
        <v>445.7</v>
      </c>
      <c r="P29" s="115">
        <v>410.387</v>
      </c>
      <c r="Q29" s="115">
        <v>374.371</v>
      </c>
      <c r="R29" s="115">
        <v>423.34</v>
      </c>
      <c r="S29" s="115">
        <v>378.047</v>
      </c>
      <c r="T29" s="144">
        <v>245.37</v>
      </c>
    </row>
    <row r="30" spans="4:20" ht="16.5" customHeight="1">
      <c r="D30" s="20"/>
      <c r="E30" s="27" t="s">
        <v>59</v>
      </c>
      <c r="F30" s="21">
        <v>2229.306</v>
      </c>
      <c r="G30" s="112">
        <v>2188.11</v>
      </c>
      <c r="H30" s="112">
        <v>2465.531</v>
      </c>
      <c r="I30" s="112">
        <v>2425.133</v>
      </c>
      <c r="J30" s="112">
        <v>2292.619</v>
      </c>
      <c r="K30" s="112">
        <v>2425.537</v>
      </c>
      <c r="L30" s="112">
        <v>2168.051</v>
      </c>
      <c r="M30" s="112">
        <v>2138.742</v>
      </c>
      <c r="N30" s="112">
        <v>1987.378</v>
      </c>
      <c r="O30" s="112">
        <v>2010.01</v>
      </c>
      <c r="P30" s="112">
        <v>2181.623</v>
      </c>
      <c r="Q30" s="112">
        <v>1720.064</v>
      </c>
      <c r="R30" s="112">
        <v>1815.094</v>
      </c>
      <c r="S30" s="112">
        <v>1281.863</v>
      </c>
      <c r="T30" s="140">
        <v>926.66</v>
      </c>
    </row>
    <row r="31" spans="4:20" ht="16.5" customHeight="1">
      <c r="D31" s="22"/>
      <c r="E31" s="29" t="s">
        <v>60</v>
      </c>
      <c r="F31" s="23">
        <v>292.01</v>
      </c>
      <c r="G31" s="116">
        <v>276.789</v>
      </c>
      <c r="H31" s="116">
        <v>272.919</v>
      </c>
      <c r="I31" s="116">
        <v>268.954</v>
      </c>
      <c r="J31" s="116">
        <v>256.547</v>
      </c>
      <c r="K31" s="116">
        <v>255.58</v>
      </c>
      <c r="L31" s="116">
        <v>219.017</v>
      </c>
      <c r="M31" s="116">
        <v>189.791</v>
      </c>
      <c r="N31" s="116">
        <v>197.603</v>
      </c>
      <c r="O31" s="116">
        <v>196.575</v>
      </c>
      <c r="P31" s="116">
        <v>183.164</v>
      </c>
      <c r="Q31" s="116">
        <v>135.173</v>
      </c>
      <c r="R31" s="116">
        <v>128.332</v>
      </c>
      <c r="S31" s="116">
        <v>105.824</v>
      </c>
      <c r="T31" s="145">
        <v>99.983</v>
      </c>
    </row>
    <row r="32" spans="4:20" ht="16.5" customHeight="1">
      <c r="D32" s="43" t="s">
        <v>61</v>
      </c>
      <c r="E32" s="26"/>
      <c r="F32" s="24">
        <v>18949.21</v>
      </c>
      <c r="G32" s="100">
        <v>20472.966</v>
      </c>
      <c r="H32" s="100">
        <v>21586.694</v>
      </c>
      <c r="I32" s="100">
        <v>20917.119</v>
      </c>
      <c r="J32" s="100">
        <v>20576.716</v>
      </c>
      <c r="K32" s="100">
        <v>21428.854</v>
      </c>
      <c r="L32" s="100">
        <v>21377.587</v>
      </c>
      <c r="M32" s="100">
        <v>20507.336</v>
      </c>
      <c r="N32" s="100">
        <v>19907.036</v>
      </c>
      <c r="O32" s="100">
        <v>20203.082</v>
      </c>
      <c r="P32" s="100">
        <v>20395.504</v>
      </c>
      <c r="Q32" s="100">
        <v>20198.226999999995</v>
      </c>
      <c r="R32" s="100">
        <v>19900.755</v>
      </c>
      <c r="S32" s="100">
        <v>18612.277000000002</v>
      </c>
      <c r="T32" s="142">
        <v>16128.107</v>
      </c>
    </row>
    <row r="33" spans="4:20" ht="16.5" customHeight="1">
      <c r="D33" s="20"/>
      <c r="E33" s="27" t="s">
        <v>62</v>
      </c>
      <c r="F33" s="21">
        <v>4335.977</v>
      </c>
      <c r="G33" s="112">
        <v>4942.801</v>
      </c>
      <c r="H33" s="112">
        <v>5078.372</v>
      </c>
      <c r="I33" s="112">
        <v>4742.871</v>
      </c>
      <c r="J33" s="112">
        <v>4809.812</v>
      </c>
      <c r="K33" s="112">
        <v>4863.54</v>
      </c>
      <c r="L33" s="112">
        <v>4873.425</v>
      </c>
      <c r="M33" s="112">
        <v>4903.75</v>
      </c>
      <c r="N33" s="112">
        <v>4368.909</v>
      </c>
      <c r="O33" s="112">
        <v>4520.176</v>
      </c>
      <c r="P33" s="112">
        <v>4442.779</v>
      </c>
      <c r="Q33" s="112">
        <v>4242.074</v>
      </c>
      <c r="R33" s="112">
        <v>3877.722</v>
      </c>
      <c r="S33" s="112">
        <v>3416.957</v>
      </c>
      <c r="T33" s="140">
        <v>2843.895</v>
      </c>
    </row>
    <row r="34" spans="4:20" ht="16.5" customHeight="1">
      <c r="D34" s="20"/>
      <c r="E34" s="27" t="s">
        <v>63</v>
      </c>
      <c r="F34" s="21">
        <v>6952.7</v>
      </c>
      <c r="G34" s="112">
        <v>7693.413</v>
      </c>
      <c r="H34" s="112">
        <v>8471.229</v>
      </c>
      <c r="I34" s="112">
        <v>8268.164</v>
      </c>
      <c r="J34" s="112">
        <v>8317.571</v>
      </c>
      <c r="K34" s="112">
        <v>9133.656</v>
      </c>
      <c r="L34" s="112">
        <v>9158.703</v>
      </c>
      <c r="M34" s="112">
        <v>8551.139</v>
      </c>
      <c r="N34" s="112">
        <v>8655.615</v>
      </c>
      <c r="O34" s="112">
        <v>8955.768</v>
      </c>
      <c r="P34" s="112">
        <v>9296.471</v>
      </c>
      <c r="Q34" s="112">
        <v>9378.007</v>
      </c>
      <c r="R34" s="112">
        <v>9462.658</v>
      </c>
      <c r="S34" s="112">
        <v>8879.047</v>
      </c>
      <c r="T34" s="140">
        <v>7516.162</v>
      </c>
    </row>
    <row r="35" spans="4:20" ht="16.5" customHeight="1">
      <c r="D35" s="20"/>
      <c r="E35" s="62" t="s">
        <v>64</v>
      </c>
      <c r="F35" s="21">
        <v>7335.792</v>
      </c>
      <c r="G35" s="112">
        <v>7529.902</v>
      </c>
      <c r="H35" s="112">
        <v>7710.338</v>
      </c>
      <c r="I35" s="112">
        <v>7571</v>
      </c>
      <c r="J35" s="112">
        <v>7132.461</v>
      </c>
      <c r="K35" s="112">
        <v>7133.904</v>
      </c>
      <c r="L35" s="112">
        <v>7015.705</v>
      </c>
      <c r="M35" s="112">
        <v>6730.926</v>
      </c>
      <c r="N35" s="112">
        <v>6549.801</v>
      </c>
      <c r="O35" s="112">
        <v>6385.069</v>
      </c>
      <c r="P35" s="112">
        <v>6322.435</v>
      </c>
      <c r="Q35" s="112">
        <v>6211.276</v>
      </c>
      <c r="R35" s="112">
        <v>6202.516</v>
      </c>
      <c r="S35" s="112">
        <v>5963.218</v>
      </c>
      <c r="T35" s="140">
        <v>5407.016</v>
      </c>
    </row>
    <row r="36" spans="4:20" ht="16.5" customHeight="1">
      <c r="D36" s="22"/>
      <c r="E36" s="29" t="s">
        <v>65</v>
      </c>
      <c r="F36" s="23">
        <v>324.741</v>
      </c>
      <c r="G36" s="113">
        <v>306.85</v>
      </c>
      <c r="H36" s="113">
        <v>326.755</v>
      </c>
      <c r="I36" s="113">
        <v>335.084</v>
      </c>
      <c r="J36" s="113">
        <v>316.872</v>
      </c>
      <c r="K36" s="113">
        <v>297.754</v>
      </c>
      <c r="L36" s="113">
        <v>329.754</v>
      </c>
      <c r="M36" s="113">
        <v>321.521</v>
      </c>
      <c r="N36" s="113">
        <v>332.711</v>
      </c>
      <c r="O36" s="113">
        <v>342.069</v>
      </c>
      <c r="P36" s="113">
        <v>333.819</v>
      </c>
      <c r="Q36" s="113">
        <v>366.87</v>
      </c>
      <c r="R36" s="113">
        <v>357.859</v>
      </c>
      <c r="S36" s="113">
        <v>353.055</v>
      </c>
      <c r="T36" s="141">
        <v>361.034</v>
      </c>
    </row>
    <row r="37" spans="4:20" ht="16.5" customHeight="1">
      <c r="D37" s="43" t="s">
        <v>66</v>
      </c>
      <c r="E37" s="26"/>
      <c r="F37" s="24">
        <v>780.808</v>
      </c>
      <c r="G37" s="100">
        <v>787.876</v>
      </c>
      <c r="H37" s="100">
        <v>666.653</v>
      </c>
      <c r="I37" s="100">
        <v>896.962</v>
      </c>
      <c r="J37" s="100">
        <v>1075.193</v>
      </c>
      <c r="K37" s="100">
        <v>1444.947</v>
      </c>
      <c r="L37" s="100">
        <v>1637.543</v>
      </c>
      <c r="M37" s="100">
        <v>1260.133</v>
      </c>
      <c r="N37" s="100">
        <v>978.27</v>
      </c>
      <c r="O37" s="100">
        <v>986.534</v>
      </c>
      <c r="P37" s="100">
        <v>1000.477</v>
      </c>
      <c r="Q37" s="100">
        <v>858.245</v>
      </c>
      <c r="R37" s="100">
        <v>1453.609</v>
      </c>
      <c r="S37" s="100">
        <v>1432.749</v>
      </c>
      <c r="T37" s="142">
        <v>1446.143</v>
      </c>
    </row>
    <row r="38" spans="4:20" ht="16.5" customHeight="1">
      <c r="D38" s="20"/>
      <c r="E38" s="62" t="s">
        <v>67</v>
      </c>
      <c r="F38" s="31">
        <v>780.808</v>
      </c>
      <c r="G38" s="117">
        <v>787.876</v>
      </c>
      <c r="H38" s="117">
        <v>666.653</v>
      </c>
      <c r="I38" s="117">
        <v>896.962</v>
      </c>
      <c r="J38" s="117">
        <v>1075.193</v>
      </c>
      <c r="K38" s="117">
        <v>1444.947</v>
      </c>
      <c r="L38" s="117">
        <v>1637.543</v>
      </c>
      <c r="M38" s="117">
        <v>1260.133</v>
      </c>
      <c r="N38" s="117">
        <v>978.27</v>
      </c>
      <c r="O38" s="117">
        <v>986.534</v>
      </c>
      <c r="P38" s="117">
        <v>1000.477</v>
      </c>
      <c r="Q38" s="117">
        <v>858.245</v>
      </c>
      <c r="R38" s="117">
        <v>1453.609</v>
      </c>
      <c r="S38" s="117">
        <v>1432.749</v>
      </c>
      <c r="T38" s="146">
        <v>1446.143</v>
      </c>
    </row>
    <row r="39" spans="4:20" ht="16.5" customHeight="1">
      <c r="D39" s="500" t="s">
        <v>68</v>
      </c>
      <c r="E39" s="501"/>
      <c r="F39" s="32">
        <v>11010.949</v>
      </c>
      <c r="G39" s="121">
        <v>11621.386</v>
      </c>
      <c r="H39" s="121">
        <v>12192.686</v>
      </c>
      <c r="I39" s="121">
        <v>12638.698</v>
      </c>
      <c r="J39" s="121">
        <v>12505.484</v>
      </c>
      <c r="K39" s="121">
        <v>12562.165</v>
      </c>
      <c r="L39" s="121">
        <v>12845.246</v>
      </c>
      <c r="M39" s="121">
        <v>12988.74</v>
      </c>
      <c r="N39" s="121">
        <v>13144.668</v>
      </c>
      <c r="O39" s="121">
        <v>13347.429</v>
      </c>
      <c r="P39" s="121">
        <v>13988.671</v>
      </c>
      <c r="Q39" s="121">
        <v>14647.029</v>
      </c>
      <c r="R39" s="121">
        <v>15151.246</v>
      </c>
      <c r="S39" s="121">
        <v>15195.444</v>
      </c>
      <c r="T39" s="147">
        <v>14007.545</v>
      </c>
    </row>
    <row r="40" spans="4:20" ht="16.5" customHeight="1" thickBot="1">
      <c r="D40" s="502"/>
      <c r="E40" s="503" t="s">
        <v>69</v>
      </c>
      <c r="F40" s="34">
        <v>11010.949</v>
      </c>
      <c r="G40" s="119">
        <v>11621.386</v>
      </c>
      <c r="H40" s="119">
        <v>12192.686</v>
      </c>
      <c r="I40" s="119">
        <v>12638.698</v>
      </c>
      <c r="J40" s="119">
        <v>12505.484</v>
      </c>
      <c r="K40" s="119">
        <v>12562.165</v>
      </c>
      <c r="L40" s="119">
        <v>12845.246</v>
      </c>
      <c r="M40" s="119">
        <v>12988.74</v>
      </c>
      <c r="N40" s="119">
        <v>13144.668</v>
      </c>
      <c r="O40" s="119">
        <v>13347.429</v>
      </c>
      <c r="P40" s="119">
        <v>13988.671</v>
      </c>
      <c r="Q40" s="119">
        <v>14647.029</v>
      </c>
      <c r="R40" s="119">
        <v>15151.246</v>
      </c>
      <c r="S40" s="119">
        <v>15195.444</v>
      </c>
      <c r="T40" s="148">
        <v>14007.545</v>
      </c>
    </row>
    <row r="41" spans="4:20" ht="21.75" customHeight="1" thickBot="1" thickTop="1">
      <c r="D41" s="36" t="s">
        <v>70</v>
      </c>
      <c r="E41" s="37"/>
      <c r="F41" s="38">
        <v>78220.674</v>
      </c>
      <c r="G41" s="120">
        <v>85814.053</v>
      </c>
      <c r="H41" s="120">
        <v>92466.45600000002</v>
      </c>
      <c r="I41" s="120">
        <v>93425.462</v>
      </c>
      <c r="J41" s="120">
        <v>94152.49299999999</v>
      </c>
      <c r="K41" s="120">
        <v>98898.763</v>
      </c>
      <c r="L41" s="120">
        <v>98292.823</v>
      </c>
      <c r="M41" s="120">
        <v>94823.01299999999</v>
      </c>
      <c r="N41" s="120">
        <v>94611.53700000003</v>
      </c>
      <c r="O41" s="120">
        <v>94109.126</v>
      </c>
      <c r="P41" s="120">
        <v>94278.534</v>
      </c>
      <c r="Q41" s="120">
        <v>95604.17899999999</v>
      </c>
      <c r="R41" s="120">
        <v>98947.07599999999</v>
      </c>
      <c r="S41" s="120">
        <v>96046.035</v>
      </c>
      <c r="T41" s="149">
        <v>87690.239</v>
      </c>
    </row>
    <row r="42" spans="4:13" ht="21.75" customHeight="1">
      <c r="D42" s="40"/>
      <c r="E42" s="41"/>
      <c r="F42" s="24"/>
      <c r="G42" s="24"/>
      <c r="H42" s="24"/>
      <c r="I42" s="24"/>
      <c r="J42" s="24"/>
      <c r="K42" s="24"/>
      <c r="L42" s="24"/>
      <c r="M42" s="24"/>
    </row>
    <row r="43" spans="4:13" ht="12.75">
      <c r="D43" s="85" t="s">
        <v>170</v>
      </c>
      <c r="F43" s="13"/>
      <c r="G43" s="13"/>
      <c r="H43" s="13"/>
      <c r="I43" s="13"/>
      <c r="J43" s="13"/>
      <c r="K43" s="13"/>
      <c r="L43" s="13"/>
      <c r="M43" s="13"/>
    </row>
    <row r="44" spans="14:20" ht="13.5" thickBot="1">
      <c r="N44" s="87"/>
      <c r="O44" s="87"/>
      <c r="P44" s="87"/>
      <c r="Q44" s="87"/>
      <c r="R44" s="87"/>
      <c r="S44" s="87"/>
      <c r="T44" s="87" t="s">
        <v>129</v>
      </c>
    </row>
    <row r="45" spans="4:20" ht="13.5" thickBot="1">
      <c r="D45" s="14"/>
      <c r="E45" s="42"/>
      <c r="F45" s="17" t="s">
        <v>71</v>
      </c>
      <c r="G45" s="110" t="s">
        <v>72</v>
      </c>
      <c r="H45" s="110" t="s">
        <v>73</v>
      </c>
      <c r="I45" s="110" t="s">
        <v>74</v>
      </c>
      <c r="J45" s="110" t="s">
        <v>75</v>
      </c>
      <c r="K45" s="110" t="s">
        <v>76</v>
      </c>
      <c r="L45" s="110" t="s">
        <v>77</v>
      </c>
      <c r="M45" s="110" t="s">
        <v>78</v>
      </c>
      <c r="N45" s="110" t="s">
        <v>79</v>
      </c>
      <c r="O45" s="110" t="s">
        <v>214</v>
      </c>
      <c r="P45" s="110" t="s">
        <v>218</v>
      </c>
      <c r="Q45" s="110" t="s">
        <v>223</v>
      </c>
      <c r="R45" s="110" t="s">
        <v>227</v>
      </c>
      <c r="S45" s="110" t="s">
        <v>249</v>
      </c>
      <c r="T45" s="138" t="s">
        <v>260</v>
      </c>
    </row>
    <row r="46" spans="4:20" ht="16.5" customHeight="1">
      <c r="D46" s="43" t="s">
        <v>80</v>
      </c>
      <c r="E46" s="44"/>
      <c r="F46" s="33">
        <v>12083.475</v>
      </c>
      <c r="G46" s="121">
        <v>13764.206999999999</v>
      </c>
      <c r="H46" s="121">
        <v>15423.299000000003</v>
      </c>
      <c r="I46" s="121">
        <v>16356.361</v>
      </c>
      <c r="J46" s="121">
        <v>17518.228</v>
      </c>
      <c r="K46" s="121">
        <v>18852.078</v>
      </c>
      <c r="L46" s="121">
        <v>18852.3</v>
      </c>
      <c r="M46" s="121">
        <v>18654.344999999998</v>
      </c>
      <c r="N46" s="121">
        <v>18720.117</v>
      </c>
      <c r="O46" s="121">
        <v>17710.170000000002</v>
      </c>
      <c r="P46" s="121">
        <v>17780.041999999998</v>
      </c>
      <c r="Q46" s="121">
        <v>18253.196</v>
      </c>
      <c r="R46" s="121">
        <v>19052.390999999996</v>
      </c>
      <c r="S46" s="121">
        <v>19020.488999999998</v>
      </c>
      <c r="T46" s="147">
        <v>18843.907000000003</v>
      </c>
    </row>
    <row r="47" spans="4:20" ht="16.5" customHeight="1">
      <c r="D47" s="45" t="s">
        <v>81</v>
      </c>
      <c r="E47" s="46"/>
      <c r="F47" s="47">
        <v>2679.3360000000002</v>
      </c>
      <c r="G47" s="101">
        <v>2814.546</v>
      </c>
      <c r="H47" s="101">
        <v>2960.3559999999998</v>
      </c>
      <c r="I47" s="101">
        <v>2983.416</v>
      </c>
      <c r="J47" s="101">
        <v>3039.496</v>
      </c>
      <c r="K47" s="101">
        <v>3287.4080000000004</v>
      </c>
      <c r="L47" s="101">
        <v>3346.322</v>
      </c>
      <c r="M47" s="101">
        <v>3355.27</v>
      </c>
      <c r="N47" s="101">
        <v>3401.141</v>
      </c>
      <c r="O47" s="101">
        <v>3480.486</v>
      </c>
      <c r="P47" s="101">
        <v>3510.484</v>
      </c>
      <c r="Q47" s="101">
        <v>3541.674</v>
      </c>
      <c r="R47" s="101">
        <v>3620.5970000000007</v>
      </c>
      <c r="S47" s="101">
        <v>3582.843</v>
      </c>
      <c r="T47" s="150">
        <v>3480.91</v>
      </c>
    </row>
    <row r="48" spans="4:20" ht="16.5" customHeight="1">
      <c r="D48" s="43" t="s">
        <v>82</v>
      </c>
      <c r="E48" s="48"/>
      <c r="F48" s="49">
        <v>6932.793000000001</v>
      </c>
      <c r="G48" s="122">
        <v>8305.797999999999</v>
      </c>
      <c r="H48" s="122">
        <v>10002.318</v>
      </c>
      <c r="I48" s="122">
        <v>11615.654999999999</v>
      </c>
      <c r="J48" s="122">
        <v>12630.278999999999</v>
      </c>
      <c r="K48" s="122">
        <v>14062.75</v>
      </c>
      <c r="L48" s="122">
        <v>15793.625</v>
      </c>
      <c r="M48" s="122">
        <v>16473.861</v>
      </c>
      <c r="N48" s="122">
        <v>16884.644</v>
      </c>
      <c r="O48" s="122">
        <v>16979.068</v>
      </c>
      <c r="P48" s="122">
        <v>17145.922</v>
      </c>
      <c r="Q48" s="122">
        <v>17764.329999999998</v>
      </c>
      <c r="R48" s="122">
        <v>19770.719</v>
      </c>
      <c r="S48" s="122">
        <v>20060.712</v>
      </c>
      <c r="T48" s="151">
        <v>18707.445</v>
      </c>
    </row>
    <row r="49" spans="4:20" ht="16.5" customHeight="1">
      <c r="D49" s="50" t="s">
        <v>83</v>
      </c>
      <c r="E49" s="41"/>
      <c r="F49" s="25">
        <v>6402.174999999999</v>
      </c>
      <c r="G49" s="100">
        <v>6741.547999999999</v>
      </c>
      <c r="H49" s="100">
        <v>6962.9490000000005</v>
      </c>
      <c r="I49" s="100">
        <v>7241.3679999999995</v>
      </c>
      <c r="J49" s="100">
        <v>7365.465</v>
      </c>
      <c r="K49" s="100">
        <v>7213.188999999999</v>
      </c>
      <c r="L49" s="100">
        <v>6952.017</v>
      </c>
      <c r="M49" s="100">
        <v>6660.840999999999</v>
      </c>
      <c r="N49" s="100">
        <v>6436.887000000001</v>
      </c>
      <c r="O49" s="100">
        <v>6392.198</v>
      </c>
      <c r="P49" s="100">
        <v>6294.288</v>
      </c>
      <c r="Q49" s="100">
        <v>6192.366</v>
      </c>
      <c r="R49" s="100">
        <v>6046.746</v>
      </c>
      <c r="S49" s="100">
        <v>5784.894</v>
      </c>
      <c r="T49" s="142">
        <v>5368.754</v>
      </c>
    </row>
    <row r="50" spans="4:20" ht="16.5" customHeight="1">
      <c r="D50" s="51" t="s">
        <v>84</v>
      </c>
      <c r="E50" s="52"/>
      <c r="F50" s="47">
        <v>19381.928</v>
      </c>
      <c r="G50" s="101">
        <v>21305.726000000002</v>
      </c>
      <c r="H50" s="101">
        <v>22671.501</v>
      </c>
      <c r="I50" s="101">
        <v>20775.882999999998</v>
      </c>
      <c r="J50" s="101">
        <v>19441.631999999994</v>
      </c>
      <c r="K50" s="101">
        <v>20047.372000000003</v>
      </c>
      <c r="L50" s="101">
        <v>17488.183</v>
      </c>
      <c r="M50" s="101">
        <v>14922.486999999997</v>
      </c>
      <c r="N50" s="101">
        <v>15138.774000000001</v>
      </c>
      <c r="O50" s="101">
        <v>15010.159000000001</v>
      </c>
      <c r="P50" s="101">
        <v>14163.146</v>
      </c>
      <c r="Q50" s="101">
        <v>14149.112000000001</v>
      </c>
      <c r="R50" s="101">
        <v>13951.013</v>
      </c>
      <c r="S50" s="101">
        <v>12356.627</v>
      </c>
      <c r="T50" s="150">
        <v>9707.428</v>
      </c>
    </row>
    <row r="51" spans="4:20" ht="16.5" customHeight="1">
      <c r="D51" s="51" t="s">
        <v>85</v>
      </c>
      <c r="E51" s="52"/>
      <c r="F51" s="47">
        <v>18949.21</v>
      </c>
      <c r="G51" s="101">
        <v>20472.966</v>
      </c>
      <c r="H51" s="101">
        <v>21586.694</v>
      </c>
      <c r="I51" s="101">
        <v>20917.119</v>
      </c>
      <c r="J51" s="101">
        <v>20576.716</v>
      </c>
      <c r="K51" s="101">
        <v>21428.854</v>
      </c>
      <c r="L51" s="101">
        <v>21377.587</v>
      </c>
      <c r="M51" s="101">
        <v>20507.336</v>
      </c>
      <c r="N51" s="101">
        <v>19907.036</v>
      </c>
      <c r="O51" s="101">
        <v>20203.082</v>
      </c>
      <c r="P51" s="101">
        <v>20395.504</v>
      </c>
      <c r="Q51" s="101">
        <v>20198.226999999995</v>
      </c>
      <c r="R51" s="101">
        <v>19900.755</v>
      </c>
      <c r="S51" s="101">
        <v>18612.277000000002</v>
      </c>
      <c r="T51" s="150">
        <v>16128.107</v>
      </c>
    </row>
    <row r="52" spans="4:20" ht="16.5" customHeight="1">
      <c r="D52" s="51" t="s">
        <v>86</v>
      </c>
      <c r="E52" s="52"/>
      <c r="F52" s="47">
        <v>780.808</v>
      </c>
      <c r="G52" s="101">
        <v>787.876</v>
      </c>
      <c r="H52" s="101">
        <v>666.653</v>
      </c>
      <c r="I52" s="101">
        <v>896.962</v>
      </c>
      <c r="J52" s="101">
        <v>1075.193</v>
      </c>
      <c r="K52" s="101">
        <v>1444.947</v>
      </c>
      <c r="L52" s="101">
        <v>1637.543</v>
      </c>
      <c r="M52" s="101">
        <v>1260.133</v>
      </c>
      <c r="N52" s="101">
        <v>978.27</v>
      </c>
      <c r="O52" s="101">
        <v>986.534</v>
      </c>
      <c r="P52" s="101">
        <v>1000.477</v>
      </c>
      <c r="Q52" s="101">
        <v>858.245</v>
      </c>
      <c r="R52" s="101">
        <v>1453.609</v>
      </c>
      <c r="S52" s="101">
        <v>1432.749</v>
      </c>
      <c r="T52" s="150">
        <v>1446.143</v>
      </c>
    </row>
    <row r="53" spans="4:20" ht="16.5" customHeight="1" thickBot="1">
      <c r="D53" s="53" t="s">
        <v>87</v>
      </c>
      <c r="E53" s="41"/>
      <c r="F53" s="25">
        <v>11010.949</v>
      </c>
      <c r="G53" s="100">
        <v>11621.386</v>
      </c>
      <c r="H53" s="100">
        <v>12192.686</v>
      </c>
      <c r="I53" s="100">
        <v>12638.698</v>
      </c>
      <c r="J53" s="100">
        <v>12505.484</v>
      </c>
      <c r="K53" s="100">
        <v>12562.165</v>
      </c>
      <c r="L53" s="100">
        <v>12845.246</v>
      </c>
      <c r="M53" s="100">
        <v>12988.74</v>
      </c>
      <c r="N53" s="100">
        <v>13144.668</v>
      </c>
      <c r="O53" s="100">
        <v>13347.429</v>
      </c>
      <c r="P53" s="100">
        <v>13988.671</v>
      </c>
      <c r="Q53" s="100">
        <v>14647.029</v>
      </c>
      <c r="R53" s="100">
        <v>15151.246</v>
      </c>
      <c r="S53" s="100">
        <v>15195.444</v>
      </c>
      <c r="T53" s="142">
        <v>14007.545</v>
      </c>
    </row>
    <row r="54" spans="4:20" ht="21.75" customHeight="1" thickBot="1" thickTop="1">
      <c r="D54" s="36" t="s">
        <v>70</v>
      </c>
      <c r="E54" s="54"/>
      <c r="F54" s="39">
        <v>78220.674</v>
      </c>
      <c r="G54" s="120">
        <v>85814.053</v>
      </c>
      <c r="H54" s="120">
        <v>92466.45600000002</v>
      </c>
      <c r="I54" s="120">
        <v>93425.462</v>
      </c>
      <c r="J54" s="120">
        <v>94152.49299999999</v>
      </c>
      <c r="K54" s="120">
        <v>98898.763</v>
      </c>
      <c r="L54" s="120">
        <v>98292.823</v>
      </c>
      <c r="M54" s="120">
        <v>94823.01299999999</v>
      </c>
      <c r="N54" s="120">
        <v>94611.53700000003</v>
      </c>
      <c r="O54" s="120">
        <v>94109.126</v>
      </c>
      <c r="P54" s="120">
        <v>94278.534</v>
      </c>
      <c r="Q54" s="120">
        <v>95604.17899999999</v>
      </c>
      <c r="R54" s="120">
        <v>98947.07599999999</v>
      </c>
      <c r="S54" s="120">
        <v>96046.035</v>
      </c>
      <c r="T54" s="149">
        <v>87690.239</v>
      </c>
    </row>
    <row r="56" spans="4:20" ht="13.5" thickBot="1">
      <c r="D56" s="86" t="s">
        <v>88</v>
      </c>
      <c r="R56" s="87"/>
      <c r="T56" s="499" t="s">
        <v>250</v>
      </c>
    </row>
    <row r="57" spans="4:20" ht="13.5" thickBot="1">
      <c r="D57" s="14"/>
      <c r="E57" s="42"/>
      <c r="F57" s="17" t="s">
        <v>71</v>
      </c>
      <c r="G57" s="110" t="s">
        <v>72</v>
      </c>
      <c r="H57" s="110" t="s">
        <v>73</v>
      </c>
      <c r="I57" s="110" t="s">
        <v>74</v>
      </c>
      <c r="J57" s="110" t="s">
        <v>75</v>
      </c>
      <c r="K57" s="110" t="s">
        <v>76</v>
      </c>
      <c r="L57" s="110" t="s">
        <v>77</v>
      </c>
      <c r="M57" s="110" t="s">
        <v>78</v>
      </c>
      <c r="N57" s="110" t="s">
        <v>79</v>
      </c>
      <c r="O57" s="110" t="s">
        <v>214</v>
      </c>
      <c r="P57" s="110" t="s">
        <v>218</v>
      </c>
      <c r="Q57" s="110" t="s">
        <v>223</v>
      </c>
      <c r="R57" s="110" t="s">
        <v>227</v>
      </c>
      <c r="S57" s="110" t="s">
        <v>249</v>
      </c>
      <c r="T57" s="138" t="s">
        <v>260</v>
      </c>
    </row>
    <row r="58" spans="4:20" ht="16.5" customHeight="1">
      <c r="D58" s="43" t="s">
        <v>80</v>
      </c>
      <c r="E58" s="44"/>
      <c r="F58" s="56">
        <v>15.447930044683584</v>
      </c>
      <c r="G58" s="123">
        <v>16.039572213189835</v>
      </c>
      <c r="H58" s="123">
        <v>16.679885514375073</v>
      </c>
      <c r="I58" s="123">
        <v>17.5073910793184</v>
      </c>
      <c r="J58" s="123">
        <v>18.606228514841344</v>
      </c>
      <c r="K58" s="123">
        <v>19.06199575013896</v>
      </c>
      <c r="L58" s="123">
        <v>19.17973197290305</v>
      </c>
      <c r="M58" s="123">
        <v>19.672803478623905</v>
      </c>
      <c r="N58" s="123">
        <v>19.786294138737006</v>
      </c>
      <c r="O58" s="123">
        <v>18.818759404906174</v>
      </c>
      <c r="P58" s="123">
        <v>18.85905650590621</v>
      </c>
      <c r="Q58" s="123">
        <v>19.092466658805787</v>
      </c>
      <c r="R58" s="123">
        <v>19.255132915701317</v>
      </c>
      <c r="S58" s="123">
        <v>19.8035129716703</v>
      </c>
      <c r="T58" s="152">
        <v>21.489172814319733</v>
      </c>
    </row>
    <row r="59" spans="4:20" ht="16.5" customHeight="1">
      <c r="D59" s="45" t="s">
        <v>81</v>
      </c>
      <c r="E59" s="46"/>
      <c r="F59" s="57">
        <v>3.4253552967339562</v>
      </c>
      <c r="G59" s="124">
        <v>3.2798194486863355</v>
      </c>
      <c r="H59" s="124">
        <v>3.201545866535643</v>
      </c>
      <c r="I59" s="124">
        <v>3.1933649950802496</v>
      </c>
      <c r="J59" s="124">
        <v>3.2282692716378745</v>
      </c>
      <c r="K59" s="124">
        <v>3.324013263947498</v>
      </c>
      <c r="L59" s="124">
        <v>3.4044418482110337</v>
      </c>
      <c r="M59" s="124">
        <v>3.538455374751697</v>
      </c>
      <c r="N59" s="124">
        <v>3.5948480574837287</v>
      </c>
      <c r="O59" s="124">
        <v>3.698351209849722</v>
      </c>
      <c r="P59" s="124">
        <v>3.7235241693512116</v>
      </c>
      <c r="Q59" s="124">
        <v>3.704517979282057</v>
      </c>
      <c r="R59" s="124">
        <v>3.659124803243303</v>
      </c>
      <c r="S59" s="124">
        <v>3.7303393107274023</v>
      </c>
      <c r="T59" s="153">
        <v>3.9695524150641215</v>
      </c>
    </row>
    <row r="60" spans="4:20" ht="16.5" customHeight="1">
      <c r="D60" s="43" t="s">
        <v>82</v>
      </c>
      <c r="E60" s="48"/>
      <c r="F60" s="58">
        <v>8.86312102092089</v>
      </c>
      <c r="G60" s="125">
        <v>9.678831974059074</v>
      </c>
      <c r="H60" s="125">
        <v>10.817239497099356</v>
      </c>
      <c r="I60" s="125">
        <v>12.433072046247949</v>
      </c>
      <c r="J60" s="125">
        <v>13.414704802346552</v>
      </c>
      <c r="K60" s="125">
        <v>14.21933861801689</v>
      </c>
      <c r="L60" s="125">
        <v>16.06793305753361</v>
      </c>
      <c r="M60" s="125">
        <v>17.373273089307975</v>
      </c>
      <c r="N60" s="125">
        <v>17.84628443357811</v>
      </c>
      <c r="O60" s="125">
        <v>18.041893195352806</v>
      </c>
      <c r="P60" s="125">
        <v>18.186453768998994</v>
      </c>
      <c r="Q60" s="125">
        <v>18.58112290258776</v>
      </c>
      <c r="R60" s="125">
        <v>19.98110484841412</v>
      </c>
      <c r="S60" s="125">
        <v>20.886559242138418</v>
      </c>
      <c r="T60" s="154">
        <v>21.333554581827517</v>
      </c>
    </row>
    <row r="61" spans="4:20" ht="16.5" customHeight="1">
      <c r="D61" s="50" t="s">
        <v>83</v>
      </c>
      <c r="E61" s="41"/>
      <c r="F61" s="59">
        <v>8.184760719397532</v>
      </c>
      <c r="G61" s="126">
        <v>7.8559953344704505</v>
      </c>
      <c r="H61" s="126">
        <v>7.530243183538903</v>
      </c>
      <c r="I61" s="126">
        <v>7.750957656489833</v>
      </c>
      <c r="J61" s="126">
        <v>7.822910222887036</v>
      </c>
      <c r="K61" s="126">
        <v>7.293507806563767</v>
      </c>
      <c r="L61" s="126">
        <v>7.072761558593143</v>
      </c>
      <c r="M61" s="126">
        <v>7.024498367289806</v>
      </c>
      <c r="N61" s="126">
        <v>6.8034905721909995</v>
      </c>
      <c r="O61" s="126">
        <v>6.792325326663857</v>
      </c>
      <c r="P61" s="126">
        <v>6.6762684281874805</v>
      </c>
      <c r="Q61" s="126">
        <v>6.477087157455743</v>
      </c>
      <c r="R61" s="126">
        <v>6.111091145331066</v>
      </c>
      <c r="S61" s="126">
        <v>6.023043012655338</v>
      </c>
      <c r="T61" s="155">
        <v>6.122407763080678</v>
      </c>
    </row>
    <row r="62" spans="4:20" ht="16.5" customHeight="1">
      <c r="D62" s="51" t="s">
        <v>84</v>
      </c>
      <c r="E62" s="52"/>
      <c r="F62" s="57">
        <v>24.77852338628532</v>
      </c>
      <c r="G62" s="124">
        <v>24.8277819951005</v>
      </c>
      <c r="H62" s="124">
        <v>24.518622190948896</v>
      </c>
      <c r="I62" s="124">
        <v>22.237923747168622</v>
      </c>
      <c r="J62" s="124">
        <v>20.649088920035286</v>
      </c>
      <c r="K62" s="124">
        <v>20.270599340054435</v>
      </c>
      <c r="L62" s="124">
        <v>17.791922610667108</v>
      </c>
      <c r="M62" s="124">
        <v>15.737199787144498</v>
      </c>
      <c r="N62" s="124">
        <v>16.000980937451633</v>
      </c>
      <c r="O62" s="124">
        <v>15.949737966964012</v>
      </c>
      <c r="P62" s="124">
        <v>15.02266252888489</v>
      </c>
      <c r="Q62" s="124">
        <v>14.799679415687471</v>
      </c>
      <c r="R62" s="124">
        <v>14.099469700347692</v>
      </c>
      <c r="S62" s="124">
        <v>12.865317136725112</v>
      </c>
      <c r="T62" s="153">
        <v>11.070135183460955</v>
      </c>
    </row>
    <row r="63" spans="4:20" ht="16.5" customHeight="1">
      <c r="D63" s="51" t="s">
        <v>85</v>
      </c>
      <c r="E63" s="52"/>
      <c r="F63" s="57">
        <v>24.225321811980297</v>
      </c>
      <c r="G63" s="124">
        <v>23.85735818817461</v>
      </c>
      <c r="H63" s="124">
        <v>23.345432423623972</v>
      </c>
      <c r="I63" s="124">
        <v>22.38909880905914</v>
      </c>
      <c r="J63" s="124">
        <v>21.854669318209137</v>
      </c>
      <c r="K63" s="124">
        <v>21.667464131983124</v>
      </c>
      <c r="L63" s="124">
        <v>21.74887885761507</v>
      </c>
      <c r="M63" s="124">
        <v>21.626960957252013</v>
      </c>
      <c r="N63" s="124">
        <v>21.040812390565005</v>
      </c>
      <c r="O63" s="124">
        <v>21.467718231704755</v>
      </c>
      <c r="P63" s="124">
        <v>21.633242621273684</v>
      </c>
      <c r="Q63" s="124">
        <v>21.126928980792773</v>
      </c>
      <c r="R63" s="124">
        <v>20.11252459850355</v>
      </c>
      <c r="S63" s="124">
        <v>19.378495947281948</v>
      </c>
      <c r="T63" s="153">
        <v>18.39213484182658</v>
      </c>
    </row>
    <row r="64" spans="4:20" ht="16.5" customHeight="1">
      <c r="D64" s="51" t="s">
        <v>86</v>
      </c>
      <c r="E64" s="52"/>
      <c r="F64" s="57">
        <v>0.9982118026750831</v>
      </c>
      <c r="G64" s="124">
        <v>0.9181200193399558</v>
      </c>
      <c r="H64" s="124">
        <v>0.7209673960035842</v>
      </c>
      <c r="I64" s="124">
        <v>0.960083023191258</v>
      </c>
      <c r="J64" s="124">
        <v>1.1419697617566007</v>
      </c>
      <c r="K64" s="124">
        <v>1.461036474237802</v>
      </c>
      <c r="L64" s="124">
        <v>1.6659843008069875</v>
      </c>
      <c r="M64" s="124">
        <v>1.3289316170537633</v>
      </c>
      <c r="N64" s="124">
        <v>1.0339859503603666</v>
      </c>
      <c r="O64" s="124">
        <v>1.0482872829995253</v>
      </c>
      <c r="P64" s="124">
        <v>1.0611927843511015</v>
      </c>
      <c r="Q64" s="124">
        <v>0.8977065741027912</v>
      </c>
      <c r="R64" s="124">
        <v>1.469077267124094</v>
      </c>
      <c r="S64" s="124">
        <v>1.4917315431084686</v>
      </c>
      <c r="T64" s="153">
        <v>1.649149342608132</v>
      </c>
    </row>
    <row r="65" spans="4:20" ht="16.5" customHeight="1" thickBot="1">
      <c r="D65" s="53" t="s">
        <v>87</v>
      </c>
      <c r="E65" s="41"/>
      <c r="F65" s="59">
        <v>14.076775917323342</v>
      </c>
      <c r="G65" s="126">
        <v>13.542520826979237</v>
      </c>
      <c r="H65" s="126">
        <v>13.186063927874553</v>
      </c>
      <c r="I65" s="126">
        <v>13.528108643444547</v>
      </c>
      <c r="J65" s="126">
        <v>13.282159188286181</v>
      </c>
      <c r="K65" s="126">
        <v>12.70204461505752</v>
      </c>
      <c r="L65" s="126">
        <v>13.06834579367</v>
      </c>
      <c r="M65" s="126">
        <v>13.697877328576347</v>
      </c>
      <c r="N65" s="126">
        <v>13.893303519633125</v>
      </c>
      <c r="O65" s="126">
        <v>14.182927381559146</v>
      </c>
      <c r="P65" s="126">
        <v>14.837599193046426</v>
      </c>
      <c r="Q65" s="126">
        <v>15.320490331285626</v>
      </c>
      <c r="R65" s="126">
        <v>15.312474721334869</v>
      </c>
      <c r="S65" s="126">
        <v>15.821000835693008</v>
      </c>
      <c r="T65" s="155">
        <v>15.973893057812283</v>
      </c>
    </row>
    <row r="66" spans="4:20" ht="21.75" customHeight="1" thickBot="1" thickTop="1">
      <c r="D66" s="36" t="s">
        <v>70</v>
      </c>
      <c r="E66" s="54"/>
      <c r="F66" s="60">
        <v>100</v>
      </c>
      <c r="G66" s="127">
        <v>100</v>
      </c>
      <c r="H66" s="127">
        <v>100</v>
      </c>
      <c r="I66" s="127">
        <v>100</v>
      </c>
      <c r="J66" s="127">
        <v>100</v>
      </c>
      <c r="K66" s="127">
        <v>100</v>
      </c>
      <c r="L66" s="127">
        <v>100</v>
      </c>
      <c r="M66" s="127">
        <v>100</v>
      </c>
      <c r="N66" s="127">
        <v>100</v>
      </c>
      <c r="O66" s="127">
        <v>99.99999999999999</v>
      </c>
      <c r="P66" s="127">
        <v>100</v>
      </c>
      <c r="Q66" s="127">
        <v>100</v>
      </c>
      <c r="R66" s="127">
        <v>99.99999999999999</v>
      </c>
      <c r="S66" s="127">
        <v>100</v>
      </c>
      <c r="T66" s="156">
        <v>100</v>
      </c>
    </row>
    <row r="68" spans="4:20" ht="13.5" thickBot="1">
      <c r="D68" s="86" t="s">
        <v>196</v>
      </c>
      <c r="S68" s="237"/>
      <c r="T68" s="237" t="s">
        <v>195</v>
      </c>
    </row>
    <row r="69" spans="4:20" ht="13.5" thickBot="1">
      <c r="D69" s="14"/>
      <c r="E69" s="42"/>
      <c r="F69" s="17" t="s">
        <v>71</v>
      </c>
      <c r="G69" s="110" t="s">
        <v>72</v>
      </c>
      <c r="H69" s="110" t="s">
        <v>73</v>
      </c>
      <c r="I69" s="110" t="s">
        <v>74</v>
      </c>
      <c r="J69" s="110" t="s">
        <v>75</v>
      </c>
      <c r="K69" s="110" t="s">
        <v>76</v>
      </c>
      <c r="L69" s="110" t="s">
        <v>77</v>
      </c>
      <c r="M69" s="110" t="s">
        <v>78</v>
      </c>
      <c r="N69" s="110" t="s">
        <v>79</v>
      </c>
      <c r="O69" s="16" t="s">
        <v>192</v>
      </c>
      <c r="P69" s="110" t="s">
        <v>218</v>
      </c>
      <c r="Q69" s="110" t="s">
        <v>223</v>
      </c>
      <c r="R69" s="110" t="s">
        <v>227</v>
      </c>
      <c r="S69" s="110" t="s">
        <v>249</v>
      </c>
      <c r="T69" s="138" t="s">
        <v>260</v>
      </c>
    </row>
    <row r="70" spans="4:20" ht="16.5" customHeight="1">
      <c r="D70" s="43" t="s">
        <v>80</v>
      </c>
      <c r="E70" s="44"/>
      <c r="F70" s="56">
        <v>64.09624976090169</v>
      </c>
      <c r="G70" s="123">
        <v>73.01161707478613</v>
      </c>
      <c r="H70" s="123">
        <v>81.81219598179045</v>
      </c>
      <c r="I70" s="123">
        <v>86.76158140232604</v>
      </c>
      <c r="J70" s="123">
        <v>92.92465265632784</v>
      </c>
      <c r="K70" s="123">
        <v>100</v>
      </c>
      <c r="L70" s="123">
        <v>100.00117758901698</v>
      </c>
      <c r="M70" s="123">
        <v>98.95113419327035</v>
      </c>
      <c r="N70" s="123">
        <v>99.30001880959752</v>
      </c>
      <c r="O70" s="131">
        <v>93.94280036397049</v>
      </c>
      <c r="P70" s="123">
        <v>94.3134332459265</v>
      </c>
      <c r="Q70" s="123">
        <v>96.82325736186748</v>
      </c>
      <c r="R70" s="123">
        <v>101.0625513007107</v>
      </c>
      <c r="S70" s="123">
        <v>100.89332857629803</v>
      </c>
      <c r="T70" s="152">
        <v>99.9566572979382</v>
      </c>
    </row>
    <row r="71" spans="4:20" ht="16.5" customHeight="1">
      <c r="D71" s="45" t="s">
        <v>81</v>
      </c>
      <c r="E71" s="46"/>
      <c r="F71" s="57">
        <v>81.5029956731869</v>
      </c>
      <c r="G71" s="124">
        <v>85.6159624847296</v>
      </c>
      <c r="H71" s="124">
        <v>90.05137177983381</v>
      </c>
      <c r="I71" s="124">
        <v>90.75283627709125</v>
      </c>
      <c r="J71" s="124">
        <v>92.45873952974502</v>
      </c>
      <c r="K71" s="124">
        <v>100</v>
      </c>
      <c r="L71" s="124">
        <v>101.79211098835313</v>
      </c>
      <c r="M71" s="124">
        <v>102.0643011150426</v>
      </c>
      <c r="N71" s="124">
        <v>103.45965575310396</v>
      </c>
      <c r="O71" s="132">
        <v>105.87325941897079</v>
      </c>
      <c r="P71" s="124">
        <v>106.78577164744988</v>
      </c>
      <c r="Q71" s="124">
        <v>107.73454344577856</v>
      </c>
      <c r="R71" s="124">
        <v>110.1353102505074</v>
      </c>
      <c r="S71" s="124">
        <v>108.98686746518837</v>
      </c>
      <c r="T71" s="153">
        <v>105.88615711831326</v>
      </c>
    </row>
    <row r="72" spans="4:20" ht="16.5" customHeight="1">
      <c r="D72" s="43" t="s">
        <v>82</v>
      </c>
      <c r="E72" s="48"/>
      <c r="F72" s="58">
        <v>49.29898490693499</v>
      </c>
      <c r="G72" s="125">
        <v>59.06240244617873</v>
      </c>
      <c r="H72" s="125">
        <v>71.12633019857424</v>
      </c>
      <c r="I72" s="125">
        <v>82.59874491120158</v>
      </c>
      <c r="J72" s="125">
        <v>89.81372064496631</v>
      </c>
      <c r="K72" s="125">
        <v>100</v>
      </c>
      <c r="L72" s="125">
        <v>112.30822563154433</v>
      </c>
      <c r="M72" s="125">
        <v>117.14537341558373</v>
      </c>
      <c r="N72" s="125">
        <v>120.06644504097704</v>
      </c>
      <c r="O72" s="133">
        <v>120.73789265968604</v>
      </c>
      <c r="P72" s="125">
        <v>121.92438889975288</v>
      </c>
      <c r="Q72" s="125">
        <v>126.32187872215603</v>
      </c>
      <c r="R72" s="125">
        <v>140.5892801905744</v>
      </c>
      <c r="S72" s="125">
        <v>142.6514159748271</v>
      </c>
      <c r="T72" s="154">
        <v>133.02835505146575</v>
      </c>
    </row>
    <row r="73" spans="4:20" ht="16.5" customHeight="1">
      <c r="D73" s="50" t="s">
        <v>83</v>
      </c>
      <c r="E73" s="41"/>
      <c r="F73" s="59">
        <v>88.7565125494424</v>
      </c>
      <c r="G73" s="126">
        <v>93.46140798473463</v>
      </c>
      <c r="H73" s="126">
        <v>96.53079934547675</v>
      </c>
      <c r="I73" s="126">
        <v>100.3906593879628</v>
      </c>
      <c r="J73" s="126">
        <v>102.11107736120599</v>
      </c>
      <c r="K73" s="126">
        <v>100</v>
      </c>
      <c r="L73" s="126">
        <v>96.37924363273997</v>
      </c>
      <c r="M73" s="126">
        <v>92.34252700158002</v>
      </c>
      <c r="N73" s="126">
        <v>89.2377421415133</v>
      </c>
      <c r="O73" s="134">
        <v>88.61819647315495</v>
      </c>
      <c r="P73" s="126">
        <v>87.26082180849552</v>
      </c>
      <c r="Q73" s="126">
        <v>85.84782680725543</v>
      </c>
      <c r="R73" s="126">
        <v>83.8290248598782</v>
      </c>
      <c r="S73" s="126">
        <v>80.19884131692655</v>
      </c>
      <c r="T73" s="155">
        <v>74.42968706351658</v>
      </c>
    </row>
    <row r="74" spans="4:20" ht="16.5" customHeight="1">
      <c r="D74" s="51" t="s">
        <v>84</v>
      </c>
      <c r="E74" s="52"/>
      <c r="F74" s="57">
        <v>96.68064223081208</v>
      </c>
      <c r="G74" s="124">
        <v>106.27690252867058</v>
      </c>
      <c r="H74" s="124">
        <v>113.08964087661963</v>
      </c>
      <c r="I74" s="124">
        <v>103.63394763163967</v>
      </c>
      <c r="J74" s="124">
        <v>96.97845682715915</v>
      </c>
      <c r="K74" s="124">
        <v>100</v>
      </c>
      <c r="L74" s="124">
        <v>87.23429185630914</v>
      </c>
      <c r="M74" s="124">
        <v>74.43612559292059</v>
      </c>
      <c r="N74" s="124">
        <v>75.51500515878091</v>
      </c>
      <c r="O74" s="132">
        <v>74.87344974692942</v>
      </c>
      <c r="P74" s="124">
        <v>70.64839221819199</v>
      </c>
      <c r="Q74" s="124">
        <v>70.57838803011188</v>
      </c>
      <c r="R74" s="124">
        <v>69.59023357275956</v>
      </c>
      <c r="S74" s="124">
        <v>61.63714126719451</v>
      </c>
      <c r="T74" s="153">
        <v>48.42244659299982</v>
      </c>
    </row>
    <row r="75" spans="4:20" ht="16.5" customHeight="1">
      <c r="D75" s="51" t="s">
        <v>85</v>
      </c>
      <c r="E75" s="52"/>
      <c r="F75" s="57">
        <v>88.4284805897693</v>
      </c>
      <c r="G75" s="124">
        <v>95.539248155781</v>
      </c>
      <c r="H75" s="124">
        <v>100.7365769536719</v>
      </c>
      <c r="I75" s="124">
        <v>97.6119348239528</v>
      </c>
      <c r="J75" s="124">
        <v>96.0234084379874</v>
      </c>
      <c r="K75" s="124">
        <v>100</v>
      </c>
      <c r="L75" s="124">
        <v>99.76075715481566</v>
      </c>
      <c r="M75" s="124">
        <v>95.69963937408879</v>
      </c>
      <c r="N75" s="124">
        <v>92.89827631472967</v>
      </c>
      <c r="O75" s="132">
        <v>94.27980609695693</v>
      </c>
      <c r="P75" s="124">
        <v>95.17776358922414</v>
      </c>
      <c r="Q75" s="124">
        <v>94.25714972905222</v>
      </c>
      <c r="R75" s="124">
        <v>92.86896536791002</v>
      </c>
      <c r="S75" s="124">
        <v>86.85614732360398</v>
      </c>
      <c r="T75" s="153">
        <v>75.26350685855623</v>
      </c>
    </row>
    <row r="76" spans="4:20" ht="16.5" customHeight="1">
      <c r="D76" s="51" t="s">
        <v>86</v>
      </c>
      <c r="E76" s="52"/>
      <c r="F76" s="57">
        <v>54.03713769432374</v>
      </c>
      <c r="G76" s="124">
        <v>54.52629058366846</v>
      </c>
      <c r="H76" s="124">
        <v>46.13684792591009</v>
      </c>
      <c r="I76" s="124">
        <v>62.07577163729881</v>
      </c>
      <c r="J76" s="124">
        <v>74.41054931426551</v>
      </c>
      <c r="K76" s="124">
        <v>100</v>
      </c>
      <c r="L76" s="124">
        <v>113.32893178780952</v>
      </c>
      <c r="M76" s="124">
        <v>87.2096346786422</v>
      </c>
      <c r="N76" s="124">
        <v>67.70282923871949</v>
      </c>
      <c r="O76" s="132">
        <v>68.27475333005293</v>
      </c>
      <c r="P76" s="124">
        <v>69.23970221745158</v>
      </c>
      <c r="Q76" s="124">
        <v>59.39629619633108</v>
      </c>
      <c r="R76" s="124">
        <v>100.59946835420261</v>
      </c>
      <c r="S76" s="124">
        <v>99.15581678774377</v>
      </c>
      <c r="T76" s="153">
        <v>100.08277120198872</v>
      </c>
    </row>
    <row r="77" spans="4:20" ht="16.5" customHeight="1" thickBot="1">
      <c r="D77" s="53" t="s">
        <v>87</v>
      </c>
      <c r="E77" s="41"/>
      <c r="F77" s="59">
        <v>87.6516826518359</v>
      </c>
      <c r="G77" s="126">
        <v>92.51101223395808</v>
      </c>
      <c r="H77" s="126">
        <v>97.05879519971278</v>
      </c>
      <c r="I77" s="126">
        <v>100.60923415669194</v>
      </c>
      <c r="J77" s="126">
        <v>99.54879592809043</v>
      </c>
      <c r="K77" s="126">
        <v>100</v>
      </c>
      <c r="L77" s="126">
        <v>102.2534411862923</v>
      </c>
      <c r="M77" s="126">
        <v>103.39571244287907</v>
      </c>
      <c r="N77" s="126">
        <v>104.63696345335377</v>
      </c>
      <c r="O77" s="134">
        <v>106.25102440542692</v>
      </c>
      <c r="P77" s="126">
        <v>111.3555744571099</v>
      </c>
      <c r="Q77" s="126">
        <v>116.59637490830602</v>
      </c>
      <c r="R77" s="126">
        <v>120.61014960398943</v>
      </c>
      <c r="S77" s="126">
        <v>120.96198386185819</v>
      </c>
      <c r="T77" s="155">
        <v>111.50581925965786</v>
      </c>
    </row>
    <row r="78" spans="4:20" ht="21.75" customHeight="1" thickBot="1" thickTop="1">
      <c r="D78" s="36" t="s">
        <v>70</v>
      </c>
      <c r="E78" s="54"/>
      <c r="F78" s="60">
        <v>79.0916606307806</v>
      </c>
      <c r="G78" s="127">
        <v>86.76959185020343</v>
      </c>
      <c r="H78" s="127">
        <v>93.49606930877387</v>
      </c>
      <c r="I78" s="127">
        <v>94.46575383354389</v>
      </c>
      <c r="J78" s="127">
        <v>95.20088031839182</v>
      </c>
      <c r="K78" s="127">
        <v>100</v>
      </c>
      <c r="L78" s="127">
        <v>99.38731286254814</v>
      </c>
      <c r="M78" s="127">
        <v>95.87886655366962</v>
      </c>
      <c r="N78" s="127">
        <v>95.66503576996207</v>
      </c>
      <c r="O78" s="135">
        <v>95.1570304271652</v>
      </c>
      <c r="P78" s="127">
        <v>95.3283247840016</v>
      </c>
      <c r="Q78" s="127">
        <v>96.66873083134516</v>
      </c>
      <c r="R78" s="127">
        <v>100.04885096490031</v>
      </c>
      <c r="S78" s="127">
        <v>97.11550689466156</v>
      </c>
      <c r="T78" s="156">
        <v>88.66666916754055</v>
      </c>
    </row>
    <row r="81" spans="6:12" ht="12.75">
      <c r="F81" s="61"/>
      <c r="G81" s="61"/>
      <c r="H81" s="61"/>
      <c r="I81" s="61"/>
      <c r="J81" s="61"/>
      <c r="K81" s="61"/>
      <c r="L81" s="61"/>
    </row>
  </sheetData>
  <sheetProtection/>
  <printOptions/>
  <pageMargins left="0.7480314960629921" right="0.7874015748031497" top="0.984251968503937" bottom="0.984251968503937" header="0.5118110236220472" footer="0.5118110236220472"/>
  <pageSetup horizontalDpi="300" verticalDpi="3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T78"/>
  <sheetViews>
    <sheetView view="pageBreakPreview" zoomScale="75" zoomScaleSheetLayoutView="75" zoomScalePageLayoutView="0" workbookViewId="0" topLeftCell="F1">
      <selection activeCell="N6" sqref="N6"/>
    </sheetView>
  </sheetViews>
  <sheetFormatPr defaultColWidth="9.00390625" defaultRowHeight="13.5"/>
  <cols>
    <col min="1" max="2" width="9.00390625" style="11" customWidth="1"/>
    <col min="3" max="3" width="1.625" style="11" customWidth="1"/>
    <col min="4" max="4" width="3.75390625" style="12" customWidth="1"/>
    <col min="5" max="5" width="32.50390625" style="12" customWidth="1"/>
    <col min="6" max="20" width="8.50390625" style="11" customWidth="1"/>
    <col min="21" max="16384" width="9.00390625" style="11" customWidth="1"/>
  </cols>
  <sheetData>
    <row r="2" spans="4:6" ht="12.75">
      <c r="D2" s="85" t="s">
        <v>200</v>
      </c>
      <c r="F2" s="13"/>
    </row>
    <row r="3" spans="11:20" ht="13.5" thickBot="1">
      <c r="K3" s="3"/>
      <c r="L3" s="3"/>
      <c r="M3" s="3"/>
      <c r="N3" s="87"/>
      <c r="O3" s="87"/>
      <c r="P3" s="87"/>
      <c r="Q3" s="87"/>
      <c r="R3" s="87"/>
      <c r="S3" s="87"/>
      <c r="T3" s="87" t="s">
        <v>193</v>
      </c>
    </row>
    <row r="4" spans="4:20" ht="13.5" thickBot="1">
      <c r="D4" s="14"/>
      <c r="E4" s="15"/>
      <c r="F4" s="16" t="s">
        <v>71</v>
      </c>
      <c r="G4" s="110" t="s">
        <v>72</v>
      </c>
      <c r="H4" s="110" t="s">
        <v>73</v>
      </c>
      <c r="I4" s="110" t="s">
        <v>74</v>
      </c>
      <c r="J4" s="110" t="s">
        <v>75</v>
      </c>
      <c r="K4" s="110" t="s">
        <v>76</v>
      </c>
      <c r="L4" s="110" t="s">
        <v>77</v>
      </c>
      <c r="M4" s="110" t="s">
        <v>78</v>
      </c>
      <c r="N4" s="16" t="s">
        <v>79</v>
      </c>
      <c r="O4" s="110" t="s">
        <v>214</v>
      </c>
      <c r="P4" s="178" t="s">
        <v>218</v>
      </c>
      <c r="Q4" s="178" t="s">
        <v>223</v>
      </c>
      <c r="R4" s="16" t="s">
        <v>227</v>
      </c>
      <c r="S4" s="110" t="s">
        <v>249</v>
      </c>
      <c r="T4" s="138" t="s">
        <v>259</v>
      </c>
    </row>
    <row r="5" spans="4:20" ht="16.5" customHeight="1">
      <c r="D5" s="92" t="s">
        <v>35</v>
      </c>
      <c r="E5" s="18"/>
      <c r="F5" s="19">
        <v>10231.987000000001</v>
      </c>
      <c r="G5" s="111">
        <v>11834.055999999999</v>
      </c>
      <c r="H5" s="111">
        <v>13779.737000000001</v>
      </c>
      <c r="I5" s="111">
        <v>15560.998</v>
      </c>
      <c r="J5" s="111">
        <v>17126.614999999998</v>
      </c>
      <c r="K5" s="111">
        <v>18852.078</v>
      </c>
      <c r="L5" s="111">
        <v>20136.998</v>
      </c>
      <c r="M5" s="111">
        <v>20716.472</v>
      </c>
      <c r="N5" s="19">
        <v>21141.898</v>
      </c>
      <c r="O5" s="111">
        <v>20271.965</v>
      </c>
      <c r="P5" s="179">
        <v>20564.066</v>
      </c>
      <c r="Q5" s="179">
        <v>21221.591</v>
      </c>
      <c r="R5" s="19">
        <v>22611.381999999998</v>
      </c>
      <c r="S5" s="111">
        <v>23129.567</v>
      </c>
      <c r="T5" s="139">
        <v>23523.681</v>
      </c>
    </row>
    <row r="6" spans="4:20" ht="16.5" customHeight="1">
      <c r="D6" s="20"/>
      <c r="E6" s="27" t="s">
        <v>89</v>
      </c>
      <c r="F6" s="21">
        <v>2081.655</v>
      </c>
      <c r="G6" s="112">
        <v>2125.314</v>
      </c>
      <c r="H6" s="112">
        <v>2137.64</v>
      </c>
      <c r="I6" s="112">
        <v>2133.578</v>
      </c>
      <c r="J6" s="112">
        <v>2128.498</v>
      </c>
      <c r="K6" s="112">
        <v>2122.84</v>
      </c>
      <c r="L6" s="112">
        <v>2094.498</v>
      </c>
      <c r="M6" s="112">
        <v>2043.558</v>
      </c>
      <c r="N6" s="21">
        <v>1986.065</v>
      </c>
      <c r="O6" s="112">
        <v>1948.957</v>
      </c>
      <c r="P6" s="180">
        <v>1926.45</v>
      </c>
      <c r="Q6" s="180">
        <v>1925.816</v>
      </c>
      <c r="R6" s="21">
        <v>1887.739</v>
      </c>
      <c r="S6" s="112">
        <v>1889.222</v>
      </c>
      <c r="T6" s="140">
        <v>1838.979</v>
      </c>
    </row>
    <row r="7" spans="4:20" ht="16.5" customHeight="1">
      <c r="D7" s="20"/>
      <c r="E7" s="27" t="s">
        <v>90</v>
      </c>
      <c r="F7" s="21">
        <v>7214.482</v>
      </c>
      <c r="G7" s="112">
        <v>8016.603</v>
      </c>
      <c r="H7" s="112">
        <v>8658.245</v>
      </c>
      <c r="I7" s="112">
        <v>9236.272</v>
      </c>
      <c r="J7" s="112">
        <v>9996.661</v>
      </c>
      <c r="K7" s="112">
        <v>10877.207</v>
      </c>
      <c r="L7" s="112">
        <v>11780.211</v>
      </c>
      <c r="M7" s="112">
        <v>12277.675</v>
      </c>
      <c r="N7" s="21">
        <v>12214.773</v>
      </c>
      <c r="O7" s="112">
        <v>10803.399</v>
      </c>
      <c r="P7" s="180">
        <v>10388.416</v>
      </c>
      <c r="Q7" s="180">
        <v>10746.562</v>
      </c>
      <c r="R7" s="21">
        <v>11846.015</v>
      </c>
      <c r="S7" s="112">
        <v>12399.875</v>
      </c>
      <c r="T7" s="140">
        <v>12375.35</v>
      </c>
    </row>
    <row r="8" spans="4:20" ht="16.5" customHeight="1">
      <c r="D8" s="20"/>
      <c r="E8" s="27" t="s">
        <v>91</v>
      </c>
      <c r="F8" s="21">
        <v>873.134</v>
      </c>
      <c r="G8" s="112">
        <v>1628.347</v>
      </c>
      <c r="H8" s="112">
        <v>2920.816</v>
      </c>
      <c r="I8" s="112">
        <v>4126.881</v>
      </c>
      <c r="J8" s="112">
        <v>4940.872</v>
      </c>
      <c r="K8" s="112">
        <v>5788.533</v>
      </c>
      <c r="L8" s="112">
        <v>6205.935</v>
      </c>
      <c r="M8" s="112">
        <v>6335.827</v>
      </c>
      <c r="N8" s="21">
        <v>6887.057</v>
      </c>
      <c r="O8" s="112">
        <v>7468.203</v>
      </c>
      <c r="P8" s="180">
        <v>8199.386</v>
      </c>
      <c r="Q8" s="180">
        <v>8499.779</v>
      </c>
      <c r="R8" s="21">
        <v>8809.472</v>
      </c>
      <c r="S8" s="112">
        <v>8763.507</v>
      </c>
      <c r="T8" s="140">
        <v>9235.345</v>
      </c>
    </row>
    <row r="9" spans="4:20" ht="16.5" customHeight="1">
      <c r="D9" s="22"/>
      <c r="E9" s="29" t="s">
        <v>92</v>
      </c>
      <c r="F9" s="23">
        <v>62.716</v>
      </c>
      <c r="G9" s="113">
        <v>63.792</v>
      </c>
      <c r="H9" s="113">
        <v>63.036</v>
      </c>
      <c r="I9" s="113">
        <v>64.267</v>
      </c>
      <c r="J9" s="113">
        <v>60.584</v>
      </c>
      <c r="K9" s="113">
        <v>63.498</v>
      </c>
      <c r="L9" s="113">
        <v>56.354</v>
      </c>
      <c r="M9" s="113">
        <v>59.412</v>
      </c>
      <c r="N9" s="23">
        <v>54.003</v>
      </c>
      <c r="O9" s="113">
        <v>51.406</v>
      </c>
      <c r="P9" s="181">
        <v>49.814</v>
      </c>
      <c r="Q9" s="181">
        <v>49.434</v>
      </c>
      <c r="R9" s="23">
        <v>68.156</v>
      </c>
      <c r="S9" s="113">
        <v>76.963</v>
      </c>
      <c r="T9" s="141">
        <v>74.007</v>
      </c>
    </row>
    <row r="10" spans="4:20" ht="16.5" customHeight="1">
      <c r="D10" s="43" t="s">
        <v>40</v>
      </c>
      <c r="E10" s="26"/>
      <c r="F10" s="24">
        <v>2998.514</v>
      </c>
      <c r="G10" s="100">
        <v>3023.432</v>
      </c>
      <c r="H10" s="100">
        <v>3043.1510000000003</v>
      </c>
      <c r="I10" s="100">
        <v>3114.1220000000003</v>
      </c>
      <c r="J10" s="100">
        <v>3180.307</v>
      </c>
      <c r="K10" s="100">
        <v>3287.4080000000004</v>
      </c>
      <c r="L10" s="100">
        <v>3330.155</v>
      </c>
      <c r="M10" s="100">
        <v>3498.667</v>
      </c>
      <c r="N10" s="24">
        <v>3563.278</v>
      </c>
      <c r="O10" s="100">
        <v>3562.326</v>
      </c>
      <c r="P10" s="182">
        <v>3573.0130000000004</v>
      </c>
      <c r="Q10" s="182">
        <v>3654.2880000000005</v>
      </c>
      <c r="R10" s="24">
        <v>3779.956</v>
      </c>
      <c r="S10" s="100">
        <v>3846.0339999999997</v>
      </c>
      <c r="T10" s="142">
        <v>3889.756</v>
      </c>
    </row>
    <row r="11" spans="4:20" ht="16.5" customHeight="1">
      <c r="D11" s="20"/>
      <c r="E11" s="27" t="s">
        <v>93</v>
      </c>
      <c r="F11" s="21">
        <v>564.211</v>
      </c>
      <c r="G11" s="112">
        <v>581.792</v>
      </c>
      <c r="H11" s="112">
        <v>600.681</v>
      </c>
      <c r="I11" s="112">
        <v>635.023</v>
      </c>
      <c r="J11" s="112">
        <v>660.299</v>
      </c>
      <c r="K11" s="112">
        <v>680.175</v>
      </c>
      <c r="L11" s="112">
        <v>689.186</v>
      </c>
      <c r="M11" s="112">
        <v>696.15</v>
      </c>
      <c r="N11" s="21">
        <v>701.635</v>
      </c>
      <c r="O11" s="112">
        <v>700.771</v>
      </c>
      <c r="P11" s="180">
        <v>674.608</v>
      </c>
      <c r="Q11" s="180">
        <v>673.112</v>
      </c>
      <c r="R11" s="21">
        <v>685.296</v>
      </c>
      <c r="S11" s="112">
        <v>695.418</v>
      </c>
      <c r="T11" s="140">
        <v>702.006</v>
      </c>
    </row>
    <row r="12" spans="4:20" ht="16.5" customHeight="1">
      <c r="D12" s="20"/>
      <c r="E12" s="27" t="s">
        <v>94</v>
      </c>
      <c r="F12" s="21">
        <v>2174.15</v>
      </c>
      <c r="G12" s="112">
        <v>2209.81</v>
      </c>
      <c r="H12" s="112">
        <v>2175.371</v>
      </c>
      <c r="I12" s="112">
        <v>2182.73</v>
      </c>
      <c r="J12" s="112">
        <v>2194.228</v>
      </c>
      <c r="K12" s="112">
        <v>2269</v>
      </c>
      <c r="L12" s="112">
        <v>2288.038</v>
      </c>
      <c r="M12" s="112">
        <v>2417.182</v>
      </c>
      <c r="N12" s="21">
        <v>2444.985</v>
      </c>
      <c r="O12" s="112">
        <v>2423.1</v>
      </c>
      <c r="P12" s="180">
        <v>2430.617</v>
      </c>
      <c r="Q12" s="180">
        <v>2489.358</v>
      </c>
      <c r="R12" s="21">
        <v>2543.226</v>
      </c>
      <c r="S12" s="112">
        <v>2585.595</v>
      </c>
      <c r="T12" s="140">
        <v>2596.035</v>
      </c>
    </row>
    <row r="13" spans="4:20" ht="16.5" customHeight="1">
      <c r="D13" s="22"/>
      <c r="E13" s="29" t="s">
        <v>95</v>
      </c>
      <c r="F13" s="23">
        <v>260.153</v>
      </c>
      <c r="G13" s="113">
        <v>231.83</v>
      </c>
      <c r="H13" s="113">
        <v>267.099</v>
      </c>
      <c r="I13" s="113">
        <v>296.369</v>
      </c>
      <c r="J13" s="113">
        <v>325.78</v>
      </c>
      <c r="K13" s="113">
        <v>338.233</v>
      </c>
      <c r="L13" s="113">
        <v>352.931</v>
      </c>
      <c r="M13" s="113">
        <v>385.335</v>
      </c>
      <c r="N13" s="23">
        <v>416.658</v>
      </c>
      <c r="O13" s="113">
        <v>438.455</v>
      </c>
      <c r="P13" s="181">
        <v>467.788</v>
      </c>
      <c r="Q13" s="181">
        <v>491.818</v>
      </c>
      <c r="R13" s="23">
        <v>551.434</v>
      </c>
      <c r="S13" s="113">
        <v>565.021</v>
      </c>
      <c r="T13" s="141">
        <v>591.715</v>
      </c>
    </row>
    <row r="14" spans="4:20" ht="16.5" customHeight="1">
      <c r="D14" s="43" t="s">
        <v>44</v>
      </c>
      <c r="E14" s="26"/>
      <c r="F14" s="24">
        <v>7056.352000000001</v>
      </c>
      <c r="G14" s="100">
        <v>8525.443</v>
      </c>
      <c r="H14" s="100">
        <v>10094.002</v>
      </c>
      <c r="I14" s="100">
        <v>11594.663</v>
      </c>
      <c r="J14" s="100">
        <v>12610.791000000001</v>
      </c>
      <c r="K14" s="114">
        <v>14062.75</v>
      </c>
      <c r="L14" s="114">
        <v>16063.882</v>
      </c>
      <c r="M14" s="114">
        <v>17010.258</v>
      </c>
      <c r="N14" s="128">
        <v>17908.304</v>
      </c>
      <c r="O14" s="114">
        <v>18101.71</v>
      </c>
      <c r="P14" s="183">
        <v>18361.045000000002</v>
      </c>
      <c r="Q14" s="183">
        <v>18995.489999999998</v>
      </c>
      <c r="R14" s="128">
        <v>20965.064</v>
      </c>
      <c r="S14" s="114">
        <v>21283.752</v>
      </c>
      <c r="T14" s="143">
        <v>20247.915999999997</v>
      </c>
    </row>
    <row r="15" spans="4:20" ht="16.5" customHeight="1">
      <c r="D15" s="20"/>
      <c r="E15" s="27" t="s">
        <v>1</v>
      </c>
      <c r="F15" s="28">
        <v>4491.505</v>
      </c>
      <c r="G15" s="115">
        <v>5551.984</v>
      </c>
      <c r="H15" s="115">
        <v>6394.183</v>
      </c>
      <c r="I15" s="115">
        <v>7223.864</v>
      </c>
      <c r="J15" s="115">
        <v>7986.326</v>
      </c>
      <c r="K15" s="115">
        <v>8953.808</v>
      </c>
      <c r="L15" s="115">
        <v>10344.498</v>
      </c>
      <c r="M15" s="115">
        <v>10134.084</v>
      </c>
      <c r="N15" s="28">
        <v>10303.426</v>
      </c>
      <c r="O15" s="115">
        <v>10429.622</v>
      </c>
      <c r="P15" s="184">
        <v>10523.638</v>
      </c>
      <c r="Q15" s="184">
        <v>11094.944</v>
      </c>
      <c r="R15" s="28">
        <v>11967.709</v>
      </c>
      <c r="S15" s="115">
        <v>12157.993</v>
      </c>
      <c r="T15" s="144">
        <v>11492.581</v>
      </c>
    </row>
    <row r="16" spans="4:20" ht="16.5" customHeight="1">
      <c r="D16" s="22"/>
      <c r="E16" s="29" t="s">
        <v>45</v>
      </c>
      <c r="F16" s="30">
        <v>2564.847</v>
      </c>
      <c r="G16" s="116">
        <v>2973.459</v>
      </c>
      <c r="H16" s="116">
        <v>3699.819</v>
      </c>
      <c r="I16" s="116">
        <v>4370.799</v>
      </c>
      <c r="J16" s="116">
        <v>4624.465</v>
      </c>
      <c r="K16" s="116">
        <v>5108.942</v>
      </c>
      <c r="L16" s="116">
        <v>5719.384</v>
      </c>
      <c r="M16" s="116">
        <v>6876.174</v>
      </c>
      <c r="N16" s="30">
        <v>7604.878</v>
      </c>
      <c r="O16" s="116">
        <v>7672.088</v>
      </c>
      <c r="P16" s="185">
        <v>7837.407</v>
      </c>
      <c r="Q16" s="185">
        <v>7900.546</v>
      </c>
      <c r="R16" s="30">
        <v>8997.355</v>
      </c>
      <c r="S16" s="116">
        <v>9125.759</v>
      </c>
      <c r="T16" s="145">
        <v>8755.335</v>
      </c>
    </row>
    <row r="17" spans="4:20" ht="16.5" customHeight="1">
      <c r="D17" s="43" t="s">
        <v>46</v>
      </c>
      <c r="E17" s="26"/>
      <c r="F17" s="24">
        <v>6568.51</v>
      </c>
      <c r="G17" s="100">
        <v>6890.522</v>
      </c>
      <c r="H17" s="100">
        <v>6988.325</v>
      </c>
      <c r="I17" s="100">
        <v>7211.699</v>
      </c>
      <c r="J17" s="100">
        <v>7336.072</v>
      </c>
      <c r="K17" s="100">
        <v>7213.188999999999</v>
      </c>
      <c r="L17" s="100">
        <v>6976.784</v>
      </c>
      <c r="M17" s="100">
        <v>6711.425</v>
      </c>
      <c r="N17" s="24">
        <v>6523.085</v>
      </c>
      <c r="O17" s="100">
        <v>6495.674000000001</v>
      </c>
      <c r="P17" s="182">
        <v>6413.564</v>
      </c>
      <c r="Q17" s="182">
        <v>6321.1990000000005</v>
      </c>
      <c r="R17" s="24">
        <v>6220.432000000001</v>
      </c>
      <c r="S17" s="100">
        <v>5990.243</v>
      </c>
      <c r="T17" s="142">
        <v>5601.726</v>
      </c>
    </row>
    <row r="18" spans="4:20" ht="16.5" customHeight="1">
      <c r="D18" s="20"/>
      <c r="E18" s="27" t="s">
        <v>47</v>
      </c>
      <c r="F18" s="21">
        <v>942.258</v>
      </c>
      <c r="G18" s="112">
        <v>1061.805</v>
      </c>
      <c r="H18" s="112">
        <v>1184.924</v>
      </c>
      <c r="I18" s="112">
        <v>1332.658</v>
      </c>
      <c r="J18" s="112">
        <v>1517.338</v>
      </c>
      <c r="K18" s="112">
        <v>1502.104</v>
      </c>
      <c r="L18" s="112">
        <v>1514.253</v>
      </c>
      <c r="M18" s="112">
        <v>1465.075</v>
      </c>
      <c r="N18" s="21">
        <v>1504.658</v>
      </c>
      <c r="O18" s="112">
        <v>1574.512</v>
      </c>
      <c r="P18" s="180">
        <v>1581.936</v>
      </c>
      <c r="Q18" s="180">
        <v>1567.559</v>
      </c>
      <c r="R18" s="21">
        <v>1582.626</v>
      </c>
      <c r="S18" s="112">
        <v>1544.249</v>
      </c>
      <c r="T18" s="140">
        <v>1403.428</v>
      </c>
    </row>
    <row r="19" spans="4:20" ht="16.5" customHeight="1">
      <c r="D19" s="20"/>
      <c r="E19" s="27" t="s">
        <v>48</v>
      </c>
      <c r="F19" s="21">
        <v>2519.907</v>
      </c>
      <c r="G19" s="112">
        <v>2579.383</v>
      </c>
      <c r="H19" s="112">
        <v>2537.745</v>
      </c>
      <c r="I19" s="112">
        <v>2563.897</v>
      </c>
      <c r="J19" s="112">
        <v>2499.504</v>
      </c>
      <c r="K19" s="112">
        <v>2554.97</v>
      </c>
      <c r="L19" s="112">
        <v>2519.714</v>
      </c>
      <c r="M19" s="112">
        <v>2417.771</v>
      </c>
      <c r="N19" s="21">
        <v>2376.806</v>
      </c>
      <c r="O19" s="112">
        <v>2361.993</v>
      </c>
      <c r="P19" s="180">
        <v>2337.66</v>
      </c>
      <c r="Q19" s="180">
        <v>2300.887</v>
      </c>
      <c r="R19" s="21">
        <v>2260.664</v>
      </c>
      <c r="S19" s="112">
        <v>2156.377</v>
      </c>
      <c r="T19" s="140">
        <v>2052.49</v>
      </c>
    </row>
    <row r="20" spans="4:20" ht="16.5" customHeight="1">
      <c r="D20" s="20"/>
      <c r="E20" s="27" t="s">
        <v>49</v>
      </c>
      <c r="F20" s="21">
        <v>2543.517</v>
      </c>
      <c r="G20" s="112">
        <v>2623.643</v>
      </c>
      <c r="H20" s="112">
        <v>2576.823</v>
      </c>
      <c r="I20" s="112">
        <v>2550.861</v>
      </c>
      <c r="J20" s="112">
        <v>2460.756</v>
      </c>
      <c r="K20" s="112">
        <v>2336.303</v>
      </c>
      <c r="L20" s="112">
        <v>2221.584</v>
      </c>
      <c r="M20" s="112">
        <v>2196.996</v>
      </c>
      <c r="N20" s="21">
        <v>2104.023</v>
      </c>
      <c r="O20" s="112">
        <v>2117.668</v>
      </c>
      <c r="P20" s="180">
        <v>2059.619</v>
      </c>
      <c r="Q20" s="180">
        <v>2018.818</v>
      </c>
      <c r="R20" s="21">
        <v>1945.748</v>
      </c>
      <c r="S20" s="112">
        <v>1855.528</v>
      </c>
      <c r="T20" s="140">
        <v>1710.441</v>
      </c>
    </row>
    <row r="21" spans="4:20" ht="16.5" customHeight="1">
      <c r="D21" s="22"/>
      <c r="E21" s="29" t="s">
        <v>50</v>
      </c>
      <c r="F21" s="23">
        <v>562.828</v>
      </c>
      <c r="G21" s="113">
        <v>625.691</v>
      </c>
      <c r="H21" s="113">
        <v>688.833</v>
      </c>
      <c r="I21" s="113">
        <v>764.283</v>
      </c>
      <c r="J21" s="113">
        <v>858.474</v>
      </c>
      <c r="K21" s="113">
        <v>819.812</v>
      </c>
      <c r="L21" s="113">
        <v>721.233</v>
      </c>
      <c r="M21" s="113">
        <v>631.583</v>
      </c>
      <c r="N21" s="23">
        <v>537.598</v>
      </c>
      <c r="O21" s="113">
        <v>441.501</v>
      </c>
      <c r="P21" s="181">
        <v>434.349</v>
      </c>
      <c r="Q21" s="181">
        <v>433.935</v>
      </c>
      <c r="R21" s="23">
        <v>431.394</v>
      </c>
      <c r="S21" s="113">
        <v>434.089</v>
      </c>
      <c r="T21" s="141">
        <v>435.367</v>
      </c>
    </row>
    <row r="22" spans="4:20" ht="16.5" customHeight="1">
      <c r="D22" s="43" t="s">
        <v>51</v>
      </c>
      <c r="E22" s="26"/>
      <c r="F22" s="24">
        <v>14664.339</v>
      </c>
      <c r="G22" s="100">
        <v>17413.737</v>
      </c>
      <c r="H22" s="100">
        <v>19374.781000000003</v>
      </c>
      <c r="I22" s="100">
        <v>18359.125</v>
      </c>
      <c r="J22" s="100">
        <v>18732.58</v>
      </c>
      <c r="K22" s="100">
        <v>20047.372000000003</v>
      </c>
      <c r="L22" s="100">
        <v>19927.770999999993</v>
      </c>
      <c r="M22" s="100">
        <v>18835.055</v>
      </c>
      <c r="N22" s="24">
        <v>22272.934</v>
      </c>
      <c r="O22" s="100">
        <v>24216.449</v>
      </c>
      <c r="P22" s="182">
        <v>25244.204999999998</v>
      </c>
      <c r="Q22" s="182">
        <v>27060.86</v>
      </c>
      <c r="R22" s="24">
        <v>29040.311</v>
      </c>
      <c r="S22" s="100">
        <v>29703.212999999996</v>
      </c>
      <c r="T22" s="142">
        <v>27694.647999999997</v>
      </c>
    </row>
    <row r="23" spans="4:20" ht="16.5" customHeight="1">
      <c r="D23" s="20"/>
      <c r="E23" s="27" t="s">
        <v>52</v>
      </c>
      <c r="F23" s="21">
        <v>232.27</v>
      </c>
      <c r="G23" s="115">
        <v>295.045</v>
      </c>
      <c r="H23" s="115">
        <v>333.401</v>
      </c>
      <c r="I23" s="115">
        <v>275.228</v>
      </c>
      <c r="J23" s="115">
        <v>350.972</v>
      </c>
      <c r="K23" s="115">
        <v>364.636</v>
      </c>
      <c r="L23" s="115">
        <v>444.479</v>
      </c>
      <c r="M23" s="115">
        <v>280.715</v>
      </c>
      <c r="N23" s="28">
        <v>244.657</v>
      </c>
      <c r="O23" s="115">
        <v>196.437</v>
      </c>
      <c r="P23" s="184">
        <v>199.498</v>
      </c>
      <c r="Q23" s="184">
        <v>190.962</v>
      </c>
      <c r="R23" s="28">
        <v>174.94</v>
      </c>
      <c r="S23" s="115">
        <v>166.794</v>
      </c>
      <c r="T23" s="144">
        <v>151.787</v>
      </c>
    </row>
    <row r="24" spans="4:20" ht="16.5" customHeight="1">
      <c r="D24" s="20"/>
      <c r="E24" s="27" t="s">
        <v>53</v>
      </c>
      <c r="F24" s="21">
        <v>1549.262</v>
      </c>
      <c r="G24" s="115">
        <v>1881.344</v>
      </c>
      <c r="H24" s="115">
        <v>2109.754</v>
      </c>
      <c r="I24" s="115">
        <v>1742.491</v>
      </c>
      <c r="J24" s="115">
        <v>1859.599</v>
      </c>
      <c r="K24" s="115">
        <v>1855.402</v>
      </c>
      <c r="L24" s="115">
        <v>1413.739</v>
      </c>
      <c r="M24" s="115">
        <v>888.856</v>
      </c>
      <c r="N24" s="28">
        <v>807.861</v>
      </c>
      <c r="O24" s="115">
        <v>817.085</v>
      </c>
      <c r="P24" s="184">
        <v>836.131</v>
      </c>
      <c r="Q24" s="184">
        <v>800.858</v>
      </c>
      <c r="R24" s="28">
        <v>672.667</v>
      </c>
      <c r="S24" s="115">
        <v>726.493</v>
      </c>
      <c r="T24" s="144">
        <v>593.779</v>
      </c>
    </row>
    <row r="25" spans="4:20" ht="16.5" customHeight="1">
      <c r="D25" s="20"/>
      <c r="E25" s="27" t="s">
        <v>54</v>
      </c>
      <c r="F25" s="21">
        <v>1288.896</v>
      </c>
      <c r="G25" s="115">
        <v>1820.162</v>
      </c>
      <c r="H25" s="115">
        <v>2084.786</v>
      </c>
      <c r="I25" s="115">
        <v>2094.182</v>
      </c>
      <c r="J25" s="115">
        <v>2332.214</v>
      </c>
      <c r="K25" s="115">
        <v>3214.168</v>
      </c>
      <c r="L25" s="115">
        <v>3115.048</v>
      </c>
      <c r="M25" s="115">
        <v>3077.005</v>
      </c>
      <c r="N25" s="28">
        <v>4288.183</v>
      </c>
      <c r="O25" s="115">
        <v>4134.402</v>
      </c>
      <c r="P25" s="184">
        <v>4394.063</v>
      </c>
      <c r="Q25" s="184">
        <v>5167.649</v>
      </c>
      <c r="R25" s="28">
        <v>5677.371</v>
      </c>
      <c r="S25" s="115">
        <v>5118.554</v>
      </c>
      <c r="T25" s="144">
        <v>3778.837</v>
      </c>
    </row>
    <row r="26" spans="4:20" ht="16.5" customHeight="1">
      <c r="D26" s="20"/>
      <c r="E26" s="27" t="s">
        <v>96</v>
      </c>
      <c r="F26" s="21">
        <v>1566.09</v>
      </c>
      <c r="G26" s="115">
        <v>1451.15</v>
      </c>
      <c r="H26" s="115">
        <v>1501.399</v>
      </c>
      <c r="I26" s="115">
        <v>1414.163</v>
      </c>
      <c r="J26" s="115">
        <v>1689.11</v>
      </c>
      <c r="K26" s="115">
        <v>2095.15</v>
      </c>
      <c r="L26" s="115">
        <v>1986.901</v>
      </c>
      <c r="M26" s="115">
        <v>2386.728</v>
      </c>
      <c r="N26" s="28">
        <v>3361.897</v>
      </c>
      <c r="O26" s="115">
        <v>4492.864</v>
      </c>
      <c r="P26" s="184">
        <v>4501.834</v>
      </c>
      <c r="Q26" s="184">
        <v>5875.933</v>
      </c>
      <c r="R26" s="28">
        <v>6346.152</v>
      </c>
      <c r="S26" s="115">
        <v>7837.007</v>
      </c>
      <c r="T26" s="144">
        <v>8409.186</v>
      </c>
    </row>
    <row r="27" spans="4:20" ht="16.5" customHeight="1">
      <c r="D27" s="20"/>
      <c r="E27" s="27" t="s">
        <v>56</v>
      </c>
      <c r="F27" s="21">
        <v>1705.099</v>
      </c>
      <c r="G27" s="115">
        <v>1619.356</v>
      </c>
      <c r="H27" s="115">
        <v>1764.77</v>
      </c>
      <c r="I27" s="115">
        <v>1820.541</v>
      </c>
      <c r="J27" s="115">
        <v>1881.427</v>
      </c>
      <c r="K27" s="115">
        <v>1901.362</v>
      </c>
      <c r="L27" s="115">
        <v>1733.516</v>
      </c>
      <c r="M27" s="115">
        <v>1806.43</v>
      </c>
      <c r="N27" s="28">
        <v>2004.762</v>
      </c>
      <c r="O27" s="115">
        <v>1864.904</v>
      </c>
      <c r="P27" s="184">
        <v>1700.73</v>
      </c>
      <c r="Q27" s="184">
        <v>1509.376</v>
      </c>
      <c r="R27" s="28">
        <v>1342.316</v>
      </c>
      <c r="S27" s="115">
        <v>1076.691</v>
      </c>
      <c r="T27" s="144">
        <v>807.989</v>
      </c>
    </row>
    <row r="28" spans="4:20" ht="16.5" customHeight="1">
      <c r="D28" s="20"/>
      <c r="E28" s="27" t="s">
        <v>57</v>
      </c>
      <c r="F28" s="21">
        <v>5828.722</v>
      </c>
      <c r="G28" s="115">
        <v>7757.215</v>
      </c>
      <c r="H28" s="115">
        <v>8578.936</v>
      </c>
      <c r="I28" s="115">
        <v>7946.971</v>
      </c>
      <c r="J28" s="115">
        <v>7444.979</v>
      </c>
      <c r="K28" s="115">
        <v>7453.468</v>
      </c>
      <c r="L28" s="115">
        <v>8243.032</v>
      </c>
      <c r="M28" s="115">
        <v>7439.081</v>
      </c>
      <c r="N28" s="28">
        <v>8641.912</v>
      </c>
      <c r="O28" s="115">
        <v>9755.992</v>
      </c>
      <c r="P28" s="184">
        <v>10406.513</v>
      </c>
      <c r="Q28" s="184">
        <v>10823.842</v>
      </c>
      <c r="R28" s="28">
        <v>11845.471</v>
      </c>
      <c r="S28" s="115">
        <v>12384.457</v>
      </c>
      <c r="T28" s="144">
        <v>12139.037</v>
      </c>
    </row>
    <row r="29" spans="4:20" ht="16.5" customHeight="1">
      <c r="D29" s="20"/>
      <c r="E29" s="27" t="s">
        <v>58</v>
      </c>
      <c r="F29" s="21">
        <v>358.596</v>
      </c>
      <c r="G29" s="115">
        <v>385.05</v>
      </c>
      <c r="H29" s="115">
        <v>497.979</v>
      </c>
      <c r="I29" s="115">
        <v>524.204</v>
      </c>
      <c r="J29" s="115">
        <v>501.923</v>
      </c>
      <c r="K29" s="115">
        <v>482.069</v>
      </c>
      <c r="L29" s="115">
        <v>500.759</v>
      </c>
      <c r="M29" s="115">
        <v>573.401</v>
      </c>
      <c r="N29" s="28">
        <v>630.919</v>
      </c>
      <c r="O29" s="115">
        <v>669.274</v>
      </c>
      <c r="P29" s="184">
        <v>691.653</v>
      </c>
      <c r="Q29" s="184">
        <v>628.118</v>
      </c>
      <c r="R29" s="28">
        <v>767.753</v>
      </c>
      <c r="S29" s="115">
        <v>806.627</v>
      </c>
      <c r="T29" s="144">
        <v>587.494</v>
      </c>
    </row>
    <row r="30" spans="4:20" ht="16.5" customHeight="1">
      <c r="D30" s="20"/>
      <c r="E30" s="27" t="s">
        <v>59</v>
      </c>
      <c r="F30" s="21">
        <v>1833.698</v>
      </c>
      <c r="G30" s="112">
        <v>1912.122</v>
      </c>
      <c r="H30" s="112">
        <v>2219.054</v>
      </c>
      <c r="I30" s="112">
        <v>2261.111</v>
      </c>
      <c r="J30" s="112">
        <v>2405.645</v>
      </c>
      <c r="K30" s="112">
        <v>2425.537</v>
      </c>
      <c r="L30" s="112">
        <v>2262.957</v>
      </c>
      <c r="M30" s="112">
        <v>2181.809</v>
      </c>
      <c r="N30" s="21">
        <v>2080.853</v>
      </c>
      <c r="O30" s="112">
        <v>2079.44</v>
      </c>
      <c r="P30" s="180">
        <v>2316.213</v>
      </c>
      <c r="Q30" s="180">
        <v>1915.581</v>
      </c>
      <c r="R30" s="21">
        <v>2072.905</v>
      </c>
      <c r="S30" s="112">
        <v>1473.206</v>
      </c>
      <c r="T30" s="140">
        <v>1119.413</v>
      </c>
    </row>
    <row r="31" spans="4:20" ht="16.5" customHeight="1">
      <c r="D31" s="22"/>
      <c r="E31" s="29" t="s">
        <v>60</v>
      </c>
      <c r="F31" s="23">
        <v>301.706</v>
      </c>
      <c r="G31" s="116">
        <v>292.293</v>
      </c>
      <c r="H31" s="116">
        <v>284.702</v>
      </c>
      <c r="I31" s="116">
        <v>280.234</v>
      </c>
      <c r="J31" s="116">
        <v>266.711</v>
      </c>
      <c r="K31" s="116">
        <v>255.58</v>
      </c>
      <c r="L31" s="116">
        <v>227.34</v>
      </c>
      <c r="M31" s="116">
        <v>201.03</v>
      </c>
      <c r="N31" s="30">
        <v>211.89</v>
      </c>
      <c r="O31" s="116">
        <v>206.051</v>
      </c>
      <c r="P31" s="185">
        <v>197.57</v>
      </c>
      <c r="Q31" s="185">
        <v>148.541</v>
      </c>
      <c r="R31" s="30">
        <v>140.736</v>
      </c>
      <c r="S31" s="116">
        <v>113.384</v>
      </c>
      <c r="T31" s="145">
        <v>107.126</v>
      </c>
    </row>
    <row r="32" spans="4:20" ht="16.5" customHeight="1">
      <c r="D32" s="43" t="s">
        <v>61</v>
      </c>
      <c r="E32" s="26"/>
      <c r="F32" s="24">
        <v>17905.283</v>
      </c>
      <c r="G32" s="100">
        <v>19751.815</v>
      </c>
      <c r="H32" s="100">
        <v>20901.288</v>
      </c>
      <c r="I32" s="100">
        <v>20450.585</v>
      </c>
      <c r="J32" s="100">
        <v>20369.063</v>
      </c>
      <c r="K32" s="100">
        <v>21428.854</v>
      </c>
      <c r="L32" s="100">
        <v>22961.045000000002</v>
      </c>
      <c r="M32" s="100">
        <v>23817.944</v>
      </c>
      <c r="N32" s="24">
        <v>24563.509000000002</v>
      </c>
      <c r="O32" s="100">
        <v>27014.154</v>
      </c>
      <c r="P32" s="182">
        <v>29897.978</v>
      </c>
      <c r="Q32" s="182">
        <v>30341.199</v>
      </c>
      <c r="R32" s="24">
        <v>30149.666</v>
      </c>
      <c r="S32" s="100">
        <v>28855.938000000006</v>
      </c>
      <c r="T32" s="142">
        <v>27125.584000000003</v>
      </c>
    </row>
    <row r="33" spans="4:20" ht="16.5" customHeight="1">
      <c r="D33" s="20"/>
      <c r="E33" s="27" t="s">
        <v>62</v>
      </c>
      <c r="F33" s="21">
        <v>2722.863</v>
      </c>
      <c r="G33" s="112">
        <v>3794.312</v>
      </c>
      <c r="H33" s="112">
        <v>4325.001</v>
      </c>
      <c r="I33" s="112">
        <v>4221.163</v>
      </c>
      <c r="J33" s="112">
        <v>4476.663</v>
      </c>
      <c r="K33" s="112">
        <v>4863.54</v>
      </c>
      <c r="L33" s="112">
        <v>6423.957</v>
      </c>
      <c r="M33" s="112">
        <v>7944.888</v>
      </c>
      <c r="N33" s="21">
        <v>8654.487</v>
      </c>
      <c r="O33" s="112">
        <v>10801.026</v>
      </c>
      <c r="P33" s="180">
        <v>13289.74</v>
      </c>
      <c r="Q33" s="180">
        <v>13634.363</v>
      </c>
      <c r="R33" s="21">
        <v>13285.156</v>
      </c>
      <c r="S33" s="112">
        <v>12700.882</v>
      </c>
      <c r="T33" s="140">
        <v>12700.309</v>
      </c>
    </row>
    <row r="34" spans="4:20" ht="16.5" customHeight="1">
      <c r="D34" s="20"/>
      <c r="E34" s="27" t="s">
        <v>63</v>
      </c>
      <c r="F34" s="21">
        <v>7442.32</v>
      </c>
      <c r="G34" s="112">
        <v>8040.169</v>
      </c>
      <c r="H34" s="112">
        <v>8574.936</v>
      </c>
      <c r="I34" s="112">
        <v>8378.267</v>
      </c>
      <c r="J34" s="112">
        <v>8449.869</v>
      </c>
      <c r="K34" s="112">
        <v>9133.656</v>
      </c>
      <c r="L34" s="112">
        <v>9158.79</v>
      </c>
      <c r="M34" s="112">
        <v>8731.979</v>
      </c>
      <c r="N34" s="21">
        <v>8872.199</v>
      </c>
      <c r="O34" s="112">
        <v>9237.695</v>
      </c>
      <c r="P34" s="180">
        <v>9613.505</v>
      </c>
      <c r="Q34" s="180">
        <v>9766.419</v>
      </c>
      <c r="R34" s="21">
        <v>9898.109</v>
      </c>
      <c r="S34" s="112">
        <v>9442.933</v>
      </c>
      <c r="T34" s="140">
        <v>8240.729</v>
      </c>
    </row>
    <row r="35" spans="4:20" ht="16.5" customHeight="1">
      <c r="D35" s="20"/>
      <c r="E35" s="62" t="s">
        <v>64</v>
      </c>
      <c r="F35" s="21">
        <v>7416.512</v>
      </c>
      <c r="G35" s="112">
        <v>7611.627</v>
      </c>
      <c r="H35" s="112">
        <v>7678.352</v>
      </c>
      <c r="I35" s="112">
        <v>7521.153</v>
      </c>
      <c r="J35" s="112">
        <v>7128.346</v>
      </c>
      <c r="K35" s="112">
        <v>7133.904</v>
      </c>
      <c r="L35" s="112">
        <v>7046.69</v>
      </c>
      <c r="M35" s="112">
        <v>6815.552</v>
      </c>
      <c r="N35" s="21">
        <v>6697.449</v>
      </c>
      <c r="O35" s="112">
        <v>6624.679</v>
      </c>
      <c r="P35" s="180">
        <v>6649.389</v>
      </c>
      <c r="Q35" s="180">
        <v>6554.319</v>
      </c>
      <c r="R35" s="21">
        <v>6586.256</v>
      </c>
      <c r="S35" s="112">
        <v>6332.83</v>
      </c>
      <c r="T35" s="140">
        <v>5793.452</v>
      </c>
    </row>
    <row r="36" spans="4:20" ht="16.5" customHeight="1">
      <c r="D36" s="22"/>
      <c r="E36" s="29" t="s">
        <v>65</v>
      </c>
      <c r="F36" s="23">
        <v>323.588</v>
      </c>
      <c r="G36" s="113">
        <v>305.707</v>
      </c>
      <c r="H36" s="113">
        <v>322.999</v>
      </c>
      <c r="I36" s="113">
        <v>330.002</v>
      </c>
      <c r="J36" s="113">
        <v>314.185</v>
      </c>
      <c r="K36" s="113">
        <v>297.754</v>
      </c>
      <c r="L36" s="113">
        <v>331.608</v>
      </c>
      <c r="M36" s="113">
        <v>325.525</v>
      </c>
      <c r="N36" s="23">
        <v>339.374</v>
      </c>
      <c r="O36" s="113">
        <v>350.754</v>
      </c>
      <c r="P36" s="181">
        <v>345.344</v>
      </c>
      <c r="Q36" s="181">
        <v>386.098</v>
      </c>
      <c r="R36" s="23">
        <v>380.145</v>
      </c>
      <c r="S36" s="113">
        <v>379.293</v>
      </c>
      <c r="T36" s="141">
        <v>391.094</v>
      </c>
    </row>
    <row r="37" spans="4:20" ht="16.5" customHeight="1">
      <c r="D37" s="43" t="s">
        <v>66</v>
      </c>
      <c r="E37" s="26"/>
      <c r="F37" s="24">
        <v>756.13</v>
      </c>
      <c r="G37" s="100">
        <v>764.533</v>
      </c>
      <c r="H37" s="100">
        <v>643.276</v>
      </c>
      <c r="I37" s="100">
        <v>881.098</v>
      </c>
      <c r="J37" s="100">
        <v>1075.197</v>
      </c>
      <c r="K37" s="100">
        <v>1444.947</v>
      </c>
      <c r="L37" s="100">
        <v>1657.84</v>
      </c>
      <c r="M37" s="100">
        <v>1292.834</v>
      </c>
      <c r="N37" s="24">
        <v>1000.653</v>
      </c>
      <c r="O37" s="100">
        <v>991.989</v>
      </c>
      <c r="P37" s="182">
        <v>981.21</v>
      </c>
      <c r="Q37" s="182">
        <v>777.961</v>
      </c>
      <c r="R37" s="24">
        <v>1283.358</v>
      </c>
      <c r="S37" s="100">
        <v>1254.799</v>
      </c>
      <c r="T37" s="142">
        <v>1337.916</v>
      </c>
    </row>
    <row r="38" spans="4:20" ht="16.5" customHeight="1">
      <c r="D38" s="20"/>
      <c r="E38" s="62" t="s">
        <v>97</v>
      </c>
      <c r="F38" s="31">
        <v>756.13</v>
      </c>
      <c r="G38" s="117">
        <v>764.533</v>
      </c>
      <c r="H38" s="117">
        <v>643.276</v>
      </c>
      <c r="I38" s="117">
        <v>881.098</v>
      </c>
      <c r="J38" s="117">
        <v>1075.197</v>
      </c>
      <c r="K38" s="117">
        <v>1444.947</v>
      </c>
      <c r="L38" s="117">
        <v>1657.84</v>
      </c>
      <c r="M38" s="117">
        <v>1292.834</v>
      </c>
      <c r="N38" s="31">
        <v>1000.653</v>
      </c>
      <c r="O38" s="117">
        <v>991.989</v>
      </c>
      <c r="P38" s="186">
        <v>981.21</v>
      </c>
      <c r="Q38" s="186">
        <v>777.961</v>
      </c>
      <c r="R38" s="31">
        <v>1283.358</v>
      </c>
      <c r="S38" s="117">
        <v>1254.799</v>
      </c>
      <c r="T38" s="146">
        <v>1337.916</v>
      </c>
    </row>
    <row r="39" spans="4:20" ht="16.5" customHeight="1">
      <c r="D39" s="500" t="s">
        <v>68</v>
      </c>
      <c r="E39" s="501"/>
      <c r="F39" s="32">
        <v>10776.234</v>
      </c>
      <c r="G39" s="121">
        <v>11393.031</v>
      </c>
      <c r="H39" s="121">
        <v>11857.435</v>
      </c>
      <c r="I39" s="121">
        <v>12288.176</v>
      </c>
      <c r="J39" s="121">
        <v>12305.882</v>
      </c>
      <c r="K39" s="121">
        <v>12562.165</v>
      </c>
      <c r="L39" s="121">
        <v>13009.067</v>
      </c>
      <c r="M39" s="121">
        <v>13364.816</v>
      </c>
      <c r="N39" s="32">
        <v>13779.789</v>
      </c>
      <c r="O39" s="121">
        <v>14188.182</v>
      </c>
      <c r="P39" s="187">
        <v>15115.683</v>
      </c>
      <c r="Q39" s="187">
        <v>15939.303</v>
      </c>
      <c r="R39" s="32">
        <v>16826.516</v>
      </c>
      <c r="S39" s="121">
        <v>17275.99</v>
      </c>
      <c r="T39" s="147">
        <v>16286.898</v>
      </c>
    </row>
    <row r="40" spans="4:20" ht="16.5" customHeight="1" thickBot="1">
      <c r="D40" s="502"/>
      <c r="E40" s="503" t="s">
        <v>98</v>
      </c>
      <c r="F40" s="34">
        <v>10776.234</v>
      </c>
      <c r="G40" s="119">
        <v>11393.031</v>
      </c>
      <c r="H40" s="119">
        <v>11857.435</v>
      </c>
      <c r="I40" s="119">
        <v>12288.176</v>
      </c>
      <c r="J40" s="119">
        <v>12305.882</v>
      </c>
      <c r="K40" s="119">
        <v>12562.165</v>
      </c>
      <c r="L40" s="119">
        <v>13009.067</v>
      </c>
      <c r="M40" s="119">
        <v>13364.816</v>
      </c>
      <c r="N40" s="34">
        <v>13779.789</v>
      </c>
      <c r="O40" s="119">
        <v>14188.182</v>
      </c>
      <c r="P40" s="188">
        <v>15115.683</v>
      </c>
      <c r="Q40" s="188">
        <v>15939.303</v>
      </c>
      <c r="R40" s="34">
        <v>16826.516</v>
      </c>
      <c r="S40" s="119">
        <v>17275.99</v>
      </c>
      <c r="T40" s="148">
        <v>16286.898</v>
      </c>
    </row>
    <row r="41" spans="4:20" ht="21.75" customHeight="1" thickBot="1" thickTop="1">
      <c r="D41" s="36" t="s">
        <v>70</v>
      </c>
      <c r="E41" s="37"/>
      <c r="F41" s="38">
        <v>70957.349</v>
      </c>
      <c r="G41" s="120">
        <v>79596.569</v>
      </c>
      <c r="H41" s="120">
        <v>86681.99500000001</v>
      </c>
      <c r="I41" s="120">
        <v>89460.46599999999</v>
      </c>
      <c r="J41" s="120">
        <v>92736.507</v>
      </c>
      <c r="K41" s="120">
        <v>98898.763</v>
      </c>
      <c r="L41" s="120">
        <v>104063.54199999999</v>
      </c>
      <c r="M41" s="120">
        <v>105247.47100000002</v>
      </c>
      <c r="N41" s="38">
        <v>110753.45</v>
      </c>
      <c r="O41" s="120">
        <v>114842.44900000001</v>
      </c>
      <c r="P41" s="189">
        <v>120150.76400000001</v>
      </c>
      <c r="Q41" s="189">
        <v>124311.891</v>
      </c>
      <c r="R41" s="38">
        <v>130876.68499999998</v>
      </c>
      <c r="S41" s="120">
        <v>131339.53600000002</v>
      </c>
      <c r="T41" s="149">
        <v>125708.125</v>
      </c>
    </row>
    <row r="42" spans="4:20" ht="21.75" customHeight="1">
      <c r="D42" s="40"/>
      <c r="E42" s="41"/>
      <c r="F42" s="24"/>
      <c r="G42" s="24"/>
      <c r="H42" s="24"/>
      <c r="I42" s="24"/>
      <c r="J42" s="24"/>
      <c r="K42" s="24"/>
      <c r="L42" s="24"/>
      <c r="M42" s="24"/>
      <c r="R42" s="228"/>
      <c r="S42" s="227"/>
      <c r="T42" s="227"/>
    </row>
    <row r="43" spans="4:20" ht="12.75">
      <c r="D43" s="85" t="s">
        <v>169</v>
      </c>
      <c r="F43" s="13"/>
      <c r="G43" s="13"/>
      <c r="H43" s="13"/>
      <c r="I43" s="13"/>
      <c r="J43" s="13"/>
      <c r="K43" s="13"/>
      <c r="L43" s="13"/>
      <c r="M43" s="13"/>
      <c r="R43" s="227"/>
      <c r="S43" s="227"/>
      <c r="T43" s="227"/>
    </row>
    <row r="44" spans="14:20" ht="13.5" thickBot="1">
      <c r="N44" s="87"/>
      <c r="O44" s="87"/>
      <c r="P44" s="87"/>
      <c r="Q44" s="87"/>
      <c r="R44" s="230"/>
      <c r="S44" s="229"/>
      <c r="T44" s="229" t="s">
        <v>193</v>
      </c>
    </row>
    <row r="45" spans="4:20" ht="13.5" thickBot="1">
      <c r="D45" s="14"/>
      <c r="E45" s="42"/>
      <c r="F45" s="17" t="s">
        <v>71</v>
      </c>
      <c r="G45" s="110" t="s">
        <v>72</v>
      </c>
      <c r="H45" s="110" t="s">
        <v>73</v>
      </c>
      <c r="I45" s="110" t="s">
        <v>74</v>
      </c>
      <c r="J45" s="110" t="s">
        <v>75</v>
      </c>
      <c r="K45" s="110" t="s">
        <v>76</v>
      </c>
      <c r="L45" s="110" t="s">
        <v>77</v>
      </c>
      <c r="M45" s="110" t="s">
        <v>78</v>
      </c>
      <c r="N45" s="16" t="s">
        <v>79</v>
      </c>
      <c r="O45" s="110" t="s">
        <v>214</v>
      </c>
      <c r="P45" s="178" t="s">
        <v>218</v>
      </c>
      <c r="Q45" s="178" t="s">
        <v>223</v>
      </c>
      <c r="R45" s="16" t="s">
        <v>227</v>
      </c>
      <c r="S45" s="110" t="s">
        <v>249</v>
      </c>
      <c r="T45" s="138" t="s">
        <v>260</v>
      </c>
    </row>
    <row r="46" spans="4:20" ht="16.5" customHeight="1">
      <c r="D46" s="43" t="s">
        <v>80</v>
      </c>
      <c r="E46" s="44"/>
      <c r="F46" s="33">
        <v>10231.987000000001</v>
      </c>
      <c r="G46" s="121">
        <v>11834.055999999999</v>
      </c>
      <c r="H46" s="121">
        <v>13779.737000000001</v>
      </c>
      <c r="I46" s="121">
        <v>15560.998</v>
      </c>
      <c r="J46" s="121">
        <v>17126.614999999998</v>
      </c>
      <c r="K46" s="121">
        <v>18852.078</v>
      </c>
      <c r="L46" s="121">
        <v>20136.998</v>
      </c>
      <c r="M46" s="121">
        <v>20716.472</v>
      </c>
      <c r="N46" s="32">
        <v>21141.898</v>
      </c>
      <c r="O46" s="121">
        <v>20271.965</v>
      </c>
      <c r="P46" s="187">
        <v>20564.066</v>
      </c>
      <c r="Q46" s="187">
        <v>21221.591</v>
      </c>
      <c r="R46" s="32">
        <v>22611.381999999998</v>
      </c>
      <c r="S46" s="121">
        <v>23129.567</v>
      </c>
      <c r="T46" s="147">
        <v>23523.681</v>
      </c>
    </row>
    <row r="47" spans="4:20" ht="16.5" customHeight="1">
      <c r="D47" s="45" t="s">
        <v>81</v>
      </c>
      <c r="E47" s="46"/>
      <c r="F47" s="47">
        <v>2998.514</v>
      </c>
      <c r="G47" s="101">
        <v>3023.432</v>
      </c>
      <c r="H47" s="101">
        <v>3043.1510000000003</v>
      </c>
      <c r="I47" s="101">
        <v>3114.1220000000003</v>
      </c>
      <c r="J47" s="101">
        <v>3180.307</v>
      </c>
      <c r="K47" s="101">
        <v>3287.4080000000004</v>
      </c>
      <c r="L47" s="101">
        <v>3330.155</v>
      </c>
      <c r="M47" s="101">
        <v>3498.667</v>
      </c>
      <c r="N47" s="129">
        <v>3563.278</v>
      </c>
      <c r="O47" s="101">
        <v>3562.326</v>
      </c>
      <c r="P47" s="190">
        <v>3573.0130000000004</v>
      </c>
      <c r="Q47" s="190">
        <v>3654.2880000000005</v>
      </c>
      <c r="R47" s="129">
        <v>3779.956</v>
      </c>
      <c r="S47" s="101">
        <v>3846.0339999999997</v>
      </c>
      <c r="T47" s="150">
        <v>3889.756</v>
      </c>
    </row>
    <row r="48" spans="4:20" ht="16.5" customHeight="1">
      <c r="D48" s="43" t="s">
        <v>82</v>
      </c>
      <c r="E48" s="48"/>
      <c r="F48" s="49">
        <v>7056.352000000001</v>
      </c>
      <c r="G48" s="122">
        <v>8525.443</v>
      </c>
      <c r="H48" s="122">
        <v>10094.002</v>
      </c>
      <c r="I48" s="122">
        <v>11594.663</v>
      </c>
      <c r="J48" s="122">
        <v>12610.791000000001</v>
      </c>
      <c r="K48" s="122">
        <v>14062.75</v>
      </c>
      <c r="L48" s="122">
        <v>16063.882</v>
      </c>
      <c r="M48" s="122">
        <v>17010.258</v>
      </c>
      <c r="N48" s="130">
        <v>17908.304</v>
      </c>
      <c r="O48" s="122">
        <v>18101.71</v>
      </c>
      <c r="P48" s="191">
        <v>18361.045000000002</v>
      </c>
      <c r="Q48" s="191">
        <v>18995.489999999998</v>
      </c>
      <c r="R48" s="130">
        <v>20965.064</v>
      </c>
      <c r="S48" s="122">
        <v>21283.752</v>
      </c>
      <c r="T48" s="151">
        <v>20247.915999999997</v>
      </c>
    </row>
    <row r="49" spans="4:20" ht="16.5" customHeight="1">
      <c r="D49" s="50" t="s">
        <v>83</v>
      </c>
      <c r="E49" s="41"/>
      <c r="F49" s="25">
        <v>6568.51</v>
      </c>
      <c r="G49" s="100">
        <v>6890.522</v>
      </c>
      <c r="H49" s="100">
        <v>6988.325</v>
      </c>
      <c r="I49" s="100">
        <v>7211.699</v>
      </c>
      <c r="J49" s="100">
        <v>7336.072</v>
      </c>
      <c r="K49" s="100">
        <v>7213.188999999999</v>
      </c>
      <c r="L49" s="100">
        <v>6976.784</v>
      </c>
      <c r="M49" s="100">
        <v>6711.425</v>
      </c>
      <c r="N49" s="24">
        <v>6523.085</v>
      </c>
      <c r="O49" s="100">
        <v>6495.674000000001</v>
      </c>
      <c r="P49" s="182">
        <v>6413.564</v>
      </c>
      <c r="Q49" s="182">
        <v>6321.1990000000005</v>
      </c>
      <c r="R49" s="24">
        <v>6220.432000000001</v>
      </c>
      <c r="S49" s="100">
        <v>5990.243</v>
      </c>
      <c r="T49" s="142">
        <v>5601.726</v>
      </c>
    </row>
    <row r="50" spans="4:20" ht="16.5" customHeight="1">
      <c r="D50" s="51" t="s">
        <v>84</v>
      </c>
      <c r="E50" s="52"/>
      <c r="F50" s="47">
        <v>14664.339</v>
      </c>
      <c r="G50" s="101">
        <v>17413.737</v>
      </c>
      <c r="H50" s="101">
        <v>19374.781000000003</v>
      </c>
      <c r="I50" s="101">
        <v>18359.125</v>
      </c>
      <c r="J50" s="101">
        <v>18732.58</v>
      </c>
      <c r="K50" s="101">
        <v>20047.372000000003</v>
      </c>
      <c r="L50" s="101">
        <v>19927.770999999993</v>
      </c>
      <c r="M50" s="101">
        <v>18835.055</v>
      </c>
      <c r="N50" s="129">
        <v>22272.934</v>
      </c>
      <c r="O50" s="101">
        <v>24216.449</v>
      </c>
      <c r="P50" s="190">
        <v>25244.204999999998</v>
      </c>
      <c r="Q50" s="190">
        <v>27060.86</v>
      </c>
      <c r="R50" s="129">
        <v>29040.311</v>
      </c>
      <c r="S50" s="101">
        <v>29703.212999999996</v>
      </c>
      <c r="T50" s="150">
        <v>27694.647999999997</v>
      </c>
    </row>
    <row r="51" spans="4:20" ht="16.5" customHeight="1">
      <c r="D51" s="51" t="s">
        <v>85</v>
      </c>
      <c r="E51" s="52"/>
      <c r="F51" s="47">
        <v>17905.283</v>
      </c>
      <c r="G51" s="101">
        <v>19751.815</v>
      </c>
      <c r="H51" s="101">
        <v>20901.288</v>
      </c>
      <c r="I51" s="101">
        <v>20450.585</v>
      </c>
      <c r="J51" s="101">
        <v>20369.063</v>
      </c>
      <c r="K51" s="101">
        <v>21428.854</v>
      </c>
      <c r="L51" s="101">
        <v>22961.045000000002</v>
      </c>
      <c r="M51" s="101">
        <v>23817.944</v>
      </c>
      <c r="N51" s="129">
        <v>24563.509000000002</v>
      </c>
      <c r="O51" s="101">
        <v>27014.154</v>
      </c>
      <c r="P51" s="190">
        <v>29897.978</v>
      </c>
      <c r="Q51" s="190">
        <v>30341.199</v>
      </c>
      <c r="R51" s="129">
        <v>30149.666</v>
      </c>
      <c r="S51" s="101">
        <v>28855.938000000006</v>
      </c>
      <c r="T51" s="150">
        <v>27125.584000000003</v>
      </c>
    </row>
    <row r="52" spans="4:20" ht="16.5" customHeight="1">
      <c r="D52" s="51" t="s">
        <v>86</v>
      </c>
      <c r="E52" s="52"/>
      <c r="F52" s="47">
        <v>756.13</v>
      </c>
      <c r="G52" s="101">
        <v>764.533</v>
      </c>
      <c r="H52" s="101">
        <v>643.276</v>
      </c>
      <c r="I52" s="101">
        <v>881.098</v>
      </c>
      <c r="J52" s="101">
        <v>1075.197</v>
      </c>
      <c r="K52" s="101">
        <v>1444.947</v>
      </c>
      <c r="L52" s="101">
        <v>1657.84</v>
      </c>
      <c r="M52" s="101">
        <v>1292.834</v>
      </c>
      <c r="N52" s="129">
        <v>1000.653</v>
      </c>
      <c r="O52" s="101">
        <v>991.989</v>
      </c>
      <c r="P52" s="190">
        <v>981.21</v>
      </c>
      <c r="Q52" s="190">
        <v>777.961</v>
      </c>
      <c r="R52" s="129">
        <v>1283.358</v>
      </c>
      <c r="S52" s="101">
        <v>1254.799</v>
      </c>
      <c r="T52" s="150">
        <v>1337.916</v>
      </c>
    </row>
    <row r="53" spans="4:20" ht="16.5" customHeight="1" thickBot="1">
      <c r="D53" s="53" t="s">
        <v>87</v>
      </c>
      <c r="E53" s="41"/>
      <c r="F53" s="25">
        <v>10776.234</v>
      </c>
      <c r="G53" s="100">
        <v>11393.031</v>
      </c>
      <c r="H53" s="100">
        <v>11857.435</v>
      </c>
      <c r="I53" s="100">
        <v>12288.176</v>
      </c>
      <c r="J53" s="100">
        <v>12305.882</v>
      </c>
      <c r="K53" s="100">
        <v>12562.165</v>
      </c>
      <c r="L53" s="100">
        <v>13009.067</v>
      </c>
      <c r="M53" s="100">
        <v>13364.816</v>
      </c>
      <c r="N53" s="24">
        <v>13779.789</v>
      </c>
      <c r="O53" s="100">
        <v>14188.182</v>
      </c>
      <c r="P53" s="182">
        <v>15115.683</v>
      </c>
      <c r="Q53" s="182">
        <v>15939.303</v>
      </c>
      <c r="R53" s="24">
        <v>16826.516</v>
      </c>
      <c r="S53" s="100">
        <v>17275.99</v>
      </c>
      <c r="T53" s="142">
        <v>16286.898</v>
      </c>
    </row>
    <row r="54" spans="4:20" ht="21.75" customHeight="1" thickBot="1" thickTop="1">
      <c r="D54" s="36" t="s">
        <v>70</v>
      </c>
      <c r="E54" s="54"/>
      <c r="F54" s="39">
        <v>70957.349</v>
      </c>
      <c r="G54" s="120">
        <v>79596.569</v>
      </c>
      <c r="H54" s="120">
        <v>86681.99500000001</v>
      </c>
      <c r="I54" s="120">
        <v>89460.46599999999</v>
      </c>
      <c r="J54" s="120">
        <v>92736.507</v>
      </c>
      <c r="K54" s="120">
        <v>98898.763</v>
      </c>
      <c r="L54" s="120">
        <v>104063.54199999999</v>
      </c>
      <c r="M54" s="120">
        <v>105247.47100000002</v>
      </c>
      <c r="N54" s="38">
        <v>110753.45</v>
      </c>
      <c r="O54" s="120">
        <v>114842.44900000001</v>
      </c>
      <c r="P54" s="189">
        <v>120150.76400000001</v>
      </c>
      <c r="Q54" s="189">
        <v>124311.891</v>
      </c>
      <c r="R54" s="38">
        <v>130876.68499999998</v>
      </c>
      <c r="S54" s="120">
        <v>131339.53600000002</v>
      </c>
      <c r="T54" s="149">
        <v>125708.125</v>
      </c>
    </row>
    <row r="56" spans="4:20" ht="13.5" thickBot="1">
      <c r="D56" s="65" t="s">
        <v>88</v>
      </c>
      <c r="T56" s="499" t="s">
        <v>250</v>
      </c>
    </row>
    <row r="57" spans="4:20" ht="13.5" thickBot="1">
      <c r="D57" s="14"/>
      <c r="E57" s="42"/>
      <c r="F57" s="17" t="s">
        <v>71</v>
      </c>
      <c r="G57" s="110" t="s">
        <v>72</v>
      </c>
      <c r="H57" s="110" t="s">
        <v>73</v>
      </c>
      <c r="I57" s="110" t="s">
        <v>74</v>
      </c>
      <c r="J57" s="110" t="s">
        <v>75</v>
      </c>
      <c r="K57" s="110" t="s">
        <v>76</v>
      </c>
      <c r="L57" s="110" t="s">
        <v>77</v>
      </c>
      <c r="M57" s="110" t="s">
        <v>78</v>
      </c>
      <c r="N57" s="16" t="s">
        <v>79</v>
      </c>
      <c r="O57" s="110" t="s">
        <v>214</v>
      </c>
      <c r="P57" s="178" t="s">
        <v>218</v>
      </c>
      <c r="Q57" s="178" t="s">
        <v>223</v>
      </c>
      <c r="R57" s="16" t="s">
        <v>227</v>
      </c>
      <c r="S57" s="110" t="s">
        <v>249</v>
      </c>
      <c r="T57" s="138" t="s">
        <v>260</v>
      </c>
    </row>
    <row r="58" spans="4:20" ht="16.5" customHeight="1">
      <c r="D58" s="43" t="s">
        <v>80</v>
      </c>
      <c r="E58" s="44"/>
      <c r="F58" s="56">
        <v>14.41991160069974</v>
      </c>
      <c r="G58" s="123">
        <v>14.86754535864479</v>
      </c>
      <c r="H58" s="123">
        <v>15.896884929794243</v>
      </c>
      <c r="I58" s="123">
        <v>17.394273354221074</v>
      </c>
      <c r="J58" s="123">
        <v>18.468039776395717</v>
      </c>
      <c r="K58" s="123">
        <v>19.06199575013896</v>
      </c>
      <c r="L58" s="123">
        <v>19.35067518651249</v>
      </c>
      <c r="M58" s="123">
        <v>19.68358175561292</v>
      </c>
      <c r="N58" s="131">
        <v>19.08915523624772</v>
      </c>
      <c r="O58" s="123">
        <v>17.651979016922567</v>
      </c>
      <c r="P58" s="192">
        <v>17.11521867642889</v>
      </c>
      <c r="Q58" s="192">
        <v>17.07124783420759</v>
      </c>
      <c r="R58" s="131">
        <v>17.276860274998562</v>
      </c>
      <c r="S58" s="123">
        <v>17.61051371462131</v>
      </c>
      <c r="T58" s="152">
        <v>18.712936017461082</v>
      </c>
    </row>
    <row r="59" spans="4:20" ht="16.5" customHeight="1">
      <c r="D59" s="45" t="s">
        <v>81</v>
      </c>
      <c r="E59" s="46"/>
      <c r="F59" s="57">
        <v>4.225797668963084</v>
      </c>
      <c r="G59" s="124">
        <v>3.79844513147294</v>
      </c>
      <c r="H59" s="124">
        <v>3.5107071543519504</v>
      </c>
      <c r="I59" s="124">
        <v>3.4810035530107797</v>
      </c>
      <c r="J59" s="124">
        <v>3.429401325197637</v>
      </c>
      <c r="K59" s="124">
        <v>3.324013263947498</v>
      </c>
      <c r="L59" s="124">
        <v>3.2001169054960674</v>
      </c>
      <c r="M59" s="124">
        <v>3.3242290448955294</v>
      </c>
      <c r="N59" s="132">
        <v>3.2173065489156314</v>
      </c>
      <c r="O59" s="124">
        <v>3.1019244460730713</v>
      </c>
      <c r="P59" s="193">
        <v>2.973774681948756</v>
      </c>
      <c r="Q59" s="193">
        <v>2.9396125910432818</v>
      </c>
      <c r="R59" s="132">
        <v>2.888181344140861</v>
      </c>
      <c r="S59" s="124">
        <v>2.9283139846024726</v>
      </c>
      <c r="T59" s="153">
        <v>3.094275728000875</v>
      </c>
    </row>
    <row r="60" spans="4:20" ht="16.5" customHeight="1">
      <c r="D60" s="43" t="s">
        <v>82</v>
      </c>
      <c r="E60" s="48"/>
      <c r="F60" s="58">
        <v>9.944497785564115</v>
      </c>
      <c r="G60" s="125">
        <v>10.710817196153265</v>
      </c>
      <c r="H60" s="125">
        <v>11.644865810944937</v>
      </c>
      <c r="I60" s="125">
        <v>12.960655715788471</v>
      </c>
      <c r="J60" s="125">
        <v>13.598518434600951</v>
      </c>
      <c r="K60" s="125">
        <v>14.21933861801689</v>
      </c>
      <c r="L60" s="125">
        <v>15.436608913427145</v>
      </c>
      <c r="M60" s="125">
        <v>16.1621536730322</v>
      </c>
      <c r="N60" s="133">
        <v>16.16952248440116</v>
      </c>
      <c r="O60" s="125">
        <v>15.76221175847617</v>
      </c>
      <c r="P60" s="194">
        <v>15.281671450711707</v>
      </c>
      <c r="Q60" s="194">
        <v>15.280509247502314</v>
      </c>
      <c r="R60" s="133">
        <v>16.01894485637377</v>
      </c>
      <c r="S60" s="125">
        <v>16.205137194941816</v>
      </c>
      <c r="T60" s="154">
        <v>16.10708615692104</v>
      </c>
    </row>
    <row r="61" spans="4:20" ht="16.5" customHeight="1">
      <c r="D61" s="50" t="s">
        <v>83</v>
      </c>
      <c r="E61" s="41"/>
      <c r="F61" s="59">
        <v>9.256983374618462</v>
      </c>
      <c r="G61" s="126">
        <v>8.656807807884281</v>
      </c>
      <c r="H61" s="126">
        <v>8.062026029742393</v>
      </c>
      <c r="I61" s="126">
        <v>8.061325099737353</v>
      </c>
      <c r="J61" s="126">
        <v>7.910662410435623</v>
      </c>
      <c r="K61" s="126">
        <v>7.293507806563767</v>
      </c>
      <c r="L61" s="126">
        <v>6.704349924971802</v>
      </c>
      <c r="M61" s="126">
        <v>6.376804056412908</v>
      </c>
      <c r="N61" s="134">
        <v>5.889735263325882</v>
      </c>
      <c r="O61" s="126">
        <v>5.656161163891586</v>
      </c>
      <c r="P61" s="195">
        <v>5.337930269007694</v>
      </c>
      <c r="Q61" s="195">
        <v>5.084951205512593</v>
      </c>
      <c r="R61" s="134">
        <v>4.752895445051959</v>
      </c>
      <c r="S61" s="126">
        <v>4.560883327621927</v>
      </c>
      <c r="T61" s="155">
        <v>4.456136785112339</v>
      </c>
    </row>
    <row r="62" spans="4:20" ht="16.5" customHeight="1">
      <c r="D62" s="51" t="s">
        <v>84</v>
      </c>
      <c r="E62" s="52"/>
      <c r="F62" s="57">
        <v>20.666413284408353</v>
      </c>
      <c r="G62" s="124">
        <v>21.877497006183773</v>
      </c>
      <c r="H62" s="124">
        <v>22.351563320618084</v>
      </c>
      <c r="I62" s="124">
        <v>20.522053842196623</v>
      </c>
      <c r="J62" s="124">
        <v>20.199790358720325</v>
      </c>
      <c r="K62" s="124">
        <v>20.270599340054435</v>
      </c>
      <c r="L62" s="124">
        <v>19.14961822075977</v>
      </c>
      <c r="M62" s="124">
        <v>17.89596920575887</v>
      </c>
      <c r="N62" s="132">
        <v>20.110374891256207</v>
      </c>
      <c r="O62" s="124">
        <v>21.086670661298765</v>
      </c>
      <c r="P62" s="193">
        <v>21.010440682674307</v>
      </c>
      <c r="Q62" s="193">
        <v>21.768520921301086</v>
      </c>
      <c r="R62" s="132">
        <v>22.189063697632626</v>
      </c>
      <c r="S62" s="124">
        <v>22.61559154586932</v>
      </c>
      <c r="T62" s="153">
        <v>22.030913276289816</v>
      </c>
    </row>
    <row r="63" spans="4:20" ht="16.5" customHeight="1">
      <c r="D63" s="51" t="s">
        <v>85</v>
      </c>
      <c r="E63" s="52"/>
      <c r="F63" s="57">
        <v>25.23386689657755</v>
      </c>
      <c r="G63" s="124">
        <v>24.814907537032152</v>
      </c>
      <c r="H63" s="124">
        <v>24.112606083881662</v>
      </c>
      <c r="I63" s="124">
        <v>22.85991333870316</v>
      </c>
      <c r="J63" s="124">
        <v>21.964449232490498</v>
      </c>
      <c r="K63" s="124">
        <v>21.667464131983124</v>
      </c>
      <c r="L63" s="124">
        <v>22.06444693185631</v>
      </c>
      <c r="M63" s="124">
        <v>22.63041930955281</v>
      </c>
      <c r="N63" s="132">
        <v>22.178549742694248</v>
      </c>
      <c r="O63" s="124">
        <v>23.522795129525665</v>
      </c>
      <c r="P63" s="193">
        <v>24.883718592084854</v>
      </c>
      <c r="Q63" s="193">
        <v>24.407318363454063</v>
      </c>
      <c r="R63" s="132">
        <v>23.036697483589233</v>
      </c>
      <c r="S63" s="124">
        <v>21.970488764327598</v>
      </c>
      <c r="T63" s="153">
        <v>21.578226546613436</v>
      </c>
    </row>
    <row r="64" spans="4:20" ht="16.5" customHeight="1">
      <c r="D64" s="51" t="s">
        <v>86</v>
      </c>
      <c r="E64" s="52"/>
      <c r="F64" s="57">
        <v>1.0656119636036572</v>
      </c>
      <c r="G64" s="124">
        <v>0.9605099938415688</v>
      </c>
      <c r="H64" s="124">
        <v>0.742110284840583</v>
      </c>
      <c r="I64" s="124">
        <v>0.9849020907179268</v>
      </c>
      <c r="J64" s="124">
        <v>1.1594107162134109</v>
      </c>
      <c r="K64" s="124">
        <v>1.461036474237802</v>
      </c>
      <c r="L64" s="124">
        <v>1.5931035674338283</v>
      </c>
      <c r="M64" s="124">
        <v>1.2283753592521</v>
      </c>
      <c r="N64" s="132">
        <v>0.9034960084764854</v>
      </c>
      <c r="O64" s="124">
        <v>0.8637825199983327</v>
      </c>
      <c r="P64" s="193">
        <v>0.8166489894313114</v>
      </c>
      <c r="Q64" s="193">
        <v>0.6258138250024691</v>
      </c>
      <c r="R64" s="132">
        <v>0.9805856558790438</v>
      </c>
      <c r="S64" s="124">
        <v>0.9553855893019142</v>
      </c>
      <c r="T64" s="153">
        <v>1.06430352055605</v>
      </c>
    </row>
    <row r="65" spans="4:20" ht="16.5" customHeight="1" thickBot="1">
      <c r="D65" s="53" t="s">
        <v>87</v>
      </c>
      <c r="E65" s="41"/>
      <c r="F65" s="59">
        <v>15.18691742556504</v>
      </c>
      <c r="G65" s="126">
        <v>14.313469968787222</v>
      </c>
      <c r="H65" s="126">
        <v>13.679236385826144</v>
      </c>
      <c r="I65" s="126">
        <v>13.735873005624631</v>
      </c>
      <c r="J65" s="126">
        <v>13.269727745945833</v>
      </c>
      <c r="K65" s="126">
        <v>12.70204461505752</v>
      </c>
      <c r="L65" s="126">
        <v>12.50108034954259</v>
      </c>
      <c r="M65" s="126">
        <v>12.698467595482649</v>
      </c>
      <c r="N65" s="134">
        <v>12.441859824682663</v>
      </c>
      <c r="O65" s="126">
        <v>12.354475303813837</v>
      </c>
      <c r="P65" s="195">
        <v>12.580596657712471</v>
      </c>
      <c r="Q65" s="195">
        <v>12.822026011976602</v>
      </c>
      <c r="R65" s="134">
        <v>12.856771242333958</v>
      </c>
      <c r="S65" s="126">
        <v>13.153685878713626</v>
      </c>
      <c r="T65" s="155">
        <v>12.956121969045357</v>
      </c>
    </row>
    <row r="66" spans="4:20" ht="21.75" customHeight="1" thickBot="1" thickTop="1">
      <c r="D66" s="36" t="s">
        <v>70</v>
      </c>
      <c r="E66" s="54"/>
      <c r="F66" s="60">
        <v>100</v>
      </c>
      <c r="G66" s="127">
        <v>100</v>
      </c>
      <c r="H66" s="127">
        <v>100</v>
      </c>
      <c r="I66" s="127">
        <v>100</v>
      </c>
      <c r="J66" s="127">
        <v>100</v>
      </c>
      <c r="K66" s="127">
        <v>100</v>
      </c>
      <c r="L66" s="127">
        <v>100</v>
      </c>
      <c r="M66" s="127">
        <v>100</v>
      </c>
      <c r="N66" s="135">
        <v>100</v>
      </c>
      <c r="O66" s="127">
        <v>100</v>
      </c>
      <c r="P66" s="196">
        <v>100</v>
      </c>
      <c r="Q66" s="196">
        <v>100</v>
      </c>
      <c r="R66" s="135">
        <v>100</v>
      </c>
      <c r="S66" s="127">
        <v>100</v>
      </c>
      <c r="T66" s="156">
        <v>100</v>
      </c>
    </row>
    <row r="67" spans="18:20" ht="12.75">
      <c r="R67" s="228"/>
      <c r="S67" s="227"/>
      <c r="T67" s="227"/>
    </row>
    <row r="68" spans="4:20" ht="13.5" thickBot="1">
      <c r="D68" s="86" t="s">
        <v>196</v>
      </c>
      <c r="T68" s="88" t="s">
        <v>194</v>
      </c>
    </row>
    <row r="69" spans="4:20" ht="13.5" thickBot="1">
      <c r="D69" s="14"/>
      <c r="E69" s="42"/>
      <c r="F69" s="17" t="s">
        <v>71</v>
      </c>
      <c r="G69" s="110" t="s">
        <v>72</v>
      </c>
      <c r="H69" s="110" t="s">
        <v>73</v>
      </c>
      <c r="I69" s="110" t="s">
        <v>74</v>
      </c>
      <c r="J69" s="110" t="s">
        <v>75</v>
      </c>
      <c r="K69" s="110" t="s">
        <v>76</v>
      </c>
      <c r="L69" s="110" t="s">
        <v>77</v>
      </c>
      <c r="M69" s="110" t="s">
        <v>78</v>
      </c>
      <c r="N69" s="16" t="s">
        <v>79</v>
      </c>
      <c r="O69" s="110" t="s">
        <v>214</v>
      </c>
      <c r="P69" s="178" t="s">
        <v>218</v>
      </c>
      <c r="Q69" s="178" t="s">
        <v>223</v>
      </c>
      <c r="R69" s="16" t="s">
        <v>227</v>
      </c>
      <c r="S69" s="110" t="s">
        <v>249</v>
      </c>
      <c r="T69" s="138" t="s">
        <v>260</v>
      </c>
    </row>
    <row r="70" spans="4:20" ht="16.5" customHeight="1">
      <c r="D70" s="43" t="s">
        <v>80</v>
      </c>
      <c r="E70" s="44"/>
      <c r="F70" s="56">
        <v>54.275114923670486</v>
      </c>
      <c r="G70" s="123">
        <v>62.77321789141758</v>
      </c>
      <c r="H70" s="123">
        <v>73.09399526142424</v>
      </c>
      <c r="I70" s="123">
        <v>82.54261413516323</v>
      </c>
      <c r="J70" s="123">
        <v>90.84735910810467</v>
      </c>
      <c r="K70" s="123">
        <v>100</v>
      </c>
      <c r="L70" s="123">
        <v>106.81580035898429</v>
      </c>
      <c r="M70" s="123">
        <v>109.88959413386684</v>
      </c>
      <c r="N70" s="131">
        <v>112.14624722006774</v>
      </c>
      <c r="O70" s="123">
        <v>107.53172674121123</v>
      </c>
      <c r="P70" s="192">
        <v>109.08116336034679</v>
      </c>
      <c r="Q70" s="192">
        <v>112.56897515488743</v>
      </c>
      <c r="R70" s="131">
        <v>119.94105901747274</v>
      </c>
      <c r="S70" s="123">
        <v>122.689748047934</v>
      </c>
      <c r="T70" s="152">
        <v>124.7803080381908</v>
      </c>
    </row>
    <row r="71" spans="4:20" ht="16.5" customHeight="1">
      <c r="D71" s="45" t="s">
        <v>81</v>
      </c>
      <c r="E71" s="46"/>
      <c r="F71" s="57">
        <v>91.21210388245085</v>
      </c>
      <c r="G71" s="124">
        <v>91.97008707163818</v>
      </c>
      <c r="H71" s="124">
        <v>92.56992134836929</v>
      </c>
      <c r="I71" s="124">
        <v>94.72879545222253</v>
      </c>
      <c r="J71" s="124">
        <v>96.74208373283751</v>
      </c>
      <c r="K71" s="124">
        <v>100</v>
      </c>
      <c r="L71" s="124">
        <v>101.30032536271736</v>
      </c>
      <c r="M71" s="124">
        <v>106.42630911648325</v>
      </c>
      <c r="N71" s="132">
        <v>108.39171773019959</v>
      </c>
      <c r="O71" s="124">
        <v>108.3627587448835</v>
      </c>
      <c r="P71" s="193">
        <v>108.68784769033842</v>
      </c>
      <c r="Q71" s="193">
        <v>111.16016022349523</v>
      </c>
      <c r="R71" s="132">
        <v>114.98286796162813</v>
      </c>
      <c r="S71" s="124">
        <v>116.99290139830526</v>
      </c>
      <c r="T71" s="153">
        <v>118.32288538568986</v>
      </c>
    </row>
    <row r="72" spans="4:20" ht="16.5" customHeight="1">
      <c r="D72" s="43" t="s">
        <v>82</v>
      </c>
      <c r="E72" s="48"/>
      <c r="F72" s="58">
        <v>50.17761106469219</v>
      </c>
      <c r="G72" s="125">
        <v>60.6242946792057</v>
      </c>
      <c r="H72" s="125">
        <v>71.77829371922277</v>
      </c>
      <c r="I72" s="125">
        <v>82.44947112051342</v>
      </c>
      <c r="J72" s="125">
        <v>89.67514177525733</v>
      </c>
      <c r="K72" s="125">
        <v>100</v>
      </c>
      <c r="L72" s="125">
        <v>114.23001902188405</v>
      </c>
      <c r="M72" s="125">
        <v>120.95968427227962</v>
      </c>
      <c r="N72" s="133">
        <v>127.3456756324332</v>
      </c>
      <c r="O72" s="125">
        <v>128.72098273808464</v>
      </c>
      <c r="P72" s="194">
        <v>130.56510995360085</v>
      </c>
      <c r="Q72" s="194">
        <v>135.07663863753532</v>
      </c>
      <c r="R72" s="133">
        <v>149.08224920445858</v>
      </c>
      <c r="S72" s="125">
        <v>151.34843469449433</v>
      </c>
      <c r="T72" s="154">
        <v>143.9826207534088</v>
      </c>
    </row>
    <row r="73" spans="4:20" ht="16.5" customHeight="1">
      <c r="D73" s="50" t="s">
        <v>83</v>
      </c>
      <c r="E73" s="41"/>
      <c r="F73" s="59">
        <v>91.06249676807305</v>
      </c>
      <c r="G73" s="126">
        <v>95.5267080898615</v>
      </c>
      <c r="H73" s="126">
        <v>96.88259936069886</v>
      </c>
      <c r="I73" s="126">
        <v>99.97934339444038</v>
      </c>
      <c r="J73" s="126">
        <v>101.70358769193487</v>
      </c>
      <c r="K73" s="126">
        <v>100</v>
      </c>
      <c r="L73" s="126">
        <v>96.7226007803206</v>
      </c>
      <c r="M73" s="126">
        <v>93.04379796508869</v>
      </c>
      <c r="N73" s="134">
        <v>90.43274756837788</v>
      </c>
      <c r="O73" s="126">
        <v>90.05273534354919</v>
      </c>
      <c r="P73" s="195">
        <v>88.91440387878372</v>
      </c>
      <c r="Q73" s="195">
        <v>87.63390228649216</v>
      </c>
      <c r="R73" s="134">
        <v>86.2369196204342</v>
      </c>
      <c r="S73" s="126">
        <v>83.04569587737132</v>
      </c>
      <c r="T73" s="155">
        <v>77.65949290944685</v>
      </c>
    </row>
    <row r="74" spans="4:20" ht="16.5" customHeight="1">
      <c r="D74" s="51" t="s">
        <v>84</v>
      </c>
      <c r="E74" s="52"/>
      <c r="F74" s="57">
        <v>73.14843561540134</v>
      </c>
      <c r="G74" s="124">
        <v>86.86294143691252</v>
      </c>
      <c r="H74" s="124">
        <v>96.64499167272399</v>
      </c>
      <c r="I74" s="124">
        <v>91.57871166355369</v>
      </c>
      <c r="J74" s="124">
        <v>93.44157428714345</v>
      </c>
      <c r="K74" s="124">
        <v>100</v>
      </c>
      <c r="L74" s="124">
        <v>99.40340808760365</v>
      </c>
      <c r="M74" s="124">
        <v>93.95273854348588</v>
      </c>
      <c r="N74" s="132">
        <v>111.10151495168542</v>
      </c>
      <c r="O74" s="124">
        <v>120.79612729289403</v>
      </c>
      <c r="P74" s="193">
        <v>125.92276434038335</v>
      </c>
      <c r="Q74" s="193">
        <v>134.98457553438922</v>
      </c>
      <c r="R74" s="132">
        <v>144.8584432912204</v>
      </c>
      <c r="S74" s="124">
        <v>148.1651210941763</v>
      </c>
      <c r="T74" s="153">
        <v>138.14602731969055</v>
      </c>
    </row>
    <row r="75" spans="4:20" ht="16.5" customHeight="1">
      <c r="D75" s="51" t="s">
        <v>85</v>
      </c>
      <c r="E75" s="52"/>
      <c r="F75" s="57">
        <v>83.5568854965366</v>
      </c>
      <c r="G75" s="124">
        <v>92.17392119989243</v>
      </c>
      <c r="H75" s="124">
        <v>97.53805779814451</v>
      </c>
      <c r="I75" s="124">
        <v>95.43480486637317</v>
      </c>
      <c r="J75" s="124">
        <v>95.05437388298972</v>
      </c>
      <c r="K75" s="124">
        <v>100</v>
      </c>
      <c r="L75" s="124">
        <v>107.15013038028073</v>
      </c>
      <c r="M75" s="124">
        <v>111.14893964931582</v>
      </c>
      <c r="N75" s="132">
        <v>114.62819710284089</v>
      </c>
      <c r="O75" s="124">
        <v>126.0643896309154</v>
      </c>
      <c r="P75" s="193">
        <v>139.52205750246839</v>
      </c>
      <c r="Q75" s="193">
        <v>141.5903948946593</v>
      </c>
      <c r="R75" s="132">
        <v>140.69658601435242</v>
      </c>
      <c r="S75" s="124">
        <v>134.65926829311547</v>
      </c>
      <c r="T75" s="153">
        <v>126.58438944051794</v>
      </c>
    </row>
    <row r="76" spans="4:20" ht="16.5" customHeight="1">
      <c r="D76" s="51" t="s">
        <v>86</v>
      </c>
      <c r="E76" s="52"/>
      <c r="F76" s="57">
        <v>52.329254983054746</v>
      </c>
      <c r="G76" s="124">
        <v>52.910798804385216</v>
      </c>
      <c r="H76" s="124">
        <v>44.51900311914555</v>
      </c>
      <c r="I76" s="124">
        <v>60.97787669720758</v>
      </c>
      <c r="J76" s="124">
        <v>74.41082614102801</v>
      </c>
      <c r="K76" s="124">
        <v>100</v>
      </c>
      <c r="L76" s="124">
        <v>114.73361998744592</v>
      </c>
      <c r="M76" s="124">
        <v>89.47276266880378</v>
      </c>
      <c r="N76" s="132">
        <v>69.25188259500176</v>
      </c>
      <c r="O76" s="124">
        <v>68.65227582741791</v>
      </c>
      <c r="P76" s="193">
        <v>67.90629690915999</v>
      </c>
      <c r="Q76" s="193">
        <v>53.84010624611146</v>
      </c>
      <c r="R76" s="132">
        <v>88.81696006843157</v>
      </c>
      <c r="S76" s="124">
        <v>86.840486190843</v>
      </c>
      <c r="T76" s="153">
        <v>92.59273869560614</v>
      </c>
    </row>
    <row r="77" spans="4:20" ht="16.5" customHeight="1" thickBot="1">
      <c r="D77" s="53" t="s">
        <v>87</v>
      </c>
      <c r="E77" s="41"/>
      <c r="F77" s="59">
        <v>85.78325471763824</v>
      </c>
      <c r="G77" s="126">
        <v>90.69321251551783</v>
      </c>
      <c r="H77" s="126">
        <v>94.39005935680672</v>
      </c>
      <c r="I77" s="126">
        <v>97.81893487308913</v>
      </c>
      <c r="J77" s="126">
        <v>97.95988191525902</v>
      </c>
      <c r="K77" s="126">
        <v>100</v>
      </c>
      <c r="L77" s="126">
        <v>103.55752372302067</v>
      </c>
      <c r="M77" s="126">
        <v>106.38943207639765</v>
      </c>
      <c r="N77" s="134">
        <v>109.6927878275759</v>
      </c>
      <c r="O77" s="126">
        <v>112.94376407251458</v>
      </c>
      <c r="P77" s="195">
        <v>120.327053497546</v>
      </c>
      <c r="Q77" s="195">
        <v>126.8834074381287</v>
      </c>
      <c r="R77" s="134">
        <v>133.94598781340633</v>
      </c>
      <c r="S77" s="126">
        <v>137.52398571424592</v>
      </c>
      <c r="T77" s="155">
        <v>129.65040659790728</v>
      </c>
    </row>
    <row r="78" spans="4:20" ht="21.75" customHeight="1" thickBot="1" thickTop="1">
      <c r="D78" s="36" t="s">
        <v>70</v>
      </c>
      <c r="E78" s="54"/>
      <c r="F78" s="60">
        <v>71.74745856022486</v>
      </c>
      <c r="G78" s="127">
        <v>80.4828762115053</v>
      </c>
      <c r="H78" s="127">
        <v>87.64719837800197</v>
      </c>
      <c r="I78" s="127">
        <v>90.45660763219048</v>
      </c>
      <c r="J78" s="127">
        <v>93.76912732467643</v>
      </c>
      <c r="K78" s="127">
        <v>100</v>
      </c>
      <c r="L78" s="127">
        <v>105.2222887762509</v>
      </c>
      <c r="M78" s="127">
        <v>106.41940081697484</v>
      </c>
      <c r="N78" s="135">
        <v>111.98668885272104</v>
      </c>
      <c r="O78" s="127">
        <v>116.12121882656915</v>
      </c>
      <c r="P78" s="196">
        <v>121.48864187512638</v>
      </c>
      <c r="Q78" s="196">
        <v>125.69610299372499</v>
      </c>
      <c r="R78" s="135">
        <v>132.33399592672353</v>
      </c>
      <c r="S78" s="127">
        <v>132.80200076921085</v>
      </c>
      <c r="T78" s="156">
        <v>127.1078840490654</v>
      </c>
    </row>
  </sheetData>
  <sheetProtection/>
  <printOptions/>
  <pageMargins left="0.75" right="0.787" top="0.984" bottom="0.984" header="0.512" footer="0.512"/>
  <pageSetup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2:T81"/>
  <sheetViews>
    <sheetView view="pageBreakPreview" zoomScaleSheetLayoutView="100" zoomScalePageLayoutView="0" workbookViewId="0" topLeftCell="I55">
      <selection activeCell="N6" sqref="N6"/>
    </sheetView>
  </sheetViews>
  <sheetFormatPr defaultColWidth="9.00390625" defaultRowHeight="13.5"/>
  <cols>
    <col min="1" max="2" width="9.00390625" style="11" customWidth="1"/>
    <col min="3" max="3" width="1.625" style="11" customWidth="1"/>
    <col min="4" max="4" width="3.75390625" style="12" customWidth="1"/>
    <col min="5" max="5" width="32.50390625" style="12" customWidth="1"/>
    <col min="6" max="20" width="8.50390625" style="11" customWidth="1"/>
    <col min="21" max="16384" width="9.00390625" style="11" customWidth="1"/>
  </cols>
  <sheetData>
    <row r="1" ht="13.5"/>
    <row r="2" spans="4:6" ht="14.25">
      <c r="D2" s="85" t="s">
        <v>201</v>
      </c>
      <c r="F2" s="13"/>
    </row>
    <row r="3" spans="11:20" ht="14.25" thickBot="1">
      <c r="K3" s="3"/>
      <c r="L3" s="3"/>
      <c r="M3" s="3"/>
      <c r="N3" s="87"/>
      <c r="O3" s="87"/>
      <c r="P3" s="87"/>
      <c r="Q3" s="87"/>
      <c r="R3" s="87"/>
      <c r="S3" s="87"/>
      <c r="T3" s="87" t="s">
        <v>176</v>
      </c>
    </row>
    <row r="4" spans="4:20" ht="14.25" thickBot="1">
      <c r="D4" s="14"/>
      <c r="E4" s="15"/>
      <c r="F4" s="16" t="s">
        <v>71</v>
      </c>
      <c r="G4" s="110" t="s">
        <v>72</v>
      </c>
      <c r="H4" s="110" t="s">
        <v>73</v>
      </c>
      <c r="I4" s="110" t="s">
        <v>74</v>
      </c>
      <c r="J4" s="110" t="s">
        <v>75</v>
      </c>
      <c r="K4" s="110" t="s">
        <v>76</v>
      </c>
      <c r="L4" s="110" t="s">
        <v>77</v>
      </c>
      <c r="M4" s="110" t="s">
        <v>78</v>
      </c>
      <c r="N4" s="16" t="s">
        <v>79</v>
      </c>
      <c r="O4" s="110" t="s">
        <v>214</v>
      </c>
      <c r="P4" s="178" t="s">
        <v>218</v>
      </c>
      <c r="Q4" s="178" t="s">
        <v>223</v>
      </c>
      <c r="R4" s="178" t="s">
        <v>227</v>
      </c>
      <c r="S4" s="110" t="s">
        <v>249</v>
      </c>
      <c r="T4" s="138" t="s">
        <v>259</v>
      </c>
    </row>
    <row r="5" spans="4:20" ht="16.5" customHeight="1">
      <c r="D5" s="92" t="s">
        <v>35</v>
      </c>
      <c r="E5" s="18"/>
      <c r="F5" s="19">
        <v>8584.65</v>
      </c>
      <c r="G5" s="111">
        <v>9857.054</v>
      </c>
      <c r="H5" s="111">
        <v>10743.805</v>
      </c>
      <c r="I5" s="111">
        <v>11085.639</v>
      </c>
      <c r="J5" s="111">
        <v>10290.766999999998</v>
      </c>
      <c r="K5" s="111">
        <v>10549.124</v>
      </c>
      <c r="L5" s="111">
        <v>10723.805000000002</v>
      </c>
      <c r="M5" s="111">
        <v>10797.151</v>
      </c>
      <c r="N5" s="19">
        <v>10731.771</v>
      </c>
      <c r="O5" s="111">
        <v>10570.105</v>
      </c>
      <c r="P5" s="179">
        <v>10298.697999999999</v>
      </c>
      <c r="Q5" s="179">
        <v>10201.142</v>
      </c>
      <c r="R5" s="179">
        <v>9974.702</v>
      </c>
      <c r="S5" s="111">
        <v>10149.368999999999</v>
      </c>
      <c r="T5" s="139">
        <v>10316.35</v>
      </c>
    </row>
    <row r="6" spans="4:20" ht="16.5" customHeight="1">
      <c r="D6" s="20"/>
      <c r="E6" s="27" t="s">
        <v>89</v>
      </c>
      <c r="F6" s="21">
        <v>1644.832</v>
      </c>
      <c r="G6" s="112">
        <v>1761.986</v>
      </c>
      <c r="H6" s="112">
        <v>1798.599</v>
      </c>
      <c r="I6" s="112">
        <v>1789.227</v>
      </c>
      <c r="J6" s="112">
        <v>1617.651</v>
      </c>
      <c r="K6" s="112">
        <v>1602.288</v>
      </c>
      <c r="L6" s="112">
        <v>1609.558</v>
      </c>
      <c r="M6" s="112">
        <v>1599.974</v>
      </c>
      <c r="N6" s="21">
        <v>1537.215</v>
      </c>
      <c r="O6" s="112">
        <v>1572.571</v>
      </c>
      <c r="P6" s="180">
        <v>1508.591</v>
      </c>
      <c r="Q6" s="180">
        <v>1467.328</v>
      </c>
      <c r="R6" s="180">
        <v>1387.322</v>
      </c>
      <c r="S6" s="112">
        <v>1399.765</v>
      </c>
      <c r="T6" s="140">
        <v>1403.182</v>
      </c>
    </row>
    <row r="7" spans="4:20" ht="16.5" customHeight="1">
      <c r="D7" s="20"/>
      <c r="E7" s="27" t="s">
        <v>90</v>
      </c>
      <c r="F7" s="21">
        <v>5831.885</v>
      </c>
      <c r="G7" s="112">
        <v>6275.747</v>
      </c>
      <c r="H7" s="112">
        <v>6395.173</v>
      </c>
      <c r="I7" s="112">
        <v>6301.666</v>
      </c>
      <c r="J7" s="112">
        <v>5757.409</v>
      </c>
      <c r="K7" s="112">
        <v>5795.107</v>
      </c>
      <c r="L7" s="112">
        <v>5822.658</v>
      </c>
      <c r="M7" s="112">
        <v>5872.154</v>
      </c>
      <c r="N7" s="21">
        <v>5701.622</v>
      </c>
      <c r="O7" s="112">
        <v>5080.419</v>
      </c>
      <c r="P7" s="180">
        <v>4633.442</v>
      </c>
      <c r="Q7" s="180">
        <v>4552.239</v>
      </c>
      <c r="R7" s="180">
        <v>4654.661</v>
      </c>
      <c r="S7" s="112">
        <v>4938.004</v>
      </c>
      <c r="T7" s="140">
        <v>5043.678</v>
      </c>
    </row>
    <row r="8" spans="4:20" ht="16.5" customHeight="1">
      <c r="D8" s="20"/>
      <c r="E8" s="27" t="s">
        <v>91</v>
      </c>
      <c r="F8" s="21">
        <v>1060.273</v>
      </c>
      <c r="G8" s="112">
        <v>1769.19</v>
      </c>
      <c r="H8" s="112">
        <v>2500.003</v>
      </c>
      <c r="I8" s="112">
        <v>2943.622</v>
      </c>
      <c r="J8" s="112">
        <v>2873.272</v>
      </c>
      <c r="K8" s="112">
        <v>3109.014</v>
      </c>
      <c r="L8" s="112">
        <v>3253.415</v>
      </c>
      <c r="M8" s="112">
        <v>3284.651</v>
      </c>
      <c r="N8" s="21">
        <v>3457.274</v>
      </c>
      <c r="O8" s="112">
        <v>3882.092</v>
      </c>
      <c r="P8" s="180">
        <v>4124.263</v>
      </c>
      <c r="Q8" s="180">
        <v>4150.51</v>
      </c>
      <c r="R8" s="180">
        <v>3892.981</v>
      </c>
      <c r="S8" s="112">
        <v>3766.584</v>
      </c>
      <c r="T8" s="140">
        <v>3825.899</v>
      </c>
    </row>
    <row r="9" spans="4:20" ht="16.5" customHeight="1">
      <c r="D9" s="22"/>
      <c r="E9" s="29" t="s">
        <v>92</v>
      </c>
      <c r="F9" s="23">
        <v>47.66</v>
      </c>
      <c r="G9" s="113">
        <v>50.131</v>
      </c>
      <c r="H9" s="113">
        <v>50.03</v>
      </c>
      <c r="I9" s="113">
        <v>51.124</v>
      </c>
      <c r="J9" s="113">
        <v>42.435</v>
      </c>
      <c r="K9" s="113">
        <v>42.715</v>
      </c>
      <c r="L9" s="113">
        <v>38.174</v>
      </c>
      <c r="M9" s="113">
        <v>40.372</v>
      </c>
      <c r="N9" s="23">
        <v>35.66</v>
      </c>
      <c r="O9" s="113">
        <v>35.023</v>
      </c>
      <c r="P9" s="181">
        <v>32.402</v>
      </c>
      <c r="Q9" s="181">
        <v>31.065</v>
      </c>
      <c r="R9" s="181">
        <v>39.738</v>
      </c>
      <c r="S9" s="113">
        <v>45.016</v>
      </c>
      <c r="T9" s="141">
        <v>43.591</v>
      </c>
    </row>
    <row r="10" spans="4:20" ht="16.5" customHeight="1">
      <c r="D10" s="43" t="s">
        <v>40</v>
      </c>
      <c r="E10" s="26"/>
      <c r="F10" s="24">
        <v>1184.36</v>
      </c>
      <c r="G10" s="100">
        <v>1232.899</v>
      </c>
      <c r="H10" s="100">
        <v>1289.48</v>
      </c>
      <c r="I10" s="100">
        <v>1288.985</v>
      </c>
      <c r="J10" s="100">
        <v>1307.949</v>
      </c>
      <c r="K10" s="100">
        <v>1384.4940000000001</v>
      </c>
      <c r="L10" s="100">
        <v>1403.93</v>
      </c>
      <c r="M10" s="100">
        <v>1398.9460000000001</v>
      </c>
      <c r="N10" s="24">
        <v>1419.015</v>
      </c>
      <c r="O10" s="100">
        <v>1471.904</v>
      </c>
      <c r="P10" s="182">
        <v>1476.4389999999999</v>
      </c>
      <c r="Q10" s="182">
        <v>1502.104</v>
      </c>
      <c r="R10" s="182">
        <v>1551.606</v>
      </c>
      <c r="S10" s="100">
        <v>1534.484</v>
      </c>
      <c r="T10" s="142">
        <v>1504.74</v>
      </c>
    </row>
    <row r="11" spans="4:20" ht="16.5" customHeight="1">
      <c r="D11" s="20"/>
      <c r="E11" s="27" t="s">
        <v>93</v>
      </c>
      <c r="F11" s="21">
        <v>257.152</v>
      </c>
      <c r="G11" s="112">
        <v>271.093</v>
      </c>
      <c r="H11" s="112">
        <v>289.099</v>
      </c>
      <c r="I11" s="112">
        <v>311.021</v>
      </c>
      <c r="J11" s="112">
        <v>328.527</v>
      </c>
      <c r="K11" s="112">
        <v>346.892</v>
      </c>
      <c r="L11" s="112">
        <v>351.422</v>
      </c>
      <c r="M11" s="112">
        <v>353.51</v>
      </c>
      <c r="N11" s="21">
        <v>356.726</v>
      </c>
      <c r="O11" s="112">
        <v>361.501</v>
      </c>
      <c r="P11" s="180">
        <v>346.82</v>
      </c>
      <c r="Q11" s="180">
        <v>348.735</v>
      </c>
      <c r="R11" s="180">
        <v>356.94</v>
      </c>
      <c r="S11" s="112">
        <v>361.873</v>
      </c>
      <c r="T11" s="140">
        <v>366.515</v>
      </c>
    </row>
    <row r="12" spans="4:20" ht="16.5" customHeight="1">
      <c r="D12" s="20"/>
      <c r="E12" s="27" t="s">
        <v>94</v>
      </c>
      <c r="F12" s="21">
        <v>781.774</v>
      </c>
      <c r="G12" s="112">
        <v>833.39</v>
      </c>
      <c r="H12" s="112">
        <v>852.174</v>
      </c>
      <c r="I12" s="112">
        <v>814.317</v>
      </c>
      <c r="J12" s="112">
        <v>799.407</v>
      </c>
      <c r="K12" s="112">
        <v>849.28</v>
      </c>
      <c r="L12" s="112">
        <v>854.351</v>
      </c>
      <c r="M12" s="112">
        <v>828.926</v>
      </c>
      <c r="N12" s="21">
        <v>827.457</v>
      </c>
      <c r="O12" s="112">
        <v>859.129</v>
      </c>
      <c r="P12" s="180">
        <v>861.779</v>
      </c>
      <c r="Q12" s="180">
        <v>869.151</v>
      </c>
      <c r="R12" s="180">
        <v>873.234</v>
      </c>
      <c r="S12" s="112">
        <v>843.542</v>
      </c>
      <c r="T12" s="140">
        <v>791.132</v>
      </c>
    </row>
    <row r="13" spans="4:20" ht="16.5" customHeight="1">
      <c r="D13" s="22"/>
      <c r="E13" s="29" t="s">
        <v>95</v>
      </c>
      <c r="F13" s="23">
        <v>145.434</v>
      </c>
      <c r="G13" s="113">
        <v>128.416</v>
      </c>
      <c r="H13" s="113">
        <v>148.207</v>
      </c>
      <c r="I13" s="113">
        <v>163.647</v>
      </c>
      <c r="J13" s="113">
        <v>180.015</v>
      </c>
      <c r="K13" s="113">
        <v>188.322</v>
      </c>
      <c r="L13" s="113">
        <v>198.157</v>
      </c>
      <c r="M13" s="113">
        <v>216.51</v>
      </c>
      <c r="N13" s="23">
        <v>234.832</v>
      </c>
      <c r="O13" s="113">
        <v>251.274</v>
      </c>
      <c r="P13" s="181">
        <v>267.84</v>
      </c>
      <c r="Q13" s="181">
        <v>284.218</v>
      </c>
      <c r="R13" s="181">
        <v>321.432</v>
      </c>
      <c r="S13" s="113">
        <v>329.069</v>
      </c>
      <c r="T13" s="141">
        <v>347.093</v>
      </c>
    </row>
    <row r="14" spans="4:20" ht="16.5" customHeight="1">
      <c r="D14" s="43" t="s">
        <v>44</v>
      </c>
      <c r="E14" s="26"/>
      <c r="F14" s="24">
        <v>4217.265</v>
      </c>
      <c r="G14" s="100">
        <v>4943.602</v>
      </c>
      <c r="H14" s="100">
        <v>5902.466</v>
      </c>
      <c r="I14" s="100">
        <v>7015.8640000000005</v>
      </c>
      <c r="J14" s="100">
        <v>7601.755999999999</v>
      </c>
      <c r="K14" s="114">
        <v>8481.172999999999</v>
      </c>
      <c r="L14" s="114">
        <v>9460.502</v>
      </c>
      <c r="M14" s="114">
        <v>9779.741</v>
      </c>
      <c r="N14" s="128">
        <v>9940.319</v>
      </c>
      <c r="O14" s="114">
        <v>10100.11</v>
      </c>
      <c r="P14" s="183">
        <v>10472.403999999999</v>
      </c>
      <c r="Q14" s="183">
        <v>11241.082</v>
      </c>
      <c r="R14" s="183">
        <v>12770.681</v>
      </c>
      <c r="S14" s="114">
        <v>13273.515</v>
      </c>
      <c r="T14" s="143">
        <v>12266.85</v>
      </c>
    </row>
    <row r="15" spans="4:20" ht="16.5" customHeight="1">
      <c r="D15" s="20"/>
      <c r="E15" s="27" t="s">
        <v>1</v>
      </c>
      <c r="F15" s="28">
        <v>2419.552</v>
      </c>
      <c r="G15" s="115">
        <v>2966.332</v>
      </c>
      <c r="H15" s="115">
        <v>3549.72</v>
      </c>
      <c r="I15" s="115">
        <v>4249.551</v>
      </c>
      <c r="J15" s="115">
        <v>4724.504</v>
      </c>
      <c r="K15" s="115">
        <v>5339.588</v>
      </c>
      <c r="L15" s="115">
        <v>5977.432</v>
      </c>
      <c r="M15" s="115">
        <v>5686.37</v>
      </c>
      <c r="N15" s="28">
        <v>5504.872</v>
      </c>
      <c r="O15" s="115">
        <v>5589.089</v>
      </c>
      <c r="P15" s="184">
        <v>5746.748</v>
      </c>
      <c r="Q15" s="184">
        <v>6298.645</v>
      </c>
      <c r="R15" s="184">
        <v>7059.474</v>
      </c>
      <c r="S15" s="115">
        <v>7388.556</v>
      </c>
      <c r="T15" s="144">
        <v>6707.082</v>
      </c>
    </row>
    <row r="16" spans="4:20" ht="16.5" customHeight="1">
      <c r="D16" s="22"/>
      <c r="E16" s="29" t="s">
        <v>45</v>
      </c>
      <c r="F16" s="30">
        <v>1797.713</v>
      </c>
      <c r="G16" s="116">
        <v>1977.27</v>
      </c>
      <c r="H16" s="116">
        <v>2352.746</v>
      </c>
      <c r="I16" s="116">
        <v>2766.313</v>
      </c>
      <c r="J16" s="116">
        <v>2877.252</v>
      </c>
      <c r="K16" s="116">
        <v>3141.585</v>
      </c>
      <c r="L16" s="116">
        <v>3483.07</v>
      </c>
      <c r="M16" s="116">
        <v>4093.371</v>
      </c>
      <c r="N16" s="30">
        <v>4435.447</v>
      </c>
      <c r="O16" s="116">
        <v>4511.021</v>
      </c>
      <c r="P16" s="185">
        <v>4725.656</v>
      </c>
      <c r="Q16" s="185">
        <v>4942.437</v>
      </c>
      <c r="R16" s="185">
        <v>5711.207</v>
      </c>
      <c r="S16" s="116">
        <v>5884.959</v>
      </c>
      <c r="T16" s="145">
        <v>5559.768</v>
      </c>
    </row>
    <row r="17" spans="4:20" ht="16.5" customHeight="1">
      <c r="D17" s="43" t="s">
        <v>46</v>
      </c>
      <c r="E17" s="26"/>
      <c r="F17" s="24">
        <v>2691.2529999999997</v>
      </c>
      <c r="G17" s="100">
        <v>2881.132</v>
      </c>
      <c r="H17" s="100">
        <v>2986.6289999999995</v>
      </c>
      <c r="I17" s="100">
        <v>2962.823</v>
      </c>
      <c r="J17" s="100">
        <v>3151.451</v>
      </c>
      <c r="K17" s="100">
        <v>3070.056</v>
      </c>
      <c r="L17" s="100">
        <v>2962.289</v>
      </c>
      <c r="M17" s="100">
        <v>2823.992</v>
      </c>
      <c r="N17" s="24">
        <v>2771.602</v>
      </c>
      <c r="O17" s="100">
        <v>2804.719</v>
      </c>
      <c r="P17" s="182">
        <v>2749.5190000000002</v>
      </c>
      <c r="Q17" s="182">
        <v>2680.95</v>
      </c>
      <c r="R17" s="182">
        <v>2549.347</v>
      </c>
      <c r="S17" s="100">
        <v>2421.7439999999997</v>
      </c>
      <c r="T17" s="142">
        <v>2342.838</v>
      </c>
    </row>
    <row r="18" spans="4:20" ht="16.5" customHeight="1">
      <c r="D18" s="20"/>
      <c r="E18" s="27" t="s">
        <v>47</v>
      </c>
      <c r="F18" s="21">
        <v>471.431</v>
      </c>
      <c r="G18" s="112">
        <v>545.617</v>
      </c>
      <c r="H18" s="112">
        <v>610.036</v>
      </c>
      <c r="I18" s="112">
        <v>671.367</v>
      </c>
      <c r="J18" s="112">
        <v>733.43</v>
      </c>
      <c r="K18" s="112">
        <v>697.671</v>
      </c>
      <c r="L18" s="112">
        <v>690.191</v>
      </c>
      <c r="M18" s="112">
        <v>664.775</v>
      </c>
      <c r="N18" s="21">
        <v>672.61</v>
      </c>
      <c r="O18" s="112">
        <v>687.139</v>
      </c>
      <c r="P18" s="180">
        <v>666.828</v>
      </c>
      <c r="Q18" s="180">
        <v>666.847</v>
      </c>
      <c r="R18" s="180">
        <v>670.407</v>
      </c>
      <c r="S18" s="112">
        <v>639.416</v>
      </c>
      <c r="T18" s="140">
        <v>565.939</v>
      </c>
    </row>
    <row r="19" spans="4:20" ht="16.5" customHeight="1">
      <c r="D19" s="20"/>
      <c r="E19" s="27" t="s">
        <v>48</v>
      </c>
      <c r="F19" s="21">
        <v>1113.341</v>
      </c>
      <c r="G19" s="112">
        <v>1153.39</v>
      </c>
      <c r="H19" s="112">
        <v>1150.003</v>
      </c>
      <c r="I19" s="112">
        <v>1078.011</v>
      </c>
      <c r="J19" s="112">
        <v>1126.607</v>
      </c>
      <c r="K19" s="112">
        <v>1147.58</v>
      </c>
      <c r="L19" s="112">
        <v>1137.679</v>
      </c>
      <c r="M19" s="112">
        <v>1085.933</v>
      </c>
      <c r="N19" s="21">
        <v>1091.419</v>
      </c>
      <c r="O19" s="112">
        <v>1121.182</v>
      </c>
      <c r="P19" s="180">
        <v>1111.266</v>
      </c>
      <c r="Q19" s="180">
        <v>1069.275</v>
      </c>
      <c r="R19" s="180">
        <v>993.873</v>
      </c>
      <c r="S19" s="112">
        <v>934.508</v>
      </c>
      <c r="T19" s="140">
        <v>940.879</v>
      </c>
    </row>
    <row r="20" spans="4:20" ht="16.5" customHeight="1">
      <c r="D20" s="20"/>
      <c r="E20" s="27" t="s">
        <v>49</v>
      </c>
      <c r="F20" s="21">
        <v>822.163</v>
      </c>
      <c r="G20" s="112">
        <v>872.209</v>
      </c>
      <c r="H20" s="112">
        <v>885.164</v>
      </c>
      <c r="I20" s="112">
        <v>826.574</v>
      </c>
      <c r="J20" s="112">
        <v>867.706</v>
      </c>
      <c r="K20" s="112">
        <v>829.258</v>
      </c>
      <c r="L20" s="112">
        <v>794.283</v>
      </c>
      <c r="M20" s="112">
        <v>783.196</v>
      </c>
      <c r="N20" s="21">
        <v>767.344</v>
      </c>
      <c r="O20" s="112">
        <v>800.362</v>
      </c>
      <c r="P20" s="180">
        <v>776.839</v>
      </c>
      <c r="Q20" s="180">
        <v>744.938</v>
      </c>
      <c r="R20" s="180">
        <v>686.796</v>
      </c>
      <c r="S20" s="112">
        <v>648.356</v>
      </c>
      <c r="T20" s="140">
        <v>642.49</v>
      </c>
    </row>
    <row r="21" spans="4:20" ht="16.5" customHeight="1">
      <c r="D21" s="22"/>
      <c r="E21" s="29" t="s">
        <v>50</v>
      </c>
      <c r="F21" s="23">
        <v>284.318</v>
      </c>
      <c r="G21" s="113">
        <v>309.916</v>
      </c>
      <c r="H21" s="113">
        <v>341.426</v>
      </c>
      <c r="I21" s="113">
        <v>386.871</v>
      </c>
      <c r="J21" s="113">
        <v>423.708</v>
      </c>
      <c r="K21" s="113">
        <v>395.547</v>
      </c>
      <c r="L21" s="113">
        <v>340.136</v>
      </c>
      <c r="M21" s="113">
        <v>290.088</v>
      </c>
      <c r="N21" s="23">
        <v>240.229</v>
      </c>
      <c r="O21" s="113">
        <v>196.036</v>
      </c>
      <c r="P21" s="181">
        <v>194.586</v>
      </c>
      <c r="Q21" s="181">
        <v>199.89</v>
      </c>
      <c r="R21" s="181">
        <v>198.271</v>
      </c>
      <c r="S21" s="113">
        <v>199.464</v>
      </c>
      <c r="T21" s="141">
        <v>193.53</v>
      </c>
    </row>
    <row r="22" spans="4:20" ht="16.5" customHeight="1">
      <c r="D22" s="43" t="s">
        <v>51</v>
      </c>
      <c r="E22" s="26"/>
      <c r="F22" s="24">
        <v>4799.8460000000005</v>
      </c>
      <c r="G22" s="100">
        <v>4958.003000000001</v>
      </c>
      <c r="H22" s="100">
        <v>5191.490999999999</v>
      </c>
      <c r="I22" s="100">
        <v>4672.981000000001</v>
      </c>
      <c r="J22" s="100">
        <v>4429.886</v>
      </c>
      <c r="K22" s="100">
        <v>4435.004</v>
      </c>
      <c r="L22" s="100">
        <v>3599.9489999999996</v>
      </c>
      <c r="M22" s="100">
        <v>3154.333</v>
      </c>
      <c r="N22" s="24">
        <v>3372.2819999999997</v>
      </c>
      <c r="O22" s="100">
        <v>3375.3800000000006</v>
      </c>
      <c r="P22" s="182">
        <v>3159.7419999999997</v>
      </c>
      <c r="Q22" s="182">
        <v>2995.986</v>
      </c>
      <c r="R22" s="182">
        <v>3016.459</v>
      </c>
      <c r="S22" s="100">
        <v>2605.554</v>
      </c>
      <c r="T22" s="142">
        <v>2095.2969999999996</v>
      </c>
    </row>
    <row r="23" spans="4:20" ht="16.5" customHeight="1">
      <c r="D23" s="20"/>
      <c r="E23" s="27" t="s">
        <v>52</v>
      </c>
      <c r="F23" s="21">
        <v>112.773</v>
      </c>
      <c r="G23" s="115">
        <v>141.369</v>
      </c>
      <c r="H23" s="115">
        <v>140.842</v>
      </c>
      <c r="I23" s="115">
        <v>111.97</v>
      </c>
      <c r="J23" s="115">
        <v>122.844</v>
      </c>
      <c r="K23" s="115">
        <v>119.354</v>
      </c>
      <c r="L23" s="115">
        <v>127.915</v>
      </c>
      <c r="M23" s="115">
        <v>78.189</v>
      </c>
      <c r="N23" s="28">
        <v>67.404</v>
      </c>
      <c r="O23" s="115">
        <v>53.203</v>
      </c>
      <c r="P23" s="184">
        <v>52.833</v>
      </c>
      <c r="Q23" s="184">
        <v>55.143</v>
      </c>
      <c r="R23" s="184">
        <v>52.835</v>
      </c>
      <c r="S23" s="115">
        <v>48.999</v>
      </c>
      <c r="T23" s="144">
        <v>48.341</v>
      </c>
    </row>
    <row r="24" spans="4:20" ht="16.5" customHeight="1">
      <c r="D24" s="20"/>
      <c r="E24" s="27" t="s">
        <v>53</v>
      </c>
      <c r="F24" s="21">
        <v>480.449</v>
      </c>
      <c r="G24" s="115">
        <v>541.707</v>
      </c>
      <c r="H24" s="115">
        <v>594.793</v>
      </c>
      <c r="I24" s="115">
        <v>473.208</v>
      </c>
      <c r="J24" s="115">
        <v>470.857</v>
      </c>
      <c r="K24" s="115">
        <v>435.754</v>
      </c>
      <c r="L24" s="115">
        <v>282.86</v>
      </c>
      <c r="M24" s="115">
        <v>172.36</v>
      </c>
      <c r="N24" s="28">
        <v>157.842</v>
      </c>
      <c r="O24" s="115">
        <v>159.224</v>
      </c>
      <c r="P24" s="184">
        <v>158.596</v>
      </c>
      <c r="Q24" s="184">
        <v>144.365</v>
      </c>
      <c r="R24" s="184">
        <v>127.262</v>
      </c>
      <c r="S24" s="115">
        <v>131.09</v>
      </c>
      <c r="T24" s="144">
        <v>109.527</v>
      </c>
    </row>
    <row r="25" spans="4:20" ht="16.5" customHeight="1">
      <c r="D25" s="20"/>
      <c r="E25" s="27" t="s">
        <v>54</v>
      </c>
      <c r="F25" s="21">
        <v>432.144</v>
      </c>
      <c r="G25" s="115">
        <v>563.914</v>
      </c>
      <c r="H25" s="115">
        <v>593.38</v>
      </c>
      <c r="I25" s="115">
        <v>546.369</v>
      </c>
      <c r="J25" s="115">
        <v>562.739</v>
      </c>
      <c r="K25" s="115">
        <v>699.595</v>
      </c>
      <c r="L25" s="115">
        <v>560.364</v>
      </c>
      <c r="M25" s="115">
        <v>514.92</v>
      </c>
      <c r="N25" s="28">
        <v>670.229</v>
      </c>
      <c r="O25" s="115">
        <v>596.614</v>
      </c>
      <c r="P25" s="184">
        <v>588.753</v>
      </c>
      <c r="Q25" s="184">
        <v>629.021</v>
      </c>
      <c r="R25" s="184">
        <v>638.422</v>
      </c>
      <c r="S25" s="115">
        <v>577.231</v>
      </c>
      <c r="T25" s="144">
        <v>458.998</v>
      </c>
    </row>
    <row r="26" spans="4:20" ht="16.5" customHeight="1">
      <c r="D26" s="20"/>
      <c r="E26" s="27" t="s">
        <v>96</v>
      </c>
      <c r="F26" s="21">
        <v>660.088</v>
      </c>
      <c r="G26" s="115">
        <v>523.58</v>
      </c>
      <c r="H26" s="115">
        <v>507.484</v>
      </c>
      <c r="I26" s="115">
        <v>436.104</v>
      </c>
      <c r="J26" s="115">
        <v>463.168</v>
      </c>
      <c r="K26" s="115">
        <v>525.319</v>
      </c>
      <c r="L26" s="115">
        <v>419.798</v>
      </c>
      <c r="M26" s="115">
        <v>462.564</v>
      </c>
      <c r="N26" s="28">
        <v>564.725</v>
      </c>
      <c r="O26" s="115">
        <v>674.135</v>
      </c>
      <c r="P26" s="184">
        <v>584.611</v>
      </c>
      <c r="Q26" s="184">
        <v>637.635</v>
      </c>
      <c r="R26" s="184">
        <v>594.971</v>
      </c>
      <c r="S26" s="115">
        <v>578.214</v>
      </c>
      <c r="T26" s="144">
        <v>512.151</v>
      </c>
    </row>
    <row r="27" spans="4:20" ht="16.5" customHeight="1">
      <c r="D27" s="20"/>
      <c r="E27" s="27" t="s">
        <v>56</v>
      </c>
      <c r="F27" s="21">
        <v>573.867</v>
      </c>
      <c r="G27" s="115">
        <v>496.792</v>
      </c>
      <c r="H27" s="115">
        <v>508.083</v>
      </c>
      <c r="I27" s="115">
        <v>493.318</v>
      </c>
      <c r="J27" s="115">
        <v>479.797</v>
      </c>
      <c r="K27" s="115">
        <v>460.856</v>
      </c>
      <c r="L27" s="115">
        <v>370.248</v>
      </c>
      <c r="M27" s="115">
        <v>373.438</v>
      </c>
      <c r="N27" s="28">
        <v>411.194</v>
      </c>
      <c r="O27" s="115">
        <v>380.918</v>
      </c>
      <c r="P27" s="184">
        <v>328.455</v>
      </c>
      <c r="Q27" s="184">
        <v>274.002</v>
      </c>
      <c r="R27" s="184">
        <v>246.97</v>
      </c>
      <c r="S27" s="115">
        <v>183.976</v>
      </c>
      <c r="T27" s="144">
        <v>138.291</v>
      </c>
    </row>
    <row r="28" spans="4:20" ht="16.5" customHeight="1">
      <c r="D28" s="20"/>
      <c r="E28" s="27" t="s">
        <v>57</v>
      </c>
      <c r="F28" s="21">
        <v>1675.64</v>
      </c>
      <c r="G28" s="115">
        <v>1849.915</v>
      </c>
      <c r="H28" s="115">
        <v>1895.586</v>
      </c>
      <c r="I28" s="115">
        <v>1669.828</v>
      </c>
      <c r="J28" s="115">
        <v>1461.77</v>
      </c>
      <c r="K28" s="115">
        <v>1340.466</v>
      </c>
      <c r="L28" s="115">
        <v>1080.226</v>
      </c>
      <c r="M28" s="115">
        <v>815.007</v>
      </c>
      <c r="N28" s="28">
        <v>777.672</v>
      </c>
      <c r="O28" s="115">
        <v>780.8</v>
      </c>
      <c r="P28" s="184">
        <v>691.858</v>
      </c>
      <c r="Q28" s="184">
        <v>667.699</v>
      </c>
      <c r="R28" s="184">
        <v>717.624</v>
      </c>
      <c r="S28" s="115">
        <v>601.022</v>
      </c>
      <c r="T28" s="144">
        <v>477.674</v>
      </c>
    </row>
    <row r="29" spans="4:20" ht="16.5" customHeight="1">
      <c r="D29" s="20"/>
      <c r="E29" s="27" t="s">
        <v>58</v>
      </c>
      <c r="F29" s="21">
        <v>164.054</v>
      </c>
      <c r="G29" s="115">
        <v>163.818</v>
      </c>
      <c r="H29" s="115">
        <v>215.066</v>
      </c>
      <c r="I29" s="115">
        <v>222.482</v>
      </c>
      <c r="J29" s="115">
        <v>191.751</v>
      </c>
      <c r="K29" s="115">
        <v>169.657</v>
      </c>
      <c r="L29" s="115">
        <v>143.903</v>
      </c>
      <c r="M29" s="115">
        <v>149.076</v>
      </c>
      <c r="N29" s="28">
        <v>152.785</v>
      </c>
      <c r="O29" s="115">
        <v>156.655</v>
      </c>
      <c r="P29" s="184">
        <v>142.118</v>
      </c>
      <c r="Q29" s="184">
        <v>124.336</v>
      </c>
      <c r="R29" s="184">
        <v>144.391</v>
      </c>
      <c r="S29" s="115">
        <v>125.217</v>
      </c>
      <c r="T29" s="144">
        <v>84.04</v>
      </c>
    </row>
    <row r="30" spans="4:20" ht="16.5" customHeight="1">
      <c r="D30" s="20"/>
      <c r="E30" s="27" t="s">
        <v>59</v>
      </c>
      <c r="F30" s="21">
        <v>590.605</v>
      </c>
      <c r="G30" s="112">
        <v>573.138</v>
      </c>
      <c r="H30" s="112">
        <v>633.473</v>
      </c>
      <c r="I30" s="112">
        <v>614.732</v>
      </c>
      <c r="J30" s="112">
        <v>578.153</v>
      </c>
      <c r="K30" s="112">
        <v>583.214</v>
      </c>
      <c r="L30" s="112">
        <v>533.27</v>
      </c>
      <c r="M30" s="112">
        <v>517.062</v>
      </c>
      <c r="N30" s="21">
        <v>494.839</v>
      </c>
      <c r="O30" s="112">
        <v>494.21</v>
      </c>
      <c r="P30" s="180">
        <v>541.745</v>
      </c>
      <c r="Q30" s="180">
        <v>416.242</v>
      </c>
      <c r="R30" s="180">
        <v>447.297</v>
      </c>
      <c r="S30" s="112">
        <v>322.969</v>
      </c>
      <c r="T30" s="140">
        <v>229.517</v>
      </c>
    </row>
    <row r="31" spans="4:20" ht="16.5" customHeight="1">
      <c r="D31" s="22"/>
      <c r="E31" s="29" t="s">
        <v>60</v>
      </c>
      <c r="F31" s="23">
        <v>110.226</v>
      </c>
      <c r="G31" s="116">
        <v>103.77</v>
      </c>
      <c r="H31" s="116">
        <v>102.784</v>
      </c>
      <c r="I31" s="116">
        <v>104.97</v>
      </c>
      <c r="J31" s="116">
        <v>98.807</v>
      </c>
      <c r="K31" s="116">
        <v>100.789</v>
      </c>
      <c r="L31" s="116">
        <v>81.365</v>
      </c>
      <c r="M31" s="116">
        <v>71.717</v>
      </c>
      <c r="N31" s="30">
        <v>75.592</v>
      </c>
      <c r="O31" s="116">
        <v>79.621</v>
      </c>
      <c r="P31" s="185">
        <v>70.773</v>
      </c>
      <c r="Q31" s="185">
        <v>47.543</v>
      </c>
      <c r="R31" s="185">
        <v>46.687</v>
      </c>
      <c r="S31" s="116">
        <v>36.836</v>
      </c>
      <c r="T31" s="145">
        <v>36.758</v>
      </c>
    </row>
    <row r="32" spans="4:20" ht="16.5" customHeight="1">
      <c r="D32" s="43" t="s">
        <v>61</v>
      </c>
      <c r="E32" s="26"/>
      <c r="F32" s="24">
        <v>8771.174</v>
      </c>
      <c r="G32" s="100">
        <v>9491.267</v>
      </c>
      <c r="H32" s="100">
        <v>9938.001999999999</v>
      </c>
      <c r="I32" s="100">
        <v>9479.271999999999</v>
      </c>
      <c r="J32" s="100">
        <v>9559.182999999999</v>
      </c>
      <c r="K32" s="100">
        <v>9873.17</v>
      </c>
      <c r="L32" s="100">
        <v>9796.782</v>
      </c>
      <c r="M32" s="100">
        <v>9391.645</v>
      </c>
      <c r="N32" s="24">
        <v>9026.585000000001</v>
      </c>
      <c r="O32" s="100">
        <v>9286.694000000001</v>
      </c>
      <c r="P32" s="182">
        <v>9444.269000000002</v>
      </c>
      <c r="Q32" s="182">
        <v>9428.616</v>
      </c>
      <c r="R32" s="182">
        <v>9158.757000000001</v>
      </c>
      <c r="S32" s="100">
        <v>8606.042</v>
      </c>
      <c r="T32" s="142">
        <v>7579.494</v>
      </c>
    </row>
    <row r="33" spans="4:20" ht="16.5" customHeight="1">
      <c r="D33" s="20"/>
      <c r="E33" s="27" t="s">
        <v>62</v>
      </c>
      <c r="F33" s="21">
        <v>2771.781</v>
      </c>
      <c r="G33" s="112">
        <v>3124.778</v>
      </c>
      <c r="H33" s="112">
        <v>3208.986</v>
      </c>
      <c r="I33" s="112">
        <v>3081.096</v>
      </c>
      <c r="J33" s="112">
        <v>3104.937</v>
      </c>
      <c r="K33" s="112">
        <v>3140.699</v>
      </c>
      <c r="L33" s="112">
        <v>3115.329</v>
      </c>
      <c r="M33" s="112">
        <v>3101.818</v>
      </c>
      <c r="N33" s="21">
        <v>2739.213</v>
      </c>
      <c r="O33" s="112">
        <v>2855.487</v>
      </c>
      <c r="P33" s="180">
        <v>2878.523</v>
      </c>
      <c r="Q33" s="180">
        <v>2846.146</v>
      </c>
      <c r="R33" s="180">
        <v>2649.098</v>
      </c>
      <c r="S33" s="112">
        <v>2389.144</v>
      </c>
      <c r="T33" s="140">
        <v>1967.316</v>
      </c>
    </row>
    <row r="34" spans="4:20" ht="16.5" customHeight="1">
      <c r="D34" s="20"/>
      <c r="E34" s="27" t="s">
        <v>63</v>
      </c>
      <c r="F34" s="21">
        <v>2071.979</v>
      </c>
      <c r="G34" s="112">
        <v>2309.104</v>
      </c>
      <c r="H34" s="112">
        <v>2587.1</v>
      </c>
      <c r="I34" s="112">
        <v>2641.654</v>
      </c>
      <c r="J34" s="112">
        <v>2686.23</v>
      </c>
      <c r="K34" s="112">
        <v>3000.585</v>
      </c>
      <c r="L34" s="112">
        <v>2978.455</v>
      </c>
      <c r="M34" s="112">
        <v>2751.688</v>
      </c>
      <c r="N34" s="21">
        <v>2760.817</v>
      </c>
      <c r="O34" s="112">
        <v>2878.159</v>
      </c>
      <c r="P34" s="180">
        <v>3064.222</v>
      </c>
      <c r="Q34" s="180">
        <v>3200.934</v>
      </c>
      <c r="R34" s="180">
        <v>3288.679</v>
      </c>
      <c r="S34" s="112">
        <v>3158.324</v>
      </c>
      <c r="T34" s="140">
        <v>2645.114</v>
      </c>
    </row>
    <row r="35" spans="4:20" ht="16.5" customHeight="1">
      <c r="D35" s="20"/>
      <c r="E35" s="62" t="s">
        <v>99</v>
      </c>
      <c r="F35" s="31">
        <v>3790.241</v>
      </c>
      <c r="G35" s="117">
        <v>3925.037</v>
      </c>
      <c r="H35" s="117">
        <v>4002.929</v>
      </c>
      <c r="I35" s="117">
        <v>3618.195</v>
      </c>
      <c r="J35" s="117">
        <v>3642.028</v>
      </c>
      <c r="K35" s="117">
        <v>3617.259</v>
      </c>
      <c r="L35" s="117">
        <v>3576.831</v>
      </c>
      <c r="M35" s="117">
        <v>3413.716</v>
      </c>
      <c r="N35" s="31">
        <v>3397.324</v>
      </c>
      <c r="O35" s="117">
        <v>3421.519</v>
      </c>
      <c r="P35" s="186">
        <v>3375.496</v>
      </c>
      <c r="Q35" s="186">
        <v>3240.765</v>
      </c>
      <c r="R35" s="186">
        <v>3081.441</v>
      </c>
      <c r="S35" s="117">
        <v>2920.817</v>
      </c>
      <c r="T35" s="146">
        <v>2826.756</v>
      </c>
    </row>
    <row r="36" spans="4:20" ht="16.5" customHeight="1">
      <c r="D36" s="22"/>
      <c r="E36" s="29" t="s">
        <v>65</v>
      </c>
      <c r="F36" s="23">
        <v>137.173</v>
      </c>
      <c r="G36" s="113">
        <v>132.348</v>
      </c>
      <c r="H36" s="113">
        <v>138.987</v>
      </c>
      <c r="I36" s="113">
        <v>138.327</v>
      </c>
      <c r="J36" s="113">
        <v>125.988</v>
      </c>
      <c r="K36" s="113">
        <v>114.627</v>
      </c>
      <c r="L36" s="113">
        <v>126.167</v>
      </c>
      <c r="M36" s="113">
        <v>124.423</v>
      </c>
      <c r="N36" s="23">
        <v>129.231</v>
      </c>
      <c r="O36" s="113">
        <v>131.529</v>
      </c>
      <c r="P36" s="181">
        <v>126.028</v>
      </c>
      <c r="Q36" s="181">
        <v>140.771</v>
      </c>
      <c r="R36" s="181">
        <v>139.539</v>
      </c>
      <c r="S36" s="113">
        <v>137.757</v>
      </c>
      <c r="T36" s="141">
        <v>140.308</v>
      </c>
    </row>
    <row r="37" spans="4:20" ht="16.5" customHeight="1">
      <c r="D37" s="43" t="s">
        <v>66</v>
      </c>
      <c r="E37" s="26"/>
      <c r="F37" s="24">
        <v>371.071</v>
      </c>
      <c r="G37" s="100">
        <v>359.334</v>
      </c>
      <c r="H37" s="100">
        <v>329.153</v>
      </c>
      <c r="I37" s="100">
        <v>453.826</v>
      </c>
      <c r="J37" s="100">
        <v>530.512</v>
      </c>
      <c r="K37" s="100">
        <v>720.56</v>
      </c>
      <c r="L37" s="100">
        <v>794.067</v>
      </c>
      <c r="M37" s="100">
        <v>610.256</v>
      </c>
      <c r="N37" s="24">
        <v>494.153</v>
      </c>
      <c r="O37" s="100">
        <v>525.078</v>
      </c>
      <c r="P37" s="182">
        <v>512.365</v>
      </c>
      <c r="Q37" s="182">
        <v>441.287</v>
      </c>
      <c r="R37" s="182">
        <v>767.579</v>
      </c>
      <c r="S37" s="100">
        <v>739.876</v>
      </c>
      <c r="T37" s="142">
        <v>791.883</v>
      </c>
    </row>
    <row r="38" spans="4:20" ht="16.5" customHeight="1">
      <c r="D38" s="20"/>
      <c r="E38" s="62" t="s">
        <v>97</v>
      </c>
      <c r="F38" s="31">
        <v>371.071</v>
      </c>
      <c r="G38" s="117">
        <v>359.334</v>
      </c>
      <c r="H38" s="117">
        <v>329.153</v>
      </c>
      <c r="I38" s="117">
        <v>453.826</v>
      </c>
      <c r="J38" s="117">
        <v>530.512</v>
      </c>
      <c r="K38" s="117">
        <v>720.56</v>
      </c>
      <c r="L38" s="117">
        <v>794.067</v>
      </c>
      <c r="M38" s="117">
        <v>610.256</v>
      </c>
      <c r="N38" s="31">
        <v>494.153</v>
      </c>
      <c r="O38" s="117">
        <v>525.078</v>
      </c>
      <c r="P38" s="186">
        <v>512.365</v>
      </c>
      <c r="Q38" s="186">
        <v>441.287</v>
      </c>
      <c r="R38" s="186">
        <v>767.579</v>
      </c>
      <c r="S38" s="117">
        <v>739.876</v>
      </c>
      <c r="T38" s="146">
        <v>791.883</v>
      </c>
    </row>
    <row r="39" spans="4:20" ht="16.5" customHeight="1">
      <c r="D39" s="500" t="s">
        <v>68</v>
      </c>
      <c r="E39" s="504"/>
      <c r="F39" s="63">
        <v>6936.712</v>
      </c>
      <c r="G39" s="118">
        <v>7327.986</v>
      </c>
      <c r="H39" s="118">
        <v>7667.936</v>
      </c>
      <c r="I39" s="118">
        <v>7885.146</v>
      </c>
      <c r="J39" s="118">
        <v>7767.695</v>
      </c>
      <c r="K39" s="118">
        <v>7841.396</v>
      </c>
      <c r="L39" s="118">
        <v>8016.606</v>
      </c>
      <c r="M39" s="118">
        <v>8072.736</v>
      </c>
      <c r="N39" s="63">
        <v>8179.529</v>
      </c>
      <c r="O39" s="118">
        <v>8427.267</v>
      </c>
      <c r="P39" s="197">
        <v>8802.068</v>
      </c>
      <c r="Q39" s="197">
        <v>9287.799</v>
      </c>
      <c r="R39" s="197">
        <v>9658.742</v>
      </c>
      <c r="S39" s="118">
        <v>9677.838</v>
      </c>
      <c r="T39" s="157">
        <v>8950.94</v>
      </c>
    </row>
    <row r="40" spans="4:20" ht="16.5" customHeight="1" thickBot="1">
      <c r="D40" s="502"/>
      <c r="E40" s="503" t="s">
        <v>98</v>
      </c>
      <c r="F40" s="34">
        <v>6936.712</v>
      </c>
      <c r="G40" s="119">
        <v>7327.986</v>
      </c>
      <c r="H40" s="119">
        <v>7667.936</v>
      </c>
      <c r="I40" s="119">
        <v>7885.146</v>
      </c>
      <c r="J40" s="119">
        <v>7767.695</v>
      </c>
      <c r="K40" s="119">
        <v>7841.396</v>
      </c>
      <c r="L40" s="119">
        <v>8016.606</v>
      </c>
      <c r="M40" s="119">
        <v>8072.736</v>
      </c>
      <c r="N40" s="34">
        <v>8179.529</v>
      </c>
      <c r="O40" s="119">
        <v>8427.267</v>
      </c>
      <c r="P40" s="188">
        <v>8802.068</v>
      </c>
      <c r="Q40" s="188">
        <v>9287.799</v>
      </c>
      <c r="R40" s="188">
        <v>9658.742</v>
      </c>
      <c r="S40" s="119">
        <v>9677.838</v>
      </c>
      <c r="T40" s="148">
        <v>8950.94</v>
      </c>
    </row>
    <row r="41" spans="4:20" ht="21.75" customHeight="1" thickBot="1" thickTop="1">
      <c r="D41" s="36" t="s">
        <v>70</v>
      </c>
      <c r="E41" s="37"/>
      <c r="F41" s="38">
        <v>37556.331000000006</v>
      </c>
      <c r="G41" s="120">
        <v>41051.277</v>
      </c>
      <c r="H41" s="120">
        <v>44048.962</v>
      </c>
      <c r="I41" s="120">
        <v>44844.536</v>
      </c>
      <c r="J41" s="120">
        <v>44639.199</v>
      </c>
      <c r="K41" s="120">
        <v>46354.977</v>
      </c>
      <c r="L41" s="120">
        <v>46757.93</v>
      </c>
      <c r="M41" s="120">
        <v>46028.8</v>
      </c>
      <c r="N41" s="38">
        <v>45935.256</v>
      </c>
      <c r="O41" s="120">
        <v>46561.257000000005</v>
      </c>
      <c r="P41" s="189">
        <v>46915.50399999999</v>
      </c>
      <c r="Q41" s="189">
        <v>47778.966</v>
      </c>
      <c r="R41" s="189">
        <v>49447.873</v>
      </c>
      <c r="S41" s="120">
        <v>49008.42199999999</v>
      </c>
      <c r="T41" s="149">
        <v>45848.39200000001</v>
      </c>
    </row>
    <row r="42" spans="4:18" ht="21.75" customHeight="1">
      <c r="D42" s="40"/>
      <c r="E42" s="4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4:18" ht="14.25" customHeight="1">
      <c r="D43" s="40"/>
      <c r="E43" s="4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4:20" ht="13.5" thickBot="1">
      <c r="D44" s="85" t="s">
        <v>171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87"/>
      <c r="T44" s="87" t="s">
        <v>176</v>
      </c>
    </row>
    <row r="45" spans="4:20" ht="13.5" thickBot="1">
      <c r="D45" s="14"/>
      <c r="E45" s="42"/>
      <c r="F45" s="17" t="s">
        <v>71</v>
      </c>
      <c r="G45" s="110" t="s">
        <v>72</v>
      </c>
      <c r="H45" s="110" t="s">
        <v>73</v>
      </c>
      <c r="I45" s="110" t="s">
        <v>74</v>
      </c>
      <c r="J45" s="110" t="s">
        <v>75</v>
      </c>
      <c r="K45" s="110" t="s">
        <v>76</v>
      </c>
      <c r="L45" s="110" t="s">
        <v>77</v>
      </c>
      <c r="M45" s="110" t="s">
        <v>78</v>
      </c>
      <c r="N45" s="16" t="s">
        <v>79</v>
      </c>
      <c r="O45" s="110" t="s">
        <v>214</v>
      </c>
      <c r="P45" s="178" t="s">
        <v>218</v>
      </c>
      <c r="Q45" s="178" t="s">
        <v>223</v>
      </c>
      <c r="R45" s="178" t="s">
        <v>227</v>
      </c>
      <c r="S45" s="110" t="s">
        <v>249</v>
      </c>
      <c r="T45" s="138" t="s">
        <v>259</v>
      </c>
    </row>
    <row r="46" spans="4:20" ht="16.5" customHeight="1">
      <c r="D46" s="43" t="s">
        <v>80</v>
      </c>
      <c r="E46" s="44"/>
      <c r="F46" s="33">
        <v>8584.65</v>
      </c>
      <c r="G46" s="121">
        <v>9857.054</v>
      </c>
      <c r="H46" s="121">
        <v>10743.805</v>
      </c>
      <c r="I46" s="121">
        <v>11085.639</v>
      </c>
      <c r="J46" s="121">
        <v>10290.766999999998</v>
      </c>
      <c r="K46" s="121">
        <v>10549.124</v>
      </c>
      <c r="L46" s="121">
        <v>10723.805000000002</v>
      </c>
      <c r="M46" s="121">
        <v>10797.151</v>
      </c>
      <c r="N46" s="32">
        <v>10731.771</v>
      </c>
      <c r="O46" s="121">
        <v>10570.105</v>
      </c>
      <c r="P46" s="187">
        <v>10298.697999999999</v>
      </c>
      <c r="Q46" s="187">
        <v>10201.142</v>
      </c>
      <c r="R46" s="187">
        <v>9974.702</v>
      </c>
      <c r="S46" s="121">
        <v>10149.368999999999</v>
      </c>
      <c r="T46" s="147">
        <v>10316.35</v>
      </c>
    </row>
    <row r="47" spans="4:20" ht="16.5" customHeight="1">
      <c r="D47" s="45" t="s">
        <v>81</v>
      </c>
      <c r="E47" s="46"/>
      <c r="F47" s="47">
        <v>1184.36</v>
      </c>
      <c r="G47" s="101">
        <v>1232.899</v>
      </c>
      <c r="H47" s="101">
        <v>1289.48</v>
      </c>
      <c r="I47" s="101">
        <v>1288.985</v>
      </c>
      <c r="J47" s="101">
        <v>1307.949</v>
      </c>
      <c r="K47" s="101">
        <v>1384.4940000000001</v>
      </c>
      <c r="L47" s="101">
        <v>1403.93</v>
      </c>
      <c r="M47" s="101">
        <v>1398.9460000000001</v>
      </c>
      <c r="N47" s="129">
        <v>1419.015</v>
      </c>
      <c r="O47" s="101">
        <v>1471.904</v>
      </c>
      <c r="P47" s="190">
        <v>1476.4389999999999</v>
      </c>
      <c r="Q47" s="190">
        <v>1502.104</v>
      </c>
      <c r="R47" s="190">
        <v>1551.606</v>
      </c>
      <c r="S47" s="101">
        <v>1534.484</v>
      </c>
      <c r="T47" s="150">
        <v>1504.74</v>
      </c>
    </row>
    <row r="48" spans="4:20" ht="16.5" customHeight="1">
      <c r="D48" s="43" t="s">
        <v>82</v>
      </c>
      <c r="E48" s="48"/>
      <c r="F48" s="49">
        <v>4217.265</v>
      </c>
      <c r="G48" s="122">
        <v>4943.602</v>
      </c>
      <c r="H48" s="122">
        <v>5902.466</v>
      </c>
      <c r="I48" s="122">
        <v>7015.8640000000005</v>
      </c>
      <c r="J48" s="122">
        <v>7601.755999999999</v>
      </c>
      <c r="K48" s="122">
        <v>8481.172999999999</v>
      </c>
      <c r="L48" s="122">
        <v>9460.502</v>
      </c>
      <c r="M48" s="122">
        <v>9779.741</v>
      </c>
      <c r="N48" s="130">
        <v>9940.319</v>
      </c>
      <c r="O48" s="122">
        <v>10100.11</v>
      </c>
      <c r="P48" s="191">
        <v>10472.403999999999</v>
      </c>
      <c r="Q48" s="191">
        <v>11241.082</v>
      </c>
      <c r="R48" s="191">
        <v>12770.681</v>
      </c>
      <c r="S48" s="122">
        <v>13273.515</v>
      </c>
      <c r="T48" s="151">
        <v>12266.85</v>
      </c>
    </row>
    <row r="49" spans="4:20" ht="16.5" customHeight="1">
      <c r="D49" s="50" t="s">
        <v>83</v>
      </c>
      <c r="E49" s="41"/>
      <c r="F49" s="25">
        <v>2691.2529999999997</v>
      </c>
      <c r="G49" s="100">
        <v>2881.132</v>
      </c>
      <c r="H49" s="100">
        <v>2986.6289999999995</v>
      </c>
      <c r="I49" s="100">
        <v>2962.823</v>
      </c>
      <c r="J49" s="100">
        <v>3151.451</v>
      </c>
      <c r="K49" s="100">
        <v>3070.056</v>
      </c>
      <c r="L49" s="100">
        <v>2962.289</v>
      </c>
      <c r="M49" s="100">
        <v>2823.992</v>
      </c>
      <c r="N49" s="24">
        <v>2771.602</v>
      </c>
      <c r="O49" s="100">
        <v>2804.719</v>
      </c>
      <c r="P49" s="182">
        <v>2749.5190000000002</v>
      </c>
      <c r="Q49" s="182">
        <v>2680.95</v>
      </c>
      <c r="R49" s="182">
        <v>2549.347</v>
      </c>
      <c r="S49" s="100">
        <v>2421.7439999999997</v>
      </c>
      <c r="T49" s="142">
        <v>2342.838</v>
      </c>
    </row>
    <row r="50" spans="4:20" ht="16.5" customHeight="1">
      <c r="D50" s="51" t="s">
        <v>84</v>
      </c>
      <c r="E50" s="52"/>
      <c r="F50" s="47">
        <v>4799.8460000000005</v>
      </c>
      <c r="G50" s="101">
        <v>4958.003000000001</v>
      </c>
      <c r="H50" s="101">
        <v>5191.490999999999</v>
      </c>
      <c r="I50" s="101">
        <v>4672.981000000001</v>
      </c>
      <c r="J50" s="101">
        <v>4429.886</v>
      </c>
      <c r="K50" s="101">
        <v>4435.004</v>
      </c>
      <c r="L50" s="101">
        <v>3599.9489999999996</v>
      </c>
      <c r="M50" s="101">
        <v>3154.333</v>
      </c>
      <c r="N50" s="129">
        <v>3372.2819999999997</v>
      </c>
      <c r="O50" s="101">
        <v>3375.3800000000006</v>
      </c>
      <c r="P50" s="190">
        <v>3159.7419999999997</v>
      </c>
      <c r="Q50" s="190">
        <v>2995.986</v>
      </c>
      <c r="R50" s="190">
        <v>3016.459</v>
      </c>
      <c r="S50" s="101">
        <v>2605.554</v>
      </c>
      <c r="T50" s="150">
        <v>2095.2969999999996</v>
      </c>
    </row>
    <row r="51" spans="4:20" ht="16.5" customHeight="1">
      <c r="D51" s="51" t="s">
        <v>85</v>
      </c>
      <c r="E51" s="52"/>
      <c r="F51" s="47">
        <v>8771.174</v>
      </c>
      <c r="G51" s="101">
        <v>9491.267</v>
      </c>
      <c r="H51" s="101">
        <v>9938.001999999999</v>
      </c>
      <c r="I51" s="101">
        <v>9479.271999999999</v>
      </c>
      <c r="J51" s="101">
        <v>9559.182999999999</v>
      </c>
      <c r="K51" s="101">
        <v>9873.17</v>
      </c>
      <c r="L51" s="101">
        <v>9796.782</v>
      </c>
      <c r="M51" s="101">
        <v>9391.645</v>
      </c>
      <c r="N51" s="129">
        <v>9026.585000000001</v>
      </c>
      <c r="O51" s="101">
        <v>9286.694000000001</v>
      </c>
      <c r="P51" s="190">
        <v>9444.269000000002</v>
      </c>
      <c r="Q51" s="190">
        <v>9428.616</v>
      </c>
      <c r="R51" s="190">
        <v>9158.757000000001</v>
      </c>
      <c r="S51" s="101">
        <v>8606.042</v>
      </c>
      <c r="T51" s="150">
        <v>7579.494</v>
      </c>
    </row>
    <row r="52" spans="4:20" ht="16.5" customHeight="1">
      <c r="D52" s="51" t="s">
        <v>86</v>
      </c>
      <c r="E52" s="52"/>
      <c r="F52" s="47">
        <v>371.071</v>
      </c>
      <c r="G52" s="101">
        <v>359.334</v>
      </c>
      <c r="H52" s="101">
        <v>329.153</v>
      </c>
      <c r="I52" s="101">
        <v>453.826</v>
      </c>
      <c r="J52" s="101">
        <v>530.512</v>
      </c>
      <c r="K52" s="101">
        <v>720.56</v>
      </c>
      <c r="L52" s="101">
        <v>794.067</v>
      </c>
      <c r="M52" s="101">
        <v>610.256</v>
      </c>
      <c r="N52" s="129">
        <v>494.153</v>
      </c>
      <c r="O52" s="101">
        <v>525.078</v>
      </c>
      <c r="P52" s="190">
        <v>512.365</v>
      </c>
      <c r="Q52" s="190">
        <v>441.287</v>
      </c>
      <c r="R52" s="190">
        <v>767.579</v>
      </c>
      <c r="S52" s="101">
        <v>739.876</v>
      </c>
      <c r="T52" s="150">
        <v>791.883</v>
      </c>
    </row>
    <row r="53" spans="4:20" ht="16.5" customHeight="1" thickBot="1">
      <c r="D53" s="53" t="s">
        <v>87</v>
      </c>
      <c r="E53" s="41"/>
      <c r="F53" s="25">
        <v>6936.712</v>
      </c>
      <c r="G53" s="100">
        <v>7327.986</v>
      </c>
      <c r="H53" s="100">
        <v>7667.936</v>
      </c>
      <c r="I53" s="100">
        <v>7885.146</v>
      </c>
      <c r="J53" s="100">
        <v>7767.695</v>
      </c>
      <c r="K53" s="100">
        <v>7841.396</v>
      </c>
      <c r="L53" s="100">
        <v>8016.606</v>
      </c>
      <c r="M53" s="100">
        <v>8072.736</v>
      </c>
      <c r="N53" s="24">
        <v>8179.529</v>
      </c>
      <c r="O53" s="100">
        <v>8427.267</v>
      </c>
      <c r="P53" s="182">
        <v>8802.068</v>
      </c>
      <c r="Q53" s="182">
        <v>9287.799</v>
      </c>
      <c r="R53" s="182">
        <v>9658.742</v>
      </c>
      <c r="S53" s="100">
        <v>9677.838</v>
      </c>
      <c r="T53" s="142">
        <v>8950.94</v>
      </c>
    </row>
    <row r="54" spans="4:20" ht="21.75" customHeight="1" thickBot="1" thickTop="1">
      <c r="D54" s="36" t="s">
        <v>70</v>
      </c>
      <c r="E54" s="54"/>
      <c r="F54" s="39">
        <v>37556.331000000006</v>
      </c>
      <c r="G54" s="120">
        <v>41051.277</v>
      </c>
      <c r="H54" s="120">
        <v>44048.962</v>
      </c>
      <c r="I54" s="120">
        <v>44844.536</v>
      </c>
      <c r="J54" s="120">
        <v>44639.199</v>
      </c>
      <c r="K54" s="120">
        <v>46354.977</v>
      </c>
      <c r="L54" s="120">
        <v>46757.93</v>
      </c>
      <c r="M54" s="120">
        <v>46028.8</v>
      </c>
      <c r="N54" s="38">
        <v>45935.256</v>
      </c>
      <c r="O54" s="120">
        <v>46561.257000000005</v>
      </c>
      <c r="P54" s="189">
        <v>46915.50399999999</v>
      </c>
      <c r="Q54" s="189">
        <v>47778.966</v>
      </c>
      <c r="R54" s="189">
        <v>49447.873</v>
      </c>
      <c r="S54" s="120">
        <v>49008.42199999999</v>
      </c>
      <c r="T54" s="149">
        <v>45848.39200000001</v>
      </c>
    </row>
    <row r="56" spans="4:20" ht="13.5" thickBot="1">
      <c r="D56" s="86" t="s">
        <v>88</v>
      </c>
      <c r="T56" s="499" t="s">
        <v>250</v>
      </c>
    </row>
    <row r="57" spans="4:20" ht="13.5" thickBot="1">
      <c r="D57" s="14"/>
      <c r="E57" s="42"/>
      <c r="F57" s="17" t="s">
        <v>71</v>
      </c>
      <c r="G57" s="110" t="s">
        <v>72</v>
      </c>
      <c r="H57" s="110" t="s">
        <v>73</v>
      </c>
      <c r="I57" s="110" t="s">
        <v>74</v>
      </c>
      <c r="J57" s="110" t="s">
        <v>75</v>
      </c>
      <c r="K57" s="110" t="s">
        <v>76</v>
      </c>
      <c r="L57" s="110" t="s">
        <v>77</v>
      </c>
      <c r="M57" s="110" t="s">
        <v>78</v>
      </c>
      <c r="N57" s="16" t="s">
        <v>79</v>
      </c>
      <c r="O57" s="110" t="s">
        <v>214</v>
      </c>
      <c r="P57" s="178" t="s">
        <v>218</v>
      </c>
      <c r="Q57" s="178" t="s">
        <v>223</v>
      </c>
      <c r="R57" s="178" t="s">
        <v>227</v>
      </c>
      <c r="S57" s="110" t="s">
        <v>249</v>
      </c>
      <c r="T57" s="138" t="s">
        <v>260</v>
      </c>
    </row>
    <row r="58" spans="4:20" ht="16.5" customHeight="1">
      <c r="D58" s="43" t="s">
        <v>80</v>
      </c>
      <c r="E58" s="44"/>
      <c r="F58" s="56">
        <v>22.85806353128584</v>
      </c>
      <c r="G58" s="123">
        <v>24.011564853390553</v>
      </c>
      <c r="H58" s="123">
        <v>24.39059744472526</v>
      </c>
      <c r="I58" s="123">
        <v>24.720155427631138</v>
      </c>
      <c r="J58" s="123">
        <v>23.053207115118706</v>
      </c>
      <c r="K58" s="123">
        <v>22.757262936404864</v>
      </c>
      <c r="L58" s="123">
        <v>22.93473000194834</v>
      </c>
      <c r="M58" s="123">
        <v>23.457381031006676</v>
      </c>
      <c r="N58" s="131">
        <v>23.36281961724563</v>
      </c>
      <c r="O58" s="123">
        <v>22.701502667765173</v>
      </c>
      <c r="P58" s="192">
        <v>21.951587688368434</v>
      </c>
      <c r="Q58" s="192">
        <v>21.350696455004908</v>
      </c>
      <c r="R58" s="192">
        <v>20.172155837724304</v>
      </c>
      <c r="S58" s="123">
        <v>20.709438471616167</v>
      </c>
      <c r="T58" s="152">
        <v>22.501007232707305</v>
      </c>
    </row>
    <row r="59" spans="4:20" ht="16.5" customHeight="1">
      <c r="D59" s="45" t="s">
        <v>81</v>
      </c>
      <c r="E59" s="46"/>
      <c r="F59" s="57">
        <v>3.1535561873709113</v>
      </c>
      <c r="G59" s="124">
        <v>3.003314610651454</v>
      </c>
      <c r="H59" s="124">
        <v>2.9273788562826977</v>
      </c>
      <c r="I59" s="124">
        <v>2.874341257539157</v>
      </c>
      <c r="J59" s="124">
        <v>2.930045854989468</v>
      </c>
      <c r="K59" s="124">
        <v>2.9867213611172763</v>
      </c>
      <c r="L59" s="124">
        <v>3.0025495140610374</v>
      </c>
      <c r="M59" s="124">
        <v>3.0392841003893216</v>
      </c>
      <c r="N59" s="132">
        <v>3.089163147365501</v>
      </c>
      <c r="O59" s="124">
        <v>3.1612204971184514</v>
      </c>
      <c r="P59" s="193">
        <v>3.1470172418908686</v>
      </c>
      <c r="Q59" s="193">
        <v>3.1438604175737077</v>
      </c>
      <c r="R59" s="193">
        <v>3.1378619662770935</v>
      </c>
      <c r="S59" s="124">
        <v>3.131061840758717</v>
      </c>
      <c r="T59" s="153">
        <v>3.281990783886161</v>
      </c>
    </row>
    <row r="60" spans="4:20" ht="16.5" customHeight="1">
      <c r="D60" s="43" t="s">
        <v>82</v>
      </c>
      <c r="E60" s="48"/>
      <c r="F60" s="58">
        <v>11.229171987007996</v>
      </c>
      <c r="G60" s="125">
        <v>12.042504792238253</v>
      </c>
      <c r="H60" s="125">
        <v>13.399784539758283</v>
      </c>
      <c r="I60" s="125">
        <v>15.644858049150068</v>
      </c>
      <c r="J60" s="125">
        <v>17.02932886407751</v>
      </c>
      <c r="K60" s="125">
        <v>18.296143259870455</v>
      </c>
      <c r="L60" s="125">
        <v>20.232935889163613</v>
      </c>
      <c r="M60" s="125">
        <v>21.247004049638484</v>
      </c>
      <c r="N60" s="133">
        <v>21.639846744295927</v>
      </c>
      <c r="O60" s="125">
        <v>21.692090486302806</v>
      </c>
      <c r="P60" s="194">
        <v>22.321840558293907</v>
      </c>
      <c r="Q60" s="194">
        <v>23.527260929003777</v>
      </c>
      <c r="R60" s="194">
        <v>25.826552741712472</v>
      </c>
      <c r="S60" s="125">
        <v>27.084150964909668</v>
      </c>
      <c r="T60" s="154">
        <v>26.755245854641963</v>
      </c>
    </row>
    <row r="61" spans="4:20" ht="16.5" customHeight="1">
      <c r="D61" s="50" t="s">
        <v>83</v>
      </c>
      <c r="E61" s="41"/>
      <c r="F61" s="59">
        <v>7.165910322816144</v>
      </c>
      <c r="G61" s="126">
        <v>7.018373630618117</v>
      </c>
      <c r="H61" s="126">
        <v>6.780248306418661</v>
      </c>
      <c r="I61" s="126">
        <v>6.606876253552941</v>
      </c>
      <c r="J61" s="126">
        <v>7.059828739310487</v>
      </c>
      <c r="K61" s="126">
        <v>6.622926379620466</v>
      </c>
      <c r="L61" s="126">
        <v>6.335372417042414</v>
      </c>
      <c r="M61" s="126">
        <v>6.135271829810901</v>
      </c>
      <c r="N61" s="134">
        <v>6.033714060502896</v>
      </c>
      <c r="O61" s="126">
        <v>6.0237183888742525</v>
      </c>
      <c r="P61" s="195">
        <v>5.860576495139007</v>
      </c>
      <c r="Q61" s="195">
        <v>5.6111511496502455</v>
      </c>
      <c r="R61" s="195">
        <v>5.155625197468049</v>
      </c>
      <c r="S61" s="126">
        <v>4.941485363474874</v>
      </c>
      <c r="T61" s="155">
        <v>5.109967651646321</v>
      </c>
    </row>
    <row r="62" spans="4:20" ht="16.5" customHeight="1">
      <c r="D62" s="51" t="s">
        <v>84</v>
      </c>
      <c r="E62" s="52"/>
      <c r="F62" s="57">
        <v>12.780391140977002</v>
      </c>
      <c r="G62" s="124">
        <v>12.077585308734733</v>
      </c>
      <c r="H62" s="124">
        <v>11.785728344745102</v>
      </c>
      <c r="I62" s="124">
        <v>10.420402164491124</v>
      </c>
      <c r="J62" s="124">
        <v>9.923757816532506</v>
      </c>
      <c r="K62" s="124">
        <v>9.567481826169388</v>
      </c>
      <c r="L62" s="124">
        <v>7.699119700123593</v>
      </c>
      <c r="M62" s="124">
        <v>6.852955106368186</v>
      </c>
      <c r="N62" s="132">
        <v>7.34138065977035</v>
      </c>
      <c r="O62" s="124">
        <v>7.249331778134771</v>
      </c>
      <c r="P62" s="193">
        <v>6.734963350281817</v>
      </c>
      <c r="Q62" s="193">
        <v>6.270512425907249</v>
      </c>
      <c r="R62" s="193">
        <v>6.100280592453389</v>
      </c>
      <c r="S62" s="124">
        <v>5.316543348406526</v>
      </c>
      <c r="T62" s="153">
        <v>4.5700555866822965</v>
      </c>
    </row>
    <row r="63" spans="4:20" ht="16.5" customHeight="1">
      <c r="D63" s="51" t="s">
        <v>85</v>
      </c>
      <c r="E63" s="52"/>
      <c r="F63" s="57">
        <v>23.354714814926943</v>
      </c>
      <c r="G63" s="124">
        <v>23.1205158368155</v>
      </c>
      <c r="H63" s="124">
        <v>22.56126262407727</v>
      </c>
      <c r="I63" s="124">
        <v>21.138075773601493</v>
      </c>
      <c r="J63" s="124">
        <v>21.414324661157114</v>
      </c>
      <c r="K63" s="124">
        <v>21.299050585226265</v>
      </c>
      <c r="L63" s="124">
        <v>20.95212940350439</v>
      </c>
      <c r="M63" s="124">
        <v>20.40384498401001</v>
      </c>
      <c r="N63" s="132">
        <v>19.650668758654575</v>
      </c>
      <c r="O63" s="124">
        <v>19.94511015886019</v>
      </c>
      <c r="P63" s="193">
        <v>20.13037950098544</v>
      </c>
      <c r="Q63" s="193">
        <v>19.733821782581064</v>
      </c>
      <c r="R63" s="193">
        <v>18.522044416349317</v>
      </c>
      <c r="S63" s="124">
        <v>17.56033279341253</v>
      </c>
      <c r="T63" s="153">
        <v>16.53164630070341</v>
      </c>
    </row>
    <row r="64" spans="4:20" ht="16.5" customHeight="1">
      <c r="D64" s="51" t="s">
        <v>86</v>
      </c>
      <c r="E64" s="52"/>
      <c r="F64" s="57">
        <v>0.9880384747913741</v>
      </c>
      <c r="G64" s="124">
        <v>0.8753296517426242</v>
      </c>
      <c r="H64" s="124">
        <v>0.747243487826115</v>
      </c>
      <c r="I64" s="124">
        <v>1.0119984294184694</v>
      </c>
      <c r="J64" s="124">
        <v>1.1884442639752564</v>
      </c>
      <c r="K64" s="124">
        <v>1.554439343158341</v>
      </c>
      <c r="L64" s="124">
        <v>1.6982509704770934</v>
      </c>
      <c r="M64" s="124">
        <v>1.3258134037819798</v>
      </c>
      <c r="N64" s="132">
        <v>1.0757597606509475</v>
      </c>
      <c r="O64" s="124">
        <v>1.1277143999785055</v>
      </c>
      <c r="P64" s="193">
        <v>1.0921016643027006</v>
      </c>
      <c r="Q64" s="193">
        <v>0.9236009837466972</v>
      </c>
      <c r="R64" s="193">
        <v>1.5522993274149526</v>
      </c>
      <c r="S64" s="124">
        <v>1.5096915383237601</v>
      </c>
      <c r="T64" s="153">
        <v>1.727177258473972</v>
      </c>
    </row>
    <row r="65" spans="4:20" ht="16.5" customHeight="1" thickBot="1">
      <c r="D65" s="53" t="s">
        <v>87</v>
      </c>
      <c r="E65" s="41"/>
      <c r="F65" s="59">
        <v>18.47015354082378</v>
      </c>
      <c r="G65" s="126">
        <v>17.850811315808762</v>
      </c>
      <c r="H65" s="126">
        <v>17.40775639616661</v>
      </c>
      <c r="I65" s="126">
        <v>17.58329264461561</v>
      </c>
      <c r="J65" s="126">
        <v>17.401062684838944</v>
      </c>
      <c r="K65" s="126">
        <v>16.915974308432943</v>
      </c>
      <c r="L65" s="126">
        <v>17.144912103679523</v>
      </c>
      <c r="M65" s="126">
        <v>17.538445494994438</v>
      </c>
      <c r="N65" s="134">
        <v>17.806647251514175</v>
      </c>
      <c r="O65" s="126">
        <v>18.099311622965846</v>
      </c>
      <c r="P65" s="195">
        <v>18.761533500737837</v>
      </c>
      <c r="Q65" s="195">
        <v>19.43909585653235</v>
      </c>
      <c r="R65" s="195">
        <v>19.53317992060043</v>
      </c>
      <c r="S65" s="126">
        <v>19.74729567909777</v>
      </c>
      <c r="T65" s="155">
        <v>19.52290933125855</v>
      </c>
    </row>
    <row r="66" spans="4:20" ht="21.75" customHeight="1" thickBot="1" thickTop="1">
      <c r="D66" s="36" t="s">
        <v>70</v>
      </c>
      <c r="E66" s="54"/>
      <c r="F66" s="60">
        <v>100</v>
      </c>
      <c r="G66" s="127">
        <v>100</v>
      </c>
      <c r="H66" s="127">
        <v>100</v>
      </c>
      <c r="I66" s="127">
        <v>100</v>
      </c>
      <c r="J66" s="127">
        <v>100</v>
      </c>
      <c r="K66" s="127">
        <v>100</v>
      </c>
      <c r="L66" s="127">
        <v>100</v>
      </c>
      <c r="M66" s="127">
        <v>100</v>
      </c>
      <c r="N66" s="135">
        <v>100</v>
      </c>
      <c r="O66" s="127">
        <v>100</v>
      </c>
      <c r="P66" s="196">
        <v>100</v>
      </c>
      <c r="Q66" s="196">
        <v>100</v>
      </c>
      <c r="R66" s="196">
        <v>100</v>
      </c>
      <c r="S66" s="127">
        <v>100</v>
      </c>
      <c r="T66" s="156">
        <v>100.00000000000001</v>
      </c>
    </row>
    <row r="68" spans="4:20" ht="13.5" thickBot="1">
      <c r="D68" s="86" t="s">
        <v>196</v>
      </c>
      <c r="T68" s="91" t="s">
        <v>195</v>
      </c>
    </row>
    <row r="69" spans="4:20" ht="13.5" thickBot="1">
      <c r="D69" s="14"/>
      <c r="E69" s="42"/>
      <c r="F69" s="17" t="s">
        <v>71</v>
      </c>
      <c r="G69" s="110" t="s">
        <v>72</v>
      </c>
      <c r="H69" s="110" t="s">
        <v>73</v>
      </c>
      <c r="I69" s="110" t="s">
        <v>74</v>
      </c>
      <c r="J69" s="110" t="s">
        <v>75</v>
      </c>
      <c r="K69" s="110" t="s">
        <v>76</v>
      </c>
      <c r="L69" s="110" t="s">
        <v>77</v>
      </c>
      <c r="M69" s="110" t="s">
        <v>78</v>
      </c>
      <c r="N69" s="16" t="s">
        <v>79</v>
      </c>
      <c r="O69" s="110" t="s">
        <v>214</v>
      </c>
      <c r="P69" s="178" t="s">
        <v>218</v>
      </c>
      <c r="Q69" s="178" t="s">
        <v>223</v>
      </c>
      <c r="R69" s="178" t="s">
        <v>227</v>
      </c>
      <c r="S69" s="110" t="s">
        <v>249</v>
      </c>
      <c r="T69" s="138" t="s">
        <v>260</v>
      </c>
    </row>
    <row r="70" spans="4:20" ht="16.5" customHeight="1">
      <c r="D70" s="43" t="s">
        <v>80</v>
      </c>
      <c r="E70" s="44"/>
      <c r="F70" s="56">
        <v>81.37784710844237</v>
      </c>
      <c r="G70" s="123">
        <v>93.43955005173889</v>
      </c>
      <c r="H70" s="123">
        <v>101.84547077084315</v>
      </c>
      <c r="I70" s="123">
        <v>105.08587253311269</v>
      </c>
      <c r="J70" s="123">
        <v>97.55091512811867</v>
      </c>
      <c r="K70" s="123">
        <v>100</v>
      </c>
      <c r="L70" s="123">
        <v>101.65588156893409</v>
      </c>
      <c r="M70" s="123">
        <v>102.35116204909527</v>
      </c>
      <c r="N70" s="131">
        <v>101.73139494805447</v>
      </c>
      <c r="O70" s="123">
        <v>100.19888855226273</v>
      </c>
      <c r="P70" s="192">
        <v>97.62609672613573</v>
      </c>
      <c r="Q70" s="192">
        <v>96.7013185170636</v>
      </c>
      <c r="R70" s="192">
        <v>94.55478957304891</v>
      </c>
      <c r="S70" s="123">
        <v>96.21053842954163</v>
      </c>
      <c r="T70" s="152">
        <v>97.7934281557407</v>
      </c>
    </row>
    <row r="71" spans="4:20" ht="16.5" customHeight="1">
      <c r="D71" s="45" t="s">
        <v>81</v>
      </c>
      <c r="E71" s="46"/>
      <c r="F71" s="57">
        <v>85.54461052196685</v>
      </c>
      <c r="G71" s="124">
        <v>89.05051231713534</v>
      </c>
      <c r="H71" s="124">
        <v>93.1372761456532</v>
      </c>
      <c r="I71" s="124">
        <v>93.10152301129509</v>
      </c>
      <c r="J71" s="124">
        <v>94.47126531425921</v>
      </c>
      <c r="K71" s="124">
        <v>100</v>
      </c>
      <c r="L71" s="124">
        <v>101.40383418057426</v>
      </c>
      <c r="M71" s="124">
        <v>101.04384706614834</v>
      </c>
      <c r="N71" s="132">
        <v>102.49340192156845</v>
      </c>
      <c r="O71" s="124">
        <v>106.31349792776277</v>
      </c>
      <c r="P71" s="193">
        <v>106.64105442132647</v>
      </c>
      <c r="Q71" s="193">
        <v>108.49480026637889</v>
      </c>
      <c r="R71" s="193">
        <v>112.07025815929862</v>
      </c>
      <c r="S71" s="124">
        <v>110.83356085327924</v>
      </c>
      <c r="T71" s="153">
        <v>108.68519473540512</v>
      </c>
    </row>
    <row r="72" spans="4:20" ht="16.5" customHeight="1">
      <c r="D72" s="43" t="s">
        <v>82</v>
      </c>
      <c r="E72" s="48"/>
      <c r="F72" s="58">
        <v>49.72502034801084</v>
      </c>
      <c r="G72" s="125">
        <v>58.28913052475171</v>
      </c>
      <c r="H72" s="125">
        <v>69.59492513594525</v>
      </c>
      <c r="I72" s="125">
        <v>82.72280261232734</v>
      </c>
      <c r="J72" s="125">
        <v>89.63095081305381</v>
      </c>
      <c r="K72" s="125">
        <v>100</v>
      </c>
      <c r="L72" s="125">
        <v>111.54709378054194</v>
      </c>
      <c r="M72" s="125">
        <v>115.31118396004894</v>
      </c>
      <c r="N72" s="133">
        <v>117.20453055255447</v>
      </c>
      <c r="O72" s="125">
        <v>119.08859776825683</v>
      </c>
      <c r="P72" s="194">
        <v>123.47825000150334</v>
      </c>
      <c r="Q72" s="194">
        <v>132.54159536658432</v>
      </c>
      <c r="R72" s="194">
        <v>150.57682469158456</v>
      </c>
      <c r="S72" s="125">
        <v>156.50565081033014</v>
      </c>
      <c r="T72" s="154">
        <v>144.63624312344533</v>
      </c>
    </row>
    <row r="73" spans="4:20" ht="16.5" customHeight="1">
      <c r="D73" s="50" t="s">
        <v>83</v>
      </c>
      <c r="E73" s="41"/>
      <c r="F73" s="59">
        <v>87.66136513470764</v>
      </c>
      <c r="G73" s="126">
        <v>93.8462360295708</v>
      </c>
      <c r="H73" s="126">
        <v>97.2825577123023</v>
      </c>
      <c r="I73" s="126">
        <v>96.50713211745975</v>
      </c>
      <c r="J73" s="126">
        <v>102.6512545699492</v>
      </c>
      <c r="K73" s="126">
        <v>100</v>
      </c>
      <c r="L73" s="126">
        <v>96.48973829793333</v>
      </c>
      <c r="M73" s="126">
        <v>91.98503219485248</v>
      </c>
      <c r="N73" s="134">
        <v>90.27854866491035</v>
      </c>
      <c r="O73" s="126">
        <v>91.35725862981002</v>
      </c>
      <c r="P73" s="195">
        <v>89.55924582483186</v>
      </c>
      <c r="Q73" s="195">
        <v>87.32576865047413</v>
      </c>
      <c r="R73" s="195">
        <v>83.03910417269262</v>
      </c>
      <c r="S73" s="126">
        <v>78.88273047788051</v>
      </c>
      <c r="T73" s="155">
        <v>76.31254934763406</v>
      </c>
    </row>
    <row r="74" spans="4:20" ht="16.5" customHeight="1">
      <c r="D74" s="51" t="s">
        <v>84</v>
      </c>
      <c r="E74" s="52"/>
      <c r="F74" s="57">
        <v>108.22641873603723</v>
      </c>
      <c r="G74" s="124">
        <v>111.79252600448615</v>
      </c>
      <c r="H74" s="124">
        <v>117.05718867446342</v>
      </c>
      <c r="I74" s="124">
        <v>105.36588016606075</v>
      </c>
      <c r="J74" s="124">
        <v>99.88459987860215</v>
      </c>
      <c r="K74" s="124">
        <v>100</v>
      </c>
      <c r="L74" s="124">
        <v>81.17126839118971</v>
      </c>
      <c r="M74" s="124">
        <v>71.12356606668224</v>
      </c>
      <c r="N74" s="132">
        <v>76.03785701207934</v>
      </c>
      <c r="O74" s="124">
        <v>76.10771038763438</v>
      </c>
      <c r="P74" s="193">
        <v>71.24552762522875</v>
      </c>
      <c r="Q74" s="193">
        <v>67.55317469837682</v>
      </c>
      <c r="R74" s="193">
        <v>68.01479773186225</v>
      </c>
      <c r="S74" s="124">
        <v>58.74975535535031</v>
      </c>
      <c r="T74" s="153">
        <v>47.24453461597779</v>
      </c>
    </row>
    <row r="75" spans="4:20" ht="16.5" customHeight="1">
      <c r="D75" s="51" t="s">
        <v>85</v>
      </c>
      <c r="E75" s="52"/>
      <c r="F75" s="57">
        <v>88.83847842182401</v>
      </c>
      <c r="G75" s="124">
        <v>96.13191102756257</v>
      </c>
      <c r="H75" s="124">
        <v>100.6566482700085</v>
      </c>
      <c r="I75" s="124">
        <v>96.01042015887501</v>
      </c>
      <c r="J75" s="124">
        <v>96.81979546589392</v>
      </c>
      <c r="K75" s="124">
        <v>100</v>
      </c>
      <c r="L75" s="124">
        <v>99.22630725491408</v>
      </c>
      <c r="M75" s="124">
        <v>95.1228936602935</v>
      </c>
      <c r="N75" s="132">
        <v>91.42539832698111</v>
      </c>
      <c r="O75" s="124">
        <v>94.05990173368838</v>
      </c>
      <c r="P75" s="193">
        <v>95.65589369979452</v>
      </c>
      <c r="Q75" s="193">
        <v>95.49735292717536</v>
      </c>
      <c r="R75" s="193">
        <v>92.76409704279376</v>
      </c>
      <c r="S75" s="124">
        <v>87.16594568917581</v>
      </c>
      <c r="T75" s="153">
        <v>76.768596104392</v>
      </c>
    </row>
    <row r="76" spans="4:20" ht="16.5" customHeight="1">
      <c r="D76" s="51" t="s">
        <v>86</v>
      </c>
      <c r="E76" s="52"/>
      <c r="F76" s="57">
        <v>51.49758521150218</v>
      </c>
      <c r="G76" s="124">
        <v>49.86871322304874</v>
      </c>
      <c r="H76" s="124">
        <v>45.680165426890206</v>
      </c>
      <c r="I76" s="124">
        <v>62.98240257577441</v>
      </c>
      <c r="J76" s="124">
        <v>73.62495836571556</v>
      </c>
      <c r="K76" s="124">
        <v>100</v>
      </c>
      <c r="L76" s="124">
        <v>110.20137115576775</v>
      </c>
      <c r="M76" s="124">
        <v>84.6919062951038</v>
      </c>
      <c r="N76" s="132">
        <v>68.57902187187744</v>
      </c>
      <c r="O76" s="124">
        <v>72.87082269346064</v>
      </c>
      <c r="P76" s="193">
        <v>71.10650049961141</v>
      </c>
      <c r="Q76" s="193">
        <v>61.24222826690352</v>
      </c>
      <c r="R76" s="193">
        <v>106.52534140113245</v>
      </c>
      <c r="S76" s="124">
        <v>102.68069279449317</v>
      </c>
      <c r="T76" s="153">
        <v>109.89827356500501</v>
      </c>
    </row>
    <row r="77" spans="4:20" ht="16.5" customHeight="1" thickBot="1">
      <c r="D77" s="53" t="s">
        <v>87</v>
      </c>
      <c r="E77" s="41"/>
      <c r="F77" s="59">
        <v>88.46271760793616</v>
      </c>
      <c r="G77" s="126">
        <v>93.45256890482256</v>
      </c>
      <c r="H77" s="126">
        <v>97.7878938903226</v>
      </c>
      <c r="I77" s="126">
        <v>100.55793636745294</v>
      </c>
      <c r="J77" s="126">
        <v>99.0601035835966</v>
      </c>
      <c r="K77" s="126">
        <v>100</v>
      </c>
      <c r="L77" s="126">
        <v>102.23442356437553</v>
      </c>
      <c r="M77" s="126">
        <v>102.95023998277858</v>
      </c>
      <c r="N77" s="134">
        <v>104.31215309110776</v>
      </c>
      <c r="O77" s="126">
        <v>107.47151400082332</v>
      </c>
      <c r="P77" s="195">
        <v>112.25128790842855</v>
      </c>
      <c r="Q77" s="195">
        <v>118.44573338726933</v>
      </c>
      <c r="R77" s="195">
        <v>123.17630687188864</v>
      </c>
      <c r="S77" s="126">
        <v>123.41983493755448</v>
      </c>
      <c r="T77" s="155">
        <v>114.14982740318179</v>
      </c>
    </row>
    <row r="78" spans="4:20" ht="21.75" customHeight="1" thickBot="1" thickTop="1">
      <c r="D78" s="36" t="s">
        <v>70</v>
      </c>
      <c r="E78" s="54"/>
      <c r="F78" s="60">
        <v>81.01898313960982</v>
      </c>
      <c r="G78" s="127">
        <v>88.5585101250293</v>
      </c>
      <c r="H78" s="127">
        <v>95.0253130316514</v>
      </c>
      <c r="I78" s="127">
        <v>96.7415775009445</v>
      </c>
      <c r="J78" s="127">
        <v>96.29861104234828</v>
      </c>
      <c r="K78" s="127">
        <v>100</v>
      </c>
      <c r="L78" s="127">
        <v>100.8692766690403</v>
      </c>
      <c r="M78" s="127">
        <v>99.29634955918542</v>
      </c>
      <c r="N78" s="135">
        <v>99.0945503003917</v>
      </c>
      <c r="O78" s="127">
        <v>100.44500076011256</v>
      </c>
      <c r="P78" s="196">
        <v>101.20920564797173</v>
      </c>
      <c r="Q78" s="196">
        <v>103.0719225683145</v>
      </c>
      <c r="R78" s="196">
        <v>106.67219832726914</v>
      </c>
      <c r="S78" s="127">
        <v>105.72418577621124</v>
      </c>
      <c r="T78" s="156">
        <v>98.90716157619927</v>
      </c>
    </row>
    <row r="80" spans="9:20" ht="12.75"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6:12" ht="12.75">
      <c r="F81" s="61"/>
      <c r="G81" s="61"/>
      <c r="H81" s="61"/>
      <c r="I81" s="61"/>
      <c r="J81" s="61"/>
      <c r="K81" s="61"/>
      <c r="L81" s="61"/>
    </row>
  </sheetData>
  <sheetProtection/>
  <printOptions/>
  <pageMargins left="0.75" right="0.787" top="0.984" bottom="0.984" header="0.512" footer="0.512"/>
  <pageSetup horizontalDpi="600" verticalDpi="600" orientation="portrait" paperSize="9" scale="5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D2:T78"/>
  <sheetViews>
    <sheetView view="pageBreakPreview" zoomScaleSheetLayoutView="100" zoomScalePageLayoutView="0" workbookViewId="0" topLeftCell="F58">
      <selection activeCell="N6" sqref="N6"/>
    </sheetView>
  </sheetViews>
  <sheetFormatPr defaultColWidth="9.00390625" defaultRowHeight="13.5"/>
  <cols>
    <col min="1" max="2" width="9.00390625" style="11" customWidth="1"/>
    <col min="3" max="3" width="1.625" style="11" customWidth="1"/>
    <col min="4" max="4" width="3.75390625" style="12" customWidth="1"/>
    <col min="5" max="5" width="32.50390625" style="12" customWidth="1"/>
    <col min="6" max="20" width="8.50390625" style="11" customWidth="1"/>
    <col min="21" max="16384" width="9.00390625" style="11" customWidth="1"/>
  </cols>
  <sheetData>
    <row r="1" ht="13.5"/>
    <row r="2" spans="4:6" ht="14.25">
      <c r="D2" s="85" t="s">
        <v>202</v>
      </c>
      <c r="F2" s="13"/>
    </row>
    <row r="3" spans="11:20" ht="14.25" thickBot="1">
      <c r="K3" s="3"/>
      <c r="L3" s="3"/>
      <c r="M3" s="3"/>
      <c r="N3" s="87"/>
      <c r="O3" s="87"/>
      <c r="P3" s="87"/>
      <c r="Q3" s="87"/>
      <c r="R3" s="87"/>
      <c r="S3" s="87"/>
      <c r="T3" s="87" t="s">
        <v>203</v>
      </c>
    </row>
    <row r="4" spans="4:20" ht="14.25" thickBot="1">
      <c r="D4" s="14"/>
      <c r="E4" s="15"/>
      <c r="F4" s="16" t="s">
        <v>71</v>
      </c>
      <c r="G4" s="110" t="s">
        <v>72</v>
      </c>
      <c r="H4" s="110" t="s">
        <v>73</v>
      </c>
      <c r="I4" s="110" t="s">
        <v>74</v>
      </c>
      <c r="J4" s="110" t="s">
        <v>75</v>
      </c>
      <c r="K4" s="110" t="s">
        <v>76</v>
      </c>
      <c r="L4" s="110" t="s">
        <v>77</v>
      </c>
      <c r="M4" s="110" t="s">
        <v>78</v>
      </c>
      <c r="N4" s="16" t="s">
        <v>79</v>
      </c>
      <c r="O4" s="110" t="s">
        <v>214</v>
      </c>
      <c r="P4" s="178" t="s">
        <v>218</v>
      </c>
      <c r="Q4" s="178" t="s">
        <v>223</v>
      </c>
      <c r="R4" s="178" t="s">
        <v>227</v>
      </c>
      <c r="S4" s="110" t="s">
        <v>249</v>
      </c>
      <c r="T4" s="138" t="s">
        <v>259</v>
      </c>
    </row>
    <row r="5" spans="4:20" ht="16.5" customHeight="1">
      <c r="D5" s="92" t="s">
        <v>35</v>
      </c>
      <c r="E5" s="18"/>
      <c r="F5" s="19">
        <v>6896.152</v>
      </c>
      <c r="G5" s="111">
        <v>8094.41</v>
      </c>
      <c r="H5" s="111">
        <v>9310.351999999999</v>
      </c>
      <c r="I5" s="111">
        <v>10420.527</v>
      </c>
      <c r="J5" s="111">
        <v>10016.816</v>
      </c>
      <c r="K5" s="111">
        <v>10549.124</v>
      </c>
      <c r="L5" s="111">
        <v>11711.367</v>
      </c>
      <c r="M5" s="111">
        <v>12281.926999999998</v>
      </c>
      <c r="N5" s="19">
        <v>12352.264</v>
      </c>
      <c r="O5" s="111">
        <v>12229.451</v>
      </c>
      <c r="P5" s="179">
        <v>11936.467</v>
      </c>
      <c r="Q5" s="179">
        <v>11864.801</v>
      </c>
      <c r="R5" s="179">
        <v>11971.502999999999</v>
      </c>
      <c r="S5" s="111">
        <v>12694.919</v>
      </c>
      <c r="T5" s="139">
        <v>13217.53</v>
      </c>
    </row>
    <row r="6" spans="4:20" ht="16.5" customHeight="1">
      <c r="D6" s="20"/>
      <c r="E6" s="27" t="s">
        <v>89</v>
      </c>
      <c r="F6" s="21">
        <v>1590.883</v>
      </c>
      <c r="G6" s="112">
        <v>1714.936</v>
      </c>
      <c r="H6" s="112">
        <v>1763.861</v>
      </c>
      <c r="I6" s="112">
        <v>1794.61</v>
      </c>
      <c r="J6" s="112">
        <v>1621.575</v>
      </c>
      <c r="K6" s="112">
        <v>1602.288</v>
      </c>
      <c r="L6" s="112">
        <v>1615.284</v>
      </c>
      <c r="M6" s="112">
        <v>1597.809</v>
      </c>
      <c r="N6" s="21">
        <v>1530.764</v>
      </c>
      <c r="O6" s="112">
        <v>1572.84</v>
      </c>
      <c r="P6" s="180">
        <v>1505.635</v>
      </c>
      <c r="Q6" s="180">
        <v>1465.169</v>
      </c>
      <c r="R6" s="180">
        <v>1351.996</v>
      </c>
      <c r="S6" s="112">
        <v>1403.592</v>
      </c>
      <c r="T6" s="140">
        <v>1375.599</v>
      </c>
    </row>
    <row r="7" spans="4:20" ht="16.5" customHeight="1">
      <c r="D7" s="20"/>
      <c r="E7" s="27" t="s">
        <v>90</v>
      </c>
      <c r="F7" s="21">
        <v>4928.602</v>
      </c>
      <c r="G7" s="112">
        <v>5571.373</v>
      </c>
      <c r="H7" s="112">
        <v>5859.62</v>
      </c>
      <c r="I7" s="112">
        <v>6058.781</v>
      </c>
      <c r="J7" s="112">
        <v>5619.779</v>
      </c>
      <c r="K7" s="112">
        <v>5795.107</v>
      </c>
      <c r="L7" s="112">
        <v>6610.865</v>
      </c>
      <c r="M7" s="112">
        <v>7060.991</v>
      </c>
      <c r="N7" s="21">
        <v>6945.973</v>
      </c>
      <c r="O7" s="112">
        <v>6305.803</v>
      </c>
      <c r="P7" s="180">
        <v>5877.257</v>
      </c>
      <c r="Q7" s="180">
        <v>5837.084</v>
      </c>
      <c r="R7" s="180">
        <v>6011.642</v>
      </c>
      <c r="S7" s="112">
        <v>6359.442</v>
      </c>
      <c r="T7" s="140">
        <v>6363.186</v>
      </c>
    </row>
    <row r="8" spans="4:20" ht="16.5" customHeight="1">
      <c r="D8" s="20"/>
      <c r="E8" s="27" t="s">
        <v>91</v>
      </c>
      <c r="F8" s="21">
        <v>329.594</v>
      </c>
      <c r="G8" s="112">
        <v>758.678</v>
      </c>
      <c r="H8" s="112">
        <v>1637.96</v>
      </c>
      <c r="I8" s="112">
        <v>2517.434</v>
      </c>
      <c r="J8" s="112">
        <v>2733.673</v>
      </c>
      <c r="K8" s="112">
        <v>3109.014</v>
      </c>
      <c r="L8" s="112">
        <v>3446.798</v>
      </c>
      <c r="M8" s="112">
        <v>3582.238</v>
      </c>
      <c r="N8" s="21">
        <v>3839.048</v>
      </c>
      <c r="O8" s="112">
        <v>4314.695</v>
      </c>
      <c r="P8" s="180">
        <v>4520.081</v>
      </c>
      <c r="Q8" s="180">
        <v>4530.37</v>
      </c>
      <c r="R8" s="180">
        <v>4565.733</v>
      </c>
      <c r="S8" s="112">
        <v>4882.325</v>
      </c>
      <c r="T8" s="140">
        <v>5429.948</v>
      </c>
    </row>
    <row r="9" spans="4:20" ht="16.5" customHeight="1">
      <c r="D9" s="22"/>
      <c r="E9" s="29" t="s">
        <v>92</v>
      </c>
      <c r="F9" s="23">
        <v>47.073</v>
      </c>
      <c r="G9" s="113">
        <v>49.423</v>
      </c>
      <c r="H9" s="113">
        <v>48.911</v>
      </c>
      <c r="I9" s="113">
        <v>49.702</v>
      </c>
      <c r="J9" s="113">
        <v>41.789</v>
      </c>
      <c r="K9" s="113">
        <v>42.715</v>
      </c>
      <c r="L9" s="113">
        <v>38.42</v>
      </c>
      <c r="M9" s="113">
        <v>40.889</v>
      </c>
      <c r="N9" s="23">
        <v>36.479</v>
      </c>
      <c r="O9" s="113">
        <v>36.113</v>
      </c>
      <c r="P9" s="181">
        <v>33.494</v>
      </c>
      <c r="Q9" s="181">
        <v>32.178</v>
      </c>
      <c r="R9" s="181">
        <v>42.132</v>
      </c>
      <c r="S9" s="113">
        <v>49.56</v>
      </c>
      <c r="T9" s="141">
        <v>48.797</v>
      </c>
    </row>
    <row r="10" spans="4:20" ht="16.5" customHeight="1">
      <c r="D10" s="43" t="s">
        <v>40</v>
      </c>
      <c r="E10" s="26"/>
      <c r="F10" s="24">
        <v>1547.7740000000001</v>
      </c>
      <c r="G10" s="100">
        <v>1487.2179999999998</v>
      </c>
      <c r="H10" s="100">
        <v>1433.5</v>
      </c>
      <c r="I10" s="100">
        <v>1461.373</v>
      </c>
      <c r="J10" s="100">
        <v>1471.572</v>
      </c>
      <c r="K10" s="100">
        <v>1384.4940000000001</v>
      </c>
      <c r="L10" s="100">
        <v>1352.27</v>
      </c>
      <c r="M10" s="100">
        <v>1452.752</v>
      </c>
      <c r="N10" s="24">
        <v>1445.215</v>
      </c>
      <c r="O10" s="100">
        <v>1387.078</v>
      </c>
      <c r="P10" s="182">
        <v>1333.333</v>
      </c>
      <c r="Q10" s="182">
        <v>1393.2600000000002</v>
      </c>
      <c r="R10" s="182">
        <v>1451.414</v>
      </c>
      <c r="S10" s="100">
        <v>1510.495</v>
      </c>
      <c r="T10" s="142">
        <v>1565.5189999999998</v>
      </c>
    </row>
    <row r="11" spans="4:20" ht="16.5" customHeight="1">
      <c r="D11" s="20"/>
      <c r="E11" s="27" t="s">
        <v>93</v>
      </c>
      <c r="F11" s="21">
        <v>283.208</v>
      </c>
      <c r="G11" s="112">
        <v>295.163</v>
      </c>
      <c r="H11" s="112">
        <v>307.053</v>
      </c>
      <c r="I11" s="112">
        <v>320.776</v>
      </c>
      <c r="J11" s="112">
        <v>334.501</v>
      </c>
      <c r="K11" s="112">
        <v>346.892</v>
      </c>
      <c r="L11" s="112">
        <v>343.923</v>
      </c>
      <c r="M11" s="112">
        <v>334.36</v>
      </c>
      <c r="N11" s="21">
        <v>326.205</v>
      </c>
      <c r="O11" s="112">
        <v>323.616</v>
      </c>
      <c r="P11" s="180">
        <v>300.069</v>
      </c>
      <c r="Q11" s="180">
        <v>299.402</v>
      </c>
      <c r="R11" s="180">
        <v>302.745</v>
      </c>
      <c r="S11" s="112">
        <v>304.912</v>
      </c>
      <c r="T11" s="140">
        <v>295.432</v>
      </c>
    </row>
    <row r="12" spans="4:20" ht="16.5" customHeight="1">
      <c r="D12" s="20"/>
      <c r="E12" s="27" t="s">
        <v>94</v>
      </c>
      <c r="F12" s="21">
        <v>1112.997</v>
      </c>
      <c r="G12" s="112">
        <v>1058.195</v>
      </c>
      <c r="H12" s="112">
        <v>972.586</v>
      </c>
      <c r="I12" s="112">
        <v>973.116</v>
      </c>
      <c r="J12" s="112">
        <v>954.549</v>
      </c>
      <c r="K12" s="112">
        <v>849.28</v>
      </c>
      <c r="L12" s="112">
        <v>813.248</v>
      </c>
      <c r="M12" s="112">
        <v>909.568</v>
      </c>
      <c r="N12" s="21">
        <v>896.539</v>
      </c>
      <c r="O12" s="112">
        <v>828.346</v>
      </c>
      <c r="P12" s="180">
        <v>786.326</v>
      </c>
      <c r="Q12" s="180">
        <v>832.575</v>
      </c>
      <c r="R12" s="180">
        <v>856.245</v>
      </c>
      <c r="S12" s="112">
        <v>909.577</v>
      </c>
      <c r="T12" s="140">
        <v>965.42</v>
      </c>
    </row>
    <row r="13" spans="4:20" ht="16.5" customHeight="1">
      <c r="D13" s="22"/>
      <c r="E13" s="29" t="s">
        <v>95</v>
      </c>
      <c r="F13" s="23">
        <v>151.569</v>
      </c>
      <c r="G13" s="113">
        <v>133.86</v>
      </c>
      <c r="H13" s="113">
        <v>153.861</v>
      </c>
      <c r="I13" s="113">
        <v>167.481</v>
      </c>
      <c r="J13" s="113">
        <v>182.522</v>
      </c>
      <c r="K13" s="113">
        <v>188.322</v>
      </c>
      <c r="L13" s="113">
        <v>195.099</v>
      </c>
      <c r="M13" s="113">
        <v>208.824</v>
      </c>
      <c r="N13" s="23">
        <v>222.471</v>
      </c>
      <c r="O13" s="113">
        <v>235.116</v>
      </c>
      <c r="P13" s="181">
        <v>246.938</v>
      </c>
      <c r="Q13" s="181">
        <v>261.283</v>
      </c>
      <c r="R13" s="181">
        <v>292.424</v>
      </c>
      <c r="S13" s="113">
        <v>296.006</v>
      </c>
      <c r="T13" s="141">
        <v>304.667</v>
      </c>
    </row>
    <row r="14" spans="4:20" ht="16.5" customHeight="1">
      <c r="D14" s="43" t="s">
        <v>44</v>
      </c>
      <c r="E14" s="26"/>
      <c r="F14" s="24">
        <v>4469.841</v>
      </c>
      <c r="G14" s="100">
        <v>5317.493</v>
      </c>
      <c r="H14" s="100">
        <v>6168.999</v>
      </c>
      <c r="I14" s="100">
        <v>7110.102999999999</v>
      </c>
      <c r="J14" s="100">
        <v>7662.244</v>
      </c>
      <c r="K14" s="114">
        <v>8481.172999999999</v>
      </c>
      <c r="L14" s="114">
        <v>9541.329</v>
      </c>
      <c r="M14" s="114">
        <v>9801.264</v>
      </c>
      <c r="N14" s="128">
        <v>10120.845000000001</v>
      </c>
      <c r="O14" s="114">
        <v>10085.172</v>
      </c>
      <c r="P14" s="183">
        <v>10232.504</v>
      </c>
      <c r="Q14" s="183">
        <v>10949.815999999999</v>
      </c>
      <c r="R14" s="183">
        <v>12333.86</v>
      </c>
      <c r="S14" s="114">
        <v>12875.069</v>
      </c>
      <c r="T14" s="143">
        <v>11953.743</v>
      </c>
    </row>
    <row r="15" spans="4:20" ht="16.5" customHeight="1">
      <c r="D15" s="20"/>
      <c r="E15" s="27" t="s">
        <v>1</v>
      </c>
      <c r="F15" s="28">
        <v>2788.478</v>
      </c>
      <c r="G15" s="115">
        <v>3431.891</v>
      </c>
      <c r="H15" s="115">
        <v>3877.253</v>
      </c>
      <c r="I15" s="115">
        <v>4388.865</v>
      </c>
      <c r="J15" s="115">
        <v>4795.972</v>
      </c>
      <c r="K15" s="115">
        <v>5339.588</v>
      </c>
      <c r="L15" s="115">
        <v>6071.15</v>
      </c>
      <c r="M15" s="115">
        <v>5762.936</v>
      </c>
      <c r="N15" s="28">
        <v>5788.581</v>
      </c>
      <c r="O15" s="115">
        <v>5752.279</v>
      </c>
      <c r="P15" s="184">
        <v>5783.672</v>
      </c>
      <c r="Q15" s="184">
        <v>6285.721</v>
      </c>
      <c r="R15" s="184">
        <v>6846.317</v>
      </c>
      <c r="S15" s="115">
        <v>7106.873</v>
      </c>
      <c r="T15" s="144">
        <v>6585.015</v>
      </c>
    </row>
    <row r="16" spans="4:20" ht="16.5" customHeight="1">
      <c r="D16" s="22"/>
      <c r="E16" s="29" t="s">
        <v>45</v>
      </c>
      <c r="F16" s="30">
        <v>1681.363</v>
      </c>
      <c r="G16" s="116">
        <v>1885.602</v>
      </c>
      <c r="H16" s="116">
        <v>2291.746</v>
      </c>
      <c r="I16" s="116">
        <v>2721.238</v>
      </c>
      <c r="J16" s="116">
        <v>2866.272</v>
      </c>
      <c r="K16" s="116">
        <v>3141.585</v>
      </c>
      <c r="L16" s="116">
        <v>3470.179</v>
      </c>
      <c r="M16" s="116">
        <v>4038.328</v>
      </c>
      <c r="N16" s="30">
        <v>4332.264</v>
      </c>
      <c r="O16" s="116">
        <v>4332.893</v>
      </c>
      <c r="P16" s="185">
        <v>4448.832</v>
      </c>
      <c r="Q16" s="185">
        <v>4664.095</v>
      </c>
      <c r="R16" s="185">
        <v>5487.543</v>
      </c>
      <c r="S16" s="116">
        <v>5768.196</v>
      </c>
      <c r="T16" s="145">
        <v>5368.728</v>
      </c>
    </row>
    <row r="17" spans="4:20" ht="16.5" customHeight="1">
      <c r="D17" s="43" t="s">
        <v>46</v>
      </c>
      <c r="E17" s="26"/>
      <c r="F17" s="24">
        <v>2962.58</v>
      </c>
      <c r="G17" s="100">
        <v>3160.7279999999996</v>
      </c>
      <c r="H17" s="100">
        <v>3177.884</v>
      </c>
      <c r="I17" s="100">
        <v>3036.109</v>
      </c>
      <c r="J17" s="100">
        <v>3150.996</v>
      </c>
      <c r="K17" s="100">
        <v>3070.056</v>
      </c>
      <c r="L17" s="100">
        <v>2957.091</v>
      </c>
      <c r="M17" s="100">
        <v>2766.198</v>
      </c>
      <c r="N17" s="24">
        <v>2696.1380000000004</v>
      </c>
      <c r="O17" s="100">
        <v>2692.17</v>
      </c>
      <c r="P17" s="182">
        <v>2594.542</v>
      </c>
      <c r="Q17" s="182">
        <v>2524.615</v>
      </c>
      <c r="R17" s="182">
        <v>2427.706</v>
      </c>
      <c r="S17" s="100">
        <v>2363.507</v>
      </c>
      <c r="T17" s="142">
        <v>2224.828</v>
      </c>
    </row>
    <row r="18" spans="4:20" ht="16.5" customHeight="1">
      <c r="D18" s="20"/>
      <c r="E18" s="27" t="s">
        <v>47</v>
      </c>
      <c r="F18" s="21">
        <v>464.285</v>
      </c>
      <c r="G18" s="112">
        <v>542.978</v>
      </c>
      <c r="H18" s="112">
        <v>600.787</v>
      </c>
      <c r="I18" s="112">
        <v>652.848</v>
      </c>
      <c r="J18" s="112">
        <v>721.417</v>
      </c>
      <c r="K18" s="112">
        <v>697.671</v>
      </c>
      <c r="L18" s="112">
        <v>700.749</v>
      </c>
      <c r="M18" s="112">
        <v>680.792</v>
      </c>
      <c r="N18" s="21">
        <v>700.887</v>
      </c>
      <c r="O18" s="112">
        <v>726.324</v>
      </c>
      <c r="P18" s="180">
        <v>718.956</v>
      </c>
      <c r="Q18" s="180">
        <v>727.302</v>
      </c>
      <c r="R18" s="180">
        <v>755.765</v>
      </c>
      <c r="S18" s="112">
        <v>747.717</v>
      </c>
      <c r="T18" s="140">
        <v>664.451</v>
      </c>
    </row>
    <row r="19" spans="4:20" ht="16.5" customHeight="1">
      <c r="D19" s="20"/>
      <c r="E19" s="27" t="s">
        <v>48</v>
      </c>
      <c r="F19" s="21">
        <v>1218.174</v>
      </c>
      <c r="G19" s="112">
        <v>1273.253</v>
      </c>
      <c r="H19" s="112">
        <v>1243.026</v>
      </c>
      <c r="I19" s="112">
        <v>1124.889</v>
      </c>
      <c r="J19" s="112">
        <v>1132.244</v>
      </c>
      <c r="K19" s="112">
        <v>1147.58</v>
      </c>
      <c r="L19" s="112">
        <v>1131.898</v>
      </c>
      <c r="M19" s="112">
        <v>1047.014</v>
      </c>
      <c r="N19" s="21">
        <v>1032.468</v>
      </c>
      <c r="O19" s="112">
        <v>1038.753</v>
      </c>
      <c r="P19" s="180">
        <v>989.108</v>
      </c>
      <c r="Q19" s="180">
        <v>939.263</v>
      </c>
      <c r="R19" s="180">
        <v>877.923</v>
      </c>
      <c r="S19" s="112">
        <v>845.902</v>
      </c>
      <c r="T19" s="140">
        <v>832.899</v>
      </c>
    </row>
    <row r="20" spans="4:20" ht="16.5" customHeight="1">
      <c r="D20" s="20"/>
      <c r="E20" s="27" t="s">
        <v>49</v>
      </c>
      <c r="F20" s="21">
        <v>986.544</v>
      </c>
      <c r="G20" s="112">
        <v>1025.379</v>
      </c>
      <c r="H20" s="112">
        <v>990.29</v>
      </c>
      <c r="I20" s="112">
        <v>879.254</v>
      </c>
      <c r="J20" s="112">
        <v>879.544</v>
      </c>
      <c r="K20" s="112">
        <v>829.258</v>
      </c>
      <c r="L20" s="112">
        <v>785.419</v>
      </c>
      <c r="M20" s="112">
        <v>748.799</v>
      </c>
      <c r="N20" s="21">
        <v>719.115</v>
      </c>
      <c r="O20" s="112">
        <v>725.874</v>
      </c>
      <c r="P20" s="180">
        <v>682.532</v>
      </c>
      <c r="Q20" s="180">
        <v>646.35</v>
      </c>
      <c r="R20" s="180">
        <v>577.867</v>
      </c>
      <c r="S20" s="112">
        <v>543.367</v>
      </c>
      <c r="T20" s="140">
        <v>503.645</v>
      </c>
    </row>
    <row r="21" spans="4:20" ht="16.5" customHeight="1">
      <c r="D21" s="22"/>
      <c r="E21" s="29" t="s">
        <v>50</v>
      </c>
      <c r="F21" s="23">
        <v>293.577</v>
      </c>
      <c r="G21" s="113">
        <v>319.118</v>
      </c>
      <c r="H21" s="113">
        <v>343.781</v>
      </c>
      <c r="I21" s="113">
        <v>379.118</v>
      </c>
      <c r="J21" s="113">
        <v>417.791</v>
      </c>
      <c r="K21" s="113">
        <v>395.547</v>
      </c>
      <c r="L21" s="113">
        <v>339.025</v>
      </c>
      <c r="M21" s="113">
        <v>289.593</v>
      </c>
      <c r="N21" s="23">
        <v>243.668</v>
      </c>
      <c r="O21" s="113">
        <v>201.219</v>
      </c>
      <c r="P21" s="181">
        <v>203.946</v>
      </c>
      <c r="Q21" s="181">
        <v>211.7</v>
      </c>
      <c r="R21" s="181">
        <v>216.151</v>
      </c>
      <c r="S21" s="113">
        <v>226.521</v>
      </c>
      <c r="T21" s="141">
        <v>223.833</v>
      </c>
    </row>
    <row r="22" spans="4:20" ht="16.5" customHeight="1">
      <c r="D22" s="43" t="s">
        <v>51</v>
      </c>
      <c r="E22" s="26"/>
      <c r="F22" s="24">
        <v>2142.281</v>
      </c>
      <c r="G22" s="100">
        <v>2962.308</v>
      </c>
      <c r="H22" s="100">
        <v>3443.65</v>
      </c>
      <c r="I22" s="100">
        <v>3197.587</v>
      </c>
      <c r="J22" s="100">
        <v>4187.256</v>
      </c>
      <c r="K22" s="100">
        <v>4435.004</v>
      </c>
      <c r="L22" s="100">
        <v>4973.774999999999</v>
      </c>
      <c r="M22" s="100">
        <v>5403.903</v>
      </c>
      <c r="N22" s="24">
        <v>7904.95</v>
      </c>
      <c r="O22" s="100">
        <v>9234.169</v>
      </c>
      <c r="P22" s="182">
        <v>9969.456999999999</v>
      </c>
      <c r="Q22" s="182">
        <v>10482.696</v>
      </c>
      <c r="R22" s="182">
        <v>12401.017</v>
      </c>
      <c r="S22" s="100">
        <v>13773.95</v>
      </c>
      <c r="T22" s="142">
        <v>13992.495</v>
      </c>
    </row>
    <row r="23" spans="4:20" ht="16.5" customHeight="1">
      <c r="D23" s="20"/>
      <c r="E23" s="27" t="s">
        <v>52</v>
      </c>
      <c r="F23" s="21">
        <v>57.71</v>
      </c>
      <c r="G23" s="115">
        <v>95.104</v>
      </c>
      <c r="H23" s="115">
        <v>101.366</v>
      </c>
      <c r="I23" s="115">
        <v>88.79</v>
      </c>
      <c r="J23" s="115">
        <v>124.741</v>
      </c>
      <c r="K23" s="115">
        <v>119.354</v>
      </c>
      <c r="L23" s="115">
        <v>156.969</v>
      </c>
      <c r="M23" s="115">
        <v>91.07</v>
      </c>
      <c r="N23" s="28">
        <v>79.874</v>
      </c>
      <c r="O23" s="115">
        <v>65.784</v>
      </c>
      <c r="P23" s="184">
        <v>62.79</v>
      </c>
      <c r="Q23" s="184">
        <v>42.889</v>
      </c>
      <c r="R23" s="184">
        <v>24.183</v>
      </c>
      <c r="S23" s="115">
        <v>16.972</v>
      </c>
      <c r="T23" s="144">
        <v>12.842</v>
      </c>
    </row>
    <row r="24" spans="4:20" ht="16.5" customHeight="1">
      <c r="D24" s="20"/>
      <c r="E24" s="27" t="s">
        <v>53</v>
      </c>
      <c r="F24" s="21">
        <v>367.563</v>
      </c>
      <c r="G24" s="115">
        <v>428.383</v>
      </c>
      <c r="H24" s="115">
        <v>429.413</v>
      </c>
      <c r="I24" s="115">
        <v>319.556</v>
      </c>
      <c r="J24" s="115">
        <v>425.472</v>
      </c>
      <c r="K24" s="115">
        <v>435.754</v>
      </c>
      <c r="L24" s="115">
        <v>319.326</v>
      </c>
      <c r="M24" s="115">
        <v>200.527</v>
      </c>
      <c r="N24" s="28">
        <v>182.24</v>
      </c>
      <c r="O24" s="115">
        <v>178.425</v>
      </c>
      <c r="P24" s="184">
        <v>145.909</v>
      </c>
      <c r="Q24" s="184">
        <v>102.787</v>
      </c>
      <c r="R24" s="184">
        <v>70.74</v>
      </c>
      <c r="S24" s="115">
        <v>38.984</v>
      </c>
      <c r="T24" s="144">
        <v>34.834</v>
      </c>
    </row>
    <row r="25" spans="4:20" ht="16.5" customHeight="1">
      <c r="D25" s="20"/>
      <c r="E25" s="27" t="s">
        <v>54</v>
      </c>
      <c r="F25" s="453">
        <v>-10.121</v>
      </c>
      <c r="G25" s="115">
        <v>16.132</v>
      </c>
      <c r="H25" s="115">
        <v>112.105</v>
      </c>
      <c r="I25" s="115">
        <v>202.4</v>
      </c>
      <c r="J25" s="115">
        <v>396.239</v>
      </c>
      <c r="K25" s="115">
        <v>699.595</v>
      </c>
      <c r="L25" s="115">
        <v>699.594</v>
      </c>
      <c r="M25" s="115">
        <v>792.982</v>
      </c>
      <c r="N25" s="28">
        <v>1306.769</v>
      </c>
      <c r="O25" s="115">
        <v>1455.806</v>
      </c>
      <c r="P25" s="184">
        <v>1556.731</v>
      </c>
      <c r="Q25" s="184">
        <v>1814.323</v>
      </c>
      <c r="R25" s="184">
        <v>2336.574</v>
      </c>
      <c r="S25" s="115">
        <v>1845.877</v>
      </c>
      <c r="T25" s="144">
        <v>1245.694</v>
      </c>
    </row>
    <row r="26" spans="4:20" ht="16.5" customHeight="1">
      <c r="D26" s="20"/>
      <c r="E26" s="27" t="s">
        <v>96</v>
      </c>
      <c r="F26" s="21">
        <v>229.994</v>
      </c>
      <c r="G26" s="115">
        <v>223.617</v>
      </c>
      <c r="H26" s="115">
        <v>259.784</v>
      </c>
      <c r="I26" s="115">
        <v>254.581</v>
      </c>
      <c r="J26" s="115">
        <v>448.807</v>
      </c>
      <c r="K26" s="115">
        <v>525.319</v>
      </c>
      <c r="L26" s="115">
        <v>459.945</v>
      </c>
      <c r="M26" s="115">
        <v>628.863</v>
      </c>
      <c r="N26" s="28">
        <v>1184.713</v>
      </c>
      <c r="O26" s="115">
        <v>1713.978</v>
      </c>
      <c r="P26" s="184">
        <v>1855.606</v>
      </c>
      <c r="Q26" s="184">
        <v>2512.957</v>
      </c>
      <c r="R26" s="184">
        <v>3306.825</v>
      </c>
      <c r="S26" s="115">
        <v>4441.807</v>
      </c>
      <c r="T26" s="144">
        <v>5348.848</v>
      </c>
    </row>
    <row r="27" spans="4:20" ht="16.5" customHeight="1">
      <c r="D27" s="20"/>
      <c r="E27" s="27" t="s">
        <v>56</v>
      </c>
      <c r="F27" s="21">
        <v>285.636</v>
      </c>
      <c r="G27" s="115">
        <v>251.434</v>
      </c>
      <c r="H27" s="115">
        <v>344.038</v>
      </c>
      <c r="I27" s="115">
        <v>370.159</v>
      </c>
      <c r="J27" s="115">
        <v>465.856</v>
      </c>
      <c r="K27" s="115">
        <v>460.856</v>
      </c>
      <c r="L27" s="115">
        <v>371.048</v>
      </c>
      <c r="M27" s="115">
        <v>390.215</v>
      </c>
      <c r="N27" s="28">
        <v>460.164</v>
      </c>
      <c r="O27" s="115">
        <v>428.51</v>
      </c>
      <c r="P27" s="184">
        <v>377.603</v>
      </c>
      <c r="Q27" s="184">
        <v>294.806</v>
      </c>
      <c r="R27" s="184">
        <v>282.225</v>
      </c>
      <c r="S27" s="115">
        <v>234.681</v>
      </c>
      <c r="T27" s="144">
        <v>189.738</v>
      </c>
    </row>
    <row r="28" spans="4:20" ht="16.5" customHeight="1">
      <c r="D28" s="20"/>
      <c r="E28" s="27" t="s">
        <v>57</v>
      </c>
      <c r="F28" s="21">
        <v>642.781</v>
      </c>
      <c r="G28" s="115">
        <v>1312.768</v>
      </c>
      <c r="H28" s="115">
        <v>1443.703</v>
      </c>
      <c r="I28" s="115">
        <v>1187.45</v>
      </c>
      <c r="J28" s="115">
        <v>1330.59</v>
      </c>
      <c r="K28" s="115">
        <v>1340.466</v>
      </c>
      <c r="L28" s="115">
        <v>2133.133</v>
      </c>
      <c r="M28" s="115">
        <v>2564.965</v>
      </c>
      <c r="N28" s="28">
        <v>3937.814</v>
      </c>
      <c r="O28" s="115">
        <v>4687.121</v>
      </c>
      <c r="P28" s="184">
        <v>5264.191</v>
      </c>
      <c r="Q28" s="184">
        <v>5115.368</v>
      </c>
      <c r="R28" s="184">
        <v>5633.125</v>
      </c>
      <c r="S28" s="115">
        <v>6478.341</v>
      </c>
      <c r="T28" s="144">
        <v>6596.34</v>
      </c>
    </row>
    <row r="29" spans="4:20" ht="16.5" customHeight="1">
      <c r="D29" s="20"/>
      <c r="E29" s="27" t="s">
        <v>58</v>
      </c>
      <c r="F29" s="21">
        <v>55.864</v>
      </c>
      <c r="G29" s="115">
        <v>68.734</v>
      </c>
      <c r="H29" s="115">
        <v>94.63</v>
      </c>
      <c r="I29" s="115">
        <v>101.023</v>
      </c>
      <c r="J29" s="115">
        <v>152.319</v>
      </c>
      <c r="K29" s="115">
        <v>169.657</v>
      </c>
      <c r="L29" s="115">
        <v>195.12</v>
      </c>
      <c r="M29" s="115">
        <v>255.7</v>
      </c>
      <c r="N29" s="28">
        <v>326.809</v>
      </c>
      <c r="O29" s="115">
        <v>366.589</v>
      </c>
      <c r="P29" s="184">
        <v>415.756</v>
      </c>
      <c r="Q29" s="184">
        <v>375.819</v>
      </c>
      <c r="R29" s="184">
        <v>486.653</v>
      </c>
      <c r="S29" s="115">
        <v>557.077</v>
      </c>
      <c r="T29" s="144">
        <v>417.298</v>
      </c>
    </row>
    <row r="30" spans="4:20" ht="16.5" customHeight="1">
      <c r="D30" s="20"/>
      <c r="E30" s="27" t="s">
        <v>59</v>
      </c>
      <c r="F30" s="21">
        <v>384.888</v>
      </c>
      <c r="G30" s="112">
        <v>441.961</v>
      </c>
      <c r="H30" s="112">
        <v>536.014</v>
      </c>
      <c r="I30" s="112">
        <v>552.005</v>
      </c>
      <c r="J30" s="112">
        <v>731.715</v>
      </c>
      <c r="K30" s="112">
        <v>583.214</v>
      </c>
      <c r="L30" s="112">
        <v>551.66</v>
      </c>
      <c r="M30" s="112">
        <v>402.981</v>
      </c>
      <c r="N30" s="21">
        <v>345.828</v>
      </c>
      <c r="O30" s="112">
        <v>258.075</v>
      </c>
      <c r="P30" s="180">
        <v>213.839</v>
      </c>
      <c r="Q30" s="180">
        <v>168.052</v>
      </c>
      <c r="R30" s="180">
        <v>206.927</v>
      </c>
      <c r="S30" s="112">
        <v>119.814</v>
      </c>
      <c r="T30" s="140">
        <v>111.014</v>
      </c>
    </row>
    <row r="31" spans="4:20" ht="16.5" customHeight="1">
      <c r="D31" s="22"/>
      <c r="E31" s="29" t="s">
        <v>60</v>
      </c>
      <c r="F31" s="23">
        <v>127.966</v>
      </c>
      <c r="G31" s="116">
        <v>124.175</v>
      </c>
      <c r="H31" s="116">
        <v>122.597</v>
      </c>
      <c r="I31" s="116">
        <v>121.623</v>
      </c>
      <c r="J31" s="116">
        <v>111.517</v>
      </c>
      <c r="K31" s="116">
        <v>100.789</v>
      </c>
      <c r="L31" s="116">
        <v>86.98</v>
      </c>
      <c r="M31" s="116">
        <v>76.6</v>
      </c>
      <c r="N31" s="30">
        <v>80.739</v>
      </c>
      <c r="O31" s="116">
        <v>79.881</v>
      </c>
      <c r="P31" s="185">
        <v>77.032</v>
      </c>
      <c r="Q31" s="185">
        <v>55.695</v>
      </c>
      <c r="R31" s="185">
        <v>53.765</v>
      </c>
      <c r="S31" s="116">
        <v>40.397</v>
      </c>
      <c r="T31" s="145">
        <v>35.887</v>
      </c>
    </row>
    <row r="32" spans="4:20" ht="16.5" customHeight="1">
      <c r="D32" s="43" t="s">
        <v>61</v>
      </c>
      <c r="E32" s="26"/>
      <c r="F32" s="24">
        <v>7680.983000000001</v>
      </c>
      <c r="G32" s="100">
        <v>8890.633</v>
      </c>
      <c r="H32" s="100">
        <v>9573.74</v>
      </c>
      <c r="I32" s="100">
        <v>9108.778</v>
      </c>
      <c r="J32" s="100">
        <v>9302.91</v>
      </c>
      <c r="K32" s="100">
        <v>9873.17</v>
      </c>
      <c r="L32" s="100">
        <v>11343.429</v>
      </c>
      <c r="M32" s="100">
        <v>12352.146</v>
      </c>
      <c r="N32" s="24">
        <v>13197.618</v>
      </c>
      <c r="O32" s="100">
        <v>15573.463000000002</v>
      </c>
      <c r="P32" s="182">
        <v>18348.700999999997</v>
      </c>
      <c r="Q32" s="182">
        <v>18941.98</v>
      </c>
      <c r="R32" s="182">
        <v>18675.838</v>
      </c>
      <c r="S32" s="100">
        <v>18132.808999999997</v>
      </c>
      <c r="T32" s="142">
        <v>17567.562</v>
      </c>
    </row>
    <row r="33" spans="4:20" ht="16.5" customHeight="1">
      <c r="D33" s="20"/>
      <c r="E33" s="27" t="s">
        <v>62</v>
      </c>
      <c r="F33" s="21">
        <v>1225.073</v>
      </c>
      <c r="G33" s="112">
        <v>2058.986</v>
      </c>
      <c r="H33" s="112">
        <v>2547.354</v>
      </c>
      <c r="I33" s="112">
        <v>2604.411</v>
      </c>
      <c r="J33" s="112">
        <v>2802.745</v>
      </c>
      <c r="K33" s="112">
        <v>3140.699</v>
      </c>
      <c r="L33" s="112">
        <v>4648.194</v>
      </c>
      <c r="M33" s="112">
        <v>6079.219</v>
      </c>
      <c r="N33" s="21">
        <v>6936.471</v>
      </c>
      <c r="O33" s="112">
        <v>9010.977</v>
      </c>
      <c r="P33" s="180">
        <v>11574.257</v>
      </c>
      <c r="Q33" s="180">
        <v>12092.569</v>
      </c>
      <c r="R33" s="180">
        <v>11906.215</v>
      </c>
      <c r="S33" s="112">
        <v>11540.515</v>
      </c>
      <c r="T33" s="140">
        <v>11666.267</v>
      </c>
    </row>
    <row r="34" spans="4:20" ht="16.5" customHeight="1">
      <c r="D34" s="20"/>
      <c r="E34" s="27" t="s">
        <v>63</v>
      </c>
      <c r="F34" s="21">
        <v>2248.816</v>
      </c>
      <c r="G34" s="112">
        <v>2463.527</v>
      </c>
      <c r="H34" s="112">
        <v>2659.84</v>
      </c>
      <c r="I34" s="112">
        <v>2656.669</v>
      </c>
      <c r="J34" s="112">
        <v>2702.147</v>
      </c>
      <c r="K34" s="112">
        <v>3000.585</v>
      </c>
      <c r="L34" s="112">
        <v>2973.79</v>
      </c>
      <c r="M34" s="112">
        <v>2749.525</v>
      </c>
      <c r="N34" s="21">
        <v>2739.757</v>
      </c>
      <c r="O34" s="112">
        <v>2960.295</v>
      </c>
      <c r="P34" s="180">
        <v>3168.421</v>
      </c>
      <c r="Q34" s="180">
        <v>3329.049</v>
      </c>
      <c r="R34" s="180">
        <v>3378.764</v>
      </c>
      <c r="S34" s="112">
        <v>3297.307</v>
      </c>
      <c r="T34" s="140">
        <v>2784.348</v>
      </c>
    </row>
    <row r="35" spans="4:20" ht="16.5" customHeight="1">
      <c r="D35" s="20"/>
      <c r="E35" s="62" t="s">
        <v>64</v>
      </c>
      <c r="F35" s="21">
        <v>4067.052</v>
      </c>
      <c r="G35" s="112">
        <v>4232.816</v>
      </c>
      <c r="H35" s="112">
        <v>4224.872</v>
      </c>
      <c r="I35" s="112">
        <v>3709.839</v>
      </c>
      <c r="J35" s="112">
        <v>3672.189</v>
      </c>
      <c r="K35" s="112">
        <v>3617.259</v>
      </c>
      <c r="L35" s="112">
        <v>3594.977</v>
      </c>
      <c r="M35" s="112">
        <v>3400.158</v>
      </c>
      <c r="N35" s="21">
        <v>3395.225</v>
      </c>
      <c r="O35" s="112">
        <v>3475.19</v>
      </c>
      <c r="P35" s="180">
        <v>3484.67</v>
      </c>
      <c r="Q35" s="180">
        <v>3378.742</v>
      </c>
      <c r="R35" s="180">
        <v>3250.425</v>
      </c>
      <c r="S35" s="112">
        <v>3153.941</v>
      </c>
      <c r="T35" s="140">
        <v>2978.528</v>
      </c>
    </row>
    <row r="36" spans="4:20" ht="16.5" customHeight="1">
      <c r="D36" s="22"/>
      <c r="E36" s="29" t="s">
        <v>65</v>
      </c>
      <c r="F36" s="23">
        <v>140.042</v>
      </c>
      <c r="G36" s="113">
        <v>135.304</v>
      </c>
      <c r="H36" s="113">
        <v>141.674</v>
      </c>
      <c r="I36" s="113">
        <v>137.859</v>
      </c>
      <c r="J36" s="113">
        <v>125.829</v>
      </c>
      <c r="K36" s="113">
        <v>114.627</v>
      </c>
      <c r="L36" s="113">
        <v>126.468</v>
      </c>
      <c r="M36" s="113">
        <v>123.244</v>
      </c>
      <c r="N36" s="23">
        <v>126.165</v>
      </c>
      <c r="O36" s="113">
        <v>127.001</v>
      </c>
      <c r="P36" s="181">
        <v>121.353</v>
      </c>
      <c r="Q36" s="181">
        <v>141.62</v>
      </c>
      <c r="R36" s="181">
        <v>140.434</v>
      </c>
      <c r="S36" s="113">
        <v>141.046</v>
      </c>
      <c r="T36" s="141">
        <v>138.419</v>
      </c>
    </row>
    <row r="37" spans="4:20" ht="16.5" customHeight="1">
      <c r="D37" s="43" t="s">
        <v>66</v>
      </c>
      <c r="E37" s="26"/>
      <c r="F37" s="24">
        <v>380.626</v>
      </c>
      <c r="G37" s="100">
        <v>364.671</v>
      </c>
      <c r="H37" s="100">
        <v>329.945</v>
      </c>
      <c r="I37" s="100">
        <v>455.616</v>
      </c>
      <c r="J37" s="100">
        <v>537.392</v>
      </c>
      <c r="K37" s="100">
        <v>720.56</v>
      </c>
      <c r="L37" s="100">
        <v>805.518</v>
      </c>
      <c r="M37" s="100">
        <v>621.356</v>
      </c>
      <c r="N37" s="24">
        <v>492.179</v>
      </c>
      <c r="O37" s="100">
        <v>509.337</v>
      </c>
      <c r="P37" s="182">
        <v>478.239</v>
      </c>
      <c r="Q37" s="182">
        <v>363.17</v>
      </c>
      <c r="R37" s="182">
        <v>612.118</v>
      </c>
      <c r="S37" s="100">
        <v>584.408</v>
      </c>
      <c r="T37" s="142">
        <v>658.496</v>
      </c>
    </row>
    <row r="38" spans="4:20" ht="16.5" customHeight="1">
      <c r="D38" s="20"/>
      <c r="E38" s="62" t="s">
        <v>97</v>
      </c>
      <c r="F38" s="31">
        <v>380.626</v>
      </c>
      <c r="G38" s="117">
        <v>364.671</v>
      </c>
      <c r="H38" s="117">
        <v>329.945</v>
      </c>
      <c r="I38" s="117">
        <v>455.616</v>
      </c>
      <c r="J38" s="117">
        <v>537.392</v>
      </c>
      <c r="K38" s="117">
        <v>720.56</v>
      </c>
      <c r="L38" s="117">
        <v>805.518</v>
      </c>
      <c r="M38" s="117">
        <v>621.356</v>
      </c>
      <c r="N38" s="31">
        <v>492.179</v>
      </c>
      <c r="O38" s="117">
        <v>509.337</v>
      </c>
      <c r="P38" s="186">
        <v>478.239</v>
      </c>
      <c r="Q38" s="186">
        <v>363.17</v>
      </c>
      <c r="R38" s="186">
        <v>612.118</v>
      </c>
      <c r="S38" s="117">
        <v>584.408</v>
      </c>
      <c r="T38" s="146">
        <v>658.496</v>
      </c>
    </row>
    <row r="39" spans="4:20" ht="16.5" customHeight="1">
      <c r="D39" s="500" t="s">
        <v>68</v>
      </c>
      <c r="E39" s="504"/>
      <c r="F39" s="63">
        <v>6824.748</v>
      </c>
      <c r="G39" s="118">
        <v>7241.209</v>
      </c>
      <c r="H39" s="118">
        <v>7517.573</v>
      </c>
      <c r="I39" s="118">
        <v>7625.388</v>
      </c>
      <c r="J39" s="118">
        <v>7609.707</v>
      </c>
      <c r="K39" s="118">
        <v>7841.396</v>
      </c>
      <c r="L39" s="118">
        <v>8122.064</v>
      </c>
      <c r="M39" s="118">
        <v>8247.759</v>
      </c>
      <c r="N39" s="63">
        <v>8476.84</v>
      </c>
      <c r="O39" s="118">
        <v>8837.248</v>
      </c>
      <c r="P39" s="197">
        <v>9400.938</v>
      </c>
      <c r="Q39" s="197">
        <v>10066.319</v>
      </c>
      <c r="R39" s="197">
        <v>10803.195</v>
      </c>
      <c r="S39" s="118">
        <v>11325.815</v>
      </c>
      <c r="T39" s="157">
        <v>10507.079</v>
      </c>
    </row>
    <row r="40" spans="4:20" ht="16.5" customHeight="1" thickBot="1">
      <c r="D40" s="502"/>
      <c r="E40" s="503" t="s">
        <v>98</v>
      </c>
      <c r="F40" s="34">
        <v>6824.748</v>
      </c>
      <c r="G40" s="119">
        <v>7241.209</v>
      </c>
      <c r="H40" s="119">
        <v>7517.573</v>
      </c>
      <c r="I40" s="119">
        <v>7625.388</v>
      </c>
      <c r="J40" s="119">
        <v>7609.707</v>
      </c>
      <c r="K40" s="119">
        <v>7841.396</v>
      </c>
      <c r="L40" s="119">
        <v>8122.064</v>
      </c>
      <c r="M40" s="119">
        <v>8247.759</v>
      </c>
      <c r="N40" s="34">
        <v>8476.84</v>
      </c>
      <c r="O40" s="119">
        <v>8837.248</v>
      </c>
      <c r="P40" s="188">
        <v>9400.938</v>
      </c>
      <c r="Q40" s="188">
        <v>10066.319</v>
      </c>
      <c r="R40" s="188">
        <v>10803.195</v>
      </c>
      <c r="S40" s="119">
        <v>11325.815</v>
      </c>
      <c r="T40" s="148">
        <v>10507.079</v>
      </c>
    </row>
    <row r="41" spans="4:20" ht="21.75" customHeight="1" thickBot="1" thickTop="1">
      <c r="D41" s="36" t="s">
        <v>70</v>
      </c>
      <c r="E41" s="37"/>
      <c r="F41" s="38">
        <v>32904.985</v>
      </c>
      <c r="G41" s="120">
        <v>37518.67</v>
      </c>
      <c r="H41" s="120">
        <v>40955.643</v>
      </c>
      <c r="I41" s="120">
        <v>42415.481</v>
      </c>
      <c r="J41" s="120">
        <v>43938.893000000004</v>
      </c>
      <c r="K41" s="120">
        <v>46354.977</v>
      </c>
      <c r="L41" s="120">
        <v>50806.84299999999</v>
      </c>
      <c r="M41" s="120">
        <v>52927.305</v>
      </c>
      <c r="N41" s="38">
        <v>56686.049</v>
      </c>
      <c r="O41" s="120">
        <v>60548.088</v>
      </c>
      <c r="P41" s="189">
        <v>64294.181000000004</v>
      </c>
      <c r="Q41" s="189">
        <v>66586.65699999999</v>
      </c>
      <c r="R41" s="189">
        <v>70676.65100000001</v>
      </c>
      <c r="S41" s="120">
        <v>73260.972</v>
      </c>
      <c r="T41" s="149">
        <v>71687.25200000001</v>
      </c>
    </row>
    <row r="42" spans="4:18" ht="21.75" customHeight="1">
      <c r="D42" s="40"/>
      <c r="E42" s="4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4:18" ht="13.5" customHeight="1">
      <c r="D43" s="40"/>
      <c r="E43" s="4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4:20" ht="13.5" thickBot="1">
      <c r="D44" s="85" t="s">
        <v>177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87"/>
      <c r="T44" s="87" t="s">
        <v>203</v>
      </c>
    </row>
    <row r="45" spans="4:20" ht="13.5" thickBot="1">
      <c r="D45" s="14"/>
      <c r="E45" s="42"/>
      <c r="F45" s="17" t="s">
        <v>71</v>
      </c>
      <c r="G45" s="110" t="s">
        <v>72</v>
      </c>
      <c r="H45" s="110" t="s">
        <v>73</v>
      </c>
      <c r="I45" s="110" t="s">
        <v>74</v>
      </c>
      <c r="J45" s="110" t="s">
        <v>75</v>
      </c>
      <c r="K45" s="110" t="s">
        <v>76</v>
      </c>
      <c r="L45" s="110" t="s">
        <v>77</v>
      </c>
      <c r="M45" s="110" t="s">
        <v>78</v>
      </c>
      <c r="N45" s="16" t="s">
        <v>79</v>
      </c>
      <c r="O45" s="110" t="s">
        <v>214</v>
      </c>
      <c r="P45" s="178" t="s">
        <v>218</v>
      </c>
      <c r="Q45" s="178" t="s">
        <v>223</v>
      </c>
      <c r="R45" s="178" t="s">
        <v>227</v>
      </c>
      <c r="S45" s="110" t="s">
        <v>249</v>
      </c>
      <c r="T45" s="138" t="s">
        <v>259</v>
      </c>
    </row>
    <row r="46" spans="4:20" ht="16.5" customHeight="1">
      <c r="D46" s="43" t="s">
        <v>80</v>
      </c>
      <c r="E46" s="44"/>
      <c r="F46" s="33">
        <v>6896.152</v>
      </c>
      <c r="G46" s="121">
        <v>8094.41</v>
      </c>
      <c r="H46" s="121">
        <v>9310.351999999999</v>
      </c>
      <c r="I46" s="121">
        <v>10420.527</v>
      </c>
      <c r="J46" s="121">
        <v>10016.816</v>
      </c>
      <c r="K46" s="121">
        <v>10549.124</v>
      </c>
      <c r="L46" s="121">
        <v>11711.367</v>
      </c>
      <c r="M46" s="121">
        <v>12281.926999999998</v>
      </c>
      <c r="N46" s="32">
        <v>12352.264</v>
      </c>
      <c r="O46" s="121">
        <v>12229.451</v>
      </c>
      <c r="P46" s="187">
        <v>11936.467</v>
      </c>
      <c r="Q46" s="187">
        <v>11864.801</v>
      </c>
      <c r="R46" s="187">
        <v>11971.502999999999</v>
      </c>
      <c r="S46" s="121">
        <v>12694.919</v>
      </c>
      <c r="T46" s="147">
        <v>13217.53</v>
      </c>
    </row>
    <row r="47" spans="4:20" ht="16.5" customHeight="1">
      <c r="D47" s="45" t="s">
        <v>81</v>
      </c>
      <c r="E47" s="46"/>
      <c r="F47" s="47">
        <v>1547.7740000000001</v>
      </c>
      <c r="G47" s="101">
        <v>1487.2179999999998</v>
      </c>
      <c r="H47" s="101">
        <v>1433.5</v>
      </c>
      <c r="I47" s="101">
        <v>1461.373</v>
      </c>
      <c r="J47" s="101">
        <v>1471.572</v>
      </c>
      <c r="K47" s="101">
        <v>1384.4940000000001</v>
      </c>
      <c r="L47" s="101">
        <v>1352.27</v>
      </c>
      <c r="M47" s="101">
        <v>1452.752</v>
      </c>
      <c r="N47" s="129">
        <v>1445.215</v>
      </c>
      <c r="O47" s="101">
        <v>1387.078</v>
      </c>
      <c r="P47" s="190">
        <v>1333.333</v>
      </c>
      <c r="Q47" s="190">
        <v>1393.2600000000002</v>
      </c>
      <c r="R47" s="190">
        <v>1451.414</v>
      </c>
      <c r="S47" s="101">
        <v>1510.495</v>
      </c>
      <c r="T47" s="150">
        <v>1565.5189999999998</v>
      </c>
    </row>
    <row r="48" spans="4:20" ht="16.5" customHeight="1">
      <c r="D48" s="43" t="s">
        <v>82</v>
      </c>
      <c r="E48" s="48"/>
      <c r="F48" s="49">
        <v>4469.841</v>
      </c>
      <c r="G48" s="122">
        <v>5317.493</v>
      </c>
      <c r="H48" s="122">
        <v>6168.999</v>
      </c>
      <c r="I48" s="122">
        <v>7110.102999999999</v>
      </c>
      <c r="J48" s="122">
        <v>7662.244</v>
      </c>
      <c r="K48" s="122">
        <v>8481.172999999999</v>
      </c>
      <c r="L48" s="122">
        <v>9541.329</v>
      </c>
      <c r="M48" s="122">
        <v>9801.264</v>
      </c>
      <c r="N48" s="130">
        <v>10120.845000000001</v>
      </c>
      <c r="O48" s="122">
        <v>10085.172</v>
      </c>
      <c r="P48" s="191">
        <v>10232.504</v>
      </c>
      <c r="Q48" s="191">
        <v>10949.815999999999</v>
      </c>
      <c r="R48" s="191">
        <v>12333.86</v>
      </c>
      <c r="S48" s="122">
        <v>12875.069</v>
      </c>
      <c r="T48" s="151">
        <v>11953.743</v>
      </c>
    </row>
    <row r="49" spans="4:20" ht="16.5" customHeight="1">
      <c r="D49" s="50" t="s">
        <v>83</v>
      </c>
      <c r="E49" s="41"/>
      <c r="F49" s="25">
        <v>2962.58</v>
      </c>
      <c r="G49" s="100">
        <v>3160.7279999999996</v>
      </c>
      <c r="H49" s="100">
        <v>3177.884</v>
      </c>
      <c r="I49" s="100">
        <v>3036.109</v>
      </c>
      <c r="J49" s="100">
        <v>3150.996</v>
      </c>
      <c r="K49" s="100">
        <v>3070.056</v>
      </c>
      <c r="L49" s="100">
        <v>2957.091</v>
      </c>
      <c r="M49" s="100">
        <v>2766.198</v>
      </c>
      <c r="N49" s="24">
        <v>2696.1380000000004</v>
      </c>
      <c r="O49" s="100">
        <v>2692.17</v>
      </c>
      <c r="P49" s="182">
        <v>2594.542</v>
      </c>
      <c r="Q49" s="182">
        <v>2524.615</v>
      </c>
      <c r="R49" s="182">
        <v>2427.706</v>
      </c>
      <c r="S49" s="100">
        <v>2363.507</v>
      </c>
      <c r="T49" s="142">
        <v>2224.828</v>
      </c>
    </row>
    <row r="50" spans="4:20" ht="16.5" customHeight="1">
      <c r="D50" s="51" t="s">
        <v>84</v>
      </c>
      <c r="E50" s="52"/>
      <c r="F50" s="47">
        <v>2142.281</v>
      </c>
      <c r="G50" s="101">
        <v>2962.308</v>
      </c>
      <c r="H50" s="101">
        <v>3443.65</v>
      </c>
      <c r="I50" s="101">
        <v>3197.587</v>
      </c>
      <c r="J50" s="101">
        <v>4187.256</v>
      </c>
      <c r="K50" s="101">
        <v>4435.004</v>
      </c>
      <c r="L50" s="101">
        <v>4973.774999999999</v>
      </c>
      <c r="M50" s="101">
        <v>5403.903</v>
      </c>
      <c r="N50" s="129">
        <v>7904.95</v>
      </c>
      <c r="O50" s="101">
        <v>9234.169</v>
      </c>
      <c r="P50" s="190">
        <v>9969.456999999999</v>
      </c>
      <c r="Q50" s="190">
        <v>10482.696</v>
      </c>
      <c r="R50" s="190">
        <v>12401.017</v>
      </c>
      <c r="S50" s="101">
        <v>13773.95</v>
      </c>
      <c r="T50" s="150">
        <v>13992.495</v>
      </c>
    </row>
    <row r="51" spans="4:20" ht="16.5" customHeight="1">
      <c r="D51" s="51" t="s">
        <v>85</v>
      </c>
      <c r="E51" s="52"/>
      <c r="F51" s="47">
        <v>7680.983000000001</v>
      </c>
      <c r="G51" s="101">
        <v>8890.633</v>
      </c>
      <c r="H51" s="101">
        <v>9573.74</v>
      </c>
      <c r="I51" s="101">
        <v>9108.778</v>
      </c>
      <c r="J51" s="101">
        <v>9302.91</v>
      </c>
      <c r="K51" s="101">
        <v>9873.17</v>
      </c>
      <c r="L51" s="101">
        <v>11343.429</v>
      </c>
      <c r="M51" s="101">
        <v>12352.146</v>
      </c>
      <c r="N51" s="129">
        <v>13197.618</v>
      </c>
      <c r="O51" s="101">
        <v>15573.463000000002</v>
      </c>
      <c r="P51" s="190">
        <v>18348.700999999997</v>
      </c>
      <c r="Q51" s="190">
        <v>18941.98</v>
      </c>
      <c r="R51" s="190">
        <v>18675.838</v>
      </c>
      <c r="S51" s="101">
        <v>18132.808999999997</v>
      </c>
      <c r="T51" s="150">
        <v>17567.562</v>
      </c>
    </row>
    <row r="52" spans="4:20" ht="16.5" customHeight="1">
      <c r="D52" s="51" t="s">
        <v>86</v>
      </c>
      <c r="E52" s="52"/>
      <c r="F52" s="47">
        <v>380.626</v>
      </c>
      <c r="G52" s="101">
        <v>364.671</v>
      </c>
      <c r="H52" s="101">
        <v>329.945</v>
      </c>
      <c r="I52" s="101">
        <v>455.616</v>
      </c>
      <c r="J52" s="101">
        <v>537.392</v>
      </c>
      <c r="K52" s="101">
        <v>720.56</v>
      </c>
      <c r="L52" s="101">
        <v>805.518</v>
      </c>
      <c r="M52" s="101">
        <v>621.356</v>
      </c>
      <c r="N52" s="129">
        <v>492.179</v>
      </c>
      <c r="O52" s="101">
        <v>509.337</v>
      </c>
      <c r="P52" s="190">
        <v>478.239</v>
      </c>
      <c r="Q52" s="190">
        <v>363.17</v>
      </c>
      <c r="R52" s="190">
        <v>612.118</v>
      </c>
      <c r="S52" s="101">
        <v>584.408</v>
      </c>
      <c r="T52" s="150">
        <v>658.496</v>
      </c>
    </row>
    <row r="53" spans="4:20" ht="16.5" customHeight="1" thickBot="1">
      <c r="D53" s="53" t="s">
        <v>87</v>
      </c>
      <c r="E53" s="41"/>
      <c r="F53" s="25">
        <v>6824.748</v>
      </c>
      <c r="G53" s="100">
        <v>7241.209</v>
      </c>
      <c r="H53" s="100">
        <v>7517.573</v>
      </c>
      <c r="I53" s="100">
        <v>7625.388</v>
      </c>
      <c r="J53" s="100">
        <v>7609.707</v>
      </c>
      <c r="K53" s="100">
        <v>7841.396</v>
      </c>
      <c r="L53" s="100">
        <v>8122.064</v>
      </c>
      <c r="M53" s="100">
        <v>8247.759</v>
      </c>
      <c r="N53" s="24">
        <v>8476.84</v>
      </c>
      <c r="O53" s="100">
        <v>8837.248</v>
      </c>
      <c r="P53" s="182">
        <v>9400.938</v>
      </c>
      <c r="Q53" s="182">
        <v>10066.319</v>
      </c>
      <c r="R53" s="182">
        <v>10803.195</v>
      </c>
      <c r="S53" s="100">
        <v>11325.815</v>
      </c>
      <c r="T53" s="142">
        <v>10507.079</v>
      </c>
    </row>
    <row r="54" spans="4:20" ht="21.75" customHeight="1" thickBot="1" thickTop="1">
      <c r="D54" s="36" t="s">
        <v>70</v>
      </c>
      <c r="E54" s="54"/>
      <c r="F54" s="39">
        <v>32904.985</v>
      </c>
      <c r="G54" s="120">
        <v>37518.67</v>
      </c>
      <c r="H54" s="120">
        <v>40955.643</v>
      </c>
      <c r="I54" s="120">
        <v>42415.481</v>
      </c>
      <c r="J54" s="120">
        <v>43938.893000000004</v>
      </c>
      <c r="K54" s="120">
        <v>46354.977</v>
      </c>
      <c r="L54" s="120">
        <v>50806.84299999999</v>
      </c>
      <c r="M54" s="120">
        <v>52927.305</v>
      </c>
      <c r="N54" s="38">
        <v>56686.049</v>
      </c>
      <c r="O54" s="120">
        <v>60548.088</v>
      </c>
      <c r="P54" s="189">
        <v>64294.181000000004</v>
      </c>
      <c r="Q54" s="189">
        <v>66586.65699999999</v>
      </c>
      <c r="R54" s="189">
        <v>70676.65100000001</v>
      </c>
      <c r="S54" s="120">
        <v>73260.972</v>
      </c>
      <c r="T54" s="149">
        <v>71687.25200000001</v>
      </c>
    </row>
    <row r="56" spans="4:20" ht="13.5" thickBot="1">
      <c r="D56" s="86" t="s">
        <v>88</v>
      </c>
      <c r="T56" s="499" t="s">
        <v>250</v>
      </c>
    </row>
    <row r="57" spans="4:20" ht="13.5" thickBot="1">
      <c r="D57" s="14"/>
      <c r="E57" s="42"/>
      <c r="F57" s="17" t="s">
        <v>71</v>
      </c>
      <c r="G57" s="110" t="s">
        <v>72</v>
      </c>
      <c r="H57" s="110" t="s">
        <v>73</v>
      </c>
      <c r="I57" s="110" t="s">
        <v>74</v>
      </c>
      <c r="J57" s="110" t="s">
        <v>75</v>
      </c>
      <c r="K57" s="110" t="s">
        <v>76</v>
      </c>
      <c r="L57" s="110" t="s">
        <v>77</v>
      </c>
      <c r="M57" s="110" t="s">
        <v>78</v>
      </c>
      <c r="N57" s="16" t="s">
        <v>79</v>
      </c>
      <c r="O57" s="110" t="s">
        <v>214</v>
      </c>
      <c r="P57" s="178" t="s">
        <v>218</v>
      </c>
      <c r="Q57" s="178" t="s">
        <v>223</v>
      </c>
      <c r="R57" s="178" t="s">
        <v>227</v>
      </c>
      <c r="S57" s="110" t="s">
        <v>249</v>
      </c>
      <c r="T57" s="138" t="s">
        <v>259</v>
      </c>
    </row>
    <row r="58" spans="4:20" ht="16.5" customHeight="1">
      <c r="D58" s="43" t="s">
        <v>80</v>
      </c>
      <c r="E58" s="44"/>
      <c r="F58" s="56">
        <v>20.957772811627173</v>
      </c>
      <c r="G58" s="123">
        <v>21.574352182526724</v>
      </c>
      <c r="H58" s="123">
        <v>22.732769694276318</v>
      </c>
      <c r="I58" s="123">
        <v>24.56774449875978</v>
      </c>
      <c r="J58" s="123">
        <v>22.79715148945605</v>
      </c>
      <c r="K58" s="123">
        <v>22.757262936404864</v>
      </c>
      <c r="L58" s="123">
        <v>23.050767000027932</v>
      </c>
      <c r="M58" s="123">
        <v>23.205275613409746</v>
      </c>
      <c r="N58" s="131">
        <v>21.79065963831771</v>
      </c>
      <c r="O58" s="123">
        <v>20.197914424647063</v>
      </c>
      <c r="P58" s="192">
        <v>18.565392410862188</v>
      </c>
      <c r="Q58" s="192">
        <v>17.818586387359858</v>
      </c>
      <c r="R58" s="192">
        <v>16.938412942062005</v>
      </c>
      <c r="S58" s="123">
        <v>17.328351854245124</v>
      </c>
      <c r="T58" s="152">
        <v>18.43776910293618</v>
      </c>
    </row>
    <row r="59" spans="4:20" ht="16.5" customHeight="1">
      <c r="D59" s="45" t="s">
        <v>81</v>
      </c>
      <c r="E59" s="46"/>
      <c r="F59" s="57">
        <v>4.703767529448806</v>
      </c>
      <c r="G59" s="124">
        <v>3.9639411524982093</v>
      </c>
      <c r="H59" s="124">
        <v>3.5001281752553615</v>
      </c>
      <c r="I59" s="124">
        <v>3.4453764652580507</v>
      </c>
      <c r="J59" s="124">
        <v>3.349133078978571</v>
      </c>
      <c r="K59" s="124">
        <v>2.9867213611172763</v>
      </c>
      <c r="L59" s="124">
        <v>2.6615902901111177</v>
      </c>
      <c r="M59" s="124">
        <v>2.7448062961074626</v>
      </c>
      <c r="N59" s="132">
        <v>2.5495073752626505</v>
      </c>
      <c r="O59" s="124">
        <v>2.290870027142723</v>
      </c>
      <c r="P59" s="193">
        <v>2.0738004268224524</v>
      </c>
      <c r="Q59" s="193">
        <v>2.0924011848199564</v>
      </c>
      <c r="R59" s="193">
        <v>2.0535975876955455</v>
      </c>
      <c r="S59" s="124">
        <v>2.061800381245283</v>
      </c>
      <c r="T59" s="153">
        <v>2.1838178425363544</v>
      </c>
    </row>
    <row r="60" spans="4:20" ht="16.5" customHeight="1">
      <c r="D60" s="43" t="s">
        <v>82</v>
      </c>
      <c r="E60" s="48"/>
      <c r="F60" s="58">
        <v>13.584084599947396</v>
      </c>
      <c r="G60" s="125">
        <v>14.172925106353718</v>
      </c>
      <c r="H60" s="125">
        <v>15.06263495850865</v>
      </c>
      <c r="I60" s="125">
        <v>16.762990380799877</v>
      </c>
      <c r="J60" s="125">
        <v>17.438409292651045</v>
      </c>
      <c r="K60" s="125">
        <v>18.296143259870455</v>
      </c>
      <c r="L60" s="125">
        <v>18.77961399805928</v>
      </c>
      <c r="M60" s="125">
        <v>18.518350783211044</v>
      </c>
      <c r="N60" s="133">
        <v>17.854207831630674</v>
      </c>
      <c r="O60" s="125">
        <v>16.656466509726947</v>
      </c>
      <c r="P60" s="194">
        <v>15.915132350779926</v>
      </c>
      <c r="Q60" s="194">
        <v>16.444459736130018</v>
      </c>
      <c r="R60" s="194">
        <v>17.451109843900213</v>
      </c>
      <c r="S60" s="125">
        <v>17.57425358757184</v>
      </c>
      <c r="T60" s="154">
        <v>16.67485175746449</v>
      </c>
    </row>
    <row r="61" spans="4:20" ht="16.5" customHeight="1">
      <c r="D61" s="50" t="s">
        <v>83</v>
      </c>
      <c r="E61" s="41"/>
      <c r="F61" s="59">
        <v>9.003438232839189</v>
      </c>
      <c r="G61" s="126">
        <v>8.424413765200098</v>
      </c>
      <c r="H61" s="126">
        <v>7.759331235502762</v>
      </c>
      <c r="I61" s="126">
        <v>7.158020912223062</v>
      </c>
      <c r="J61" s="126">
        <v>7.171314033787788</v>
      </c>
      <c r="K61" s="126">
        <v>6.622926379620466</v>
      </c>
      <c r="L61" s="126">
        <v>5.82026125890168</v>
      </c>
      <c r="M61" s="126">
        <v>5.226410073212683</v>
      </c>
      <c r="N61" s="134">
        <v>4.7562637501865765</v>
      </c>
      <c r="O61" s="126">
        <v>4.4463336315425845</v>
      </c>
      <c r="P61" s="195">
        <v>4.035422739112269</v>
      </c>
      <c r="Q61" s="195">
        <v>3.7914728171441316</v>
      </c>
      <c r="R61" s="195">
        <v>3.4349477028842235</v>
      </c>
      <c r="S61" s="126">
        <v>3.2261474772679786</v>
      </c>
      <c r="T61" s="155">
        <v>3.10351971644833</v>
      </c>
    </row>
    <row r="62" spans="4:20" ht="16.5" customHeight="1">
      <c r="D62" s="51" t="s">
        <v>84</v>
      </c>
      <c r="E62" s="52"/>
      <c r="F62" s="57">
        <v>6.510505930940251</v>
      </c>
      <c r="G62" s="124">
        <v>7.895557065322412</v>
      </c>
      <c r="H62" s="124">
        <v>8.408243035031829</v>
      </c>
      <c r="I62" s="124">
        <v>7.5387262495031</v>
      </c>
      <c r="J62" s="124">
        <v>9.529725748894037</v>
      </c>
      <c r="K62" s="124">
        <v>9.567481826169388</v>
      </c>
      <c r="L62" s="124">
        <v>9.78957696702391</v>
      </c>
      <c r="M62" s="124">
        <v>10.210047535955214</v>
      </c>
      <c r="N62" s="132">
        <v>13.945141951946592</v>
      </c>
      <c r="O62" s="124">
        <v>15.250967132108283</v>
      </c>
      <c r="P62" s="193">
        <v>15.506002012841563</v>
      </c>
      <c r="Q62" s="193">
        <v>15.742937808095698</v>
      </c>
      <c r="R62" s="193">
        <v>17.54612990929635</v>
      </c>
      <c r="S62" s="124">
        <v>18.801211100502464</v>
      </c>
      <c r="T62" s="153">
        <v>19.518805100800904</v>
      </c>
    </row>
    <row r="63" spans="4:20" ht="16.5" customHeight="1">
      <c r="D63" s="51" t="s">
        <v>85</v>
      </c>
      <c r="E63" s="52"/>
      <c r="F63" s="57">
        <v>23.34291597458562</v>
      </c>
      <c r="G63" s="124">
        <v>23.696556940851046</v>
      </c>
      <c r="H63" s="124">
        <v>23.375875212116682</v>
      </c>
      <c r="I63" s="124">
        <v>21.475126027687864</v>
      </c>
      <c r="J63" s="124">
        <v>21.17238137974937</v>
      </c>
      <c r="K63" s="124">
        <v>21.299050585226265</v>
      </c>
      <c r="L63" s="124">
        <v>22.32657715024726</v>
      </c>
      <c r="M63" s="124">
        <v>23.33794626422033</v>
      </c>
      <c r="N63" s="132">
        <v>23.281950731828214</v>
      </c>
      <c r="O63" s="124">
        <v>25.72081714619956</v>
      </c>
      <c r="P63" s="193">
        <v>28.538665108744436</v>
      </c>
      <c r="Q63" s="193">
        <v>28.447110657620193</v>
      </c>
      <c r="R63" s="193">
        <v>26.42433920645164</v>
      </c>
      <c r="S63" s="124">
        <v>24.750980644919643</v>
      </c>
      <c r="T63" s="153">
        <v>24.505838220720193</v>
      </c>
    </row>
    <row r="64" spans="4:20" ht="16.5" customHeight="1">
      <c r="D64" s="51" t="s">
        <v>86</v>
      </c>
      <c r="E64" s="52"/>
      <c r="F64" s="57">
        <v>1.1567426637635603</v>
      </c>
      <c r="G64" s="124">
        <v>0.9719720874967049</v>
      </c>
      <c r="H64" s="124">
        <v>0.8056154801427486</v>
      </c>
      <c r="I64" s="124">
        <v>1.074173837613677</v>
      </c>
      <c r="J64" s="124">
        <v>1.2230440125107385</v>
      </c>
      <c r="K64" s="124">
        <v>1.554439343158341</v>
      </c>
      <c r="L64" s="124">
        <v>1.585451786484746</v>
      </c>
      <c r="M64" s="124">
        <v>1.1739800467830357</v>
      </c>
      <c r="N64" s="132">
        <v>0.8682541977833028</v>
      </c>
      <c r="O64" s="124">
        <v>0.8412107084207183</v>
      </c>
      <c r="P64" s="193">
        <v>0.7438293676996989</v>
      </c>
      <c r="Q64" s="193">
        <v>0.5454095705690707</v>
      </c>
      <c r="R64" s="193">
        <v>0.8660823501668181</v>
      </c>
      <c r="S64" s="124">
        <v>0.797707133888423</v>
      </c>
      <c r="T64" s="153">
        <v>0.9185677810609896</v>
      </c>
    </row>
    <row r="65" spans="4:20" ht="16.5" customHeight="1" thickBot="1">
      <c r="D65" s="53" t="s">
        <v>87</v>
      </c>
      <c r="E65" s="41"/>
      <c r="F65" s="59">
        <v>20.74077225684801</v>
      </c>
      <c r="G65" s="126">
        <v>19.300281699751086</v>
      </c>
      <c r="H65" s="126">
        <v>18.35540220916566</v>
      </c>
      <c r="I65" s="126">
        <v>17.97784162815459</v>
      </c>
      <c r="J65" s="126">
        <v>17.3188409639724</v>
      </c>
      <c r="K65" s="126">
        <v>16.915974308432943</v>
      </c>
      <c r="L65" s="126">
        <v>15.986161549144082</v>
      </c>
      <c r="M65" s="126">
        <v>15.583183387100478</v>
      </c>
      <c r="N65" s="134">
        <v>14.954014523044286</v>
      </c>
      <c r="O65" s="126">
        <v>14.595420420212111</v>
      </c>
      <c r="P65" s="195">
        <v>14.621755583137453</v>
      </c>
      <c r="Q65" s="195">
        <v>15.11762183826108</v>
      </c>
      <c r="R65" s="195">
        <v>15.285380457543182</v>
      </c>
      <c r="S65" s="126">
        <v>15.459547820359251</v>
      </c>
      <c r="T65" s="155">
        <v>14.656830478032548</v>
      </c>
    </row>
    <row r="66" spans="4:20" ht="21.75" customHeight="1" thickBot="1" thickTop="1">
      <c r="D66" s="36" t="s">
        <v>70</v>
      </c>
      <c r="E66" s="54"/>
      <c r="F66" s="60">
        <v>100</v>
      </c>
      <c r="G66" s="127">
        <v>100</v>
      </c>
      <c r="H66" s="127">
        <v>100</v>
      </c>
      <c r="I66" s="127">
        <v>100</v>
      </c>
      <c r="J66" s="127">
        <v>100</v>
      </c>
      <c r="K66" s="127">
        <v>100</v>
      </c>
      <c r="L66" s="127">
        <v>100</v>
      </c>
      <c r="M66" s="127">
        <v>100</v>
      </c>
      <c r="N66" s="135">
        <v>100</v>
      </c>
      <c r="O66" s="127">
        <v>100</v>
      </c>
      <c r="P66" s="196">
        <v>100</v>
      </c>
      <c r="Q66" s="196">
        <v>100</v>
      </c>
      <c r="R66" s="196">
        <v>100</v>
      </c>
      <c r="S66" s="127">
        <v>100</v>
      </c>
      <c r="T66" s="156">
        <v>100</v>
      </c>
    </row>
    <row r="68" spans="4:20" ht="13.5" thickBot="1">
      <c r="D68" s="86" t="s">
        <v>196</v>
      </c>
      <c r="S68" s="91"/>
      <c r="T68" s="91" t="s">
        <v>195</v>
      </c>
    </row>
    <row r="69" spans="4:20" ht="13.5" thickBot="1">
      <c r="D69" s="14"/>
      <c r="E69" s="42"/>
      <c r="F69" s="17" t="s">
        <v>71</v>
      </c>
      <c r="G69" s="110" t="s">
        <v>72</v>
      </c>
      <c r="H69" s="110" t="s">
        <v>73</v>
      </c>
      <c r="I69" s="110" t="s">
        <v>74</v>
      </c>
      <c r="J69" s="110" t="s">
        <v>75</v>
      </c>
      <c r="K69" s="110" t="s">
        <v>76</v>
      </c>
      <c r="L69" s="110" t="s">
        <v>77</v>
      </c>
      <c r="M69" s="110" t="s">
        <v>78</v>
      </c>
      <c r="N69" s="16" t="s">
        <v>79</v>
      </c>
      <c r="O69" s="110" t="s">
        <v>214</v>
      </c>
      <c r="P69" s="178" t="s">
        <v>218</v>
      </c>
      <c r="Q69" s="178" t="s">
        <v>223</v>
      </c>
      <c r="R69" s="178" t="s">
        <v>227</v>
      </c>
      <c r="S69" s="110" t="s">
        <v>249</v>
      </c>
      <c r="T69" s="138" t="s">
        <v>260</v>
      </c>
    </row>
    <row r="70" spans="4:20" ht="16.5" customHeight="1">
      <c r="D70" s="43" t="s">
        <v>80</v>
      </c>
      <c r="E70" s="44"/>
      <c r="F70" s="56">
        <v>65.37179769618785</v>
      </c>
      <c r="G70" s="123">
        <v>76.7306365912468</v>
      </c>
      <c r="H70" s="123">
        <v>88.2571102586338</v>
      </c>
      <c r="I70" s="123">
        <v>98.78096987010485</v>
      </c>
      <c r="J70" s="123">
        <v>94.95400755550888</v>
      </c>
      <c r="K70" s="123">
        <v>100</v>
      </c>
      <c r="L70" s="123">
        <v>111.01743613972117</v>
      </c>
      <c r="M70" s="123">
        <v>116.4260368917836</v>
      </c>
      <c r="N70" s="131">
        <v>117.09279367651759</v>
      </c>
      <c r="O70" s="123">
        <v>115.92859274381455</v>
      </c>
      <c r="P70" s="192">
        <v>113.15126260720795</v>
      </c>
      <c r="Q70" s="192">
        <v>112.47190762000712</v>
      </c>
      <c r="R70" s="192">
        <v>113.48338497111227</v>
      </c>
      <c r="S70" s="123">
        <v>120.34097807552551</v>
      </c>
      <c r="T70" s="152">
        <v>125.29504819547103</v>
      </c>
    </row>
    <row r="71" spans="4:20" ht="16.5" customHeight="1">
      <c r="D71" s="45" t="s">
        <v>81</v>
      </c>
      <c r="E71" s="46"/>
      <c r="F71" s="57">
        <v>111.79347833937886</v>
      </c>
      <c r="G71" s="124">
        <v>107.4196060076822</v>
      </c>
      <c r="H71" s="124">
        <v>103.53963253000734</v>
      </c>
      <c r="I71" s="124">
        <v>105.55285902286323</v>
      </c>
      <c r="J71" s="124">
        <v>106.28951804774883</v>
      </c>
      <c r="K71" s="124">
        <v>100</v>
      </c>
      <c r="L71" s="124">
        <v>97.67250706756403</v>
      </c>
      <c r="M71" s="124">
        <v>104.93017665659798</v>
      </c>
      <c r="N71" s="132">
        <v>104.38579004314933</v>
      </c>
      <c r="O71" s="124">
        <v>100.18663858420476</v>
      </c>
      <c r="P71" s="193">
        <v>96.3047149355649</v>
      </c>
      <c r="Q71" s="193">
        <v>100.63315550663276</v>
      </c>
      <c r="R71" s="193">
        <v>104.8335348509997</v>
      </c>
      <c r="S71" s="124">
        <v>109.10087006516459</v>
      </c>
      <c r="T71" s="153">
        <v>113.07517403470145</v>
      </c>
    </row>
    <row r="72" spans="4:20" ht="16.5" customHeight="1">
      <c r="D72" s="43" t="s">
        <v>82</v>
      </c>
      <c r="E72" s="48"/>
      <c r="F72" s="58">
        <v>52.70309896991844</v>
      </c>
      <c r="G72" s="125">
        <v>62.697612700507364</v>
      </c>
      <c r="H72" s="125">
        <v>72.73756825854161</v>
      </c>
      <c r="I72" s="125">
        <v>83.83395787351584</v>
      </c>
      <c r="J72" s="125">
        <v>90.34415404567271</v>
      </c>
      <c r="K72" s="125">
        <v>100</v>
      </c>
      <c r="L72" s="125">
        <v>112.50011053895494</v>
      </c>
      <c r="M72" s="125">
        <v>115.56495781892434</v>
      </c>
      <c r="N72" s="133">
        <v>119.33308045950723</v>
      </c>
      <c r="O72" s="125">
        <v>118.91246647132421</v>
      </c>
      <c r="P72" s="194">
        <v>120.64963183748289</v>
      </c>
      <c r="Q72" s="194">
        <v>129.1073298469445</v>
      </c>
      <c r="R72" s="194">
        <v>145.42634609622988</v>
      </c>
      <c r="S72" s="125">
        <v>151.80764500382202</v>
      </c>
      <c r="T72" s="154">
        <v>140.9444542635789</v>
      </c>
    </row>
    <row r="73" spans="4:20" ht="16.5" customHeight="1">
      <c r="D73" s="50" t="s">
        <v>83</v>
      </c>
      <c r="E73" s="41"/>
      <c r="F73" s="59">
        <v>96.49921695239435</v>
      </c>
      <c r="G73" s="126">
        <v>102.95343146835106</v>
      </c>
      <c r="H73" s="126">
        <v>103.51224863650697</v>
      </c>
      <c r="I73" s="126">
        <v>98.89425469763417</v>
      </c>
      <c r="J73" s="126">
        <v>102.63643399338645</v>
      </c>
      <c r="K73" s="126">
        <v>100</v>
      </c>
      <c r="L73" s="126">
        <v>96.32042542546455</v>
      </c>
      <c r="M73" s="126">
        <v>90.10252581711865</v>
      </c>
      <c r="N73" s="134">
        <v>87.82048275340907</v>
      </c>
      <c r="O73" s="126">
        <v>87.69123429670339</v>
      </c>
      <c r="P73" s="195">
        <v>84.51122715676847</v>
      </c>
      <c r="Q73" s="195">
        <v>82.23351626159261</v>
      </c>
      <c r="R73" s="195">
        <v>79.07692888989648</v>
      </c>
      <c r="S73" s="126">
        <v>76.98579439593284</v>
      </c>
      <c r="T73" s="155">
        <v>72.46864552307841</v>
      </c>
    </row>
    <row r="74" spans="4:20" ht="16.5" customHeight="1">
      <c r="D74" s="51" t="s">
        <v>84</v>
      </c>
      <c r="E74" s="52"/>
      <c r="F74" s="57">
        <v>48.303924866809595</v>
      </c>
      <c r="G74" s="124">
        <v>66.79380672486428</v>
      </c>
      <c r="H74" s="124">
        <v>77.64705510975865</v>
      </c>
      <c r="I74" s="124">
        <v>72.09885267296265</v>
      </c>
      <c r="J74" s="124">
        <v>94.41380436184501</v>
      </c>
      <c r="K74" s="124">
        <v>100</v>
      </c>
      <c r="L74" s="124">
        <v>112.148151388364</v>
      </c>
      <c r="M74" s="124">
        <v>121.8466319308844</v>
      </c>
      <c r="N74" s="132">
        <v>178.239974529899</v>
      </c>
      <c r="O74" s="124">
        <v>208.21106362023576</v>
      </c>
      <c r="P74" s="193">
        <v>224.79025949018308</v>
      </c>
      <c r="Q74" s="193">
        <v>236.36271804940876</v>
      </c>
      <c r="R74" s="193">
        <v>279.6168165800978</v>
      </c>
      <c r="S74" s="124">
        <v>310.5735643079465</v>
      </c>
      <c r="T74" s="153">
        <v>315.50129379815667</v>
      </c>
    </row>
    <row r="75" spans="4:20" ht="16.5" customHeight="1">
      <c r="D75" s="51" t="s">
        <v>85</v>
      </c>
      <c r="E75" s="52"/>
      <c r="F75" s="57">
        <v>77.79652330507832</v>
      </c>
      <c r="G75" s="124">
        <v>90.04841403520854</v>
      </c>
      <c r="H75" s="124">
        <v>96.96723544717653</v>
      </c>
      <c r="I75" s="124">
        <v>92.25788677800544</v>
      </c>
      <c r="J75" s="124">
        <v>94.22414482886448</v>
      </c>
      <c r="K75" s="124">
        <v>100</v>
      </c>
      <c r="L75" s="124">
        <v>114.89145836646182</v>
      </c>
      <c r="M75" s="124">
        <v>125.10820739438297</v>
      </c>
      <c r="N75" s="132">
        <v>133.67153609225812</v>
      </c>
      <c r="O75" s="124">
        <v>157.73518535586848</v>
      </c>
      <c r="P75" s="193">
        <v>185.84407034417512</v>
      </c>
      <c r="Q75" s="193">
        <v>191.85307251875537</v>
      </c>
      <c r="R75" s="193">
        <v>189.157464117401</v>
      </c>
      <c r="S75" s="124">
        <v>183.65741702006545</v>
      </c>
      <c r="T75" s="153">
        <v>177.9323358151435</v>
      </c>
    </row>
    <row r="76" spans="4:20" ht="16.5" customHeight="1">
      <c r="D76" s="51" t="s">
        <v>86</v>
      </c>
      <c r="E76" s="52"/>
      <c r="F76" s="57">
        <v>52.82363717108915</v>
      </c>
      <c r="G76" s="124">
        <v>50.60938714333297</v>
      </c>
      <c r="H76" s="124">
        <v>45.790079937826135</v>
      </c>
      <c r="I76" s="124">
        <v>63.230820472965476</v>
      </c>
      <c r="J76" s="124">
        <v>74.57977128899746</v>
      </c>
      <c r="K76" s="124">
        <v>100</v>
      </c>
      <c r="L76" s="124">
        <v>111.79055179304986</v>
      </c>
      <c r="M76" s="124">
        <v>86.23237481958478</v>
      </c>
      <c r="N76" s="132">
        <v>68.3050682802265</v>
      </c>
      <c r="O76" s="124">
        <v>70.68627178860886</v>
      </c>
      <c r="P76" s="193">
        <v>66.37046186299544</v>
      </c>
      <c r="Q76" s="193">
        <v>50.40107694015766</v>
      </c>
      <c r="R76" s="193">
        <v>84.95031642056179</v>
      </c>
      <c r="S76" s="124">
        <v>81.10469634728545</v>
      </c>
      <c r="T76" s="153">
        <v>91.38669923392916</v>
      </c>
    </row>
    <row r="77" spans="4:20" ht="16.5" customHeight="1" thickBot="1">
      <c r="D77" s="53" t="s">
        <v>87</v>
      </c>
      <c r="E77" s="41"/>
      <c r="F77" s="57">
        <v>87.03485960918182</v>
      </c>
      <c r="G77" s="124">
        <v>92.34591646691483</v>
      </c>
      <c r="H77" s="124">
        <v>95.87033992416657</v>
      </c>
      <c r="I77" s="124">
        <v>97.24528642603946</v>
      </c>
      <c r="J77" s="124">
        <v>97.04530927911307</v>
      </c>
      <c r="K77" s="124">
        <v>100</v>
      </c>
      <c r="L77" s="124">
        <v>103.57931164297787</v>
      </c>
      <c r="M77" s="124">
        <v>105.18227876770922</v>
      </c>
      <c r="N77" s="132">
        <v>108.10371010468035</v>
      </c>
      <c r="O77" s="124">
        <v>112.69993251201699</v>
      </c>
      <c r="P77" s="193">
        <v>119.8885759627495</v>
      </c>
      <c r="Q77" s="193">
        <v>128.3740675767427</v>
      </c>
      <c r="R77" s="193">
        <v>137.77132286138846</v>
      </c>
      <c r="S77" s="124">
        <v>144.43620753243428</v>
      </c>
      <c r="T77" s="153">
        <v>133.99500548116686</v>
      </c>
    </row>
    <row r="78" spans="4:20" ht="21.75" customHeight="1" thickBot="1" thickTop="1">
      <c r="D78" s="36" t="s">
        <v>70</v>
      </c>
      <c r="E78" s="54"/>
      <c r="F78" s="60">
        <v>70.98479414626827</v>
      </c>
      <c r="G78" s="127">
        <v>80.93773835763095</v>
      </c>
      <c r="H78" s="127">
        <v>88.35220218100852</v>
      </c>
      <c r="I78" s="127">
        <v>91.501460565928</v>
      </c>
      <c r="J78" s="127">
        <v>94.78786495784479</v>
      </c>
      <c r="K78" s="127">
        <v>100</v>
      </c>
      <c r="L78" s="127">
        <v>109.6038576397093</v>
      </c>
      <c r="M78" s="127">
        <v>114.17825749325688</v>
      </c>
      <c r="N78" s="135">
        <v>122.28686684495605</v>
      </c>
      <c r="O78" s="127">
        <v>130.61831095288863</v>
      </c>
      <c r="P78" s="196">
        <v>138.6996287367374</v>
      </c>
      <c r="Q78" s="196">
        <v>143.6451084853305</v>
      </c>
      <c r="R78" s="196">
        <v>152.46831208653177</v>
      </c>
      <c r="S78" s="127">
        <v>158.04337903133896</v>
      </c>
      <c r="T78" s="156">
        <v>154.6484469186556</v>
      </c>
    </row>
  </sheetData>
  <sheetProtection/>
  <printOptions/>
  <pageMargins left="0.75" right="0.787" top="0.984" bottom="0.984" header="0.512" footer="0.512"/>
  <pageSetup horizontalDpi="600" verticalDpi="600" orientation="portrait" paperSize="9" scale="5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D2:AJ78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2" width="9.00390625" style="11" customWidth="1"/>
    <col min="3" max="3" width="1.625" style="11" customWidth="1"/>
    <col min="4" max="4" width="3.75390625" style="12" customWidth="1"/>
    <col min="5" max="5" width="32.50390625" style="12" customWidth="1"/>
    <col min="6" max="20" width="8.50390625" style="11" customWidth="1"/>
    <col min="21" max="16384" width="9.00390625" style="11" customWidth="1"/>
  </cols>
  <sheetData>
    <row r="2" spans="4:6" ht="12.75">
      <c r="D2" s="85" t="s">
        <v>204</v>
      </c>
      <c r="F2" s="13"/>
    </row>
    <row r="3" spans="11:20" ht="13.5" thickBot="1">
      <c r="K3" s="3"/>
      <c r="L3" s="3"/>
      <c r="M3" s="3"/>
      <c r="N3" s="3"/>
      <c r="O3" s="3"/>
      <c r="P3" s="3"/>
      <c r="Q3" s="3"/>
      <c r="R3" s="3"/>
      <c r="S3" s="3"/>
      <c r="T3" s="3" t="s">
        <v>261</v>
      </c>
    </row>
    <row r="4" spans="4:20" ht="13.5" thickBot="1">
      <c r="D4" s="14"/>
      <c r="E4" s="15"/>
      <c r="F4" s="16" t="s">
        <v>71</v>
      </c>
      <c r="G4" s="110" t="s">
        <v>72</v>
      </c>
      <c r="H4" s="110" t="s">
        <v>73</v>
      </c>
      <c r="I4" s="110" t="s">
        <v>74</v>
      </c>
      <c r="J4" s="110" t="s">
        <v>75</v>
      </c>
      <c r="K4" s="110" t="s">
        <v>76</v>
      </c>
      <c r="L4" s="110" t="s">
        <v>77</v>
      </c>
      <c r="M4" s="110" t="s">
        <v>78</v>
      </c>
      <c r="N4" s="16" t="s">
        <v>79</v>
      </c>
      <c r="O4" s="110" t="s">
        <v>192</v>
      </c>
      <c r="P4" s="178" t="s">
        <v>218</v>
      </c>
      <c r="Q4" s="178" t="s">
        <v>223</v>
      </c>
      <c r="R4" s="178" t="s">
        <v>227</v>
      </c>
      <c r="S4" s="110" t="s">
        <v>249</v>
      </c>
      <c r="T4" s="138" t="s">
        <v>258</v>
      </c>
    </row>
    <row r="5" spans="4:36" ht="16.5" customHeight="1">
      <c r="D5" s="92" t="s">
        <v>35</v>
      </c>
      <c r="E5" s="18"/>
      <c r="F5" s="19">
        <v>560.002</v>
      </c>
      <c r="G5" s="111">
        <v>612.228</v>
      </c>
      <c r="H5" s="111">
        <v>622.586</v>
      </c>
      <c r="I5" s="111">
        <v>638.352</v>
      </c>
      <c r="J5" s="111">
        <v>671.565</v>
      </c>
      <c r="K5" s="111">
        <v>701.881</v>
      </c>
      <c r="L5" s="111">
        <v>688.895</v>
      </c>
      <c r="M5" s="111">
        <v>664.602</v>
      </c>
      <c r="N5" s="19">
        <v>638.81</v>
      </c>
      <c r="O5" s="111">
        <v>624.488</v>
      </c>
      <c r="P5" s="179">
        <v>624.704</v>
      </c>
      <c r="Q5" s="179">
        <v>645.139</v>
      </c>
      <c r="R5" s="179">
        <v>650.322</v>
      </c>
      <c r="S5" s="111">
        <v>665.382</v>
      </c>
      <c r="T5" s="139">
        <v>676.335</v>
      </c>
      <c r="V5" s="11">
        <f>F5/1000</f>
        <v>0.560002</v>
      </c>
      <c r="W5" s="11">
        <f aca="true" t="shared" si="0" ref="W5:AJ20">G5/1000</f>
        <v>0.612228</v>
      </c>
      <c r="X5" s="11">
        <f t="shared" si="0"/>
        <v>0.622586</v>
      </c>
      <c r="Y5" s="11">
        <f t="shared" si="0"/>
        <v>0.638352</v>
      </c>
      <c r="Z5" s="11">
        <f t="shared" si="0"/>
        <v>0.6715650000000001</v>
      </c>
      <c r="AA5" s="11">
        <f t="shared" si="0"/>
        <v>0.701881</v>
      </c>
      <c r="AB5" s="11">
        <f t="shared" si="0"/>
        <v>0.688895</v>
      </c>
      <c r="AC5" s="11">
        <f t="shared" si="0"/>
        <v>0.664602</v>
      </c>
      <c r="AD5" s="11">
        <f t="shared" si="0"/>
        <v>0.63881</v>
      </c>
      <c r="AE5" s="11">
        <f t="shared" si="0"/>
        <v>0.624488</v>
      </c>
      <c r="AF5" s="11">
        <f t="shared" si="0"/>
        <v>0.6247039999999999</v>
      </c>
      <c r="AG5" s="11">
        <f t="shared" si="0"/>
        <v>0.645139</v>
      </c>
      <c r="AH5" s="11">
        <f t="shared" si="0"/>
        <v>0.650322</v>
      </c>
      <c r="AI5" s="11">
        <f t="shared" si="0"/>
        <v>0.6653819999999999</v>
      </c>
      <c r="AJ5" s="11">
        <f t="shared" si="0"/>
        <v>0.676335</v>
      </c>
    </row>
    <row r="6" spans="4:36" ht="16.5" customHeight="1">
      <c r="D6" s="20"/>
      <c r="E6" s="27" t="s">
        <v>89</v>
      </c>
      <c r="F6" s="21">
        <v>194.657</v>
      </c>
      <c r="G6" s="112">
        <v>210.593</v>
      </c>
      <c r="H6" s="112">
        <v>224.934</v>
      </c>
      <c r="I6" s="112">
        <v>237.555</v>
      </c>
      <c r="J6" s="112">
        <v>251.82</v>
      </c>
      <c r="K6" s="112">
        <v>263.892</v>
      </c>
      <c r="L6" s="112">
        <v>260.621</v>
      </c>
      <c r="M6" s="112">
        <v>253.191</v>
      </c>
      <c r="N6" s="21">
        <v>219.966</v>
      </c>
      <c r="O6" s="112">
        <v>210.036</v>
      </c>
      <c r="P6" s="180">
        <v>214.146</v>
      </c>
      <c r="Q6" s="180">
        <v>221.726</v>
      </c>
      <c r="R6" s="180">
        <v>207.687</v>
      </c>
      <c r="S6" s="112">
        <v>204.758</v>
      </c>
      <c r="T6" s="140">
        <v>203.938</v>
      </c>
      <c r="V6" s="11">
        <f aca="true" t="shared" si="1" ref="V6:V54">F6/1000</f>
        <v>0.19465700000000002</v>
      </c>
      <c r="W6" s="11">
        <f t="shared" si="0"/>
        <v>0.210593</v>
      </c>
      <c r="X6" s="11">
        <f t="shared" si="0"/>
        <v>0.224934</v>
      </c>
      <c r="Y6" s="11">
        <f t="shared" si="0"/>
        <v>0.23755500000000002</v>
      </c>
      <c r="Z6" s="11">
        <f t="shared" si="0"/>
        <v>0.25182</v>
      </c>
      <c r="AA6" s="11">
        <f t="shared" si="0"/>
        <v>0.263892</v>
      </c>
      <c r="AB6" s="11">
        <f t="shared" si="0"/>
        <v>0.260621</v>
      </c>
      <c r="AC6" s="11">
        <f t="shared" si="0"/>
        <v>0.253191</v>
      </c>
      <c r="AD6" s="11">
        <f t="shared" si="0"/>
        <v>0.219966</v>
      </c>
      <c r="AE6" s="11">
        <f t="shared" si="0"/>
        <v>0.210036</v>
      </c>
      <c r="AF6" s="11">
        <f t="shared" si="0"/>
        <v>0.21414599999999998</v>
      </c>
      <c r="AG6" s="11">
        <f t="shared" si="0"/>
        <v>0.221726</v>
      </c>
      <c r="AH6" s="11">
        <f t="shared" si="0"/>
        <v>0.207687</v>
      </c>
      <c r="AI6" s="11">
        <f t="shared" si="0"/>
        <v>0.20475800000000002</v>
      </c>
      <c r="AJ6" s="11">
        <f t="shared" si="0"/>
        <v>0.20393799999999998</v>
      </c>
    </row>
    <row r="7" spans="4:36" ht="16.5" customHeight="1">
      <c r="D7" s="20"/>
      <c r="E7" s="27" t="s">
        <v>90</v>
      </c>
      <c r="F7" s="21">
        <v>287.467</v>
      </c>
      <c r="G7" s="112">
        <v>301.918</v>
      </c>
      <c r="H7" s="112">
        <v>285.656</v>
      </c>
      <c r="I7" s="112">
        <v>279.305</v>
      </c>
      <c r="J7" s="112">
        <v>288.224</v>
      </c>
      <c r="K7" s="112">
        <v>287.485</v>
      </c>
      <c r="L7" s="112">
        <v>276.51</v>
      </c>
      <c r="M7" s="112">
        <v>254.464</v>
      </c>
      <c r="N7" s="21">
        <v>258.746</v>
      </c>
      <c r="O7" s="112">
        <v>252.749</v>
      </c>
      <c r="P7" s="180">
        <v>247.202</v>
      </c>
      <c r="Q7" s="180">
        <v>258.632</v>
      </c>
      <c r="R7" s="180">
        <v>267.842</v>
      </c>
      <c r="S7" s="112">
        <v>278.826</v>
      </c>
      <c r="T7" s="140">
        <v>283.116</v>
      </c>
      <c r="V7" s="11">
        <f t="shared" si="1"/>
        <v>0.287467</v>
      </c>
      <c r="W7" s="11">
        <f t="shared" si="0"/>
        <v>0.301918</v>
      </c>
      <c r="X7" s="11">
        <f t="shared" si="0"/>
        <v>0.285656</v>
      </c>
      <c r="Y7" s="11">
        <f t="shared" si="0"/>
        <v>0.279305</v>
      </c>
      <c r="Z7" s="11">
        <f t="shared" si="0"/>
        <v>0.288224</v>
      </c>
      <c r="AA7" s="11">
        <f t="shared" si="0"/>
        <v>0.287485</v>
      </c>
      <c r="AB7" s="11">
        <f t="shared" si="0"/>
        <v>0.27651</v>
      </c>
      <c r="AC7" s="11">
        <f t="shared" si="0"/>
        <v>0.254464</v>
      </c>
      <c r="AD7" s="11">
        <f t="shared" si="0"/>
        <v>0.258746</v>
      </c>
      <c r="AE7" s="11">
        <f t="shared" si="0"/>
        <v>0.252749</v>
      </c>
      <c r="AF7" s="11">
        <f t="shared" si="0"/>
        <v>0.247202</v>
      </c>
      <c r="AG7" s="11">
        <f t="shared" si="0"/>
        <v>0.25863200000000003</v>
      </c>
      <c r="AH7" s="11">
        <f t="shared" si="0"/>
        <v>0.26784199999999997</v>
      </c>
      <c r="AI7" s="11">
        <f t="shared" si="0"/>
        <v>0.278826</v>
      </c>
      <c r="AJ7" s="11">
        <f t="shared" si="0"/>
        <v>0.283116</v>
      </c>
    </row>
    <row r="8" spans="4:36" ht="16.5" customHeight="1">
      <c r="D8" s="20"/>
      <c r="E8" s="27" t="s">
        <v>91</v>
      </c>
      <c r="F8" s="21">
        <v>69.382</v>
      </c>
      <c r="G8" s="112">
        <v>91.188</v>
      </c>
      <c r="H8" s="112">
        <v>103.63</v>
      </c>
      <c r="I8" s="112">
        <v>113.13</v>
      </c>
      <c r="J8" s="112">
        <v>123.829</v>
      </c>
      <c r="K8" s="112">
        <v>142.72</v>
      </c>
      <c r="L8" s="112">
        <v>144.929</v>
      </c>
      <c r="M8" s="112">
        <v>149.837</v>
      </c>
      <c r="N8" s="21">
        <v>153.787</v>
      </c>
      <c r="O8" s="112">
        <v>155.745</v>
      </c>
      <c r="P8" s="180">
        <v>157.662</v>
      </c>
      <c r="Q8" s="180">
        <v>159.12</v>
      </c>
      <c r="R8" s="180">
        <v>167.162</v>
      </c>
      <c r="S8" s="112">
        <v>173.354</v>
      </c>
      <c r="T8" s="140">
        <v>181.258</v>
      </c>
      <c r="V8" s="11">
        <f t="shared" si="1"/>
        <v>0.069382</v>
      </c>
      <c r="W8" s="11">
        <f t="shared" si="0"/>
        <v>0.091188</v>
      </c>
      <c r="X8" s="11">
        <f t="shared" si="0"/>
        <v>0.10363</v>
      </c>
      <c r="Y8" s="11">
        <f t="shared" si="0"/>
        <v>0.11313</v>
      </c>
      <c r="Z8" s="11">
        <f t="shared" si="0"/>
        <v>0.123829</v>
      </c>
      <c r="AA8" s="11">
        <f t="shared" si="0"/>
        <v>0.14271999999999999</v>
      </c>
      <c r="AB8" s="11">
        <f t="shared" si="0"/>
        <v>0.144929</v>
      </c>
      <c r="AC8" s="11">
        <f t="shared" si="0"/>
        <v>0.149837</v>
      </c>
      <c r="AD8" s="11">
        <f t="shared" si="0"/>
        <v>0.153787</v>
      </c>
      <c r="AE8" s="11">
        <f t="shared" si="0"/>
        <v>0.155745</v>
      </c>
      <c r="AF8" s="11">
        <f t="shared" si="0"/>
        <v>0.157662</v>
      </c>
      <c r="AG8" s="11">
        <f t="shared" si="0"/>
        <v>0.15912</v>
      </c>
      <c r="AH8" s="11">
        <f t="shared" si="0"/>
        <v>0.167162</v>
      </c>
      <c r="AI8" s="11">
        <f t="shared" si="0"/>
        <v>0.173354</v>
      </c>
      <c r="AJ8" s="11">
        <f t="shared" si="0"/>
        <v>0.181258</v>
      </c>
    </row>
    <row r="9" spans="4:36" ht="16.5" customHeight="1">
      <c r="D9" s="22"/>
      <c r="E9" s="29" t="s">
        <v>92</v>
      </c>
      <c r="F9" s="23">
        <v>8.496</v>
      </c>
      <c r="G9" s="113">
        <v>8.529</v>
      </c>
      <c r="H9" s="113">
        <v>8.366</v>
      </c>
      <c r="I9" s="113">
        <v>8.362</v>
      </c>
      <c r="J9" s="113">
        <v>7.692</v>
      </c>
      <c r="K9" s="113">
        <v>7.784</v>
      </c>
      <c r="L9" s="113">
        <v>6.835</v>
      </c>
      <c r="M9" s="113">
        <v>7.11</v>
      </c>
      <c r="N9" s="23">
        <v>6.311</v>
      </c>
      <c r="O9" s="113">
        <v>5.958</v>
      </c>
      <c r="P9" s="181">
        <v>5.694</v>
      </c>
      <c r="Q9" s="181">
        <v>5.661</v>
      </c>
      <c r="R9" s="181">
        <v>7.631</v>
      </c>
      <c r="S9" s="113">
        <v>8.444</v>
      </c>
      <c r="T9" s="141">
        <v>8.023</v>
      </c>
      <c r="V9" s="11">
        <f t="shared" si="1"/>
        <v>0.008496</v>
      </c>
      <c r="W9" s="11">
        <f t="shared" si="0"/>
        <v>0.008529</v>
      </c>
      <c r="X9" s="11">
        <f t="shared" si="0"/>
        <v>0.008366</v>
      </c>
      <c r="Y9" s="11">
        <f t="shared" si="0"/>
        <v>0.008362</v>
      </c>
      <c r="Z9" s="11">
        <f t="shared" si="0"/>
        <v>0.007692</v>
      </c>
      <c r="AA9" s="11">
        <f t="shared" si="0"/>
        <v>0.007784</v>
      </c>
      <c r="AB9" s="11">
        <f t="shared" si="0"/>
        <v>0.006835</v>
      </c>
      <c r="AC9" s="11">
        <f t="shared" si="0"/>
        <v>0.00711</v>
      </c>
      <c r="AD9" s="11">
        <f t="shared" si="0"/>
        <v>0.006311</v>
      </c>
      <c r="AE9" s="11">
        <f t="shared" si="0"/>
        <v>0.005958</v>
      </c>
      <c r="AF9" s="11">
        <f t="shared" si="0"/>
        <v>0.005694</v>
      </c>
      <c r="AG9" s="11">
        <f t="shared" si="0"/>
        <v>0.005660999999999999</v>
      </c>
      <c r="AH9" s="11">
        <f t="shared" si="0"/>
        <v>0.007631000000000001</v>
      </c>
      <c r="AI9" s="11">
        <f t="shared" si="0"/>
        <v>0.008444</v>
      </c>
      <c r="AJ9" s="11">
        <f t="shared" si="0"/>
        <v>0.008022999999999999</v>
      </c>
    </row>
    <row r="10" spans="4:36" ht="16.5" customHeight="1">
      <c r="D10" s="43" t="s">
        <v>40</v>
      </c>
      <c r="E10" s="26"/>
      <c r="F10" s="24">
        <v>69.107</v>
      </c>
      <c r="G10" s="100">
        <v>69.889</v>
      </c>
      <c r="H10" s="100">
        <v>69.578</v>
      </c>
      <c r="I10" s="100">
        <v>68.814</v>
      </c>
      <c r="J10" s="100">
        <v>67.656</v>
      </c>
      <c r="K10" s="100">
        <v>65.515</v>
      </c>
      <c r="L10" s="100">
        <v>65.31</v>
      </c>
      <c r="M10" s="100">
        <v>68.415</v>
      </c>
      <c r="N10" s="24">
        <v>64.472</v>
      </c>
      <c r="O10" s="100">
        <v>61.653</v>
      </c>
      <c r="P10" s="182">
        <v>62.527</v>
      </c>
      <c r="Q10" s="182">
        <v>62.19</v>
      </c>
      <c r="R10" s="182">
        <v>65.518</v>
      </c>
      <c r="S10" s="100">
        <v>65.825</v>
      </c>
      <c r="T10" s="142">
        <v>66.385</v>
      </c>
      <c r="V10" s="11">
        <f t="shared" si="1"/>
        <v>0.069107</v>
      </c>
      <c r="W10" s="11">
        <f t="shared" si="0"/>
        <v>0.06988899999999999</v>
      </c>
      <c r="X10" s="11">
        <f t="shared" si="0"/>
        <v>0.069578</v>
      </c>
      <c r="Y10" s="11">
        <f t="shared" si="0"/>
        <v>0.06881399999999999</v>
      </c>
      <c r="Z10" s="11">
        <f t="shared" si="0"/>
        <v>0.06765600000000001</v>
      </c>
      <c r="AA10" s="11">
        <f t="shared" si="0"/>
        <v>0.065515</v>
      </c>
      <c r="AB10" s="11">
        <f t="shared" si="0"/>
        <v>0.06531</v>
      </c>
      <c r="AC10" s="11">
        <f t="shared" si="0"/>
        <v>0.068415</v>
      </c>
      <c r="AD10" s="11">
        <f t="shared" si="0"/>
        <v>0.06447199999999999</v>
      </c>
      <c r="AE10" s="11">
        <f t="shared" si="0"/>
        <v>0.061653</v>
      </c>
      <c r="AF10" s="11">
        <f t="shared" si="0"/>
        <v>0.062527</v>
      </c>
      <c r="AG10" s="11">
        <f t="shared" si="0"/>
        <v>0.062189999999999995</v>
      </c>
      <c r="AH10" s="11">
        <f t="shared" si="0"/>
        <v>0.065518</v>
      </c>
      <c r="AI10" s="11">
        <f t="shared" si="0"/>
        <v>0.06582500000000001</v>
      </c>
      <c r="AJ10" s="11">
        <f t="shared" si="0"/>
        <v>0.066385</v>
      </c>
    </row>
    <row r="11" spans="4:36" ht="16.5" customHeight="1">
      <c r="D11" s="20"/>
      <c r="E11" s="27" t="s">
        <v>93</v>
      </c>
      <c r="F11" s="21">
        <v>17.071</v>
      </c>
      <c r="G11" s="112">
        <v>17.036</v>
      </c>
      <c r="H11" s="112">
        <v>16.358</v>
      </c>
      <c r="I11" s="112">
        <v>15.513</v>
      </c>
      <c r="J11" s="112">
        <v>14.791</v>
      </c>
      <c r="K11" s="112">
        <v>13.971</v>
      </c>
      <c r="L11" s="112">
        <v>13.581</v>
      </c>
      <c r="M11" s="112">
        <v>13.033</v>
      </c>
      <c r="N11" s="21">
        <v>12.879</v>
      </c>
      <c r="O11" s="112">
        <v>12.911</v>
      </c>
      <c r="P11" s="180">
        <v>12.907</v>
      </c>
      <c r="Q11" s="180">
        <v>12.594</v>
      </c>
      <c r="R11" s="180">
        <v>12.125</v>
      </c>
      <c r="S11" s="112">
        <v>11.695</v>
      </c>
      <c r="T11" s="140">
        <v>11.784</v>
      </c>
      <c r="V11" s="11">
        <f t="shared" si="1"/>
        <v>0.017071000000000003</v>
      </c>
      <c r="W11" s="11">
        <f t="shared" si="0"/>
        <v>0.017036000000000003</v>
      </c>
      <c r="X11" s="11">
        <f t="shared" si="0"/>
        <v>0.016358</v>
      </c>
      <c r="Y11" s="11">
        <f t="shared" si="0"/>
        <v>0.015513</v>
      </c>
      <c r="Z11" s="11">
        <f t="shared" si="0"/>
        <v>0.014791</v>
      </c>
      <c r="AA11" s="11">
        <f t="shared" si="0"/>
        <v>0.013971</v>
      </c>
      <c r="AB11" s="11">
        <f t="shared" si="0"/>
        <v>0.013581</v>
      </c>
      <c r="AC11" s="11">
        <f t="shared" si="0"/>
        <v>0.013033</v>
      </c>
      <c r="AD11" s="11">
        <f t="shared" si="0"/>
        <v>0.012879</v>
      </c>
      <c r="AE11" s="11">
        <f t="shared" si="0"/>
        <v>0.012910999999999999</v>
      </c>
      <c r="AF11" s="11">
        <f t="shared" si="0"/>
        <v>0.012907</v>
      </c>
      <c r="AG11" s="11">
        <f t="shared" si="0"/>
        <v>0.012594</v>
      </c>
      <c r="AH11" s="11">
        <f t="shared" si="0"/>
        <v>0.012125</v>
      </c>
      <c r="AI11" s="11">
        <f t="shared" si="0"/>
        <v>0.011695</v>
      </c>
      <c r="AJ11" s="11">
        <f t="shared" si="0"/>
        <v>0.011784000000000001</v>
      </c>
    </row>
    <row r="12" spans="4:36" ht="16.5" customHeight="1">
      <c r="D12" s="20"/>
      <c r="E12" s="27" t="s">
        <v>94</v>
      </c>
      <c r="F12" s="21">
        <v>34.435</v>
      </c>
      <c r="G12" s="112">
        <v>34.169</v>
      </c>
      <c r="H12" s="112">
        <v>34.323</v>
      </c>
      <c r="I12" s="112">
        <v>33.623</v>
      </c>
      <c r="J12" s="112">
        <v>32.816</v>
      </c>
      <c r="K12" s="112">
        <v>32.399</v>
      </c>
      <c r="L12" s="112">
        <v>31.973</v>
      </c>
      <c r="M12" s="112">
        <v>34.639</v>
      </c>
      <c r="N12" s="21">
        <v>33.7</v>
      </c>
      <c r="O12" s="112">
        <v>33.065</v>
      </c>
      <c r="P12" s="180">
        <v>31.994</v>
      </c>
      <c r="Q12" s="180">
        <v>31.153</v>
      </c>
      <c r="R12" s="180">
        <v>33.253</v>
      </c>
      <c r="S12" s="112">
        <v>33.439</v>
      </c>
      <c r="T12" s="140">
        <v>33.327</v>
      </c>
      <c r="V12" s="11">
        <f t="shared" si="1"/>
        <v>0.034435</v>
      </c>
      <c r="W12" s="11">
        <f t="shared" si="0"/>
        <v>0.034169</v>
      </c>
      <c r="X12" s="11">
        <f t="shared" si="0"/>
        <v>0.034323</v>
      </c>
      <c r="Y12" s="11">
        <f t="shared" si="0"/>
        <v>0.033623</v>
      </c>
      <c r="Z12" s="11">
        <f t="shared" si="0"/>
        <v>0.032816000000000005</v>
      </c>
      <c r="AA12" s="11">
        <f t="shared" si="0"/>
        <v>0.032399000000000004</v>
      </c>
      <c r="AB12" s="11">
        <f t="shared" si="0"/>
        <v>0.031973</v>
      </c>
      <c r="AC12" s="11">
        <f t="shared" si="0"/>
        <v>0.034639</v>
      </c>
      <c r="AD12" s="11">
        <f t="shared" si="0"/>
        <v>0.0337</v>
      </c>
      <c r="AE12" s="11">
        <f t="shared" si="0"/>
        <v>0.033065</v>
      </c>
      <c r="AF12" s="11">
        <f t="shared" si="0"/>
        <v>0.031994</v>
      </c>
      <c r="AG12" s="11">
        <f t="shared" si="0"/>
        <v>0.031153</v>
      </c>
      <c r="AH12" s="11">
        <f t="shared" si="0"/>
        <v>0.033253</v>
      </c>
      <c r="AI12" s="11">
        <f t="shared" si="0"/>
        <v>0.033439</v>
      </c>
      <c r="AJ12" s="11">
        <f t="shared" si="0"/>
        <v>0.033326999999999996</v>
      </c>
    </row>
    <row r="13" spans="4:36" ht="16.5" customHeight="1">
      <c r="D13" s="22"/>
      <c r="E13" s="29" t="s">
        <v>95</v>
      </c>
      <c r="F13" s="23">
        <v>17.601</v>
      </c>
      <c r="G13" s="113">
        <v>18.684</v>
      </c>
      <c r="H13" s="113">
        <v>18.897</v>
      </c>
      <c r="I13" s="113">
        <v>19.678</v>
      </c>
      <c r="J13" s="113">
        <v>20.049</v>
      </c>
      <c r="K13" s="113">
        <v>19.145</v>
      </c>
      <c r="L13" s="113">
        <v>19.756</v>
      </c>
      <c r="M13" s="113">
        <v>20.743</v>
      </c>
      <c r="N13" s="23">
        <v>17.893</v>
      </c>
      <c r="O13" s="113">
        <v>15.677</v>
      </c>
      <c r="P13" s="181">
        <v>17.626</v>
      </c>
      <c r="Q13" s="181">
        <v>18.443</v>
      </c>
      <c r="R13" s="181">
        <v>20.14</v>
      </c>
      <c r="S13" s="113">
        <v>20.691</v>
      </c>
      <c r="T13" s="141">
        <v>21.274</v>
      </c>
      <c r="V13" s="11">
        <f t="shared" si="1"/>
        <v>0.017601</v>
      </c>
      <c r="W13" s="11">
        <f t="shared" si="0"/>
        <v>0.018684000000000003</v>
      </c>
      <c r="X13" s="11">
        <f t="shared" si="0"/>
        <v>0.018896999999999997</v>
      </c>
      <c r="Y13" s="11">
        <f t="shared" si="0"/>
        <v>0.019678</v>
      </c>
      <c r="Z13" s="11">
        <f t="shared" si="0"/>
        <v>0.020049</v>
      </c>
      <c r="AA13" s="11">
        <f t="shared" si="0"/>
        <v>0.019145</v>
      </c>
      <c r="AB13" s="11">
        <f t="shared" si="0"/>
        <v>0.019756</v>
      </c>
      <c r="AC13" s="11">
        <f t="shared" si="0"/>
        <v>0.020742999999999998</v>
      </c>
      <c r="AD13" s="11">
        <f t="shared" si="0"/>
        <v>0.017893</v>
      </c>
      <c r="AE13" s="11">
        <f t="shared" si="0"/>
        <v>0.015677</v>
      </c>
      <c r="AF13" s="11">
        <f t="shared" si="0"/>
        <v>0.017626000000000003</v>
      </c>
      <c r="AG13" s="11">
        <f t="shared" si="0"/>
        <v>0.018443</v>
      </c>
      <c r="AH13" s="11">
        <f t="shared" si="0"/>
        <v>0.02014</v>
      </c>
      <c r="AI13" s="11">
        <f t="shared" si="0"/>
        <v>0.020690999999999998</v>
      </c>
      <c r="AJ13" s="11">
        <f t="shared" si="0"/>
        <v>0.021274</v>
      </c>
    </row>
    <row r="14" spans="4:36" ht="16.5" customHeight="1">
      <c r="D14" s="43" t="s">
        <v>44</v>
      </c>
      <c r="E14" s="26"/>
      <c r="F14" s="24">
        <v>601.941</v>
      </c>
      <c r="G14" s="100">
        <v>648.236</v>
      </c>
      <c r="H14" s="100">
        <v>852.838</v>
      </c>
      <c r="I14" s="100">
        <v>889.29</v>
      </c>
      <c r="J14" s="100">
        <v>892.867</v>
      </c>
      <c r="K14" s="114">
        <v>936.48</v>
      </c>
      <c r="L14" s="114">
        <v>955.782</v>
      </c>
      <c r="M14" s="114">
        <v>958.447</v>
      </c>
      <c r="N14" s="128">
        <v>950.566</v>
      </c>
      <c r="O14" s="114">
        <v>995.324</v>
      </c>
      <c r="P14" s="183">
        <v>981.376</v>
      </c>
      <c r="Q14" s="183">
        <v>1030.499</v>
      </c>
      <c r="R14" s="183">
        <v>1048.851</v>
      </c>
      <c r="S14" s="114">
        <v>1161.205</v>
      </c>
      <c r="T14" s="143">
        <v>1203.81</v>
      </c>
      <c r="V14" s="11">
        <f t="shared" si="1"/>
        <v>0.6019410000000001</v>
      </c>
      <c r="W14" s="11">
        <f t="shared" si="0"/>
        <v>0.648236</v>
      </c>
      <c r="X14" s="11">
        <f t="shared" si="0"/>
        <v>0.852838</v>
      </c>
      <c r="Y14" s="11">
        <f t="shared" si="0"/>
        <v>0.8892899999999999</v>
      </c>
      <c r="Z14" s="11">
        <f t="shared" si="0"/>
        <v>0.892867</v>
      </c>
      <c r="AA14" s="11">
        <f t="shared" si="0"/>
        <v>0.93648</v>
      </c>
      <c r="AB14" s="11">
        <f t="shared" si="0"/>
        <v>0.955782</v>
      </c>
      <c r="AC14" s="11">
        <f t="shared" si="0"/>
        <v>0.958447</v>
      </c>
      <c r="AD14" s="11">
        <f t="shared" si="0"/>
        <v>0.950566</v>
      </c>
      <c r="AE14" s="11">
        <f t="shared" si="0"/>
        <v>0.995324</v>
      </c>
      <c r="AF14" s="11">
        <f t="shared" si="0"/>
        <v>0.981376</v>
      </c>
      <c r="AG14" s="11">
        <f t="shared" si="0"/>
        <v>1.030499</v>
      </c>
      <c r="AH14" s="11">
        <f t="shared" si="0"/>
        <v>1.0488510000000002</v>
      </c>
      <c r="AI14" s="11">
        <f t="shared" si="0"/>
        <v>1.1612049999999998</v>
      </c>
      <c r="AJ14" s="11">
        <f t="shared" si="0"/>
        <v>1.20381</v>
      </c>
    </row>
    <row r="15" spans="4:36" ht="16.5" customHeight="1">
      <c r="D15" s="20"/>
      <c r="E15" s="27" t="s">
        <v>1</v>
      </c>
      <c r="F15" s="21">
        <v>351.934</v>
      </c>
      <c r="G15" s="112">
        <v>398.146</v>
      </c>
      <c r="H15" s="112">
        <v>548.795</v>
      </c>
      <c r="I15" s="112">
        <v>574.978</v>
      </c>
      <c r="J15" s="112">
        <v>607.028</v>
      </c>
      <c r="K15" s="112">
        <v>617.359</v>
      </c>
      <c r="L15" s="112">
        <v>653.849</v>
      </c>
      <c r="M15" s="112">
        <v>645.364</v>
      </c>
      <c r="N15" s="21">
        <v>636.308</v>
      </c>
      <c r="O15" s="112">
        <v>665.277</v>
      </c>
      <c r="P15" s="180">
        <v>651.688</v>
      </c>
      <c r="Q15" s="180">
        <v>694.764</v>
      </c>
      <c r="R15" s="180">
        <v>699.577</v>
      </c>
      <c r="S15" s="112">
        <v>778.263</v>
      </c>
      <c r="T15" s="140">
        <v>795.836</v>
      </c>
      <c r="V15" s="11">
        <f t="shared" si="1"/>
        <v>0.351934</v>
      </c>
      <c r="W15" s="11">
        <f t="shared" si="0"/>
        <v>0.398146</v>
      </c>
      <c r="X15" s="11">
        <f t="shared" si="0"/>
        <v>0.5487949999999999</v>
      </c>
      <c r="Y15" s="11">
        <f t="shared" si="0"/>
        <v>0.574978</v>
      </c>
      <c r="Z15" s="11">
        <f t="shared" si="0"/>
        <v>0.607028</v>
      </c>
      <c r="AA15" s="11">
        <f t="shared" si="0"/>
        <v>0.617359</v>
      </c>
      <c r="AB15" s="11">
        <f t="shared" si="0"/>
        <v>0.653849</v>
      </c>
      <c r="AC15" s="11">
        <f t="shared" si="0"/>
        <v>0.645364</v>
      </c>
      <c r="AD15" s="11">
        <f t="shared" si="0"/>
        <v>0.636308</v>
      </c>
      <c r="AE15" s="11">
        <f t="shared" si="0"/>
        <v>0.665277</v>
      </c>
      <c r="AF15" s="11">
        <f t="shared" si="0"/>
        <v>0.6516879999999999</v>
      </c>
      <c r="AG15" s="11">
        <f t="shared" si="0"/>
        <v>0.694764</v>
      </c>
      <c r="AH15" s="11">
        <f t="shared" si="0"/>
        <v>0.699577</v>
      </c>
      <c r="AI15" s="11">
        <f t="shared" si="0"/>
        <v>0.778263</v>
      </c>
      <c r="AJ15" s="11">
        <f t="shared" si="0"/>
        <v>0.795836</v>
      </c>
    </row>
    <row r="16" spans="4:36" ht="16.5" customHeight="1">
      <c r="D16" s="22"/>
      <c r="E16" s="29" t="s">
        <v>45</v>
      </c>
      <c r="F16" s="23">
        <v>250.007</v>
      </c>
      <c r="G16" s="113">
        <v>250.09</v>
      </c>
      <c r="H16" s="113">
        <v>304.043</v>
      </c>
      <c r="I16" s="113">
        <v>314.312</v>
      </c>
      <c r="J16" s="113">
        <v>285.839</v>
      </c>
      <c r="K16" s="113">
        <v>319.121</v>
      </c>
      <c r="L16" s="113">
        <v>301.933</v>
      </c>
      <c r="M16" s="113">
        <v>313.083</v>
      </c>
      <c r="N16" s="23">
        <v>314.258</v>
      </c>
      <c r="O16" s="113">
        <v>330.047</v>
      </c>
      <c r="P16" s="181">
        <v>329.688</v>
      </c>
      <c r="Q16" s="181">
        <v>335.735</v>
      </c>
      <c r="R16" s="181">
        <v>349.274</v>
      </c>
      <c r="S16" s="113">
        <v>382.942</v>
      </c>
      <c r="T16" s="141">
        <v>407.974</v>
      </c>
      <c r="V16" s="11">
        <f t="shared" si="1"/>
        <v>0.250007</v>
      </c>
      <c r="W16" s="11">
        <f t="shared" si="0"/>
        <v>0.25009</v>
      </c>
      <c r="X16" s="11">
        <f t="shared" si="0"/>
        <v>0.304043</v>
      </c>
      <c r="Y16" s="11">
        <f t="shared" si="0"/>
        <v>0.31431200000000004</v>
      </c>
      <c r="Z16" s="11">
        <f t="shared" si="0"/>
        <v>0.285839</v>
      </c>
      <c r="AA16" s="11">
        <f t="shared" si="0"/>
        <v>0.319121</v>
      </c>
      <c r="AB16" s="11">
        <f t="shared" si="0"/>
        <v>0.301933</v>
      </c>
      <c r="AC16" s="11">
        <f t="shared" si="0"/>
        <v>0.313083</v>
      </c>
      <c r="AD16" s="11">
        <f t="shared" si="0"/>
        <v>0.314258</v>
      </c>
      <c r="AE16" s="11">
        <f t="shared" si="0"/>
        <v>0.33004700000000003</v>
      </c>
      <c r="AF16" s="11">
        <f t="shared" si="0"/>
        <v>0.329688</v>
      </c>
      <c r="AG16" s="11">
        <f t="shared" si="0"/>
        <v>0.335735</v>
      </c>
      <c r="AH16" s="11">
        <f t="shared" si="0"/>
        <v>0.349274</v>
      </c>
      <c r="AI16" s="11">
        <f t="shared" si="0"/>
        <v>0.382942</v>
      </c>
      <c r="AJ16" s="11">
        <f t="shared" si="0"/>
        <v>0.407974</v>
      </c>
    </row>
    <row r="17" spans="4:36" ht="16.5" customHeight="1">
      <c r="D17" s="43" t="s">
        <v>46</v>
      </c>
      <c r="E17" s="26"/>
      <c r="F17" s="24">
        <v>238.989</v>
      </c>
      <c r="G17" s="100">
        <v>239.066</v>
      </c>
      <c r="H17" s="100">
        <v>240.508</v>
      </c>
      <c r="I17" s="100">
        <v>241.965</v>
      </c>
      <c r="J17" s="100">
        <v>240.228</v>
      </c>
      <c r="K17" s="100">
        <v>235.055</v>
      </c>
      <c r="L17" s="100">
        <v>234.904</v>
      </c>
      <c r="M17" s="100">
        <v>235.069</v>
      </c>
      <c r="N17" s="24">
        <v>231.292</v>
      </c>
      <c r="O17" s="100">
        <v>231.653</v>
      </c>
      <c r="P17" s="182">
        <v>226.502</v>
      </c>
      <c r="Q17" s="182">
        <v>225.992</v>
      </c>
      <c r="R17" s="182">
        <v>218.984</v>
      </c>
      <c r="S17" s="100">
        <v>214.547</v>
      </c>
      <c r="T17" s="142">
        <v>204.102</v>
      </c>
      <c r="V17" s="11">
        <f t="shared" si="1"/>
        <v>0.238989</v>
      </c>
      <c r="W17" s="11">
        <f t="shared" si="0"/>
        <v>0.239066</v>
      </c>
      <c r="X17" s="11">
        <f t="shared" si="0"/>
        <v>0.240508</v>
      </c>
      <c r="Y17" s="11">
        <f t="shared" si="0"/>
        <v>0.241965</v>
      </c>
      <c r="Z17" s="11">
        <f t="shared" si="0"/>
        <v>0.240228</v>
      </c>
      <c r="AA17" s="11">
        <f t="shared" si="0"/>
        <v>0.23505500000000001</v>
      </c>
      <c r="AB17" s="11">
        <f t="shared" si="0"/>
        <v>0.234904</v>
      </c>
      <c r="AC17" s="11">
        <f t="shared" si="0"/>
        <v>0.235069</v>
      </c>
      <c r="AD17" s="11">
        <f t="shared" si="0"/>
        <v>0.231292</v>
      </c>
      <c r="AE17" s="11">
        <f t="shared" si="0"/>
        <v>0.231653</v>
      </c>
      <c r="AF17" s="11">
        <f t="shared" si="0"/>
        <v>0.226502</v>
      </c>
      <c r="AG17" s="11">
        <f t="shared" si="0"/>
        <v>0.225992</v>
      </c>
      <c r="AH17" s="11">
        <f t="shared" si="0"/>
        <v>0.218984</v>
      </c>
      <c r="AI17" s="11">
        <f t="shared" si="0"/>
        <v>0.214547</v>
      </c>
      <c r="AJ17" s="11">
        <f t="shared" si="0"/>
        <v>0.204102</v>
      </c>
    </row>
    <row r="18" spans="4:36" ht="16.5" customHeight="1">
      <c r="D18" s="20"/>
      <c r="E18" s="27" t="s">
        <v>47</v>
      </c>
      <c r="F18" s="21">
        <v>47.851</v>
      </c>
      <c r="G18" s="112">
        <v>51.433</v>
      </c>
      <c r="H18" s="112">
        <v>54.936</v>
      </c>
      <c r="I18" s="112">
        <v>58.249</v>
      </c>
      <c r="J18" s="112">
        <v>62.054</v>
      </c>
      <c r="K18" s="112">
        <v>56.684</v>
      </c>
      <c r="L18" s="112">
        <v>56.542</v>
      </c>
      <c r="M18" s="112">
        <v>55.771</v>
      </c>
      <c r="N18" s="21">
        <v>55.041</v>
      </c>
      <c r="O18" s="112">
        <v>58.993</v>
      </c>
      <c r="P18" s="180">
        <v>58.453</v>
      </c>
      <c r="Q18" s="180">
        <v>58.033</v>
      </c>
      <c r="R18" s="180">
        <v>57.281</v>
      </c>
      <c r="S18" s="112">
        <v>54.774</v>
      </c>
      <c r="T18" s="140">
        <v>49.185</v>
      </c>
      <c r="V18" s="11">
        <f t="shared" si="1"/>
        <v>0.047851</v>
      </c>
      <c r="W18" s="11">
        <f t="shared" si="0"/>
        <v>0.051433</v>
      </c>
      <c r="X18" s="11">
        <f t="shared" si="0"/>
        <v>0.054936</v>
      </c>
      <c r="Y18" s="11">
        <f t="shared" si="0"/>
        <v>0.058249</v>
      </c>
      <c r="Z18" s="11">
        <f t="shared" si="0"/>
        <v>0.062054000000000005</v>
      </c>
      <c r="AA18" s="11">
        <f t="shared" si="0"/>
        <v>0.056684</v>
      </c>
      <c r="AB18" s="11">
        <f t="shared" si="0"/>
        <v>0.056542</v>
      </c>
      <c r="AC18" s="11">
        <f t="shared" si="0"/>
        <v>0.055771</v>
      </c>
      <c r="AD18" s="11">
        <f t="shared" si="0"/>
        <v>0.055041</v>
      </c>
      <c r="AE18" s="11">
        <f t="shared" si="0"/>
        <v>0.058993000000000004</v>
      </c>
      <c r="AF18" s="11">
        <f t="shared" si="0"/>
        <v>0.058453000000000005</v>
      </c>
      <c r="AG18" s="11">
        <f t="shared" si="0"/>
        <v>0.058033</v>
      </c>
      <c r="AH18" s="11">
        <f t="shared" si="0"/>
        <v>0.057281</v>
      </c>
      <c r="AI18" s="11">
        <f t="shared" si="0"/>
        <v>0.054774</v>
      </c>
      <c r="AJ18" s="11">
        <f t="shared" si="0"/>
        <v>0.049185</v>
      </c>
    </row>
    <row r="19" spans="4:36" ht="16.5" customHeight="1">
      <c r="D19" s="20"/>
      <c r="E19" s="27" t="s">
        <v>48</v>
      </c>
      <c r="F19" s="21">
        <v>83.229</v>
      </c>
      <c r="G19" s="112">
        <v>81.049</v>
      </c>
      <c r="H19" s="112">
        <v>80.584</v>
      </c>
      <c r="I19" s="112">
        <v>80.663</v>
      </c>
      <c r="J19" s="112">
        <v>76.12</v>
      </c>
      <c r="K19" s="112">
        <v>73.681</v>
      </c>
      <c r="L19" s="112">
        <v>75.534</v>
      </c>
      <c r="M19" s="112">
        <v>75.135</v>
      </c>
      <c r="N19" s="21">
        <v>73.065</v>
      </c>
      <c r="O19" s="112">
        <v>71.67</v>
      </c>
      <c r="P19" s="180">
        <v>69.536</v>
      </c>
      <c r="Q19" s="180">
        <v>69.603</v>
      </c>
      <c r="R19" s="180">
        <v>67.648</v>
      </c>
      <c r="S19" s="112">
        <v>66.71</v>
      </c>
      <c r="T19" s="140">
        <v>66.109</v>
      </c>
      <c r="V19" s="11">
        <f t="shared" si="1"/>
        <v>0.083229</v>
      </c>
      <c r="W19" s="11">
        <f t="shared" si="0"/>
        <v>0.08104900000000001</v>
      </c>
      <c r="X19" s="11">
        <f t="shared" si="0"/>
        <v>0.080584</v>
      </c>
      <c r="Y19" s="11">
        <f t="shared" si="0"/>
        <v>0.080663</v>
      </c>
      <c r="Z19" s="11">
        <f t="shared" si="0"/>
        <v>0.07612000000000001</v>
      </c>
      <c r="AA19" s="11">
        <f t="shared" si="0"/>
        <v>0.073681</v>
      </c>
      <c r="AB19" s="11">
        <f t="shared" si="0"/>
        <v>0.075534</v>
      </c>
      <c r="AC19" s="11">
        <f t="shared" si="0"/>
        <v>0.07513500000000001</v>
      </c>
      <c r="AD19" s="11">
        <f t="shared" si="0"/>
        <v>0.07306499999999999</v>
      </c>
      <c r="AE19" s="11">
        <f t="shared" si="0"/>
        <v>0.07167</v>
      </c>
      <c r="AF19" s="11">
        <f t="shared" si="0"/>
        <v>0.069536</v>
      </c>
      <c r="AG19" s="11">
        <f t="shared" si="0"/>
        <v>0.069603</v>
      </c>
      <c r="AH19" s="11">
        <f t="shared" si="0"/>
        <v>0.067648</v>
      </c>
      <c r="AI19" s="11">
        <f t="shared" si="0"/>
        <v>0.06670999999999999</v>
      </c>
      <c r="AJ19" s="11">
        <f t="shared" si="0"/>
        <v>0.066109</v>
      </c>
    </row>
    <row r="20" spans="4:36" ht="16.5" customHeight="1">
      <c r="D20" s="20"/>
      <c r="E20" s="27" t="s">
        <v>49</v>
      </c>
      <c r="F20" s="21">
        <v>84.077</v>
      </c>
      <c r="G20" s="112">
        <v>81.009</v>
      </c>
      <c r="H20" s="112">
        <v>77.683</v>
      </c>
      <c r="I20" s="112">
        <v>74.076</v>
      </c>
      <c r="J20" s="112">
        <v>71.114</v>
      </c>
      <c r="K20" s="112">
        <v>76.943</v>
      </c>
      <c r="L20" s="112">
        <v>78.674</v>
      </c>
      <c r="M20" s="112">
        <v>80.312</v>
      </c>
      <c r="N20" s="21">
        <v>80.875</v>
      </c>
      <c r="O20" s="112">
        <v>80.799</v>
      </c>
      <c r="P20" s="180">
        <v>78.912</v>
      </c>
      <c r="Q20" s="180">
        <v>78.131</v>
      </c>
      <c r="R20" s="180">
        <v>75.478</v>
      </c>
      <c r="S20" s="112">
        <v>72.507</v>
      </c>
      <c r="T20" s="140">
        <v>68.026</v>
      </c>
      <c r="V20" s="11">
        <f t="shared" si="1"/>
        <v>0.084077</v>
      </c>
      <c r="W20" s="11">
        <f t="shared" si="0"/>
        <v>0.081009</v>
      </c>
      <c r="X20" s="11">
        <f t="shared" si="0"/>
        <v>0.077683</v>
      </c>
      <c r="Y20" s="11">
        <f t="shared" si="0"/>
        <v>0.07407599999999999</v>
      </c>
      <c r="Z20" s="11">
        <f t="shared" si="0"/>
        <v>0.07111400000000001</v>
      </c>
      <c r="AA20" s="11">
        <f t="shared" si="0"/>
        <v>0.076943</v>
      </c>
      <c r="AB20" s="11">
        <f t="shared" si="0"/>
        <v>0.07867400000000001</v>
      </c>
      <c r="AC20" s="11">
        <f t="shared" si="0"/>
        <v>0.080312</v>
      </c>
      <c r="AD20" s="11">
        <f t="shared" si="0"/>
        <v>0.080875</v>
      </c>
      <c r="AE20" s="11">
        <f t="shared" si="0"/>
        <v>0.08079900000000001</v>
      </c>
      <c r="AF20" s="11">
        <f t="shared" si="0"/>
        <v>0.07891200000000001</v>
      </c>
      <c r="AG20" s="11">
        <f t="shared" si="0"/>
        <v>0.078131</v>
      </c>
      <c r="AH20" s="11">
        <f t="shared" si="0"/>
        <v>0.07547799999999999</v>
      </c>
      <c r="AI20" s="11">
        <f t="shared" si="0"/>
        <v>0.072507</v>
      </c>
      <c r="AJ20" s="11">
        <f t="shared" si="0"/>
        <v>0.068026</v>
      </c>
    </row>
    <row r="21" spans="4:36" ht="16.5" customHeight="1">
      <c r="D21" s="22"/>
      <c r="E21" s="29" t="s">
        <v>50</v>
      </c>
      <c r="F21" s="23">
        <v>23.832</v>
      </c>
      <c r="G21" s="113">
        <v>25.575</v>
      </c>
      <c r="H21" s="113">
        <v>27.305</v>
      </c>
      <c r="I21" s="113">
        <v>28.977</v>
      </c>
      <c r="J21" s="113">
        <v>30.94</v>
      </c>
      <c r="K21" s="113">
        <v>27.747</v>
      </c>
      <c r="L21" s="113">
        <v>24.154</v>
      </c>
      <c r="M21" s="113">
        <v>23.851</v>
      </c>
      <c r="N21" s="23">
        <v>22.311</v>
      </c>
      <c r="O21" s="113">
        <v>20.191</v>
      </c>
      <c r="P21" s="181">
        <v>19.601</v>
      </c>
      <c r="Q21" s="181">
        <v>20.225</v>
      </c>
      <c r="R21" s="181">
        <v>18.577</v>
      </c>
      <c r="S21" s="113">
        <v>20.556</v>
      </c>
      <c r="T21" s="141">
        <v>20.782</v>
      </c>
      <c r="V21" s="11">
        <f t="shared" si="1"/>
        <v>0.023832</v>
      </c>
      <c r="W21" s="11">
        <f aca="true" t="shared" si="2" ref="W21:W41">G21/1000</f>
        <v>0.025575</v>
      </c>
      <c r="X21" s="11">
        <f aca="true" t="shared" si="3" ref="X21:X41">H21/1000</f>
        <v>0.027305</v>
      </c>
      <c r="Y21" s="11">
        <f aca="true" t="shared" si="4" ref="Y21:Y41">I21/1000</f>
        <v>0.028977</v>
      </c>
      <c r="Z21" s="11">
        <f aca="true" t="shared" si="5" ref="Z21:Z41">J21/1000</f>
        <v>0.030940000000000002</v>
      </c>
      <c r="AA21" s="11">
        <f aca="true" t="shared" si="6" ref="AA21:AA41">K21/1000</f>
        <v>0.027747</v>
      </c>
      <c r="AB21" s="11">
        <f aca="true" t="shared" si="7" ref="AB21:AB41">L21/1000</f>
        <v>0.024154</v>
      </c>
      <c r="AC21" s="11">
        <f aca="true" t="shared" si="8" ref="AC21:AC41">M21/1000</f>
        <v>0.023851</v>
      </c>
      <c r="AD21" s="11">
        <f aca="true" t="shared" si="9" ref="AD21:AD41">N21/1000</f>
        <v>0.022311</v>
      </c>
      <c r="AE21" s="11">
        <f aca="true" t="shared" si="10" ref="AE21:AE41">O21/1000</f>
        <v>0.020191</v>
      </c>
      <c r="AF21" s="11">
        <f aca="true" t="shared" si="11" ref="AF21:AF41">P21/1000</f>
        <v>0.019601</v>
      </c>
      <c r="AG21" s="11">
        <f aca="true" t="shared" si="12" ref="AG21:AG41">Q21/1000</f>
        <v>0.020225</v>
      </c>
      <c r="AH21" s="11">
        <f aca="true" t="shared" si="13" ref="AH21:AH41">R21/1000</f>
        <v>0.018577000000000003</v>
      </c>
      <c r="AI21" s="11">
        <f aca="true" t="shared" si="14" ref="AI21:AI41">S21/1000</f>
        <v>0.020556</v>
      </c>
      <c r="AJ21" s="11">
        <f aca="true" t="shared" si="15" ref="AJ21:AJ41">T21/1000</f>
        <v>0.020782</v>
      </c>
    </row>
    <row r="22" spans="4:36" ht="16.5" customHeight="1">
      <c r="D22" s="43" t="s">
        <v>51</v>
      </c>
      <c r="E22" s="26"/>
      <c r="F22" s="24">
        <v>567.545</v>
      </c>
      <c r="G22" s="100">
        <v>535.896</v>
      </c>
      <c r="H22" s="100">
        <v>520.928</v>
      </c>
      <c r="I22" s="100">
        <v>511.911</v>
      </c>
      <c r="J22" s="100">
        <v>489.372</v>
      </c>
      <c r="K22" s="100">
        <v>454.511</v>
      </c>
      <c r="L22" s="100">
        <v>409.492</v>
      </c>
      <c r="M22" s="100">
        <v>377.263</v>
      </c>
      <c r="N22" s="24">
        <v>372.1</v>
      </c>
      <c r="O22" s="100">
        <v>353.871</v>
      </c>
      <c r="P22" s="182">
        <v>331.061</v>
      </c>
      <c r="Q22" s="182">
        <v>341.939</v>
      </c>
      <c r="R22" s="182">
        <v>363.321</v>
      </c>
      <c r="S22" s="100">
        <v>335.283</v>
      </c>
      <c r="T22" s="142">
        <v>323.257</v>
      </c>
      <c r="V22" s="11">
        <f t="shared" si="1"/>
        <v>0.567545</v>
      </c>
      <c r="W22" s="11">
        <f t="shared" si="2"/>
        <v>0.5358959999999999</v>
      </c>
      <c r="X22" s="11">
        <f t="shared" si="3"/>
        <v>0.520928</v>
      </c>
      <c r="Y22" s="11">
        <f t="shared" si="4"/>
        <v>0.511911</v>
      </c>
      <c r="Z22" s="11">
        <f t="shared" si="5"/>
        <v>0.48937200000000003</v>
      </c>
      <c r="AA22" s="11">
        <f t="shared" si="6"/>
        <v>0.454511</v>
      </c>
      <c r="AB22" s="11">
        <f t="shared" si="7"/>
        <v>0.409492</v>
      </c>
      <c r="AC22" s="11">
        <f t="shared" si="8"/>
        <v>0.37726299999999996</v>
      </c>
      <c r="AD22" s="11">
        <f t="shared" si="9"/>
        <v>0.37210000000000004</v>
      </c>
      <c r="AE22" s="11">
        <f t="shared" si="10"/>
        <v>0.353871</v>
      </c>
      <c r="AF22" s="11">
        <f t="shared" si="11"/>
        <v>0.331061</v>
      </c>
      <c r="AG22" s="11">
        <f t="shared" si="12"/>
        <v>0.34193900000000005</v>
      </c>
      <c r="AH22" s="11">
        <f t="shared" si="13"/>
        <v>0.363321</v>
      </c>
      <c r="AI22" s="11">
        <f t="shared" si="14"/>
        <v>0.335283</v>
      </c>
      <c r="AJ22" s="11">
        <f t="shared" si="15"/>
        <v>0.323257</v>
      </c>
    </row>
    <row r="23" spans="4:36" ht="16.5" customHeight="1">
      <c r="D23" s="20"/>
      <c r="E23" s="27" t="s">
        <v>52</v>
      </c>
      <c r="F23" s="21">
        <v>10.332</v>
      </c>
      <c r="G23" s="112">
        <v>9.984</v>
      </c>
      <c r="H23" s="112">
        <v>9.199</v>
      </c>
      <c r="I23" s="112">
        <v>7.232</v>
      </c>
      <c r="J23" s="112">
        <v>7.06</v>
      </c>
      <c r="K23" s="112">
        <v>6.37</v>
      </c>
      <c r="L23" s="112">
        <v>5.859</v>
      </c>
      <c r="M23" s="112">
        <v>5.754</v>
      </c>
      <c r="N23" s="21">
        <v>4.951</v>
      </c>
      <c r="O23" s="112">
        <v>4.048</v>
      </c>
      <c r="P23" s="180">
        <v>3.578</v>
      </c>
      <c r="Q23" s="180">
        <v>3.451</v>
      </c>
      <c r="R23" s="180">
        <v>3.429</v>
      </c>
      <c r="S23" s="112">
        <v>3.402</v>
      </c>
      <c r="T23" s="140">
        <v>3.003</v>
      </c>
      <c r="V23" s="11">
        <f t="shared" si="1"/>
        <v>0.010332000000000001</v>
      </c>
      <c r="W23" s="11">
        <f t="shared" si="2"/>
        <v>0.009984</v>
      </c>
      <c r="X23" s="11">
        <f t="shared" si="3"/>
        <v>0.009199</v>
      </c>
      <c r="Y23" s="11">
        <f t="shared" si="4"/>
        <v>0.007232000000000001</v>
      </c>
      <c r="Z23" s="11">
        <f t="shared" si="5"/>
        <v>0.0070599999999999994</v>
      </c>
      <c r="AA23" s="11">
        <f t="shared" si="6"/>
        <v>0.00637</v>
      </c>
      <c r="AB23" s="11">
        <f t="shared" si="7"/>
        <v>0.005859</v>
      </c>
      <c r="AC23" s="11">
        <f t="shared" si="8"/>
        <v>0.005754</v>
      </c>
      <c r="AD23" s="11">
        <f t="shared" si="9"/>
        <v>0.004951</v>
      </c>
      <c r="AE23" s="11">
        <f t="shared" si="10"/>
        <v>0.004048</v>
      </c>
      <c r="AF23" s="11">
        <f t="shared" si="11"/>
        <v>0.003578</v>
      </c>
      <c r="AG23" s="11">
        <f t="shared" si="12"/>
        <v>0.003451</v>
      </c>
      <c r="AH23" s="11">
        <f t="shared" si="13"/>
        <v>0.0034289999999999998</v>
      </c>
      <c r="AI23" s="11">
        <f t="shared" si="14"/>
        <v>0.003402</v>
      </c>
      <c r="AJ23" s="11">
        <f t="shared" si="15"/>
        <v>0.003003</v>
      </c>
    </row>
    <row r="24" spans="4:36" ht="16.5" customHeight="1">
      <c r="D24" s="20"/>
      <c r="E24" s="27" t="s">
        <v>53</v>
      </c>
      <c r="F24" s="21">
        <v>61.29</v>
      </c>
      <c r="G24" s="112">
        <v>64.806</v>
      </c>
      <c r="H24" s="112">
        <v>61.148</v>
      </c>
      <c r="I24" s="112">
        <v>61.532</v>
      </c>
      <c r="J24" s="112">
        <v>55.103</v>
      </c>
      <c r="K24" s="112">
        <v>46.741</v>
      </c>
      <c r="L24" s="112">
        <v>38.503</v>
      </c>
      <c r="M24" s="112">
        <v>30.554</v>
      </c>
      <c r="N24" s="21">
        <v>27.859</v>
      </c>
      <c r="O24" s="112">
        <v>23.48</v>
      </c>
      <c r="P24" s="180">
        <v>26.384</v>
      </c>
      <c r="Q24" s="180">
        <v>25.845</v>
      </c>
      <c r="R24" s="180">
        <v>28.299</v>
      </c>
      <c r="S24" s="112">
        <v>26.12</v>
      </c>
      <c r="T24" s="140">
        <v>25.734</v>
      </c>
      <c r="V24" s="11">
        <f t="shared" si="1"/>
        <v>0.06129</v>
      </c>
      <c r="W24" s="11">
        <f t="shared" si="2"/>
        <v>0.064806</v>
      </c>
      <c r="X24" s="11">
        <f t="shared" si="3"/>
        <v>0.061148</v>
      </c>
      <c r="Y24" s="11">
        <f t="shared" si="4"/>
        <v>0.061531999999999996</v>
      </c>
      <c r="Z24" s="11">
        <f t="shared" si="5"/>
        <v>0.055103</v>
      </c>
      <c r="AA24" s="11">
        <f t="shared" si="6"/>
        <v>0.046741</v>
      </c>
      <c r="AB24" s="11">
        <f t="shared" si="7"/>
        <v>0.038503</v>
      </c>
      <c r="AC24" s="11">
        <f t="shared" si="8"/>
        <v>0.030553999999999998</v>
      </c>
      <c r="AD24" s="11">
        <f t="shared" si="9"/>
        <v>0.027859000000000002</v>
      </c>
      <c r="AE24" s="11">
        <f t="shared" si="10"/>
        <v>0.02348</v>
      </c>
      <c r="AF24" s="11">
        <f t="shared" si="11"/>
        <v>0.026384</v>
      </c>
      <c r="AG24" s="11">
        <f t="shared" si="12"/>
        <v>0.025845</v>
      </c>
      <c r="AH24" s="11">
        <f t="shared" si="13"/>
        <v>0.028298999999999998</v>
      </c>
      <c r="AI24" s="11">
        <f t="shared" si="14"/>
        <v>0.02612</v>
      </c>
      <c r="AJ24" s="11">
        <f t="shared" si="15"/>
        <v>0.025734000000000003</v>
      </c>
    </row>
    <row r="25" spans="4:36" ht="16.5" customHeight="1">
      <c r="D25" s="20"/>
      <c r="E25" s="27" t="s">
        <v>54</v>
      </c>
      <c r="F25" s="21">
        <v>49.543</v>
      </c>
      <c r="G25" s="112">
        <v>51.805</v>
      </c>
      <c r="H25" s="112">
        <v>49.51</v>
      </c>
      <c r="I25" s="112">
        <v>54.479</v>
      </c>
      <c r="J25" s="112">
        <v>60.375</v>
      </c>
      <c r="K25" s="112">
        <v>64.142</v>
      </c>
      <c r="L25" s="112">
        <v>70.655</v>
      </c>
      <c r="M25" s="112">
        <v>71.464</v>
      </c>
      <c r="N25" s="21">
        <v>74.803</v>
      </c>
      <c r="O25" s="112">
        <v>71.875</v>
      </c>
      <c r="P25" s="180">
        <v>67.834</v>
      </c>
      <c r="Q25" s="180">
        <v>77.904</v>
      </c>
      <c r="R25" s="180">
        <v>82.05</v>
      </c>
      <c r="S25" s="112">
        <v>75.065</v>
      </c>
      <c r="T25" s="140">
        <v>73.957</v>
      </c>
      <c r="V25" s="11">
        <f t="shared" si="1"/>
        <v>0.049543</v>
      </c>
      <c r="W25" s="11">
        <f t="shared" si="2"/>
        <v>0.051805</v>
      </c>
      <c r="X25" s="11">
        <f t="shared" si="3"/>
        <v>0.04951</v>
      </c>
      <c r="Y25" s="11">
        <f t="shared" si="4"/>
        <v>0.054479</v>
      </c>
      <c r="Z25" s="11">
        <f t="shared" si="5"/>
        <v>0.060375</v>
      </c>
      <c r="AA25" s="11">
        <f t="shared" si="6"/>
        <v>0.06414199999999999</v>
      </c>
      <c r="AB25" s="11">
        <f t="shared" si="7"/>
        <v>0.070655</v>
      </c>
      <c r="AC25" s="11">
        <f t="shared" si="8"/>
        <v>0.071464</v>
      </c>
      <c r="AD25" s="11">
        <f t="shared" si="9"/>
        <v>0.074803</v>
      </c>
      <c r="AE25" s="11">
        <f t="shared" si="10"/>
        <v>0.071875</v>
      </c>
      <c r="AF25" s="11">
        <f t="shared" si="11"/>
        <v>0.067834</v>
      </c>
      <c r="AG25" s="11">
        <f t="shared" si="12"/>
        <v>0.077904</v>
      </c>
      <c r="AH25" s="11">
        <f t="shared" si="13"/>
        <v>0.08205</v>
      </c>
      <c r="AI25" s="11">
        <f t="shared" si="14"/>
        <v>0.07506499999999999</v>
      </c>
      <c r="AJ25" s="11">
        <f t="shared" si="15"/>
        <v>0.073957</v>
      </c>
    </row>
    <row r="26" spans="4:36" ht="16.5" customHeight="1">
      <c r="D26" s="20"/>
      <c r="E26" s="27" t="s">
        <v>96</v>
      </c>
      <c r="F26" s="21">
        <v>102.672</v>
      </c>
      <c r="G26" s="112">
        <v>85.314</v>
      </c>
      <c r="H26" s="112">
        <v>79.351</v>
      </c>
      <c r="I26" s="112">
        <v>69.776</v>
      </c>
      <c r="J26" s="112">
        <v>65.202</v>
      </c>
      <c r="K26" s="112">
        <v>60.436</v>
      </c>
      <c r="L26" s="112">
        <v>49.489</v>
      </c>
      <c r="M26" s="112">
        <v>56.002</v>
      </c>
      <c r="N26" s="21">
        <v>62.358</v>
      </c>
      <c r="O26" s="112">
        <v>58.523</v>
      </c>
      <c r="P26" s="180">
        <v>50.371</v>
      </c>
      <c r="Q26" s="180">
        <v>49.731</v>
      </c>
      <c r="R26" s="180">
        <v>50.685</v>
      </c>
      <c r="S26" s="112">
        <v>47.79</v>
      </c>
      <c r="T26" s="140">
        <v>43.653</v>
      </c>
      <c r="V26" s="11">
        <f t="shared" si="1"/>
        <v>0.102672</v>
      </c>
      <c r="W26" s="11">
        <f t="shared" si="2"/>
        <v>0.08531399999999999</v>
      </c>
      <c r="X26" s="11">
        <f t="shared" si="3"/>
        <v>0.079351</v>
      </c>
      <c r="Y26" s="11">
        <f t="shared" si="4"/>
        <v>0.06977599999999999</v>
      </c>
      <c r="Z26" s="11">
        <f t="shared" si="5"/>
        <v>0.065202</v>
      </c>
      <c r="AA26" s="11">
        <f t="shared" si="6"/>
        <v>0.060436</v>
      </c>
      <c r="AB26" s="11">
        <f t="shared" si="7"/>
        <v>0.049489</v>
      </c>
      <c r="AC26" s="11">
        <f t="shared" si="8"/>
        <v>0.056002</v>
      </c>
      <c r="AD26" s="11">
        <f t="shared" si="9"/>
        <v>0.062358</v>
      </c>
      <c r="AE26" s="11">
        <f t="shared" si="10"/>
        <v>0.058523000000000006</v>
      </c>
      <c r="AF26" s="11">
        <f t="shared" si="11"/>
        <v>0.050371</v>
      </c>
      <c r="AG26" s="11">
        <f t="shared" si="12"/>
        <v>0.049731000000000004</v>
      </c>
      <c r="AH26" s="11">
        <f t="shared" si="13"/>
        <v>0.050685</v>
      </c>
      <c r="AI26" s="11">
        <f t="shared" si="14"/>
        <v>0.04779</v>
      </c>
      <c r="AJ26" s="11">
        <f t="shared" si="15"/>
        <v>0.043653</v>
      </c>
    </row>
    <row r="27" spans="4:36" ht="16.5" customHeight="1">
      <c r="D27" s="20"/>
      <c r="E27" s="27" t="s">
        <v>56</v>
      </c>
      <c r="F27" s="21">
        <v>93.087</v>
      </c>
      <c r="G27" s="112">
        <v>80.315</v>
      </c>
      <c r="H27" s="112">
        <v>74.462</v>
      </c>
      <c r="I27" s="112">
        <v>71.769</v>
      </c>
      <c r="J27" s="112">
        <v>69.274</v>
      </c>
      <c r="K27" s="112">
        <v>60.041</v>
      </c>
      <c r="L27" s="112">
        <v>45.774</v>
      </c>
      <c r="M27" s="112">
        <v>42.691</v>
      </c>
      <c r="N27" s="21">
        <v>38.911</v>
      </c>
      <c r="O27" s="112">
        <v>37.226</v>
      </c>
      <c r="P27" s="180">
        <v>34.509</v>
      </c>
      <c r="Q27" s="180">
        <v>33.453</v>
      </c>
      <c r="R27" s="180">
        <v>34.589</v>
      </c>
      <c r="S27" s="112">
        <v>26.449</v>
      </c>
      <c r="T27" s="140">
        <v>24.161</v>
      </c>
      <c r="V27" s="11">
        <f t="shared" si="1"/>
        <v>0.093087</v>
      </c>
      <c r="W27" s="11">
        <f t="shared" si="2"/>
        <v>0.080315</v>
      </c>
      <c r="X27" s="11">
        <f t="shared" si="3"/>
        <v>0.074462</v>
      </c>
      <c r="Y27" s="11">
        <f t="shared" si="4"/>
        <v>0.071769</v>
      </c>
      <c r="Z27" s="11">
        <f t="shared" si="5"/>
        <v>0.069274</v>
      </c>
      <c r="AA27" s="11">
        <f t="shared" si="6"/>
        <v>0.060041</v>
      </c>
      <c r="AB27" s="11">
        <f t="shared" si="7"/>
        <v>0.045774</v>
      </c>
      <c r="AC27" s="11">
        <f t="shared" si="8"/>
        <v>0.042691</v>
      </c>
      <c r="AD27" s="11">
        <f t="shared" si="9"/>
        <v>0.038911</v>
      </c>
      <c r="AE27" s="11">
        <f t="shared" si="10"/>
        <v>0.037226</v>
      </c>
      <c r="AF27" s="11">
        <f t="shared" si="11"/>
        <v>0.034509</v>
      </c>
      <c r="AG27" s="11">
        <f t="shared" si="12"/>
        <v>0.033453000000000004</v>
      </c>
      <c r="AH27" s="11">
        <f t="shared" si="13"/>
        <v>0.034589</v>
      </c>
      <c r="AI27" s="11">
        <f t="shared" si="14"/>
        <v>0.026449</v>
      </c>
      <c r="AJ27" s="11">
        <f t="shared" si="15"/>
        <v>0.024161000000000002</v>
      </c>
    </row>
    <row r="28" spans="4:36" ht="16.5" customHeight="1">
      <c r="D28" s="20"/>
      <c r="E28" s="27" t="s">
        <v>57</v>
      </c>
      <c r="F28" s="21">
        <v>168.096</v>
      </c>
      <c r="G28" s="112">
        <v>162.361</v>
      </c>
      <c r="H28" s="112">
        <v>154.896</v>
      </c>
      <c r="I28" s="112">
        <v>151.287</v>
      </c>
      <c r="J28" s="112">
        <v>142.206</v>
      </c>
      <c r="K28" s="112">
        <v>131.238</v>
      </c>
      <c r="L28" s="112">
        <v>117.366</v>
      </c>
      <c r="M28" s="112">
        <v>89.955</v>
      </c>
      <c r="N28" s="21">
        <v>86.783</v>
      </c>
      <c r="O28" s="112">
        <v>85.765</v>
      </c>
      <c r="P28" s="180">
        <v>76.991</v>
      </c>
      <c r="Q28" s="180">
        <v>80.637</v>
      </c>
      <c r="R28" s="180">
        <v>89.7</v>
      </c>
      <c r="S28" s="112">
        <v>80.033</v>
      </c>
      <c r="T28" s="140">
        <v>77.233</v>
      </c>
      <c r="V28" s="11">
        <f t="shared" si="1"/>
        <v>0.168096</v>
      </c>
      <c r="W28" s="11">
        <f t="shared" si="2"/>
        <v>0.16236099999999998</v>
      </c>
      <c r="X28" s="11">
        <f t="shared" si="3"/>
        <v>0.15489599999999998</v>
      </c>
      <c r="Y28" s="11">
        <f t="shared" si="4"/>
        <v>0.151287</v>
      </c>
      <c r="Z28" s="11">
        <f t="shared" si="5"/>
        <v>0.142206</v>
      </c>
      <c r="AA28" s="11">
        <f t="shared" si="6"/>
        <v>0.131238</v>
      </c>
      <c r="AB28" s="11">
        <f t="shared" si="7"/>
        <v>0.117366</v>
      </c>
      <c r="AC28" s="11">
        <f t="shared" si="8"/>
        <v>0.089955</v>
      </c>
      <c r="AD28" s="11">
        <f t="shared" si="9"/>
        <v>0.086783</v>
      </c>
      <c r="AE28" s="11">
        <f t="shared" si="10"/>
        <v>0.085765</v>
      </c>
      <c r="AF28" s="11">
        <f t="shared" si="11"/>
        <v>0.076991</v>
      </c>
      <c r="AG28" s="11">
        <f t="shared" si="12"/>
        <v>0.080637</v>
      </c>
      <c r="AH28" s="11">
        <f t="shared" si="13"/>
        <v>0.0897</v>
      </c>
      <c r="AI28" s="11">
        <f t="shared" si="14"/>
        <v>0.080033</v>
      </c>
      <c r="AJ28" s="11">
        <f t="shared" si="15"/>
        <v>0.07723300000000001</v>
      </c>
    </row>
    <row r="29" spans="4:36" ht="16.5" customHeight="1">
      <c r="D29" s="20"/>
      <c r="E29" s="27" t="s">
        <v>58</v>
      </c>
      <c r="F29" s="21">
        <v>12.292</v>
      </c>
      <c r="G29" s="112">
        <v>12.258</v>
      </c>
      <c r="H29" s="112">
        <v>17.572</v>
      </c>
      <c r="I29" s="112">
        <v>19.225</v>
      </c>
      <c r="J29" s="112">
        <v>14.363</v>
      </c>
      <c r="K29" s="112">
        <v>12.43</v>
      </c>
      <c r="L29" s="112">
        <v>11.405</v>
      </c>
      <c r="M29" s="112">
        <v>11.921</v>
      </c>
      <c r="N29" s="21">
        <v>11.803</v>
      </c>
      <c r="O29" s="112">
        <v>11.771</v>
      </c>
      <c r="P29" s="180">
        <v>9.739</v>
      </c>
      <c r="Q29" s="180">
        <v>10.616</v>
      </c>
      <c r="R29" s="180">
        <v>9.538</v>
      </c>
      <c r="S29" s="112">
        <v>8.862</v>
      </c>
      <c r="T29" s="140">
        <v>8.335</v>
      </c>
      <c r="V29" s="11">
        <f t="shared" si="1"/>
        <v>0.012291999999999999</v>
      </c>
      <c r="W29" s="11">
        <f t="shared" si="2"/>
        <v>0.012258</v>
      </c>
      <c r="X29" s="11">
        <f t="shared" si="3"/>
        <v>0.017572</v>
      </c>
      <c r="Y29" s="11">
        <f t="shared" si="4"/>
        <v>0.019225000000000003</v>
      </c>
      <c r="Z29" s="11">
        <f t="shared" si="5"/>
        <v>0.014362999999999999</v>
      </c>
      <c r="AA29" s="11">
        <f t="shared" si="6"/>
        <v>0.01243</v>
      </c>
      <c r="AB29" s="11">
        <f t="shared" si="7"/>
        <v>0.011405</v>
      </c>
      <c r="AC29" s="11">
        <f t="shared" si="8"/>
        <v>0.011921</v>
      </c>
      <c r="AD29" s="11">
        <f t="shared" si="9"/>
        <v>0.011803000000000001</v>
      </c>
      <c r="AE29" s="11">
        <f t="shared" si="10"/>
        <v>0.011771</v>
      </c>
      <c r="AF29" s="11">
        <f t="shared" si="11"/>
        <v>0.009739000000000001</v>
      </c>
      <c r="AG29" s="11">
        <f t="shared" si="12"/>
        <v>0.010616</v>
      </c>
      <c r="AH29" s="11">
        <f t="shared" si="13"/>
        <v>0.009538</v>
      </c>
      <c r="AI29" s="11">
        <f t="shared" si="14"/>
        <v>0.008862</v>
      </c>
      <c r="AJ29" s="11">
        <f t="shared" si="15"/>
        <v>0.008335</v>
      </c>
    </row>
    <row r="30" spans="4:36" ht="16.5" customHeight="1">
      <c r="D30" s="20"/>
      <c r="E30" s="27" t="s">
        <v>59</v>
      </c>
      <c r="F30" s="21">
        <v>64.143</v>
      </c>
      <c r="G30" s="112">
        <v>62.329</v>
      </c>
      <c r="H30" s="112">
        <v>67.404</v>
      </c>
      <c r="I30" s="112">
        <v>68.536</v>
      </c>
      <c r="J30" s="112">
        <v>68.361</v>
      </c>
      <c r="K30" s="112">
        <v>65.226</v>
      </c>
      <c r="L30" s="112">
        <v>62.588</v>
      </c>
      <c r="M30" s="112">
        <v>61.904</v>
      </c>
      <c r="N30" s="21">
        <v>58.064</v>
      </c>
      <c r="O30" s="112">
        <v>54.537</v>
      </c>
      <c r="P30" s="180">
        <v>55.046</v>
      </c>
      <c r="Q30" s="180">
        <v>54.039</v>
      </c>
      <c r="R30" s="180">
        <v>59.391</v>
      </c>
      <c r="S30" s="112">
        <v>61.752</v>
      </c>
      <c r="T30" s="140">
        <v>61.609</v>
      </c>
      <c r="V30" s="11">
        <f t="shared" si="1"/>
        <v>0.064143</v>
      </c>
      <c r="W30" s="11">
        <f t="shared" si="2"/>
        <v>0.062329</v>
      </c>
      <c r="X30" s="11">
        <f t="shared" si="3"/>
        <v>0.06740399999999999</v>
      </c>
      <c r="Y30" s="11">
        <f t="shared" si="4"/>
        <v>0.068536</v>
      </c>
      <c r="Z30" s="11">
        <f t="shared" si="5"/>
        <v>0.068361</v>
      </c>
      <c r="AA30" s="11">
        <f t="shared" si="6"/>
        <v>0.06522599999999999</v>
      </c>
      <c r="AB30" s="11">
        <f t="shared" si="7"/>
        <v>0.062588</v>
      </c>
      <c r="AC30" s="11">
        <f t="shared" si="8"/>
        <v>0.061904</v>
      </c>
      <c r="AD30" s="11">
        <f t="shared" si="9"/>
        <v>0.058064</v>
      </c>
      <c r="AE30" s="11">
        <f t="shared" si="10"/>
        <v>0.054537</v>
      </c>
      <c r="AF30" s="11">
        <f t="shared" si="11"/>
        <v>0.055046</v>
      </c>
      <c r="AG30" s="11">
        <f t="shared" si="12"/>
        <v>0.054039000000000004</v>
      </c>
      <c r="AH30" s="11">
        <f t="shared" si="13"/>
        <v>0.059391</v>
      </c>
      <c r="AI30" s="11">
        <f t="shared" si="14"/>
        <v>0.061752</v>
      </c>
      <c r="AJ30" s="11">
        <f t="shared" si="15"/>
        <v>0.061609000000000004</v>
      </c>
    </row>
    <row r="31" spans="4:36" ht="16.5" customHeight="1">
      <c r="D31" s="22"/>
      <c r="E31" s="29" t="s">
        <v>60</v>
      </c>
      <c r="F31" s="23">
        <v>6.09</v>
      </c>
      <c r="G31" s="113">
        <v>6.724</v>
      </c>
      <c r="H31" s="113">
        <v>7.386</v>
      </c>
      <c r="I31" s="113">
        <v>8.075</v>
      </c>
      <c r="J31" s="113">
        <v>7.428</v>
      </c>
      <c r="K31" s="113">
        <v>7.887</v>
      </c>
      <c r="L31" s="113">
        <v>7.853</v>
      </c>
      <c r="M31" s="113">
        <v>7.018</v>
      </c>
      <c r="N31" s="23">
        <v>6.568</v>
      </c>
      <c r="O31" s="113">
        <v>6.646</v>
      </c>
      <c r="P31" s="181">
        <v>6.609</v>
      </c>
      <c r="Q31" s="181">
        <v>6.263</v>
      </c>
      <c r="R31" s="181">
        <v>5.64</v>
      </c>
      <c r="S31" s="113">
        <v>5.81</v>
      </c>
      <c r="T31" s="141">
        <v>5.572</v>
      </c>
      <c r="V31" s="11">
        <f t="shared" si="1"/>
        <v>0.00609</v>
      </c>
      <c r="W31" s="11">
        <f t="shared" si="2"/>
        <v>0.006724</v>
      </c>
      <c r="X31" s="11">
        <f t="shared" si="3"/>
        <v>0.007386</v>
      </c>
      <c r="Y31" s="11">
        <f t="shared" si="4"/>
        <v>0.008074999999999999</v>
      </c>
      <c r="Z31" s="11">
        <f t="shared" si="5"/>
        <v>0.007428</v>
      </c>
      <c r="AA31" s="11">
        <f t="shared" si="6"/>
        <v>0.007887</v>
      </c>
      <c r="AB31" s="11">
        <f t="shared" si="7"/>
        <v>0.007853</v>
      </c>
      <c r="AC31" s="11">
        <f t="shared" si="8"/>
        <v>0.007018</v>
      </c>
      <c r="AD31" s="11">
        <f t="shared" si="9"/>
        <v>0.006567999999999999</v>
      </c>
      <c r="AE31" s="11">
        <f t="shared" si="10"/>
        <v>0.006646</v>
      </c>
      <c r="AF31" s="11">
        <f t="shared" si="11"/>
        <v>0.006609</v>
      </c>
      <c r="AG31" s="11">
        <f t="shared" si="12"/>
        <v>0.0062629999999999995</v>
      </c>
      <c r="AH31" s="11">
        <f t="shared" si="13"/>
        <v>0.00564</v>
      </c>
      <c r="AI31" s="11">
        <f t="shared" si="14"/>
        <v>0.005809999999999999</v>
      </c>
      <c r="AJ31" s="11">
        <f t="shared" si="15"/>
        <v>0.005572</v>
      </c>
    </row>
    <row r="32" spans="4:36" ht="16.5" customHeight="1">
      <c r="D32" s="43" t="s">
        <v>61</v>
      </c>
      <c r="E32" s="26"/>
      <c r="F32" s="24">
        <v>763.474</v>
      </c>
      <c r="G32" s="100">
        <v>767.843</v>
      </c>
      <c r="H32" s="100">
        <v>807.099</v>
      </c>
      <c r="I32" s="100">
        <v>807.221</v>
      </c>
      <c r="J32" s="100">
        <v>785.225</v>
      </c>
      <c r="K32" s="100">
        <v>810.589</v>
      </c>
      <c r="L32" s="100">
        <v>810.175</v>
      </c>
      <c r="M32" s="100">
        <v>697.621</v>
      </c>
      <c r="N32" s="24">
        <v>677.701</v>
      </c>
      <c r="O32" s="100">
        <v>663.365</v>
      </c>
      <c r="P32" s="182">
        <v>676.097</v>
      </c>
      <c r="Q32" s="182">
        <v>693.413</v>
      </c>
      <c r="R32" s="182">
        <v>706.772</v>
      </c>
      <c r="S32" s="100">
        <v>713.165</v>
      </c>
      <c r="T32" s="142">
        <v>699.376</v>
      </c>
      <c r="V32" s="11">
        <f t="shared" si="1"/>
        <v>0.7634740000000001</v>
      </c>
      <c r="W32" s="11">
        <f t="shared" si="2"/>
        <v>0.7678429999999999</v>
      </c>
      <c r="X32" s="11">
        <f t="shared" si="3"/>
        <v>0.807099</v>
      </c>
      <c r="Y32" s="11">
        <f t="shared" si="4"/>
        <v>0.807221</v>
      </c>
      <c r="Z32" s="11">
        <f t="shared" si="5"/>
        <v>0.7852250000000001</v>
      </c>
      <c r="AA32" s="11">
        <f t="shared" si="6"/>
        <v>0.810589</v>
      </c>
      <c r="AB32" s="11">
        <f t="shared" si="7"/>
        <v>0.810175</v>
      </c>
      <c r="AC32" s="11">
        <f t="shared" si="8"/>
        <v>0.6976209999999999</v>
      </c>
      <c r="AD32" s="11">
        <f t="shared" si="9"/>
        <v>0.677701</v>
      </c>
      <c r="AE32" s="11">
        <f t="shared" si="10"/>
        <v>0.663365</v>
      </c>
      <c r="AF32" s="11">
        <f t="shared" si="11"/>
        <v>0.676097</v>
      </c>
      <c r="AG32" s="11">
        <f t="shared" si="12"/>
        <v>0.6934130000000001</v>
      </c>
      <c r="AH32" s="11">
        <f t="shared" si="13"/>
        <v>0.7067720000000001</v>
      </c>
      <c r="AI32" s="11">
        <f t="shared" si="14"/>
        <v>0.7131649999999999</v>
      </c>
      <c r="AJ32" s="11">
        <f t="shared" si="15"/>
        <v>0.699376</v>
      </c>
    </row>
    <row r="33" spans="4:36" ht="16.5" customHeight="1">
      <c r="D33" s="20"/>
      <c r="E33" s="27" t="s">
        <v>62</v>
      </c>
      <c r="F33" s="21">
        <v>83.843</v>
      </c>
      <c r="G33" s="112">
        <v>92.015</v>
      </c>
      <c r="H33" s="112">
        <v>114.979</v>
      </c>
      <c r="I33" s="112">
        <v>115.328</v>
      </c>
      <c r="J33" s="112">
        <v>105.057</v>
      </c>
      <c r="K33" s="112">
        <v>120.046</v>
      </c>
      <c r="L33" s="112">
        <v>108.311</v>
      </c>
      <c r="M33" s="112">
        <v>106.654</v>
      </c>
      <c r="N33" s="21">
        <v>104.327</v>
      </c>
      <c r="O33" s="112">
        <v>102.476</v>
      </c>
      <c r="P33" s="180">
        <v>104.48</v>
      </c>
      <c r="Q33" s="180">
        <v>109.09</v>
      </c>
      <c r="R33" s="180">
        <v>107.594</v>
      </c>
      <c r="S33" s="112">
        <v>100.434</v>
      </c>
      <c r="T33" s="140">
        <v>102.344</v>
      </c>
      <c r="V33" s="11">
        <f t="shared" si="1"/>
        <v>0.083843</v>
      </c>
      <c r="W33" s="11">
        <f t="shared" si="2"/>
        <v>0.092015</v>
      </c>
      <c r="X33" s="11">
        <f t="shared" si="3"/>
        <v>0.114979</v>
      </c>
      <c r="Y33" s="11">
        <f t="shared" si="4"/>
        <v>0.115328</v>
      </c>
      <c r="Z33" s="11">
        <f t="shared" si="5"/>
        <v>0.105057</v>
      </c>
      <c r="AA33" s="11">
        <f t="shared" si="6"/>
        <v>0.120046</v>
      </c>
      <c r="AB33" s="11">
        <f t="shared" si="7"/>
        <v>0.108311</v>
      </c>
      <c r="AC33" s="11">
        <f t="shared" si="8"/>
        <v>0.106654</v>
      </c>
      <c r="AD33" s="11">
        <f t="shared" si="9"/>
        <v>0.104327</v>
      </c>
      <c r="AE33" s="11">
        <f t="shared" si="10"/>
        <v>0.102476</v>
      </c>
      <c r="AF33" s="11">
        <f t="shared" si="11"/>
        <v>0.10448</v>
      </c>
      <c r="AG33" s="11">
        <f t="shared" si="12"/>
        <v>0.10909</v>
      </c>
      <c r="AH33" s="11">
        <f t="shared" si="13"/>
        <v>0.107594</v>
      </c>
      <c r="AI33" s="11">
        <f t="shared" si="14"/>
        <v>0.100434</v>
      </c>
      <c r="AJ33" s="11">
        <f t="shared" si="15"/>
        <v>0.10234399999999999</v>
      </c>
    </row>
    <row r="34" spans="4:36" ht="16.5" customHeight="1">
      <c r="D34" s="20"/>
      <c r="E34" s="27" t="s">
        <v>63</v>
      </c>
      <c r="F34" s="21">
        <v>174.66</v>
      </c>
      <c r="G34" s="112">
        <v>176.594</v>
      </c>
      <c r="H34" s="112">
        <v>192.055</v>
      </c>
      <c r="I34" s="112">
        <v>180.762</v>
      </c>
      <c r="J34" s="112">
        <v>191.912</v>
      </c>
      <c r="K34" s="112">
        <v>217.865</v>
      </c>
      <c r="L34" s="112">
        <v>229.337</v>
      </c>
      <c r="M34" s="112">
        <v>234.536</v>
      </c>
      <c r="N34" s="21">
        <v>223.608</v>
      </c>
      <c r="O34" s="112">
        <v>221.179</v>
      </c>
      <c r="P34" s="180">
        <v>235.752</v>
      </c>
      <c r="Q34" s="180">
        <v>255.591</v>
      </c>
      <c r="R34" s="180">
        <v>268.344</v>
      </c>
      <c r="S34" s="112">
        <v>289.065</v>
      </c>
      <c r="T34" s="140">
        <v>289.389</v>
      </c>
      <c r="V34" s="11">
        <f t="shared" si="1"/>
        <v>0.17466</v>
      </c>
      <c r="W34" s="11">
        <f t="shared" si="2"/>
        <v>0.176594</v>
      </c>
      <c r="X34" s="11">
        <f t="shared" si="3"/>
        <v>0.192055</v>
      </c>
      <c r="Y34" s="11">
        <f t="shared" si="4"/>
        <v>0.180762</v>
      </c>
      <c r="Z34" s="11">
        <f t="shared" si="5"/>
        <v>0.191912</v>
      </c>
      <c r="AA34" s="11">
        <f t="shared" si="6"/>
        <v>0.217865</v>
      </c>
      <c r="AB34" s="11">
        <f t="shared" si="7"/>
        <v>0.22933699999999999</v>
      </c>
      <c r="AC34" s="11">
        <f t="shared" si="8"/>
        <v>0.234536</v>
      </c>
      <c r="AD34" s="11">
        <f t="shared" si="9"/>
        <v>0.223608</v>
      </c>
      <c r="AE34" s="11">
        <f t="shared" si="10"/>
        <v>0.22117900000000001</v>
      </c>
      <c r="AF34" s="11">
        <f t="shared" si="11"/>
        <v>0.23575200000000002</v>
      </c>
      <c r="AG34" s="11">
        <f t="shared" si="12"/>
        <v>0.255591</v>
      </c>
      <c r="AH34" s="11">
        <f t="shared" si="13"/>
        <v>0.26834399999999997</v>
      </c>
      <c r="AI34" s="11">
        <f t="shared" si="14"/>
        <v>0.289065</v>
      </c>
      <c r="AJ34" s="11">
        <f t="shared" si="15"/>
        <v>0.289389</v>
      </c>
    </row>
    <row r="35" spans="4:36" ht="16.5" customHeight="1">
      <c r="D35" s="20"/>
      <c r="E35" s="62" t="s">
        <v>64</v>
      </c>
      <c r="F35" s="21">
        <v>484.135</v>
      </c>
      <c r="G35" s="112">
        <v>479.559</v>
      </c>
      <c r="H35" s="112">
        <v>476.703</v>
      </c>
      <c r="I35" s="112">
        <v>485.795</v>
      </c>
      <c r="J35" s="112">
        <v>464.293</v>
      </c>
      <c r="K35" s="112">
        <v>450.403</v>
      </c>
      <c r="L35" s="112">
        <v>446.378</v>
      </c>
      <c r="M35" s="112">
        <v>330.662</v>
      </c>
      <c r="N35" s="21">
        <v>323.279</v>
      </c>
      <c r="O35" s="112">
        <v>312.072</v>
      </c>
      <c r="P35" s="180">
        <v>308.082</v>
      </c>
      <c r="Q35" s="180">
        <v>300.781</v>
      </c>
      <c r="R35" s="180">
        <v>303.374</v>
      </c>
      <c r="S35" s="112">
        <v>296.799</v>
      </c>
      <c r="T35" s="140">
        <v>281.028</v>
      </c>
      <c r="V35" s="11">
        <f t="shared" si="1"/>
        <v>0.484135</v>
      </c>
      <c r="W35" s="11">
        <f t="shared" si="2"/>
        <v>0.479559</v>
      </c>
      <c r="X35" s="11">
        <f t="shared" si="3"/>
        <v>0.476703</v>
      </c>
      <c r="Y35" s="11">
        <f t="shared" si="4"/>
        <v>0.48579500000000003</v>
      </c>
      <c r="Z35" s="11">
        <f t="shared" si="5"/>
        <v>0.464293</v>
      </c>
      <c r="AA35" s="11">
        <f t="shared" si="6"/>
        <v>0.450403</v>
      </c>
      <c r="AB35" s="11">
        <f t="shared" si="7"/>
        <v>0.446378</v>
      </c>
      <c r="AC35" s="11">
        <f t="shared" si="8"/>
        <v>0.33066199999999996</v>
      </c>
      <c r="AD35" s="11">
        <f t="shared" si="9"/>
        <v>0.323279</v>
      </c>
      <c r="AE35" s="11">
        <f t="shared" si="10"/>
        <v>0.312072</v>
      </c>
      <c r="AF35" s="11">
        <f t="shared" si="11"/>
        <v>0.30808199999999997</v>
      </c>
      <c r="AG35" s="11">
        <f t="shared" si="12"/>
        <v>0.300781</v>
      </c>
      <c r="AH35" s="11">
        <f t="shared" si="13"/>
        <v>0.30337400000000003</v>
      </c>
      <c r="AI35" s="11">
        <f t="shared" si="14"/>
        <v>0.296799</v>
      </c>
      <c r="AJ35" s="11">
        <f t="shared" si="15"/>
        <v>0.281028</v>
      </c>
    </row>
    <row r="36" spans="4:36" ht="16.5" customHeight="1">
      <c r="D36" s="22"/>
      <c r="E36" s="29" t="s">
        <v>65</v>
      </c>
      <c r="F36" s="23">
        <v>20.836</v>
      </c>
      <c r="G36" s="113">
        <v>19.675</v>
      </c>
      <c r="H36" s="113">
        <v>23.362</v>
      </c>
      <c r="I36" s="113">
        <v>25.336</v>
      </c>
      <c r="J36" s="113">
        <v>23.963</v>
      </c>
      <c r="K36" s="113">
        <v>22.275</v>
      </c>
      <c r="L36" s="113">
        <v>26.149</v>
      </c>
      <c r="M36" s="113">
        <v>25.769</v>
      </c>
      <c r="N36" s="23">
        <v>26.487</v>
      </c>
      <c r="O36" s="113">
        <v>27.638</v>
      </c>
      <c r="P36" s="181">
        <v>27.783</v>
      </c>
      <c r="Q36" s="181">
        <v>27.951</v>
      </c>
      <c r="R36" s="181">
        <v>27.46</v>
      </c>
      <c r="S36" s="113">
        <v>26.867</v>
      </c>
      <c r="T36" s="141">
        <v>26.615</v>
      </c>
      <c r="V36" s="11">
        <f t="shared" si="1"/>
        <v>0.020835999999999997</v>
      </c>
      <c r="W36" s="11">
        <f t="shared" si="2"/>
        <v>0.019675</v>
      </c>
      <c r="X36" s="11">
        <f t="shared" si="3"/>
        <v>0.023361999999999997</v>
      </c>
      <c r="Y36" s="11">
        <f t="shared" si="4"/>
        <v>0.025335999999999997</v>
      </c>
      <c r="Z36" s="11">
        <f t="shared" si="5"/>
        <v>0.023963</v>
      </c>
      <c r="AA36" s="11">
        <f t="shared" si="6"/>
        <v>0.022275</v>
      </c>
      <c r="AB36" s="11">
        <f t="shared" si="7"/>
        <v>0.026149000000000002</v>
      </c>
      <c r="AC36" s="11">
        <f t="shared" si="8"/>
        <v>0.025768999999999997</v>
      </c>
      <c r="AD36" s="11">
        <f t="shared" si="9"/>
        <v>0.026486999999999997</v>
      </c>
      <c r="AE36" s="11">
        <f t="shared" si="10"/>
        <v>0.027638000000000003</v>
      </c>
      <c r="AF36" s="11">
        <f t="shared" si="11"/>
        <v>0.027783000000000002</v>
      </c>
      <c r="AG36" s="11">
        <f t="shared" si="12"/>
        <v>0.027951</v>
      </c>
      <c r="AH36" s="11">
        <f t="shared" si="13"/>
        <v>0.027460000000000002</v>
      </c>
      <c r="AI36" s="11">
        <f t="shared" si="14"/>
        <v>0.026867000000000002</v>
      </c>
      <c r="AJ36" s="11">
        <f t="shared" si="15"/>
        <v>0.026615</v>
      </c>
    </row>
    <row r="37" spans="4:36" ht="16.5" customHeight="1">
      <c r="D37" s="43" t="s">
        <v>66</v>
      </c>
      <c r="E37" s="26"/>
      <c r="F37" s="24">
        <v>48.457</v>
      </c>
      <c r="G37" s="100">
        <v>50.255</v>
      </c>
      <c r="H37" s="100">
        <v>43.521</v>
      </c>
      <c r="I37" s="100">
        <v>59.628</v>
      </c>
      <c r="J37" s="100">
        <v>73.327</v>
      </c>
      <c r="K37" s="100">
        <v>100.41</v>
      </c>
      <c r="L37" s="100">
        <v>95.267</v>
      </c>
      <c r="M37" s="100">
        <v>86.828</v>
      </c>
      <c r="N37" s="24">
        <v>87.418</v>
      </c>
      <c r="O37" s="100">
        <v>88.93</v>
      </c>
      <c r="P37" s="182">
        <v>90.413</v>
      </c>
      <c r="Q37" s="182">
        <v>78.261</v>
      </c>
      <c r="R37" s="182">
        <v>132.247</v>
      </c>
      <c r="S37" s="100">
        <v>130.775</v>
      </c>
      <c r="T37" s="142">
        <v>133.386</v>
      </c>
      <c r="V37" s="11">
        <f t="shared" si="1"/>
        <v>0.048457</v>
      </c>
      <c r="W37" s="11">
        <f t="shared" si="2"/>
        <v>0.050255</v>
      </c>
      <c r="X37" s="11">
        <f t="shared" si="3"/>
        <v>0.043521000000000004</v>
      </c>
      <c r="Y37" s="11">
        <f t="shared" si="4"/>
        <v>0.059628</v>
      </c>
      <c r="Z37" s="11">
        <f t="shared" si="5"/>
        <v>0.073327</v>
      </c>
      <c r="AA37" s="11">
        <f t="shared" si="6"/>
        <v>0.10041</v>
      </c>
      <c r="AB37" s="11">
        <f t="shared" si="7"/>
        <v>0.09526699999999999</v>
      </c>
      <c r="AC37" s="11">
        <f t="shared" si="8"/>
        <v>0.086828</v>
      </c>
      <c r="AD37" s="11">
        <f t="shared" si="9"/>
        <v>0.08741800000000001</v>
      </c>
      <c r="AE37" s="11">
        <f t="shared" si="10"/>
        <v>0.08893000000000001</v>
      </c>
      <c r="AF37" s="11">
        <f t="shared" si="11"/>
        <v>0.090413</v>
      </c>
      <c r="AG37" s="11">
        <f t="shared" si="12"/>
        <v>0.078261</v>
      </c>
      <c r="AH37" s="11">
        <f t="shared" si="13"/>
        <v>0.132247</v>
      </c>
      <c r="AI37" s="11">
        <f t="shared" si="14"/>
        <v>0.130775</v>
      </c>
      <c r="AJ37" s="11">
        <f t="shared" si="15"/>
        <v>0.133386</v>
      </c>
    </row>
    <row r="38" spans="4:36" ht="16.5" customHeight="1">
      <c r="D38" s="20"/>
      <c r="E38" s="62" t="s">
        <v>97</v>
      </c>
      <c r="F38" s="31">
        <v>48.457</v>
      </c>
      <c r="G38" s="117">
        <v>50.255</v>
      </c>
      <c r="H38" s="117">
        <v>43.521</v>
      </c>
      <c r="I38" s="117">
        <v>59.628</v>
      </c>
      <c r="J38" s="117">
        <v>73.327</v>
      </c>
      <c r="K38" s="117">
        <v>100.41</v>
      </c>
      <c r="L38" s="117">
        <v>95.267</v>
      </c>
      <c r="M38" s="117">
        <v>86.828</v>
      </c>
      <c r="N38" s="31">
        <v>87.418</v>
      </c>
      <c r="O38" s="117">
        <v>88.93</v>
      </c>
      <c r="P38" s="186">
        <v>90.413</v>
      </c>
      <c r="Q38" s="186">
        <v>78.261</v>
      </c>
      <c r="R38" s="186">
        <v>132.247</v>
      </c>
      <c r="S38" s="117">
        <v>130.775</v>
      </c>
      <c r="T38" s="146">
        <v>133.386</v>
      </c>
      <c r="V38" s="11">
        <f t="shared" si="1"/>
        <v>0.048457</v>
      </c>
      <c r="W38" s="11">
        <f t="shared" si="2"/>
        <v>0.050255</v>
      </c>
      <c r="X38" s="11">
        <f t="shared" si="3"/>
        <v>0.043521000000000004</v>
      </c>
      <c r="Y38" s="11">
        <f t="shared" si="4"/>
        <v>0.059628</v>
      </c>
      <c r="Z38" s="11">
        <f t="shared" si="5"/>
        <v>0.073327</v>
      </c>
      <c r="AA38" s="11">
        <f t="shared" si="6"/>
        <v>0.10041</v>
      </c>
      <c r="AB38" s="11">
        <f t="shared" si="7"/>
        <v>0.09526699999999999</v>
      </c>
      <c r="AC38" s="11">
        <f t="shared" si="8"/>
        <v>0.086828</v>
      </c>
      <c r="AD38" s="11">
        <f t="shared" si="9"/>
        <v>0.08741800000000001</v>
      </c>
      <c r="AE38" s="11">
        <f t="shared" si="10"/>
        <v>0.08893000000000001</v>
      </c>
      <c r="AF38" s="11">
        <f t="shared" si="11"/>
        <v>0.090413</v>
      </c>
      <c r="AG38" s="11">
        <f t="shared" si="12"/>
        <v>0.078261</v>
      </c>
      <c r="AH38" s="11">
        <f t="shared" si="13"/>
        <v>0.132247</v>
      </c>
      <c r="AI38" s="11">
        <f t="shared" si="14"/>
        <v>0.130775</v>
      </c>
      <c r="AJ38" s="11">
        <f t="shared" si="15"/>
        <v>0.133386</v>
      </c>
    </row>
    <row r="39" spans="4:36" ht="16.5" customHeight="1">
      <c r="D39" s="500" t="s">
        <v>68</v>
      </c>
      <c r="E39" s="504"/>
      <c r="F39" s="63">
        <v>793.855</v>
      </c>
      <c r="G39" s="118">
        <v>790.322</v>
      </c>
      <c r="H39" s="118">
        <v>799.734</v>
      </c>
      <c r="I39" s="118">
        <v>789.267</v>
      </c>
      <c r="J39" s="118">
        <v>806.565</v>
      </c>
      <c r="K39" s="118">
        <v>787.413</v>
      </c>
      <c r="L39" s="118">
        <v>773.823</v>
      </c>
      <c r="M39" s="118">
        <v>732.719</v>
      </c>
      <c r="N39" s="63">
        <v>748.892</v>
      </c>
      <c r="O39" s="118">
        <v>764.89</v>
      </c>
      <c r="P39" s="197">
        <v>786.723</v>
      </c>
      <c r="Q39" s="197">
        <v>806.017</v>
      </c>
      <c r="R39" s="197">
        <v>806.566</v>
      </c>
      <c r="S39" s="118">
        <v>816.755</v>
      </c>
      <c r="T39" s="157">
        <v>823.909</v>
      </c>
      <c r="V39" s="11">
        <f t="shared" si="1"/>
        <v>0.793855</v>
      </c>
      <c r="W39" s="11">
        <f t="shared" si="2"/>
        <v>0.790322</v>
      </c>
      <c r="X39" s="11">
        <f t="shared" si="3"/>
        <v>0.7997340000000001</v>
      </c>
      <c r="Y39" s="11">
        <f t="shared" si="4"/>
        <v>0.789267</v>
      </c>
      <c r="Z39" s="11">
        <f t="shared" si="5"/>
        <v>0.8065650000000001</v>
      </c>
      <c r="AA39" s="11">
        <f t="shared" si="6"/>
        <v>0.787413</v>
      </c>
      <c r="AB39" s="11">
        <f t="shared" si="7"/>
        <v>0.7738229999999999</v>
      </c>
      <c r="AC39" s="11">
        <f t="shared" si="8"/>
        <v>0.732719</v>
      </c>
      <c r="AD39" s="11">
        <f t="shared" si="9"/>
        <v>0.748892</v>
      </c>
      <c r="AE39" s="11">
        <f t="shared" si="10"/>
        <v>0.76489</v>
      </c>
      <c r="AF39" s="11">
        <f t="shared" si="11"/>
        <v>0.786723</v>
      </c>
      <c r="AG39" s="11">
        <f t="shared" si="12"/>
        <v>0.8060170000000001</v>
      </c>
      <c r="AH39" s="11">
        <f t="shared" si="13"/>
        <v>0.806566</v>
      </c>
      <c r="AI39" s="11">
        <f t="shared" si="14"/>
        <v>0.816755</v>
      </c>
      <c r="AJ39" s="11">
        <f t="shared" si="15"/>
        <v>0.823909</v>
      </c>
    </row>
    <row r="40" spans="4:36" ht="16.5" customHeight="1" thickBot="1">
      <c r="D40" s="502"/>
      <c r="E40" s="503" t="s">
        <v>98</v>
      </c>
      <c r="F40" s="34">
        <v>793.855</v>
      </c>
      <c r="G40" s="119">
        <v>790.322</v>
      </c>
      <c r="H40" s="119">
        <v>799.734</v>
      </c>
      <c r="I40" s="119">
        <v>789.267</v>
      </c>
      <c r="J40" s="119">
        <v>806.565</v>
      </c>
      <c r="K40" s="119">
        <v>787.413</v>
      </c>
      <c r="L40" s="119">
        <v>773.823</v>
      </c>
      <c r="M40" s="119">
        <v>732.719</v>
      </c>
      <c r="N40" s="34">
        <v>748.892</v>
      </c>
      <c r="O40" s="119">
        <v>764.89</v>
      </c>
      <c r="P40" s="188">
        <v>786.723</v>
      </c>
      <c r="Q40" s="188">
        <v>806.017</v>
      </c>
      <c r="R40" s="188">
        <v>806.566</v>
      </c>
      <c r="S40" s="119">
        <v>816.755</v>
      </c>
      <c r="T40" s="148">
        <v>823.909</v>
      </c>
      <c r="V40" s="11">
        <f t="shared" si="1"/>
        <v>0.793855</v>
      </c>
      <c r="W40" s="11">
        <f t="shared" si="2"/>
        <v>0.790322</v>
      </c>
      <c r="X40" s="11">
        <f t="shared" si="3"/>
        <v>0.7997340000000001</v>
      </c>
      <c r="Y40" s="11">
        <f t="shared" si="4"/>
        <v>0.789267</v>
      </c>
      <c r="Z40" s="11">
        <f t="shared" si="5"/>
        <v>0.8065650000000001</v>
      </c>
      <c r="AA40" s="11">
        <f t="shared" si="6"/>
        <v>0.787413</v>
      </c>
      <c r="AB40" s="11">
        <f t="shared" si="7"/>
        <v>0.7738229999999999</v>
      </c>
      <c r="AC40" s="11">
        <f t="shared" si="8"/>
        <v>0.732719</v>
      </c>
      <c r="AD40" s="11">
        <f t="shared" si="9"/>
        <v>0.748892</v>
      </c>
      <c r="AE40" s="11">
        <f t="shared" si="10"/>
        <v>0.76489</v>
      </c>
      <c r="AF40" s="11">
        <f t="shared" si="11"/>
        <v>0.786723</v>
      </c>
      <c r="AG40" s="11">
        <f t="shared" si="12"/>
        <v>0.8060170000000001</v>
      </c>
      <c r="AH40" s="11">
        <f t="shared" si="13"/>
        <v>0.806566</v>
      </c>
      <c r="AI40" s="11">
        <f t="shared" si="14"/>
        <v>0.816755</v>
      </c>
      <c r="AJ40" s="11">
        <f t="shared" si="15"/>
        <v>0.823909</v>
      </c>
    </row>
    <row r="41" spans="4:36" ht="21.75" customHeight="1" thickBot="1" thickTop="1">
      <c r="D41" s="36" t="s">
        <v>70</v>
      </c>
      <c r="E41" s="37"/>
      <c r="F41" s="38">
        <v>3643.37</v>
      </c>
      <c r="G41" s="120">
        <v>3713.735</v>
      </c>
      <c r="H41" s="120">
        <v>3956.792</v>
      </c>
      <c r="I41" s="120">
        <v>4006.448</v>
      </c>
      <c r="J41" s="120">
        <v>4026.805</v>
      </c>
      <c r="K41" s="120">
        <v>4091.854</v>
      </c>
      <c r="L41" s="120">
        <v>4033.648</v>
      </c>
      <c r="M41" s="120">
        <v>3820.964</v>
      </c>
      <c r="N41" s="38">
        <v>3771.251</v>
      </c>
      <c r="O41" s="120">
        <v>3784.174</v>
      </c>
      <c r="P41" s="189">
        <v>3779.403</v>
      </c>
      <c r="Q41" s="189">
        <v>3883.45</v>
      </c>
      <c r="R41" s="189">
        <v>3992.581</v>
      </c>
      <c r="S41" s="120">
        <v>4102.937</v>
      </c>
      <c r="T41" s="149">
        <v>4130.56</v>
      </c>
      <c r="V41" s="11">
        <f t="shared" si="1"/>
        <v>3.64337</v>
      </c>
      <c r="W41" s="11">
        <f t="shared" si="2"/>
        <v>3.7137350000000002</v>
      </c>
      <c r="X41" s="11">
        <f t="shared" si="3"/>
        <v>3.956792</v>
      </c>
      <c r="Y41" s="11">
        <f t="shared" si="4"/>
        <v>4.006448</v>
      </c>
      <c r="Z41" s="11">
        <f t="shared" si="5"/>
        <v>4.0268049999999995</v>
      </c>
      <c r="AA41" s="11">
        <f t="shared" si="6"/>
        <v>4.091854</v>
      </c>
      <c r="AB41" s="11">
        <f t="shared" si="7"/>
        <v>4.033648</v>
      </c>
      <c r="AC41" s="11">
        <f t="shared" si="8"/>
        <v>3.820964</v>
      </c>
      <c r="AD41" s="11">
        <f t="shared" si="9"/>
        <v>3.7712510000000004</v>
      </c>
      <c r="AE41" s="11">
        <f t="shared" si="10"/>
        <v>3.784174</v>
      </c>
      <c r="AF41" s="11">
        <f t="shared" si="11"/>
        <v>3.779403</v>
      </c>
      <c r="AG41" s="11">
        <f t="shared" si="12"/>
        <v>3.88345</v>
      </c>
      <c r="AH41" s="11">
        <f t="shared" si="13"/>
        <v>3.992581</v>
      </c>
      <c r="AI41" s="11">
        <f t="shared" si="14"/>
        <v>4.102937</v>
      </c>
      <c r="AJ41" s="11">
        <f t="shared" si="15"/>
        <v>4.13056</v>
      </c>
    </row>
    <row r="42" spans="4:18" ht="21.75" customHeight="1">
      <c r="D42" s="40"/>
      <c r="E42" s="4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4:18" ht="12.75">
      <c r="D43" s="85" t="s">
        <v>182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ht="13.5" thickBot="1"/>
    <row r="45" spans="4:20" ht="13.5" thickBot="1">
      <c r="D45" s="14"/>
      <c r="E45" s="42"/>
      <c r="F45" s="17" t="s">
        <v>71</v>
      </c>
      <c r="G45" s="110" t="s">
        <v>72</v>
      </c>
      <c r="H45" s="110" t="s">
        <v>73</v>
      </c>
      <c r="I45" s="110" t="s">
        <v>74</v>
      </c>
      <c r="J45" s="110" t="s">
        <v>75</v>
      </c>
      <c r="K45" s="110" t="s">
        <v>76</v>
      </c>
      <c r="L45" s="110" t="s">
        <v>77</v>
      </c>
      <c r="M45" s="110" t="s">
        <v>78</v>
      </c>
      <c r="N45" s="16" t="s">
        <v>79</v>
      </c>
      <c r="O45" s="110" t="s">
        <v>192</v>
      </c>
      <c r="P45" s="178" t="s">
        <v>218</v>
      </c>
      <c r="Q45" s="178" t="s">
        <v>223</v>
      </c>
      <c r="R45" s="178" t="s">
        <v>227</v>
      </c>
      <c r="S45" s="110" t="s">
        <v>249</v>
      </c>
      <c r="T45" s="138" t="s">
        <v>258</v>
      </c>
    </row>
    <row r="46" spans="4:36" ht="16.5" customHeight="1">
      <c r="D46" s="43" t="s">
        <v>80</v>
      </c>
      <c r="E46" s="44"/>
      <c r="F46" s="33">
        <v>560.002</v>
      </c>
      <c r="G46" s="121">
        <v>612.228</v>
      </c>
      <c r="H46" s="121">
        <v>622.586</v>
      </c>
      <c r="I46" s="121">
        <v>638.352</v>
      </c>
      <c r="J46" s="121">
        <v>671.565</v>
      </c>
      <c r="K46" s="121">
        <v>701.881</v>
      </c>
      <c r="L46" s="121">
        <v>688.895</v>
      </c>
      <c r="M46" s="121">
        <v>664.602</v>
      </c>
      <c r="N46" s="32">
        <v>638.81</v>
      </c>
      <c r="O46" s="121">
        <v>624.488</v>
      </c>
      <c r="P46" s="187">
        <v>624.704</v>
      </c>
      <c r="Q46" s="187">
        <v>645.139</v>
      </c>
      <c r="R46" s="187">
        <v>650.322</v>
      </c>
      <c r="S46" s="121">
        <v>665.382</v>
      </c>
      <c r="T46" s="147">
        <v>676.335</v>
      </c>
      <c r="V46" s="11">
        <f t="shared" si="1"/>
        <v>0.560002</v>
      </c>
      <c r="W46" s="11">
        <f aca="true" t="shared" si="16" ref="W46:W54">G46/1000</f>
        <v>0.612228</v>
      </c>
      <c r="X46" s="11">
        <f aca="true" t="shared" si="17" ref="X46:X54">H46/1000</f>
        <v>0.622586</v>
      </c>
      <c r="Y46" s="11">
        <f aca="true" t="shared" si="18" ref="Y46:Y54">I46/1000</f>
        <v>0.638352</v>
      </c>
      <c r="Z46" s="11">
        <f aca="true" t="shared" si="19" ref="Z46:Z54">J46/1000</f>
        <v>0.6715650000000001</v>
      </c>
      <c r="AA46" s="11">
        <f aca="true" t="shared" si="20" ref="AA46:AA54">K46/1000</f>
        <v>0.701881</v>
      </c>
      <c r="AB46" s="11">
        <f aca="true" t="shared" si="21" ref="AB46:AB54">L46/1000</f>
        <v>0.688895</v>
      </c>
      <c r="AC46" s="11">
        <f aca="true" t="shared" si="22" ref="AC46:AC54">M46/1000</f>
        <v>0.664602</v>
      </c>
      <c r="AD46" s="11">
        <f aca="true" t="shared" si="23" ref="AD46:AD54">N46/1000</f>
        <v>0.63881</v>
      </c>
      <c r="AE46" s="11">
        <f aca="true" t="shared" si="24" ref="AE46:AE54">O46/1000</f>
        <v>0.624488</v>
      </c>
      <c r="AF46" s="11">
        <f aca="true" t="shared" si="25" ref="AF46:AF54">P46/1000</f>
        <v>0.6247039999999999</v>
      </c>
      <c r="AG46" s="11">
        <f aca="true" t="shared" si="26" ref="AG46:AG54">Q46/1000</f>
        <v>0.645139</v>
      </c>
      <c r="AH46" s="11">
        <f aca="true" t="shared" si="27" ref="AH46:AH54">R46/1000</f>
        <v>0.650322</v>
      </c>
      <c r="AI46" s="11">
        <f aca="true" t="shared" si="28" ref="AI46:AI54">S46/1000</f>
        <v>0.6653819999999999</v>
      </c>
      <c r="AJ46" s="11">
        <f aca="true" t="shared" si="29" ref="AJ46:AJ54">T46/1000</f>
        <v>0.676335</v>
      </c>
    </row>
    <row r="47" spans="4:36" ht="16.5" customHeight="1">
      <c r="D47" s="45" t="s">
        <v>81</v>
      </c>
      <c r="E47" s="46"/>
      <c r="F47" s="47">
        <v>69.107</v>
      </c>
      <c r="G47" s="101">
        <v>69.889</v>
      </c>
      <c r="H47" s="101">
        <v>69.578</v>
      </c>
      <c r="I47" s="101">
        <v>68.814</v>
      </c>
      <c r="J47" s="101">
        <v>67.656</v>
      </c>
      <c r="K47" s="101">
        <v>65.515</v>
      </c>
      <c r="L47" s="101">
        <v>65.31</v>
      </c>
      <c r="M47" s="101">
        <v>68.415</v>
      </c>
      <c r="N47" s="129">
        <v>64.472</v>
      </c>
      <c r="O47" s="101">
        <v>61.653</v>
      </c>
      <c r="P47" s="190">
        <v>62.527</v>
      </c>
      <c r="Q47" s="190">
        <v>62.19</v>
      </c>
      <c r="R47" s="190">
        <v>65.518</v>
      </c>
      <c r="S47" s="101">
        <v>65.825</v>
      </c>
      <c r="T47" s="150">
        <v>66.385</v>
      </c>
      <c r="V47" s="11">
        <f t="shared" si="1"/>
        <v>0.069107</v>
      </c>
      <c r="W47" s="11">
        <f t="shared" si="16"/>
        <v>0.06988899999999999</v>
      </c>
      <c r="X47" s="11">
        <f t="shared" si="17"/>
        <v>0.069578</v>
      </c>
      <c r="Y47" s="11">
        <f t="shared" si="18"/>
        <v>0.06881399999999999</v>
      </c>
      <c r="Z47" s="11">
        <f t="shared" si="19"/>
        <v>0.06765600000000001</v>
      </c>
      <c r="AA47" s="11">
        <f t="shared" si="20"/>
        <v>0.065515</v>
      </c>
      <c r="AB47" s="11">
        <f t="shared" si="21"/>
        <v>0.06531</v>
      </c>
      <c r="AC47" s="11">
        <f t="shared" si="22"/>
        <v>0.068415</v>
      </c>
      <c r="AD47" s="11">
        <f t="shared" si="23"/>
        <v>0.06447199999999999</v>
      </c>
      <c r="AE47" s="11">
        <f t="shared" si="24"/>
        <v>0.061653</v>
      </c>
      <c r="AF47" s="11">
        <f t="shared" si="25"/>
        <v>0.062527</v>
      </c>
      <c r="AG47" s="11">
        <f t="shared" si="26"/>
        <v>0.062189999999999995</v>
      </c>
      <c r="AH47" s="11">
        <f t="shared" si="27"/>
        <v>0.065518</v>
      </c>
      <c r="AI47" s="11">
        <f t="shared" si="28"/>
        <v>0.06582500000000001</v>
      </c>
      <c r="AJ47" s="11">
        <f t="shared" si="29"/>
        <v>0.066385</v>
      </c>
    </row>
    <row r="48" spans="4:36" ht="16.5" customHeight="1">
      <c r="D48" s="43" t="s">
        <v>82</v>
      </c>
      <c r="E48" s="48"/>
      <c r="F48" s="49">
        <v>601.941</v>
      </c>
      <c r="G48" s="122">
        <v>648.236</v>
      </c>
      <c r="H48" s="122">
        <v>852.838</v>
      </c>
      <c r="I48" s="122">
        <v>889.29</v>
      </c>
      <c r="J48" s="122">
        <v>892.867</v>
      </c>
      <c r="K48" s="122">
        <v>936.48</v>
      </c>
      <c r="L48" s="122">
        <v>955.782</v>
      </c>
      <c r="M48" s="122">
        <v>958.447</v>
      </c>
      <c r="N48" s="130">
        <v>950.566</v>
      </c>
      <c r="O48" s="122">
        <v>995.324</v>
      </c>
      <c r="P48" s="191">
        <v>981.376</v>
      </c>
      <c r="Q48" s="191">
        <v>1030.499</v>
      </c>
      <c r="R48" s="191">
        <v>1048.851</v>
      </c>
      <c r="S48" s="122">
        <v>1161.205</v>
      </c>
      <c r="T48" s="151">
        <v>1203.81</v>
      </c>
      <c r="V48" s="11">
        <f t="shared" si="1"/>
        <v>0.6019410000000001</v>
      </c>
      <c r="W48" s="11">
        <f t="shared" si="16"/>
        <v>0.648236</v>
      </c>
      <c r="X48" s="11">
        <f t="shared" si="17"/>
        <v>0.852838</v>
      </c>
      <c r="Y48" s="11">
        <f t="shared" si="18"/>
        <v>0.8892899999999999</v>
      </c>
      <c r="Z48" s="11">
        <f t="shared" si="19"/>
        <v>0.892867</v>
      </c>
      <c r="AA48" s="11">
        <f t="shared" si="20"/>
        <v>0.93648</v>
      </c>
      <c r="AB48" s="11">
        <f t="shared" si="21"/>
        <v>0.955782</v>
      </c>
      <c r="AC48" s="11">
        <f t="shared" si="22"/>
        <v>0.958447</v>
      </c>
      <c r="AD48" s="11">
        <f t="shared" si="23"/>
        <v>0.950566</v>
      </c>
      <c r="AE48" s="11">
        <f t="shared" si="24"/>
        <v>0.995324</v>
      </c>
      <c r="AF48" s="11">
        <f t="shared" si="25"/>
        <v>0.981376</v>
      </c>
      <c r="AG48" s="11">
        <f t="shared" si="26"/>
        <v>1.030499</v>
      </c>
      <c r="AH48" s="11">
        <f t="shared" si="27"/>
        <v>1.0488510000000002</v>
      </c>
      <c r="AI48" s="11">
        <f t="shared" si="28"/>
        <v>1.1612049999999998</v>
      </c>
      <c r="AJ48" s="11">
        <f t="shared" si="29"/>
        <v>1.20381</v>
      </c>
    </row>
    <row r="49" spans="4:36" ht="16.5" customHeight="1">
      <c r="D49" s="50" t="s">
        <v>83</v>
      </c>
      <c r="E49" s="41"/>
      <c r="F49" s="25">
        <v>238.989</v>
      </c>
      <c r="G49" s="100">
        <v>239.066</v>
      </c>
      <c r="H49" s="100">
        <v>240.508</v>
      </c>
      <c r="I49" s="100">
        <v>241.965</v>
      </c>
      <c r="J49" s="100">
        <v>240.228</v>
      </c>
      <c r="K49" s="100">
        <v>235.055</v>
      </c>
      <c r="L49" s="100">
        <v>234.904</v>
      </c>
      <c r="M49" s="100">
        <v>235.069</v>
      </c>
      <c r="N49" s="24">
        <v>231.292</v>
      </c>
      <c r="O49" s="100">
        <v>231.653</v>
      </c>
      <c r="P49" s="182">
        <v>226.502</v>
      </c>
      <c r="Q49" s="182">
        <v>225.992</v>
      </c>
      <c r="R49" s="182">
        <v>218.984</v>
      </c>
      <c r="S49" s="100">
        <v>214.547</v>
      </c>
      <c r="T49" s="142">
        <v>204.102</v>
      </c>
      <c r="V49" s="11">
        <f t="shared" si="1"/>
        <v>0.238989</v>
      </c>
      <c r="W49" s="11">
        <f t="shared" si="16"/>
        <v>0.239066</v>
      </c>
      <c r="X49" s="11">
        <f t="shared" si="17"/>
        <v>0.240508</v>
      </c>
      <c r="Y49" s="11">
        <f t="shared" si="18"/>
        <v>0.241965</v>
      </c>
      <c r="Z49" s="11">
        <f t="shared" si="19"/>
        <v>0.240228</v>
      </c>
      <c r="AA49" s="11">
        <f t="shared" si="20"/>
        <v>0.23505500000000001</v>
      </c>
      <c r="AB49" s="11">
        <f t="shared" si="21"/>
        <v>0.234904</v>
      </c>
      <c r="AC49" s="11">
        <f t="shared" si="22"/>
        <v>0.235069</v>
      </c>
      <c r="AD49" s="11">
        <f t="shared" si="23"/>
        <v>0.231292</v>
      </c>
      <c r="AE49" s="11">
        <f t="shared" si="24"/>
        <v>0.231653</v>
      </c>
      <c r="AF49" s="11">
        <f t="shared" si="25"/>
        <v>0.226502</v>
      </c>
      <c r="AG49" s="11">
        <f t="shared" si="26"/>
        <v>0.225992</v>
      </c>
      <c r="AH49" s="11">
        <f t="shared" si="27"/>
        <v>0.218984</v>
      </c>
      <c r="AI49" s="11">
        <f t="shared" si="28"/>
        <v>0.214547</v>
      </c>
      <c r="AJ49" s="11">
        <f t="shared" si="29"/>
        <v>0.204102</v>
      </c>
    </row>
    <row r="50" spans="4:36" ht="16.5" customHeight="1">
      <c r="D50" s="51" t="s">
        <v>84</v>
      </c>
      <c r="E50" s="52"/>
      <c r="F50" s="47">
        <v>567.545</v>
      </c>
      <c r="G50" s="101">
        <v>535.896</v>
      </c>
      <c r="H50" s="101">
        <v>520.928</v>
      </c>
      <c r="I50" s="101">
        <v>511.911</v>
      </c>
      <c r="J50" s="101">
        <v>489.372</v>
      </c>
      <c r="K50" s="101">
        <v>454.511</v>
      </c>
      <c r="L50" s="101">
        <v>409.492</v>
      </c>
      <c r="M50" s="101">
        <v>377.263</v>
      </c>
      <c r="N50" s="129">
        <v>372.1</v>
      </c>
      <c r="O50" s="101">
        <v>353.871</v>
      </c>
      <c r="P50" s="190">
        <v>331.061</v>
      </c>
      <c r="Q50" s="190">
        <v>341.939</v>
      </c>
      <c r="R50" s="190">
        <v>363.321</v>
      </c>
      <c r="S50" s="101">
        <v>335.283</v>
      </c>
      <c r="T50" s="150">
        <v>323.257</v>
      </c>
      <c r="V50" s="11">
        <f t="shared" si="1"/>
        <v>0.567545</v>
      </c>
      <c r="W50" s="11">
        <f t="shared" si="16"/>
        <v>0.5358959999999999</v>
      </c>
      <c r="X50" s="11">
        <f t="shared" si="17"/>
        <v>0.520928</v>
      </c>
      <c r="Y50" s="11">
        <f t="shared" si="18"/>
        <v>0.511911</v>
      </c>
      <c r="Z50" s="11">
        <f t="shared" si="19"/>
        <v>0.48937200000000003</v>
      </c>
      <c r="AA50" s="11">
        <f t="shared" si="20"/>
        <v>0.454511</v>
      </c>
      <c r="AB50" s="11">
        <f t="shared" si="21"/>
        <v>0.409492</v>
      </c>
      <c r="AC50" s="11">
        <f t="shared" si="22"/>
        <v>0.37726299999999996</v>
      </c>
      <c r="AD50" s="11">
        <f t="shared" si="23"/>
        <v>0.37210000000000004</v>
      </c>
      <c r="AE50" s="11">
        <f t="shared" si="24"/>
        <v>0.353871</v>
      </c>
      <c r="AF50" s="11">
        <f t="shared" si="25"/>
        <v>0.331061</v>
      </c>
      <c r="AG50" s="11">
        <f t="shared" si="26"/>
        <v>0.34193900000000005</v>
      </c>
      <c r="AH50" s="11">
        <f t="shared" si="27"/>
        <v>0.363321</v>
      </c>
      <c r="AI50" s="11">
        <f t="shared" si="28"/>
        <v>0.335283</v>
      </c>
      <c r="AJ50" s="11">
        <f t="shared" si="29"/>
        <v>0.323257</v>
      </c>
    </row>
    <row r="51" spans="4:36" ht="16.5" customHeight="1">
      <c r="D51" s="51" t="s">
        <v>85</v>
      </c>
      <c r="E51" s="52"/>
      <c r="F51" s="47">
        <v>763.474</v>
      </c>
      <c r="G51" s="101">
        <v>767.843</v>
      </c>
      <c r="H51" s="101">
        <v>807.099</v>
      </c>
      <c r="I51" s="101">
        <v>807.221</v>
      </c>
      <c r="J51" s="101">
        <v>785.225</v>
      </c>
      <c r="K51" s="101">
        <v>810.589</v>
      </c>
      <c r="L51" s="101">
        <v>810.175</v>
      </c>
      <c r="M51" s="101">
        <v>697.621</v>
      </c>
      <c r="N51" s="129">
        <v>677.701</v>
      </c>
      <c r="O51" s="101">
        <v>663.365</v>
      </c>
      <c r="P51" s="190">
        <v>676.097</v>
      </c>
      <c r="Q51" s="190">
        <v>693.413</v>
      </c>
      <c r="R51" s="190">
        <v>706.772</v>
      </c>
      <c r="S51" s="101">
        <v>713.165</v>
      </c>
      <c r="T51" s="150">
        <v>699.376</v>
      </c>
      <c r="V51" s="11">
        <f t="shared" si="1"/>
        <v>0.7634740000000001</v>
      </c>
      <c r="W51" s="11">
        <f t="shared" si="16"/>
        <v>0.7678429999999999</v>
      </c>
      <c r="X51" s="11">
        <f t="shared" si="17"/>
        <v>0.807099</v>
      </c>
      <c r="Y51" s="11">
        <f t="shared" si="18"/>
        <v>0.807221</v>
      </c>
      <c r="Z51" s="11">
        <f t="shared" si="19"/>
        <v>0.7852250000000001</v>
      </c>
      <c r="AA51" s="11">
        <f t="shared" si="20"/>
        <v>0.810589</v>
      </c>
      <c r="AB51" s="11">
        <f t="shared" si="21"/>
        <v>0.810175</v>
      </c>
      <c r="AC51" s="11">
        <f t="shared" si="22"/>
        <v>0.6976209999999999</v>
      </c>
      <c r="AD51" s="11">
        <f t="shared" si="23"/>
        <v>0.677701</v>
      </c>
      <c r="AE51" s="11">
        <f t="shared" si="24"/>
        <v>0.663365</v>
      </c>
      <c r="AF51" s="11">
        <f t="shared" si="25"/>
        <v>0.676097</v>
      </c>
      <c r="AG51" s="11">
        <f t="shared" si="26"/>
        <v>0.6934130000000001</v>
      </c>
      <c r="AH51" s="11">
        <f t="shared" si="27"/>
        <v>0.7067720000000001</v>
      </c>
      <c r="AI51" s="11">
        <f t="shared" si="28"/>
        <v>0.7131649999999999</v>
      </c>
      <c r="AJ51" s="11">
        <f t="shared" si="29"/>
        <v>0.699376</v>
      </c>
    </row>
    <row r="52" spans="4:36" ht="16.5" customHeight="1">
      <c r="D52" s="51" t="s">
        <v>86</v>
      </c>
      <c r="E52" s="52"/>
      <c r="F52" s="47">
        <v>48.457</v>
      </c>
      <c r="G52" s="101">
        <v>50.255</v>
      </c>
      <c r="H52" s="101">
        <v>43.521</v>
      </c>
      <c r="I52" s="101">
        <v>59.628</v>
      </c>
      <c r="J52" s="101">
        <v>73.327</v>
      </c>
      <c r="K52" s="101">
        <v>100.41</v>
      </c>
      <c r="L52" s="101">
        <v>95.267</v>
      </c>
      <c r="M52" s="101">
        <v>86.828</v>
      </c>
      <c r="N52" s="129">
        <v>87.418</v>
      </c>
      <c r="O52" s="101">
        <v>88.93</v>
      </c>
      <c r="P52" s="190">
        <v>90.413</v>
      </c>
      <c r="Q52" s="190">
        <v>78.261</v>
      </c>
      <c r="R52" s="190">
        <v>132.247</v>
      </c>
      <c r="S52" s="101">
        <v>130.775</v>
      </c>
      <c r="T52" s="150">
        <v>133.386</v>
      </c>
      <c r="V52" s="11">
        <f t="shared" si="1"/>
        <v>0.048457</v>
      </c>
      <c r="W52" s="11">
        <f t="shared" si="16"/>
        <v>0.050255</v>
      </c>
      <c r="X52" s="11">
        <f t="shared" si="17"/>
        <v>0.043521000000000004</v>
      </c>
      <c r="Y52" s="11">
        <f t="shared" si="18"/>
        <v>0.059628</v>
      </c>
      <c r="Z52" s="11">
        <f t="shared" si="19"/>
        <v>0.073327</v>
      </c>
      <c r="AA52" s="11">
        <f t="shared" si="20"/>
        <v>0.10041</v>
      </c>
      <c r="AB52" s="11">
        <f t="shared" si="21"/>
        <v>0.09526699999999999</v>
      </c>
      <c r="AC52" s="11">
        <f t="shared" si="22"/>
        <v>0.086828</v>
      </c>
      <c r="AD52" s="11">
        <f t="shared" si="23"/>
        <v>0.08741800000000001</v>
      </c>
      <c r="AE52" s="11">
        <f t="shared" si="24"/>
        <v>0.08893000000000001</v>
      </c>
      <c r="AF52" s="11">
        <f t="shared" si="25"/>
        <v>0.090413</v>
      </c>
      <c r="AG52" s="11">
        <f t="shared" si="26"/>
        <v>0.078261</v>
      </c>
      <c r="AH52" s="11">
        <f t="shared" si="27"/>
        <v>0.132247</v>
      </c>
      <c r="AI52" s="11">
        <f t="shared" si="28"/>
        <v>0.130775</v>
      </c>
      <c r="AJ52" s="11">
        <f t="shared" si="29"/>
        <v>0.133386</v>
      </c>
    </row>
    <row r="53" spans="4:36" ht="16.5" customHeight="1" thickBot="1">
      <c r="D53" s="53" t="s">
        <v>87</v>
      </c>
      <c r="E53" s="41"/>
      <c r="F53" s="25">
        <v>793.855</v>
      </c>
      <c r="G53" s="100">
        <v>790.322</v>
      </c>
      <c r="H53" s="100">
        <v>799.734</v>
      </c>
      <c r="I53" s="100">
        <v>789.267</v>
      </c>
      <c r="J53" s="100">
        <v>806.565</v>
      </c>
      <c r="K53" s="100">
        <v>787.413</v>
      </c>
      <c r="L53" s="100">
        <v>773.823</v>
      </c>
      <c r="M53" s="100">
        <v>732.719</v>
      </c>
      <c r="N53" s="24">
        <v>748.892</v>
      </c>
      <c r="O53" s="100">
        <v>764.89</v>
      </c>
      <c r="P53" s="182">
        <v>786.723</v>
      </c>
      <c r="Q53" s="182">
        <v>806.017</v>
      </c>
      <c r="R53" s="182">
        <v>806.566</v>
      </c>
      <c r="S53" s="100">
        <v>816.755</v>
      </c>
      <c r="T53" s="142">
        <v>823.909</v>
      </c>
      <c r="V53" s="11">
        <f t="shared" si="1"/>
        <v>0.793855</v>
      </c>
      <c r="W53" s="11">
        <f t="shared" si="16"/>
        <v>0.790322</v>
      </c>
      <c r="X53" s="11">
        <f t="shared" si="17"/>
        <v>0.7997340000000001</v>
      </c>
      <c r="Y53" s="11">
        <f t="shared" si="18"/>
        <v>0.789267</v>
      </c>
      <c r="Z53" s="11">
        <f t="shared" si="19"/>
        <v>0.8065650000000001</v>
      </c>
      <c r="AA53" s="11">
        <f t="shared" si="20"/>
        <v>0.787413</v>
      </c>
      <c r="AB53" s="11">
        <f t="shared" si="21"/>
        <v>0.7738229999999999</v>
      </c>
      <c r="AC53" s="11">
        <f t="shared" si="22"/>
        <v>0.732719</v>
      </c>
      <c r="AD53" s="11">
        <f t="shared" si="23"/>
        <v>0.748892</v>
      </c>
      <c r="AE53" s="11">
        <f t="shared" si="24"/>
        <v>0.76489</v>
      </c>
      <c r="AF53" s="11">
        <f t="shared" si="25"/>
        <v>0.786723</v>
      </c>
      <c r="AG53" s="11">
        <f t="shared" si="26"/>
        <v>0.8060170000000001</v>
      </c>
      <c r="AH53" s="11">
        <f t="shared" si="27"/>
        <v>0.806566</v>
      </c>
      <c r="AI53" s="11">
        <f t="shared" si="28"/>
        <v>0.816755</v>
      </c>
      <c r="AJ53" s="11">
        <f t="shared" si="29"/>
        <v>0.823909</v>
      </c>
    </row>
    <row r="54" spans="4:36" ht="21.75" customHeight="1" thickBot="1" thickTop="1">
      <c r="D54" s="36" t="s">
        <v>70</v>
      </c>
      <c r="E54" s="54"/>
      <c r="F54" s="39">
        <v>3643.37</v>
      </c>
      <c r="G54" s="120">
        <v>3713.735</v>
      </c>
      <c r="H54" s="120">
        <v>3956.792</v>
      </c>
      <c r="I54" s="120">
        <v>4006.448</v>
      </c>
      <c r="J54" s="120">
        <v>4026.805</v>
      </c>
      <c r="K54" s="120">
        <v>4091.854</v>
      </c>
      <c r="L54" s="120">
        <v>4033.648</v>
      </c>
      <c r="M54" s="120">
        <v>3820.964</v>
      </c>
      <c r="N54" s="38">
        <v>3771.251</v>
      </c>
      <c r="O54" s="120">
        <v>3784.174</v>
      </c>
      <c r="P54" s="189">
        <v>3779.403</v>
      </c>
      <c r="Q54" s="189">
        <v>3883.45</v>
      </c>
      <c r="R54" s="189">
        <v>3992.581</v>
      </c>
      <c r="S54" s="120">
        <v>4102.937</v>
      </c>
      <c r="T54" s="149">
        <v>4130.56</v>
      </c>
      <c r="V54" s="11">
        <f t="shared" si="1"/>
        <v>3.64337</v>
      </c>
      <c r="W54" s="11">
        <f t="shared" si="16"/>
        <v>3.7137350000000002</v>
      </c>
      <c r="X54" s="11">
        <f t="shared" si="17"/>
        <v>3.956792</v>
      </c>
      <c r="Y54" s="11">
        <f t="shared" si="18"/>
        <v>4.006448</v>
      </c>
      <c r="Z54" s="11">
        <f t="shared" si="19"/>
        <v>4.0268049999999995</v>
      </c>
      <c r="AA54" s="11">
        <f t="shared" si="20"/>
        <v>4.091854</v>
      </c>
      <c r="AB54" s="11">
        <f t="shared" si="21"/>
        <v>4.033648</v>
      </c>
      <c r="AC54" s="11">
        <f t="shared" si="22"/>
        <v>3.820964</v>
      </c>
      <c r="AD54" s="11">
        <f t="shared" si="23"/>
        <v>3.7712510000000004</v>
      </c>
      <c r="AE54" s="11">
        <f t="shared" si="24"/>
        <v>3.784174</v>
      </c>
      <c r="AF54" s="11">
        <f t="shared" si="25"/>
        <v>3.779403</v>
      </c>
      <c r="AG54" s="11">
        <f t="shared" si="26"/>
        <v>3.88345</v>
      </c>
      <c r="AH54" s="11">
        <f t="shared" si="27"/>
        <v>3.992581</v>
      </c>
      <c r="AI54" s="11">
        <f t="shared" si="28"/>
        <v>4.102937</v>
      </c>
      <c r="AJ54" s="11">
        <f t="shared" si="29"/>
        <v>4.13056</v>
      </c>
    </row>
    <row r="56" ht="13.5" thickBot="1">
      <c r="D56" s="86" t="s">
        <v>88</v>
      </c>
    </row>
    <row r="57" spans="4:20" ht="13.5" thickBot="1">
      <c r="D57" s="14"/>
      <c r="E57" s="42"/>
      <c r="F57" s="17" t="s">
        <v>71</v>
      </c>
      <c r="G57" s="110" t="s">
        <v>72</v>
      </c>
      <c r="H57" s="110" t="s">
        <v>73</v>
      </c>
      <c r="I57" s="110" t="s">
        <v>74</v>
      </c>
      <c r="J57" s="110" t="s">
        <v>75</v>
      </c>
      <c r="K57" s="110" t="s">
        <v>76</v>
      </c>
      <c r="L57" s="110" t="s">
        <v>77</v>
      </c>
      <c r="M57" s="110" t="s">
        <v>78</v>
      </c>
      <c r="N57" s="16" t="s">
        <v>79</v>
      </c>
      <c r="O57" s="110" t="s">
        <v>192</v>
      </c>
      <c r="P57" s="178" t="s">
        <v>218</v>
      </c>
      <c r="Q57" s="178" t="s">
        <v>223</v>
      </c>
      <c r="R57" s="178" t="s">
        <v>227</v>
      </c>
      <c r="S57" s="110" t="s">
        <v>249</v>
      </c>
      <c r="T57" s="138" t="s">
        <v>258</v>
      </c>
    </row>
    <row r="58" spans="4:20" ht="16.5" customHeight="1">
      <c r="D58" s="43" t="s">
        <v>80</v>
      </c>
      <c r="E58" s="44"/>
      <c r="F58" s="56">
        <v>15.370440004720905</v>
      </c>
      <c r="G58" s="123">
        <v>16.485505831730052</v>
      </c>
      <c r="H58" s="123">
        <v>15.734615314628618</v>
      </c>
      <c r="I58" s="123">
        <v>15.93311581730251</v>
      </c>
      <c r="J58" s="123">
        <v>16.677365802416556</v>
      </c>
      <c r="K58" s="123">
        <v>17.153129119465163</v>
      </c>
      <c r="L58" s="123">
        <v>17.078708900727083</v>
      </c>
      <c r="M58" s="123">
        <v>17.393568743385178</v>
      </c>
      <c r="N58" s="131">
        <v>16.938941481222013</v>
      </c>
      <c r="O58" s="123">
        <v>16.502623822266102</v>
      </c>
      <c r="P58" s="192">
        <v>16.52917140617182</v>
      </c>
      <c r="Q58" s="192">
        <v>16.61252237057256</v>
      </c>
      <c r="R58" s="192">
        <v>16.288260651443263</v>
      </c>
      <c r="S58" s="123">
        <v>16.217212206767982</v>
      </c>
      <c r="T58" s="152">
        <v>16.373929927176945</v>
      </c>
    </row>
    <row r="59" spans="4:20" ht="16.5" customHeight="1">
      <c r="D59" s="45" t="s">
        <v>81</v>
      </c>
      <c r="E59" s="46"/>
      <c r="F59" s="57">
        <v>1.8967878639830706</v>
      </c>
      <c r="G59" s="124">
        <v>1.8819059518247803</v>
      </c>
      <c r="H59" s="124">
        <v>1.7584447198639706</v>
      </c>
      <c r="I59" s="124">
        <v>1.717581259010475</v>
      </c>
      <c r="J59" s="124">
        <v>1.680140955422475</v>
      </c>
      <c r="K59" s="124">
        <v>1.6011079574197906</v>
      </c>
      <c r="L59" s="124">
        <v>1.6191298794540327</v>
      </c>
      <c r="M59" s="124">
        <v>1.7905167387078236</v>
      </c>
      <c r="N59" s="132">
        <v>1.7095653405196314</v>
      </c>
      <c r="O59" s="124">
        <v>1.6292326938454733</v>
      </c>
      <c r="P59" s="193">
        <v>1.654414731638833</v>
      </c>
      <c r="Q59" s="193">
        <v>1.6014111164042282</v>
      </c>
      <c r="R59" s="193">
        <v>1.6409936329406967</v>
      </c>
      <c r="S59" s="124">
        <v>1.6043385506528616</v>
      </c>
      <c r="T59" s="153">
        <v>1.607167066935234</v>
      </c>
    </row>
    <row r="60" spans="4:20" ht="16.5" customHeight="1">
      <c r="D60" s="43" t="s">
        <v>82</v>
      </c>
      <c r="E60" s="48"/>
      <c r="F60" s="58">
        <v>16.52154461391514</v>
      </c>
      <c r="G60" s="125">
        <v>17.455095745926943</v>
      </c>
      <c r="H60" s="125">
        <v>21.553773865292893</v>
      </c>
      <c r="I60" s="125">
        <v>22.196469291502098</v>
      </c>
      <c r="J60" s="125">
        <v>22.17308759674233</v>
      </c>
      <c r="K60" s="125">
        <v>22.886447072647265</v>
      </c>
      <c r="L60" s="125">
        <v>23.695225760899316</v>
      </c>
      <c r="M60" s="125">
        <v>25.083905527505625</v>
      </c>
      <c r="N60" s="133">
        <v>25.205588278266283</v>
      </c>
      <c r="O60" s="125">
        <v>26.302278912121906</v>
      </c>
      <c r="P60" s="194">
        <v>25.966429089462014</v>
      </c>
      <c r="Q60" s="194">
        <v>26.535657727021075</v>
      </c>
      <c r="R60" s="194">
        <v>26.269999281166744</v>
      </c>
      <c r="S60" s="125">
        <v>28.30179941831912</v>
      </c>
      <c r="T60" s="154">
        <v>29.14399016114038</v>
      </c>
    </row>
    <row r="61" spans="4:20" ht="16.5" customHeight="1">
      <c r="D61" s="50" t="s">
        <v>83</v>
      </c>
      <c r="E61" s="41"/>
      <c r="F61" s="59">
        <v>6.559558869947329</v>
      </c>
      <c r="G61" s="126">
        <v>6.437346768145815</v>
      </c>
      <c r="H61" s="126">
        <v>6.078358427736409</v>
      </c>
      <c r="I61" s="126">
        <v>6.0393895041193595</v>
      </c>
      <c r="J61" s="126">
        <v>5.96572220407991</v>
      </c>
      <c r="K61" s="126">
        <v>5.7444620458110185</v>
      </c>
      <c r="L61" s="126">
        <v>5.8236117777257705</v>
      </c>
      <c r="M61" s="126">
        <v>6.152086227454642</v>
      </c>
      <c r="N61" s="134">
        <v>6.133031187794183</v>
      </c>
      <c r="O61" s="126">
        <v>6.121626542542706</v>
      </c>
      <c r="P61" s="195">
        <v>5.993062925546707</v>
      </c>
      <c r="Q61" s="195">
        <v>5.819361650079182</v>
      </c>
      <c r="R61" s="195">
        <v>5.484772882503824</v>
      </c>
      <c r="S61" s="126">
        <v>5.2291078317800155</v>
      </c>
      <c r="T61" s="155">
        <v>4.941267043693833</v>
      </c>
    </row>
    <row r="62" spans="4:20" ht="16.5" customHeight="1">
      <c r="D62" s="51" t="s">
        <v>84</v>
      </c>
      <c r="E62" s="52"/>
      <c r="F62" s="57">
        <v>15.577473602735928</v>
      </c>
      <c r="G62" s="124">
        <v>14.430108771896757</v>
      </c>
      <c r="H62" s="124">
        <v>13.165412788946197</v>
      </c>
      <c r="I62" s="124">
        <v>12.77717818875972</v>
      </c>
      <c r="J62" s="124">
        <v>12.152860642618652</v>
      </c>
      <c r="K62" s="124">
        <v>11.10770325627454</v>
      </c>
      <c r="L62" s="124">
        <v>10.151902198704498</v>
      </c>
      <c r="M62" s="124">
        <v>9.873503126436155</v>
      </c>
      <c r="N62" s="132">
        <v>9.866752438381853</v>
      </c>
      <c r="O62" s="124">
        <v>9.351340609601989</v>
      </c>
      <c r="P62" s="193">
        <v>8.759610975595882</v>
      </c>
      <c r="Q62" s="193">
        <v>8.805031608492449</v>
      </c>
      <c r="R62" s="193">
        <v>9.099903045173034</v>
      </c>
      <c r="S62" s="124">
        <v>8.17178036123879</v>
      </c>
      <c r="T62" s="153">
        <v>7.825984854353889</v>
      </c>
    </row>
    <row r="63" spans="4:20" ht="16.5" customHeight="1">
      <c r="D63" s="51" t="s">
        <v>85</v>
      </c>
      <c r="E63" s="52"/>
      <c r="F63" s="57">
        <v>20.955159646151778</v>
      </c>
      <c r="G63" s="124">
        <v>20.675761733133893</v>
      </c>
      <c r="H63" s="124">
        <v>20.39781216702824</v>
      </c>
      <c r="I63" s="124">
        <v>20.148046349284954</v>
      </c>
      <c r="J63" s="124">
        <v>19.499950953671707</v>
      </c>
      <c r="K63" s="124">
        <v>19.80982214907961</v>
      </c>
      <c r="L63" s="124">
        <v>20.08541647659885</v>
      </c>
      <c r="M63" s="124">
        <v>18.25772239675642</v>
      </c>
      <c r="N63" s="132">
        <v>17.97019079345289</v>
      </c>
      <c r="O63" s="124">
        <v>17.52998144377082</v>
      </c>
      <c r="P63" s="193">
        <v>17.88898934567179</v>
      </c>
      <c r="Q63" s="193">
        <v>17.855592321260733</v>
      </c>
      <c r="R63" s="193">
        <v>17.702133031239693</v>
      </c>
      <c r="S63" s="124">
        <v>17.381816976473196</v>
      </c>
      <c r="T63" s="153">
        <v>16.93174775333127</v>
      </c>
    </row>
    <row r="64" spans="4:20" ht="16.5" customHeight="1">
      <c r="D64" s="51" t="s">
        <v>86</v>
      </c>
      <c r="E64" s="52"/>
      <c r="F64" s="57">
        <v>1.330004913033812</v>
      </c>
      <c r="G64" s="124">
        <v>1.3532198716386603</v>
      </c>
      <c r="H64" s="124">
        <v>1.0999061866279551</v>
      </c>
      <c r="I64" s="124">
        <v>1.4883008590152673</v>
      </c>
      <c r="J64" s="124">
        <v>1.8209722099778858</v>
      </c>
      <c r="K64" s="124">
        <v>2.4538998703277293</v>
      </c>
      <c r="L64" s="124">
        <v>2.3618074755159597</v>
      </c>
      <c r="M64" s="124">
        <v>2.2724108366370372</v>
      </c>
      <c r="N64" s="132">
        <v>2.3180106548198465</v>
      </c>
      <c r="O64" s="124">
        <v>2.3500504997920286</v>
      </c>
      <c r="P64" s="193">
        <v>2.392256131457799</v>
      </c>
      <c r="Q64" s="193">
        <v>2.0152441772135603</v>
      </c>
      <c r="R64" s="193">
        <v>3.3123185227801266</v>
      </c>
      <c r="S64" s="124">
        <v>3.1873509147227947</v>
      </c>
      <c r="T64" s="153">
        <v>3.2292473659745893</v>
      </c>
    </row>
    <row r="65" spans="4:20" ht="16.5" customHeight="1" thickBot="1">
      <c r="D65" s="53" t="s">
        <v>87</v>
      </c>
      <c r="E65" s="41"/>
      <c r="F65" s="59">
        <v>21.78903048551204</v>
      </c>
      <c r="G65" s="126">
        <v>21.2810553257031</v>
      </c>
      <c r="H65" s="126">
        <v>20.211676529875717</v>
      </c>
      <c r="I65" s="126">
        <v>19.699918731005617</v>
      </c>
      <c r="J65" s="126">
        <v>20.029899635070485</v>
      </c>
      <c r="K65" s="126">
        <v>19.243428528974885</v>
      </c>
      <c r="L65" s="126">
        <v>19.18419753037449</v>
      </c>
      <c r="M65" s="126">
        <v>19.176286403117118</v>
      </c>
      <c r="N65" s="134">
        <v>19.857919825543302</v>
      </c>
      <c r="O65" s="126">
        <v>20.212865476058976</v>
      </c>
      <c r="P65" s="195">
        <v>20.816065394455155</v>
      </c>
      <c r="Q65" s="195">
        <v>20.75517902895621</v>
      </c>
      <c r="R65" s="195">
        <v>20.201618952752618</v>
      </c>
      <c r="S65" s="126">
        <v>19.906593740045242</v>
      </c>
      <c r="T65" s="155">
        <v>19.946665827393865</v>
      </c>
    </row>
    <row r="66" spans="4:20" ht="21.75" customHeight="1" thickBot="1" thickTop="1">
      <c r="D66" s="36" t="s">
        <v>70</v>
      </c>
      <c r="E66" s="54"/>
      <c r="F66" s="60">
        <v>100</v>
      </c>
      <c r="G66" s="127">
        <v>100</v>
      </c>
      <c r="H66" s="127">
        <v>100</v>
      </c>
      <c r="I66" s="127">
        <v>100</v>
      </c>
      <c r="J66" s="127">
        <v>100</v>
      </c>
      <c r="K66" s="127">
        <v>100</v>
      </c>
      <c r="L66" s="127">
        <v>100</v>
      </c>
      <c r="M66" s="127">
        <v>100</v>
      </c>
      <c r="N66" s="135">
        <v>100</v>
      </c>
      <c r="O66" s="127">
        <v>100</v>
      </c>
      <c r="P66" s="196">
        <v>100</v>
      </c>
      <c r="Q66" s="196">
        <v>100</v>
      </c>
      <c r="R66" s="196">
        <v>100</v>
      </c>
      <c r="S66" s="127">
        <v>100</v>
      </c>
      <c r="T66" s="156">
        <v>100</v>
      </c>
    </row>
    <row r="68" spans="4:20" ht="13.5" thickBot="1">
      <c r="D68" s="86" t="s">
        <v>196</v>
      </c>
      <c r="T68" s="91" t="s">
        <v>195</v>
      </c>
    </row>
    <row r="69" spans="4:20" ht="13.5" thickBot="1">
      <c r="D69" s="14"/>
      <c r="E69" s="42"/>
      <c r="F69" s="17" t="s">
        <v>71</v>
      </c>
      <c r="G69" s="110" t="s">
        <v>72</v>
      </c>
      <c r="H69" s="110" t="s">
        <v>73</v>
      </c>
      <c r="I69" s="110" t="s">
        <v>74</v>
      </c>
      <c r="J69" s="110" t="s">
        <v>75</v>
      </c>
      <c r="K69" s="110" t="s">
        <v>76</v>
      </c>
      <c r="L69" s="110" t="s">
        <v>77</v>
      </c>
      <c r="M69" s="110" t="s">
        <v>78</v>
      </c>
      <c r="N69" s="16" t="s">
        <v>79</v>
      </c>
      <c r="O69" s="110" t="s">
        <v>192</v>
      </c>
      <c r="P69" s="178" t="s">
        <v>218</v>
      </c>
      <c r="Q69" s="178" t="s">
        <v>223</v>
      </c>
      <c r="R69" s="178" t="s">
        <v>227</v>
      </c>
      <c r="S69" s="110" t="s">
        <v>249</v>
      </c>
      <c r="T69" s="138" t="s">
        <v>258</v>
      </c>
    </row>
    <row r="70" spans="4:20" ht="16.5" customHeight="1">
      <c r="D70" s="43" t="s">
        <v>80</v>
      </c>
      <c r="E70" s="44"/>
      <c r="F70" s="56">
        <v>79.78588963086335</v>
      </c>
      <c r="G70" s="123">
        <v>87.22675211324997</v>
      </c>
      <c r="H70" s="123">
        <v>88.7025008512839</v>
      </c>
      <c r="I70" s="123">
        <v>90.9487505716781</v>
      </c>
      <c r="J70" s="123">
        <v>95.6807493008074</v>
      </c>
      <c r="K70" s="123">
        <v>100</v>
      </c>
      <c r="L70" s="123">
        <v>98.14982881713567</v>
      </c>
      <c r="M70" s="123">
        <v>94.68870079115976</v>
      </c>
      <c r="N70" s="131">
        <v>91.01400379836468</v>
      </c>
      <c r="O70" s="123">
        <v>88.9734869586155</v>
      </c>
      <c r="P70" s="192">
        <v>89.0042614061358</v>
      </c>
      <c r="Q70" s="192">
        <v>91.91572360556846</v>
      </c>
      <c r="R70" s="192">
        <v>92.65416787176174</v>
      </c>
      <c r="S70" s="123">
        <v>94.79983074053864</v>
      </c>
      <c r="T70" s="152">
        <v>96.36035168354749</v>
      </c>
    </row>
    <row r="71" spans="4:20" ht="16.5" customHeight="1">
      <c r="D71" s="45" t="s">
        <v>81</v>
      </c>
      <c r="E71" s="46"/>
      <c r="F71" s="57">
        <v>105.48271388231703</v>
      </c>
      <c r="G71" s="124">
        <v>106.6763336640464</v>
      </c>
      <c r="H71" s="124">
        <v>106.20163321376783</v>
      </c>
      <c r="I71" s="124">
        <v>105.03548805617034</v>
      </c>
      <c r="J71" s="124">
        <v>103.26795390368618</v>
      </c>
      <c r="K71" s="124">
        <v>100</v>
      </c>
      <c r="L71" s="124">
        <v>99.68709455849806</v>
      </c>
      <c r="M71" s="124">
        <v>104.42646722124704</v>
      </c>
      <c r="N71" s="132">
        <v>98.40799816835839</v>
      </c>
      <c r="O71" s="124">
        <v>94.1051667557048</v>
      </c>
      <c r="P71" s="193">
        <v>95.43921239410822</v>
      </c>
      <c r="Q71" s="193">
        <v>94.92482637563917</v>
      </c>
      <c r="R71" s="193">
        <v>100.00457910402199</v>
      </c>
      <c r="S71" s="124">
        <v>100.47317408227124</v>
      </c>
      <c r="T71" s="153">
        <v>101.32794016637412</v>
      </c>
    </row>
    <row r="72" spans="4:20" ht="16.5" customHeight="1">
      <c r="D72" s="43" t="s">
        <v>82</v>
      </c>
      <c r="E72" s="48"/>
      <c r="F72" s="58">
        <v>64.27697334700154</v>
      </c>
      <c r="G72" s="125">
        <v>69.22048522125405</v>
      </c>
      <c r="H72" s="125">
        <v>91.06846916111395</v>
      </c>
      <c r="I72" s="125">
        <v>94.9609174782163</v>
      </c>
      <c r="J72" s="125">
        <v>95.34287971980181</v>
      </c>
      <c r="K72" s="125">
        <v>100</v>
      </c>
      <c r="L72" s="125">
        <v>102.06112250128139</v>
      </c>
      <c r="M72" s="125">
        <v>102.34569878694687</v>
      </c>
      <c r="N72" s="133">
        <v>101.50414317444046</v>
      </c>
      <c r="O72" s="125">
        <v>106.28352981377071</v>
      </c>
      <c r="P72" s="194">
        <v>104.79412267213395</v>
      </c>
      <c r="Q72" s="194">
        <v>110.03961643601572</v>
      </c>
      <c r="R72" s="194">
        <v>111.99929523321374</v>
      </c>
      <c r="S72" s="125">
        <v>123.99677515803862</v>
      </c>
      <c r="T72" s="154">
        <v>128.54625832906203</v>
      </c>
    </row>
    <row r="73" spans="4:20" ht="16.5" customHeight="1">
      <c r="D73" s="50" t="s">
        <v>83</v>
      </c>
      <c r="E73" s="41"/>
      <c r="F73" s="59">
        <v>101.67365084767395</v>
      </c>
      <c r="G73" s="126">
        <v>101.70640913828679</v>
      </c>
      <c r="H73" s="126">
        <v>102.31988258067261</v>
      </c>
      <c r="I73" s="126">
        <v>102.93973750824276</v>
      </c>
      <c r="J73" s="126">
        <v>102.20076152389866</v>
      </c>
      <c r="K73" s="126">
        <v>100</v>
      </c>
      <c r="L73" s="126">
        <v>99.93575971581119</v>
      </c>
      <c r="M73" s="126">
        <v>100.0059560528387</v>
      </c>
      <c r="N73" s="134">
        <v>98.39909808342728</v>
      </c>
      <c r="O73" s="126">
        <v>98.55267916019655</v>
      </c>
      <c r="P73" s="195">
        <v>96.36127714790156</v>
      </c>
      <c r="Q73" s="195">
        <v>96.14430665163472</v>
      </c>
      <c r="R73" s="195">
        <v>93.16287677352109</v>
      </c>
      <c r="S73" s="126">
        <v>91.27523345599965</v>
      </c>
      <c r="T73" s="155">
        <v>86.83159260598583</v>
      </c>
    </row>
    <row r="74" spans="4:20" ht="16.5" customHeight="1">
      <c r="D74" s="51" t="s">
        <v>84</v>
      </c>
      <c r="E74" s="52"/>
      <c r="F74" s="57">
        <v>124.86936509787442</v>
      </c>
      <c r="G74" s="124">
        <v>117.90605727914176</v>
      </c>
      <c r="H74" s="124">
        <v>114.61284765385216</v>
      </c>
      <c r="I74" s="124">
        <v>112.62895727496144</v>
      </c>
      <c r="J74" s="124">
        <v>107.67000138610507</v>
      </c>
      <c r="K74" s="124">
        <v>100</v>
      </c>
      <c r="L74" s="124">
        <v>90.09506920624584</v>
      </c>
      <c r="M74" s="124">
        <v>83.00415171469997</v>
      </c>
      <c r="N74" s="132">
        <v>81.86820560998524</v>
      </c>
      <c r="O74" s="124">
        <v>77.85752160013729</v>
      </c>
      <c r="P74" s="193">
        <v>72.83894119174234</v>
      </c>
      <c r="Q74" s="193">
        <v>75.23228260702162</v>
      </c>
      <c r="R74" s="193">
        <v>79.93667920028338</v>
      </c>
      <c r="S74" s="124">
        <v>73.76785160315151</v>
      </c>
      <c r="T74" s="153">
        <v>71.121931042373</v>
      </c>
    </row>
    <row r="75" spans="4:20" ht="16.5" customHeight="1">
      <c r="D75" s="51" t="s">
        <v>85</v>
      </c>
      <c r="E75" s="52"/>
      <c r="F75" s="57">
        <v>94.18755991013941</v>
      </c>
      <c r="G75" s="124">
        <v>94.72655069338468</v>
      </c>
      <c r="H75" s="124">
        <v>99.56944888223255</v>
      </c>
      <c r="I75" s="124">
        <v>99.58449966629205</v>
      </c>
      <c r="J75" s="124">
        <v>96.870917320615</v>
      </c>
      <c r="K75" s="124">
        <v>100</v>
      </c>
      <c r="L75" s="124">
        <v>99.94892602786369</v>
      </c>
      <c r="M75" s="124">
        <v>86.06346742923972</v>
      </c>
      <c r="N75" s="132">
        <v>83.60599514673898</v>
      </c>
      <c r="O75" s="124">
        <v>81.83740465266615</v>
      </c>
      <c r="P75" s="193">
        <v>83.40811434648138</v>
      </c>
      <c r="Q75" s="193">
        <v>85.54433874626969</v>
      </c>
      <c r="R75" s="193">
        <v>87.19239960078413</v>
      </c>
      <c r="S75" s="124">
        <v>87.98108535891802</v>
      </c>
      <c r="T75" s="153">
        <v>86.279976658948</v>
      </c>
    </row>
    <row r="76" spans="4:20" ht="16.5" customHeight="1">
      <c r="D76" s="51" t="s">
        <v>86</v>
      </c>
      <c r="E76" s="52"/>
      <c r="F76" s="57">
        <v>48.25913753610198</v>
      </c>
      <c r="G76" s="124">
        <v>50.04979583706802</v>
      </c>
      <c r="H76" s="124">
        <v>43.34329250074694</v>
      </c>
      <c r="I76" s="124">
        <v>59.38452345383926</v>
      </c>
      <c r="J76" s="124">
        <v>73.02758689373569</v>
      </c>
      <c r="K76" s="124">
        <v>100</v>
      </c>
      <c r="L76" s="124">
        <v>94.87800019918335</v>
      </c>
      <c r="M76" s="124">
        <v>86.47345881884274</v>
      </c>
      <c r="N76" s="132">
        <v>87.06104969624539</v>
      </c>
      <c r="O76" s="124">
        <v>88.56687580918235</v>
      </c>
      <c r="P76" s="193">
        <v>90.04382033661986</v>
      </c>
      <c r="Q76" s="193">
        <v>77.941440095608</v>
      </c>
      <c r="R76" s="193">
        <v>131.70700129469176</v>
      </c>
      <c r="S76" s="124">
        <v>130.2410118514092</v>
      </c>
      <c r="T76" s="153">
        <v>132.8413504631013</v>
      </c>
    </row>
    <row r="77" spans="4:20" ht="16.5" customHeight="1" thickBot="1">
      <c r="D77" s="53" t="s">
        <v>87</v>
      </c>
      <c r="E77" s="41"/>
      <c r="F77" s="59">
        <v>100.81812212904791</v>
      </c>
      <c r="G77" s="126">
        <v>100.36943763945985</v>
      </c>
      <c r="H77" s="126">
        <v>101.56474429556027</v>
      </c>
      <c r="I77" s="126">
        <v>100.23545458355399</v>
      </c>
      <c r="J77" s="126">
        <v>102.43226870778105</v>
      </c>
      <c r="K77" s="126">
        <v>100</v>
      </c>
      <c r="L77" s="126">
        <v>98.27409504288093</v>
      </c>
      <c r="M77" s="126">
        <v>93.05396278699996</v>
      </c>
      <c r="N77" s="134">
        <v>95.10790398431318</v>
      </c>
      <c r="O77" s="126">
        <v>97.13962050410649</v>
      </c>
      <c r="P77" s="195">
        <v>99.91237127149284</v>
      </c>
      <c r="Q77" s="195">
        <v>102.36267371760435</v>
      </c>
      <c r="R77" s="195">
        <v>102.4323957059383</v>
      </c>
      <c r="S77" s="126">
        <v>103.72637993022721</v>
      </c>
      <c r="T77" s="155">
        <v>104.63492474724191</v>
      </c>
    </row>
    <row r="78" spans="4:20" ht="21.75" customHeight="1" thickBot="1" thickTop="1">
      <c r="D78" s="36" t="s">
        <v>70</v>
      </c>
      <c r="E78" s="54"/>
      <c r="F78" s="60">
        <v>89.03958938906422</v>
      </c>
      <c r="G78" s="127">
        <v>90.75922552466437</v>
      </c>
      <c r="H78" s="127">
        <v>96.69924684507316</v>
      </c>
      <c r="I78" s="127">
        <v>97.912779879243</v>
      </c>
      <c r="J78" s="127">
        <v>98.41028052320537</v>
      </c>
      <c r="K78" s="127">
        <v>100</v>
      </c>
      <c r="L78" s="127">
        <v>98.57751522903799</v>
      </c>
      <c r="M78" s="127">
        <v>93.37977356963371</v>
      </c>
      <c r="N78" s="135">
        <v>92.16484752388526</v>
      </c>
      <c r="O78" s="127">
        <v>92.48067013143675</v>
      </c>
      <c r="P78" s="196">
        <v>92.36407261842676</v>
      </c>
      <c r="Q78" s="196">
        <v>94.90685640298994</v>
      </c>
      <c r="R78" s="196">
        <v>97.57388704484569</v>
      </c>
      <c r="S78" s="127">
        <v>100.27085521624183</v>
      </c>
      <c r="T78" s="156">
        <v>100.94592817827811</v>
      </c>
    </row>
  </sheetData>
  <sheetProtection/>
  <printOptions/>
  <pageMargins left="0.75" right="0.787" top="0.984" bottom="0.984" header="0.512" footer="0.51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（株）ドゥリサーチ研究所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木崎　徹</dc:creator>
  <cp:keywords/>
  <dc:description/>
  <cp:lastModifiedBy>石丸　晶子(000534)</cp:lastModifiedBy>
  <cp:lastPrinted>2011-05-25T02:39:30Z</cp:lastPrinted>
  <dcterms:created xsi:type="dcterms:W3CDTF">2005-05-18T06:11:57Z</dcterms:created>
  <dcterms:modified xsi:type="dcterms:W3CDTF">2011-11-18T01:29:23Z</dcterms:modified>
  <cp:category/>
  <cp:version/>
  <cp:contentType/>
  <cp:contentStatus/>
</cp:coreProperties>
</file>