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564"/>
  </bookViews>
  <sheets>
    <sheet name="分析結果" sheetId="1" r:id="rId1"/>
    <sheet name="生活シーン分類" sheetId="2" r:id="rId2"/>
    <sheet name="マズローの欲求5段階" sheetId="3" r:id="rId3"/>
  </sheets>
  <definedNames>
    <definedName name="_xlnm._FilterDatabase" localSheetId="0" hidden="1">分析結果!$A$4:$W$175</definedName>
    <definedName name="_xlnm.Print_Area" localSheetId="0">分析結果!$A$1:$H$170</definedName>
    <definedName name="_xlnm.Print_Titles" localSheetId="0">分析結果!$1:$4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70" i="1" l="1"/>
  <c r="V170" i="1"/>
  <c r="U170" i="1"/>
  <c r="T170" i="1"/>
  <c r="S170" i="1"/>
  <c r="R170" i="1"/>
  <c r="Q170" i="1"/>
  <c r="P170" i="1"/>
  <c r="O170" i="1"/>
  <c r="N170" i="1"/>
  <c r="M170" i="1"/>
  <c r="L170" i="1"/>
  <c r="K170" i="1"/>
  <c r="J170" i="1"/>
  <c r="I170" i="1"/>
  <c r="W169" i="1"/>
  <c r="V169" i="1"/>
  <c r="U169" i="1"/>
  <c r="T169" i="1"/>
  <c r="S169" i="1"/>
  <c r="R169" i="1"/>
  <c r="Q169" i="1"/>
  <c r="P169" i="1"/>
  <c r="O169" i="1"/>
  <c r="N169" i="1"/>
  <c r="M169" i="1"/>
  <c r="L169" i="1"/>
  <c r="K169" i="1"/>
  <c r="J169" i="1"/>
  <c r="I169" i="1"/>
  <c r="W168" i="1"/>
  <c r="V168" i="1"/>
  <c r="U168" i="1"/>
  <c r="T168" i="1"/>
  <c r="S168" i="1"/>
  <c r="R168" i="1"/>
  <c r="Q168" i="1"/>
  <c r="P168" i="1"/>
  <c r="O168" i="1"/>
  <c r="N168" i="1"/>
  <c r="M168" i="1"/>
  <c r="L168" i="1"/>
  <c r="K168" i="1"/>
  <c r="J168" i="1"/>
  <c r="I168" i="1"/>
  <c r="W167" i="1"/>
  <c r="V167" i="1"/>
  <c r="U167" i="1"/>
  <c r="T167" i="1"/>
  <c r="S167" i="1"/>
  <c r="R167" i="1"/>
  <c r="Q167" i="1"/>
  <c r="P167" i="1"/>
  <c r="O167" i="1"/>
  <c r="N167" i="1"/>
  <c r="M167" i="1"/>
  <c r="L167" i="1"/>
  <c r="K167" i="1"/>
  <c r="J167" i="1"/>
  <c r="I167" i="1"/>
  <c r="W166" i="1"/>
  <c r="V166" i="1"/>
  <c r="U166" i="1"/>
  <c r="T166" i="1"/>
  <c r="S166" i="1"/>
  <c r="R166" i="1"/>
  <c r="Q166" i="1"/>
  <c r="P166" i="1"/>
  <c r="O166" i="1"/>
  <c r="N166" i="1"/>
  <c r="M166" i="1"/>
  <c r="L166" i="1"/>
  <c r="K166" i="1"/>
  <c r="J166" i="1"/>
  <c r="I166" i="1"/>
  <c r="W165" i="1"/>
  <c r="V165" i="1"/>
  <c r="U165" i="1"/>
  <c r="T165" i="1"/>
  <c r="S165" i="1"/>
  <c r="R165" i="1"/>
  <c r="Q165" i="1"/>
  <c r="P165" i="1"/>
  <c r="O165" i="1"/>
  <c r="N165" i="1"/>
  <c r="M165" i="1"/>
  <c r="L165" i="1"/>
  <c r="K165" i="1"/>
  <c r="J165" i="1"/>
  <c r="I165" i="1"/>
  <c r="W164" i="1"/>
  <c r="V164" i="1"/>
  <c r="U164" i="1"/>
  <c r="T164" i="1"/>
  <c r="S164" i="1"/>
  <c r="R164" i="1"/>
  <c r="Q164" i="1"/>
  <c r="P164" i="1"/>
  <c r="O164" i="1"/>
  <c r="N164" i="1"/>
  <c r="M164" i="1"/>
  <c r="L164" i="1"/>
  <c r="K164" i="1"/>
  <c r="J164" i="1"/>
  <c r="I164" i="1"/>
  <c r="W163" i="1"/>
  <c r="V163" i="1"/>
  <c r="U163" i="1"/>
  <c r="T163" i="1"/>
  <c r="S163" i="1"/>
  <c r="R163" i="1"/>
  <c r="Q163" i="1"/>
  <c r="P163" i="1"/>
  <c r="O163" i="1"/>
  <c r="N163" i="1"/>
  <c r="M163" i="1"/>
  <c r="L163" i="1"/>
  <c r="K163" i="1"/>
  <c r="J163" i="1"/>
  <c r="I163" i="1"/>
  <c r="W162" i="1"/>
  <c r="V162" i="1"/>
  <c r="U162" i="1"/>
  <c r="T162" i="1"/>
  <c r="S162" i="1"/>
  <c r="R162" i="1"/>
  <c r="Q162" i="1"/>
  <c r="P162" i="1"/>
  <c r="O162" i="1"/>
  <c r="N162" i="1"/>
  <c r="M162" i="1"/>
  <c r="L162" i="1"/>
  <c r="K162" i="1"/>
  <c r="J162" i="1"/>
  <c r="I162" i="1"/>
  <c r="W161" i="1"/>
  <c r="V161" i="1"/>
  <c r="U161" i="1"/>
  <c r="T161" i="1"/>
  <c r="S161" i="1"/>
  <c r="R161" i="1"/>
  <c r="Q161" i="1"/>
  <c r="P161" i="1"/>
  <c r="O161" i="1"/>
  <c r="N161" i="1"/>
  <c r="M161" i="1"/>
  <c r="L161" i="1"/>
  <c r="K161" i="1"/>
  <c r="J161" i="1"/>
  <c r="I161" i="1"/>
  <c r="W160" i="1"/>
  <c r="V160" i="1"/>
  <c r="U160" i="1"/>
  <c r="T160" i="1"/>
  <c r="S160" i="1"/>
  <c r="R160" i="1"/>
  <c r="Q160" i="1"/>
  <c r="P160" i="1"/>
  <c r="O160" i="1"/>
  <c r="N160" i="1"/>
  <c r="M160" i="1"/>
  <c r="L160" i="1"/>
  <c r="K160" i="1"/>
  <c r="J160" i="1"/>
  <c r="I160" i="1"/>
  <c r="W159" i="1"/>
  <c r="V159" i="1"/>
  <c r="U159" i="1"/>
  <c r="T159" i="1"/>
  <c r="S159" i="1"/>
  <c r="R159" i="1"/>
  <c r="Q159" i="1"/>
  <c r="P159" i="1"/>
  <c r="O159" i="1"/>
  <c r="N159" i="1"/>
  <c r="M159" i="1"/>
  <c r="L159" i="1"/>
  <c r="K159" i="1"/>
  <c r="J159" i="1"/>
  <c r="I159" i="1"/>
  <c r="W158" i="1"/>
  <c r="V158" i="1"/>
  <c r="U158" i="1"/>
  <c r="T158" i="1"/>
  <c r="S158" i="1"/>
  <c r="R158" i="1"/>
  <c r="Q158" i="1"/>
  <c r="P158" i="1"/>
  <c r="O158" i="1"/>
  <c r="N158" i="1"/>
  <c r="M158" i="1"/>
  <c r="L158" i="1"/>
  <c r="K158" i="1"/>
  <c r="J158" i="1"/>
  <c r="I158" i="1"/>
  <c r="W157" i="1"/>
  <c r="V157" i="1"/>
  <c r="U157" i="1"/>
  <c r="T157" i="1"/>
  <c r="S157" i="1"/>
  <c r="R157" i="1"/>
  <c r="Q157" i="1"/>
  <c r="P157" i="1"/>
  <c r="O157" i="1"/>
  <c r="N157" i="1"/>
  <c r="M157" i="1"/>
  <c r="L157" i="1"/>
  <c r="K157" i="1"/>
  <c r="J157" i="1"/>
  <c r="I157" i="1"/>
  <c r="W156" i="1"/>
  <c r="V156" i="1"/>
  <c r="U156" i="1"/>
  <c r="T156" i="1"/>
  <c r="S156" i="1"/>
  <c r="R156" i="1"/>
  <c r="Q156" i="1"/>
  <c r="P156" i="1"/>
  <c r="O156" i="1"/>
  <c r="N156" i="1"/>
  <c r="M156" i="1"/>
  <c r="L156" i="1"/>
  <c r="K156" i="1"/>
  <c r="J156" i="1"/>
  <c r="I156" i="1"/>
  <c r="W155" i="1"/>
  <c r="V155" i="1"/>
  <c r="U155" i="1"/>
  <c r="T155" i="1"/>
  <c r="S155" i="1"/>
  <c r="R155" i="1"/>
  <c r="Q155" i="1"/>
  <c r="P155" i="1"/>
  <c r="O155" i="1"/>
  <c r="N155" i="1"/>
  <c r="M155" i="1"/>
  <c r="L155" i="1"/>
  <c r="K155" i="1"/>
  <c r="J155" i="1"/>
  <c r="I155" i="1"/>
  <c r="W154" i="1"/>
  <c r="V154" i="1"/>
  <c r="U154" i="1"/>
  <c r="T154" i="1"/>
  <c r="S154" i="1"/>
  <c r="R154" i="1"/>
  <c r="Q154" i="1"/>
  <c r="P154" i="1"/>
  <c r="O154" i="1"/>
  <c r="N154" i="1"/>
  <c r="M154" i="1"/>
  <c r="L154" i="1"/>
  <c r="K154" i="1"/>
  <c r="J154" i="1"/>
  <c r="I154" i="1"/>
  <c r="W153" i="1"/>
  <c r="V153" i="1"/>
  <c r="U153" i="1"/>
  <c r="T153" i="1"/>
  <c r="S153" i="1"/>
  <c r="R153" i="1"/>
  <c r="Q153" i="1"/>
  <c r="P153" i="1"/>
  <c r="O153" i="1"/>
  <c r="N153" i="1"/>
  <c r="M153" i="1"/>
  <c r="L153" i="1"/>
  <c r="K153" i="1"/>
  <c r="J153" i="1"/>
  <c r="I153" i="1"/>
  <c r="W152" i="1"/>
  <c r="V152" i="1"/>
  <c r="U152" i="1"/>
  <c r="T152" i="1"/>
  <c r="S152" i="1"/>
  <c r="R152" i="1"/>
  <c r="Q152" i="1"/>
  <c r="P152" i="1"/>
  <c r="O152" i="1"/>
  <c r="N152" i="1"/>
  <c r="M152" i="1"/>
  <c r="L152" i="1"/>
  <c r="K152" i="1"/>
  <c r="J152" i="1"/>
  <c r="I152" i="1"/>
  <c r="W151" i="1"/>
  <c r="V151" i="1"/>
  <c r="U151" i="1"/>
  <c r="T151" i="1"/>
  <c r="S151" i="1"/>
  <c r="R151" i="1"/>
  <c r="Q151" i="1"/>
  <c r="P151" i="1"/>
  <c r="O151" i="1"/>
  <c r="N151" i="1"/>
  <c r="M151" i="1"/>
  <c r="L151" i="1"/>
  <c r="K151" i="1"/>
  <c r="J151" i="1"/>
  <c r="I151" i="1"/>
  <c r="W150" i="1"/>
  <c r="V150" i="1"/>
  <c r="U150" i="1"/>
  <c r="T150" i="1"/>
  <c r="S150" i="1"/>
  <c r="R150" i="1"/>
  <c r="Q150" i="1"/>
  <c r="P150" i="1"/>
  <c r="O150" i="1"/>
  <c r="N150" i="1"/>
  <c r="M150" i="1"/>
  <c r="L150" i="1"/>
  <c r="K150" i="1"/>
  <c r="J150" i="1"/>
  <c r="I150" i="1"/>
  <c r="W149" i="1"/>
  <c r="V149" i="1"/>
  <c r="U149" i="1"/>
  <c r="T149" i="1"/>
  <c r="S149" i="1"/>
  <c r="R149" i="1"/>
  <c r="Q149" i="1"/>
  <c r="P149" i="1"/>
  <c r="O149" i="1"/>
  <c r="N149" i="1"/>
  <c r="M149" i="1"/>
  <c r="L149" i="1"/>
  <c r="K149" i="1"/>
  <c r="J149" i="1"/>
  <c r="I149" i="1"/>
  <c r="W148" i="1"/>
  <c r="V148" i="1"/>
  <c r="U148" i="1"/>
  <c r="T148" i="1"/>
  <c r="S148" i="1"/>
  <c r="R148" i="1"/>
  <c r="Q148" i="1"/>
  <c r="P148" i="1"/>
  <c r="O148" i="1"/>
  <c r="N148" i="1"/>
  <c r="M148" i="1"/>
  <c r="L148" i="1"/>
  <c r="K148" i="1"/>
  <c r="J148" i="1"/>
  <c r="I148" i="1"/>
  <c r="W147" i="1"/>
  <c r="V147" i="1"/>
  <c r="U147" i="1"/>
  <c r="T147" i="1"/>
  <c r="S147" i="1"/>
  <c r="R147" i="1"/>
  <c r="Q147" i="1"/>
  <c r="P147" i="1"/>
  <c r="O147" i="1"/>
  <c r="N147" i="1"/>
  <c r="M147" i="1"/>
  <c r="L147" i="1"/>
  <c r="K147" i="1"/>
  <c r="J147" i="1"/>
  <c r="I147" i="1"/>
  <c r="W146" i="1"/>
  <c r="V146" i="1"/>
  <c r="U146" i="1"/>
  <c r="T146" i="1"/>
  <c r="S146" i="1"/>
  <c r="R146" i="1"/>
  <c r="Q146" i="1"/>
  <c r="P146" i="1"/>
  <c r="O146" i="1"/>
  <c r="N146" i="1"/>
  <c r="M146" i="1"/>
  <c r="L146" i="1"/>
  <c r="K146" i="1"/>
  <c r="J146" i="1"/>
  <c r="I146" i="1"/>
  <c r="W145" i="1"/>
  <c r="V145" i="1"/>
  <c r="U145" i="1"/>
  <c r="T145" i="1"/>
  <c r="S145" i="1"/>
  <c r="R145" i="1"/>
  <c r="Q145" i="1"/>
  <c r="P145" i="1"/>
  <c r="O145" i="1"/>
  <c r="N145" i="1"/>
  <c r="M145" i="1"/>
  <c r="L145" i="1"/>
  <c r="K145" i="1"/>
  <c r="J145" i="1"/>
  <c r="I145" i="1"/>
  <c r="W144" i="1"/>
  <c r="V144" i="1"/>
  <c r="U144" i="1"/>
  <c r="T144" i="1"/>
  <c r="S144" i="1"/>
  <c r="R144" i="1"/>
  <c r="Q144" i="1"/>
  <c r="P144" i="1"/>
  <c r="O144" i="1"/>
  <c r="N144" i="1"/>
  <c r="M144" i="1"/>
  <c r="L144" i="1"/>
  <c r="K144" i="1"/>
  <c r="J144" i="1"/>
  <c r="I144" i="1"/>
  <c r="W143" i="1"/>
  <c r="V143" i="1"/>
  <c r="U143" i="1"/>
  <c r="T143" i="1"/>
  <c r="S143" i="1"/>
  <c r="R143" i="1"/>
  <c r="Q143" i="1"/>
  <c r="P143" i="1"/>
  <c r="O143" i="1"/>
  <c r="N143" i="1"/>
  <c r="M143" i="1"/>
  <c r="L143" i="1"/>
  <c r="K143" i="1"/>
  <c r="J143" i="1"/>
  <c r="I143" i="1"/>
  <c r="W142" i="1"/>
  <c r="V142" i="1"/>
  <c r="U142" i="1"/>
  <c r="T142" i="1"/>
  <c r="S142" i="1"/>
  <c r="R142" i="1"/>
  <c r="Q142" i="1"/>
  <c r="P142" i="1"/>
  <c r="O142" i="1"/>
  <c r="N142" i="1"/>
  <c r="M142" i="1"/>
  <c r="L142" i="1"/>
  <c r="K142" i="1"/>
  <c r="J142" i="1"/>
  <c r="I142" i="1"/>
  <c r="W141" i="1"/>
  <c r="V141" i="1"/>
  <c r="U141" i="1"/>
  <c r="T141" i="1"/>
  <c r="S141" i="1"/>
  <c r="R141" i="1"/>
  <c r="Q141" i="1"/>
  <c r="P141" i="1"/>
  <c r="O141" i="1"/>
  <c r="N141" i="1"/>
  <c r="M141" i="1"/>
  <c r="L141" i="1"/>
  <c r="K141" i="1"/>
  <c r="J141" i="1"/>
  <c r="I141" i="1"/>
  <c r="W140" i="1"/>
  <c r="V140" i="1"/>
  <c r="U140" i="1"/>
  <c r="T140" i="1"/>
  <c r="S140" i="1"/>
  <c r="R140" i="1"/>
  <c r="Q140" i="1"/>
  <c r="P140" i="1"/>
  <c r="O140" i="1"/>
  <c r="N140" i="1"/>
  <c r="M140" i="1"/>
  <c r="L140" i="1"/>
  <c r="K140" i="1"/>
  <c r="J140" i="1"/>
  <c r="I140" i="1"/>
  <c r="W139" i="1"/>
  <c r="V139" i="1"/>
  <c r="U139" i="1"/>
  <c r="T139" i="1"/>
  <c r="S139" i="1"/>
  <c r="R139" i="1"/>
  <c r="Q139" i="1"/>
  <c r="P139" i="1"/>
  <c r="O139" i="1"/>
  <c r="N139" i="1"/>
  <c r="M139" i="1"/>
  <c r="L139" i="1"/>
  <c r="K139" i="1"/>
  <c r="J139" i="1"/>
  <c r="I139" i="1"/>
  <c r="W138" i="1"/>
  <c r="V138" i="1"/>
  <c r="U138" i="1"/>
  <c r="T138" i="1"/>
  <c r="S138" i="1"/>
  <c r="R138" i="1"/>
  <c r="Q138" i="1"/>
  <c r="P138" i="1"/>
  <c r="O138" i="1"/>
  <c r="N138" i="1"/>
  <c r="M138" i="1"/>
  <c r="L138" i="1"/>
  <c r="K138" i="1"/>
  <c r="J138" i="1"/>
  <c r="I138" i="1"/>
  <c r="W137" i="1"/>
  <c r="V137" i="1"/>
  <c r="U137" i="1"/>
  <c r="T137" i="1"/>
  <c r="S137" i="1"/>
  <c r="R137" i="1"/>
  <c r="Q137" i="1"/>
  <c r="P137" i="1"/>
  <c r="O137" i="1"/>
  <c r="N137" i="1"/>
  <c r="M137" i="1"/>
  <c r="L137" i="1"/>
  <c r="K137" i="1"/>
  <c r="J137" i="1"/>
  <c r="I137" i="1"/>
  <c r="W136" i="1"/>
  <c r="V136" i="1"/>
  <c r="U136" i="1"/>
  <c r="T136" i="1"/>
  <c r="S136" i="1"/>
  <c r="R136" i="1"/>
  <c r="Q136" i="1"/>
  <c r="P136" i="1"/>
  <c r="O136" i="1"/>
  <c r="N136" i="1"/>
  <c r="M136" i="1"/>
  <c r="L136" i="1"/>
  <c r="K136" i="1"/>
  <c r="J136" i="1"/>
  <c r="I136" i="1"/>
  <c r="W135" i="1"/>
  <c r="V135" i="1"/>
  <c r="U135" i="1"/>
  <c r="T135" i="1"/>
  <c r="S135" i="1"/>
  <c r="R135" i="1"/>
  <c r="Q135" i="1"/>
  <c r="P135" i="1"/>
  <c r="O135" i="1"/>
  <c r="N135" i="1"/>
  <c r="M135" i="1"/>
  <c r="L135" i="1"/>
  <c r="K135" i="1"/>
  <c r="J135" i="1"/>
  <c r="I135" i="1"/>
  <c r="W134" i="1"/>
  <c r="V134" i="1"/>
  <c r="U134" i="1"/>
  <c r="T134" i="1"/>
  <c r="S134" i="1"/>
  <c r="R134" i="1"/>
  <c r="Q134" i="1"/>
  <c r="P134" i="1"/>
  <c r="O134" i="1"/>
  <c r="N134" i="1"/>
  <c r="M134" i="1"/>
  <c r="L134" i="1"/>
  <c r="K134" i="1"/>
  <c r="J134" i="1"/>
  <c r="I134" i="1"/>
  <c r="W133" i="1"/>
  <c r="V133" i="1"/>
  <c r="U133" i="1"/>
  <c r="T133" i="1"/>
  <c r="S133" i="1"/>
  <c r="R133" i="1"/>
  <c r="Q133" i="1"/>
  <c r="P133" i="1"/>
  <c r="O133" i="1"/>
  <c r="N133" i="1"/>
  <c r="M133" i="1"/>
  <c r="L133" i="1"/>
  <c r="K133" i="1"/>
  <c r="J133" i="1"/>
  <c r="I133" i="1"/>
  <c r="W132" i="1"/>
  <c r="V132" i="1"/>
  <c r="U132" i="1"/>
  <c r="T132" i="1"/>
  <c r="S132" i="1"/>
  <c r="R132" i="1"/>
  <c r="Q132" i="1"/>
  <c r="P132" i="1"/>
  <c r="O132" i="1"/>
  <c r="N132" i="1"/>
  <c r="M132" i="1"/>
  <c r="L132" i="1"/>
  <c r="K132" i="1"/>
  <c r="J132" i="1"/>
  <c r="I132" i="1"/>
  <c r="W131" i="1"/>
  <c r="V131" i="1"/>
  <c r="U131" i="1"/>
  <c r="T131" i="1"/>
  <c r="S131" i="1"/>
  <c r="R131" i="1"/>
  <c r="Q131" i="1"/>
  <c r="P131" i="1"/>
  <c r="O131" i="1"/>
  <c r="N131" i="1"/>
  <c r="M131" i="1"/>
  <c r="L131" i="1"/>
  <c r="K131" i="1"/>
  <c r="J131" i="1"/>
  <c r="I131" i="1"/>
  <c r="W130" i="1"/>
  <c r="V130" i="1"/>
  <c r="U130" i="1"/>
  <c r="T130" i="1"/>
  <c r="S130" i="1"/>
  <c r="R130" i="1"/>
  <c r="Q130" i="1"/>
  <c r="P130" i="1"/>
  <c r="O130" i="1"/>
  <c r="N130" i="1"/>
  <c r="M130" i="1"/>
  <c r="L130" i="1"/>
  <c r="K130" i="1"/>
  <c r="J130" i="1"/>
  <c r="I130" i="1"/>
  <c r="W129" i="1"/>
  <c r="V129" i="1"/>
  <c r="U129" i="1"/>
  <c r="T129" i="1"/>
  <c r="S129" i="1"/>
  <c r="R129" i="1"/>
  <c r="Q129" i="1"/>
  <c r="P129" i="1"/>
  <c r="O129" i="1"/>
  <c r="N129" i="1"/>
  <c r="M129" i="1"/>
  <c r="L129" i="1"/>
  <c r="K129" i="1"/>
  <c r="J129" i="1"/>
  <c r="I129" i="1"/>
  <c r="W128" i="1"/>
  <c r="V128" i="1"/>
  <c r="U128" i="1"/>
  <c r="T128" i="1"/>
  <c r="S128" i="1"/>
  <c r="R128" i="1"/>
  <c r="Q128" i="1"/>
  <c r="P128" i="1"/>
  <c r="O128" i="1"/>
  <c r="N128" i="1"/>
  <c r="M128" i="1"/>
  <c r="L128" i="1"/>
  <c r="K128" i="1"/>
  <c r="J128" i="1"/>
  <c r="I128" i="1"/>
  <c r="W127" i="1"/>
  <c r="V127" i="1"/>
  <c r="U127" i="1"/>
  <c r="T127" i="1"/>
  <c r="S127" i="1"/>
  <c r="R127" i="1"/>
  <c r="Q127" i="1"/>
  <c r="P127" i="1"/>
  <c r="O127" i="1"/>
  <c r="N127" i="1"/>
  <c r="M127" i="1"/>
  <c r="L127" i="1"/>
  <c r="K127" i="1"/>
  <c r="J127" i="1"/>
  <c r="I127" i="1"/>
  <c r="W126" i="1"/>
  <c r="V126" i="1"/>
  <c r="U126" i="1"/>
  <c r="T126" i="1"/>
  <c r="S126" i="1"/>
  <c r="R126" i="1"/>
  <c r="Q126" i="1"/>
  <c r="P126" i="1"/>
  <c r="O126" i="1"/>
  <c r="N126" i="1"/>
  <c r="M126" i="1"/>
  <c r="L126" i="1"/>
  <c r="K126" i="1"/>
  <c r="J126" i="1"/>
  <c r="I126" i="1"/>
  <c r="W125" i="1"/>
  <c r="V125" i="1"/>
  <c r="U125" i="1"/>
  <c r="T125" i="1"/>
  <c r="S125" i="1"/>
  <c r="R125" i="1"/>
  <c r="Q125" i="1"/>
  <c r="P125" i="1"/>
  <c r="O125" i="1"/>
  <c r="N125" i="1"/>
  <c r="M125" i="1"/>
  <c r="L125" i="1"/>
  <c r="K125" i="1"/>
  <c r="J125" i="1"/>
  <c r="I125" i="1"/>
  <c r="W124" i="1"/>
  <c r="V124" i="1"/>
  <c r="U124" i="1"/>
  <c r="T124" i="1"/>
  <c r="S124" i="1"/>
  <c r="R124" i="1"/>
  <c r="Q124" i="1"/>
  <c r="P124" i="1"/>
  <c r="O124" i="1"/>
  <c r="N124" i="1"/>
  <c r="M124" i="1"/>
  <c r="L124" i="1"/>
  <c r="K124" i="1"/>
  <c r="J124" i="1"/>
  <c r="I124" i="1"/>
  <c r="W123" i="1"/>
  <c r="V123" i="1"/>
  <c r="U123" i="1"/>
  <c r="T123" i="1"/>
  <c r="S123" i="1"/>
  <c r="R123" i="1"/>
  <c r="Q123" i="1"/>
  <c r="P123" i="1"/>
  <c r="O123" i="1"/>
  <c r="N123" i="1"/>
  <c r="M123" i="1"/>
  <c r="L123" i="1"/>
  <c r="K123" i="1"/>
  <c r="J123" i="1"/>
  <c r="I123" i="1"/>
  <c r="W122" i="1"/>
  <c r="V122" i="1"/>
  <c r="U122" i="1"/>
  <c r="T122" i="1"/>
  <c r="S122" i="1"/>
  <c r="R122" i="1"/>
  <c r="Q122" i="1"/>
  <c r="P122" i="1"/>
  <c r="O122" i="1"/>
  <c r="N122" i="1"/>
  <c r="M122" i="1"/>
  <c r="L122" i="1"/>
  <c r="K122" i="1"/>
  <c r="J122" i="1"/>
  <c r="I122" i="1"/>
  <c r="W121" i="1"/>
  <c r="V121" i="1"/>
  <c r="U121" i="1"/>
  <c r="T121" i="1"/>
  <c r="S121" i="1"/>
  <c r="R121" i="1"/>
  <c r="Q121" i="1"/>
  <c r="P121" i="1"/>
  <c r="O121" i="1"/>
  <c r="N121" i="1"/>
  <c r="M121" i="1"/>
  <c r="L121" i="1"/>
  <c r="K121" i="1"/>
  <c r="J121" i="1"/>
  <c r="I121" i="1"/>
  <c r="W120" i="1"/>
  <c r="V120" i="1"/>
  <c r="U120" i="1"/>
  <c r="T120" i="1"/>
  <c r="S120" i="1"/>
  <c r="R120" i="1"/>
  <c r="Q120" i="1"/>
  <c r="P120" i="1"/>
  <c r="O120" i="1"/>
  <c r="N120" i="1"/>
  <c r="M120" i="1"/>
  <c r="L120" i="1"/>
  <c r="K120" i="1"/>
  <c r="J120" i="1"/>
  <c r="I120" i="1"/>
  <c r="W119" i="1"/>
  <c r="V119" i="1"/>
  <c r="U119" i="1"/>
  <c r="T119" i="1"/>
  <c r="S119" i="1"/>
  <c r="R119" i="1"/>
  <c r="Q119" i="1"/>
  <c r="P119" i="1"/>
  <c r="O119" i="1"/>
  <c r="N119" i="1"/>
  <c r="M119" i="1"/>
  <c r="L119" i="1"/>
  <c r="K119" i="1"/>
  <c r="J119" i="1"/>
  <c r="I119" i="1"/>
  <c r="W118" i="1"/>
  <c r="V118" i="1"/>
  <c r="U118" i="1"/>
  <c r="T118" i="1"/>
  <c r="S118" i="1"/>
  <c r="R118" i="1"/>
  <c r="Q118" i="1"/>
  <c r="P118" i="1"/>
  <c r="O118" i="1"/>
  <c r="N118" i="1"/>
  <c r="M118" i="1"/>
  <c r="L118" i="1"/>
  <c r="K118" i="1"/>
  <c r="J118" i="1"/>
  <c r="I118" i="1"/>
  <c r="W117" i="1"/>
  <c r="V117" i="1"/>
  <c r="U117" i="1"/>
  <c r="T117" i="1"/>
  <c r="S117" i="1"/>
  <c r="R117" i="1"/>
  <c r="Q117" i="1"/>
  <c r="P117" i="1"/>
  <c r="O117" i="1"/>
  <c r="N117" i="1"/>
  <c r="M117" i="1"/>
  <c r="L117" i="1"/>
  <c r="K117" i="1"/>
  <c r="J117" i="1"/>
  <c r="I117" i="1"/>
  <c r="W116" i="1"/>
  <c r="V116" i="1"/>
  <c r="U116" i="1"/>
  <c r="T116" i="1"/>
  <c r="S116" i="1"/>
  <c r="R116" i="1"/>
  <c r="Q116" i="1"/>
  <c r="P116" i="1"/>
  <c r="O116" i="1"/>
  <c r="N116" i="1"/>
  <c r="M116" i="1"/>
  <c r="L116" i="1"/>
  <c r="K116" i="1"/>
  <c r="J116" i="1"/>
  <c r="I116" i="1"/>
  <c r="W115" i="1"/>
  <c r="V115" i="1"/>
  <c r="U115" i="1"/>
  <c r="T115" i="1"/>
  <c r="S115" i="1"/>
  <c r="R115" i="1"/>
  <c r="Q115" i="1"/>
  <c r="P115" i="1"/>
  <c r="O115" i="1"/>
  <c r="N115" i="1"/>
  <c r="M115" i="1"/>
  <c r="L115" i="1"/>
  <c r="K115" i="1"/>
  <c r="J115" i="1"/>
  <c r="I115" i="1"/>
  <c r="W114" i="1"/>
  <c r="V114" i="1"/>
  <c r="U114" i="1"/>
  <c r="T114" i="1"/>
  <c r="S114" i="1"/>
  <c r="R114" i="1"/>
  <c r="Q114" i="1"/>
  <c r="P114" i="1"/>
  <c r="O114" i="1"/>
  <c r="N114" i="1"/>
  <c r="M114" i="1"/>
  <c r="L114" i="1"/>
  <c r="K114" i="1"/>
  <c r="J114" i="1"/>
  <c r="I114" i="1"/>
  <c r="W113" i="1"/>
  <c r="V113" i="1"/>
  <c r="U113" i="1"/>
  <c r="T113" i="1"/>
  <c r="S113" i="1"/>
  <c r="R113" i="1"/>
  <c r="Q113" i="1"/>
  <c r="P113" i="1"/>
  <c r="O113" i="1"/>
  <c r="N113" i="1"/>
  <c r="M113" i="1"/>
  <c r="L113" i="1"/>
  <c r="K113" i="1"/>
  <c r="J113" i="1"/>
  <c r="I113" i="1"/>
  <c r="W112" i="1"/>
  <c r="V112" i="1"/>
  <c r="U112" i="1"/>
  <c r="T112" i="1"/>
  <c r="S112" i="1"/>
  <c r="R112" i="1"/>
  <c r="Q112" i="1"/>
  <c r="P112" i="1"/>
  <c r="O112" i="1"/>
  <c r="N112" i="1"/>
  <c r="M112" i="1"/>
  <c r="L112" i="1"/>
  <c r="K112" i="1"/>
  <c r="J112" i="1"/>
  <c r="I112" i="1"/>
  <c r="W111" i="1"/>
  <c r="V111" i="1"/>
  <c r="U111" i="1"/>
  <c r="T111" i="1"/>
  <c r="S111" i="1"/>
  <c r="R111" i="1"/>
  <c r="Q111" i="1"/>
  <c r="P111" i="1"/>
  <c r="O111" i="1"/>
  <c r="N111" i="1"/>
  <c r="M111" i="1"/>
  <c r="L111" i="1"/>
  <c r="K111" i="1"/>
  <c r="J111" i="1"/>
  <c r="I111" i="1"/>
  <c r="W110" i="1"/>
  <c r="V110" i="1"/>
  <c r="U110" i="1"/>
  <c r="T110" i="1"/>
  <c r="S110" i="1"/>
  <c r="R110" i="1"/>
  <c r="Q110" i="1"/>
  <c r="P110" i="1"/>
  <c r="O110" i="1"/>
  <c r="N110" i="1"/>
  <c r="M110" i="1"/>
  <c r="L110" i="1"/>
  <c r="K110" i="1"/>
  <c r="J110" i="1"/>
  <c r="I110" i="1"/>
  <c r="W109" i="1"/>
  <c r="V109" i="1"/>
  <c r="U109" i="1"/>
  <c r="T109" i="1"/>
  <c r="S109" i="1"/>
  <c r="R109" i="1"/>
  <c r="Q109" i="1"/>
  <c r="P109" i="1"/>
  <c r="O109" i="1"/>
  <c r="N109" i="1"/>
  <c r="M109" i="1"/>
  <c r="L109" i="1"/>
  <c r="K109" i="1"/>
  <c r="J109" i="1"/>
  <c r="I109" i="1"/>
  <c r="W108" i="1"/>
  <c r="V108" i="1"/>
  <c r="U108" i="1"/>
  <c r="T108" i="1"/>
  <c r="S108" i="1"/>
  <c r="R108" i="1"/>
  <c r="Q108" i="1"/>
  <c r="P108" i="1"/>
  <c r="O108" i="1"/>
  <c r="N108" i="1"/>
  <c r="M108" i="1"/>
  <c r="L108" i="1"/>
  <c r="K108" i="1"/>
  <c r="J108" i="1"/>
  <c r="I108" i="1"/>
  <c r="W107" i="1"/>
  <c r="V107" i="1"/>
  <c r="U107" i="1"/>
  <c r="T107" i="1"/>
  <c r="S107" i="1"/>
  <c r="R107" i="1"/>
  <c r="Q107" i="1"/>
  <c r="P107" i="1"/>
  <c r="O107" i="1"/>
  <c r="N107" i="1"/>
  <c r="M107" i="1"/>
  <c r="L107" i="1"/>
  <c r="K107" i="1"/>
  <c r="J107" i="1"/>
  <c r="I107" i="1"/>
  <c r="W106" i="1"/>
  <c r="V106" i="1"/>
  <c r="U106" i="1"/>
  <c r="T106" i="1"/>
  <c r="S106" i="1"/>
  <c r="R106" i="1"/>
  <c r="Q106" i="1"/>
  <c r="P106" i="1"/>
  <c r="O106" i="1"/>
  <c r="N106" i="1"/>
  <c r="M106" i="1"/>
  <c r="L106" i="1"/>
  <c r="K106" i="1"/>
  <c r="J106" i="1"/>
  <c r="I106" i="1"/>
  <c r="W105" i="1"/>
  <c r="V105" i="1"/>
  <c r="U105" i="1"/>
  <c r="T105" i="1"/>
  <c r="S105" i="1"/>
  <c r="R105" i="1"/>
  <c r="Q105" i="1"/>
  <c r="P105" i="1"/>
  <c r="O105" i="1"/>
  <c r="N105" i="1"/>
  <c r="M105" i="1"/>
  <c r="L105" i="1"/>
  <c r="K105" i="1"/>
  <c r="J105" i="1"/>
  <c r="I105" i="1"/>
  <c r="W104" i="1"/>
  <c r="V104" i="1"/>
  <c r="U104" i="1"/>
  <c r="T104" i="1"/>
  <c r="S104" i="1"/>
  <c r="R104" i="1"/>
  <c r="Q104" i="1"/>
  <c r="P104" i="1"/>
  <c r="O104" i="1"/>
  <c r="N104" i="1"/>
  <c r="M104" i="1"/>
  <c r="L104" i="1"/>
  <c r="K104" i="1"/>
  <c r="J104" i="1"/>
  <c r="I104" i="1"/>
  <c r="W103" i="1"/>
  <c r="V103" i="1"/>
  <c r="U103" i="1"/>
  <c r="T103" i="1"/>
  <c r="S103" i="1"/>
  <c r="R103" i="1"/>
  <c r="Q103" i="1"/>
  <c r="P103" i="1"/>
  <c r="O103" i="1"/>
  <c r="N103" i="1"/>
  <c r="M103" i="1"/>
  <c r="L103" i="1"/>
  <c r="K103" i="1"/>
  <c r="J103" i="1"/>
  <c r="I103" i="1"/>
  <c r="W102" i="1"/>
  <c r="V102" i="1"/>
  <c r="U102" i="1"/>
  <c r="T102" i="1"/>
  <c r="S102" i="1"/>
  <c r="R102" i="1"/>
  <c r="Q102" i="1"/>
  <c r="P102" i="1"/>
  <c r="O102" i="1"/>
  <c r="N102" i="1"/>
  <c r="M102" i="1"/>
  <c r="L102" i="1"/>
  <c r="K102" i="1"/>
  <c r="J102" i="1"/>
  <c r="I102" i="1"/>
  <c r="W101" i="1"/>
  <c r="V101" i="1"/>
  <c r="U101" i="1"/>
  <c r="T101" i="1"/>
  <c r="S101" i="1"/>
  <c r="R101" i="1"/>
  <c r="Q101" i="1"/>
  <c r="P101" i="1"/>
  <c r="O101" i="1"/>
  <c r="N101" i="1"/>
  <c r="M101" i="1"/>
  <c r="L101" i="1"/>
  <c r="K101" i="1"/>
  <c r="J101" i="1"/>
  <c r="I101" i="1"/>
  <c r="W100" i="1"/>
  <c r="V100" i="1"/>
  <c r="U100" i="1"/>
  <c r="T100" i="1"/>
  <c r="S100" i="1"/>
  <c r="R100" i="1"/>
  <c r="Q100" i="1"/>
  <c r="P100" i="1"/>
  <c r="O100" i="1"/>
  <c r="N100" i="1"/>
  <c r="M100" i="1"/>
  <c r="L100" i="1"/>
  <c r="K100" i="1"/>
  <c r="J100" i="1"/>
  <c r="I100" i="1"/>
  <c r="W99" i="1"/>
  <c r="V99" i="1"/>
  <c r="U99" i="1"/>
  <c r="T99" i="1"/>
  <c r="S99" i="1"/>
  <c r="R99" i="1"/>
  <c r="Q99" i="1"/>
  <c r="P99" i="1"/>
  <c r="O99" i="1"/>
  <c r="N99" i="1"/>
  <c r="M99" i="1"/>
  <c r="L99" i="1"/>
  <c r="K99" i="1"/>
  <c r="J99" i="1"/>
  <c r="I99" i="1"/>
  <c r="W98" i="1"/>
  <c r="V98" i="1"/>
  <c r="U98" i="1"/>
  <c r="T98" i="1"/>
  <c r="S98" i="1"/>
  <c r="R98" i="1"/>
  <c r="Q98" i="1"/>
  <c r="P98" i="1"/>
  <c r="O98" i="1"/>
  <c r="N98" i="1"/>
  <c r="M98" i="1"/>
  <c r="L98" i="1"/>
  <c r="K98" i="1"/>
  <c r="J98" i="1"/>
  <c r="I98" i="1"/>
  <c r="W97" i="1"/>
  <c r="V97" i="1"/>
  <c r="U97" i="1"/>
  <c r="T97" i="1"/>
  <c r="S97" i="1"/>
  <c r="R97" i="1"/>
  <c r="Q97" i="1"/>
  <c r="P97" i="1"/>
  <c r="O97" i="1"/>
  <c r="N97" i="1"/>
  <c r="M97" i="1"/>
  <c r="L97" i="1"/>
  <c r="K97" i="1"/>
  <c r="J97" i="1"/>
  <c r="I97" i="1"/>
  <c r="W96" i="1"/>
  <c r="V96" i="1"/>
  <c r="U96" i="1"/>
  <c r="T96" i="1"/>
  <c r="S96" i="1"/>
  <c r="R96" i="1"/>
  <c r="Q96" i="1"/>
  <c r="P96" i="1"/>
  <c r="O96" i="1"/>
  <c r="N96" i="1"/>
  <c r="M96" i="1"/>
  <c r="L96" i="1"/>
  <c r="K96" i="1"/>
  <c r="J96" i="1"/>
  <c r="I96" i="1"/>
  <c r="W95" i="1"/>
  <c r="V95" i="1"/>
  <c r="U95" i="1"/>
  <c r="T95" i="1"/>
  <c r="S95" i="1"/>
  <c r="R95" i="1"/>
  <c r="Q95" i="1"/>
  <c r="P95" i="1"/>
  <c r="O95" i="1"/>
  <c r="N95" i="1"/>
  <c r="M95" i="1"/>
  <c r="L95" i="1"/>
  <c r="K95" i="1"/>
  <c r="J95" i="1"/>
  <c r="I95" i="1"/>
  <c r="W94" i="1"/>
  <c r="V94" i="1"/>
  <c r="U94" i="1"/>
  <c r="T94" i="1"/>
  <c r="S94" i="1"/>
  <c r="R94" i="1"/>
  <c r="Q94" i="1"/>
  <c r="P94" i="1"/>
  <c r="O94" i="1"/>
  <c r="N94" i="1"/>
  <c r="M94" i="1"/>
  <c r="L94" i="1"/>
  <c r="K94" i="1"/>
  <c r="J94" i="1"/>
  <c r="I94" i="1"/>
  <c r="W93" i="1"/>
  <c r="V93" i="1"/>
  <c r="U93" i="1"/>
  <c r="T93" i="1"/>
  <c r="S93" i="1"/>
  <c r="R93" i="1"/>
  <c r="Q93" i="1"/>
  <c r="P93" i="1"/>
  <c r="O93" i="1"/>
  <c r="N93" i="1"/>
  <c r="M93" i="1"/>
  <c r="L93" i="1"/>
  <c r="K93" i="1"/>
  <c r="J93" i="1"/>
  <c r="I93" i="1"/>
  <c r="W92" i="1"/>
  <c r="V92" i="1"/>
  <c r="U92" i="1"/>
  <c r="T92" i="1"/>
  <c r="S92" i="1"/>
  <c r="R92" i="1"/>
  <c r="Q92" i="1"/>
  <c r="P92" i="1"/>
  <c r="O92" i="1"/>
  <c r="N92" i="1"/>
  <c r="M92" i="1"/>
  <c r="L92" i="1"/>
  <c r="K92" i="1"/>
  <c r="J92" i="1"/>
  <c r="I92" i="1"/>
  <c r="W91" i="1"/>
  <c r="V91" i="1"/>
  <c r="U91" i="1"/>
  <c r="T91" i="1"/>
  <c r="S91" i="1"/>
  <c r="R91" i="1"/>
  <c r="Q91" i="1"/>
  <c r="P91" i="1"/>
  <c r="O91" i="1"/>
  <c r="N91" i="1"/>
  <c r="M91" i="1"/>
  <c r="L91" i="1"/>
  <c r="K91" i="1"/>
  <c r="J91" i="1"/>
  <c r="I91" i="1"/>
  <c r="W90" i="1"/>
  <c r="V90" i="1"/>
  <c r="U90" i="1"/>
  <c r="T90" i="1"/>
  <c r="S90" i="1"/>
  <c r="R90" i="1"/>
  <c r="Q90" i="1"/>
  <c r="P90" i="1"/>
  <c r="O90" i="1"/>
  <c r="N90" i="1"/>
  <c r="M90" i="1"/>
  <c r="L90" i="1"/>
  <c r="K90" i="1"/>
  <c r="J90" i="1"/>
  <c r="I90" i="1"/>
  <c r="W89" i="1"/>
  <c r="V89" i="1"/>
  <c r="U89" i="1"/>
  <c r="T89" i="1"/>
  <c r="S89" i="1"/>
  <c r="R89" i="1"/>
  <c r="Q89" i="1"/>
  <c r="P89" i="1"/>
  <c r="O89" i="1"/>
  <c r="N89" i="1"/>
  <c r="M89" i="1"/>
  <c r="L89" i="1"/>
  <c r="K89" i="1"/>
  <c r="J89" i="1"/>
  <c r="I89" i="1"/>
  <c r="W88" i="1"/>
  <c r="V88" i="1"/>
  <c r="U88" i="1"/>
  <c r="T88" i="1"/>
  <c r="S88" i="1"/>
  <c r="R88" i="1"/>
  <c r="Q88" i="1"/>
  <c r="P88" i="1"/>
  <c r="O88" i="1"/>
  <c r="N88" i="1"/>
  <c r="M88" i="1"/>
  <c r="L88" i="1"/>
  <c r="K88" i="1"/>
  <c r="J88" i="1"/>
  <c r="I88" i="1"/>
  <c r="W87" i="1"/>
  <c r="V87" i="1"/>
  <c r="U87" i="1"/>
  <c r="T87" i="1"/>
  <c r="S87" i="1"/>
  <c r="R87" i="1"/>
  <c r="Q87" i="1"/>
  <c r="P87" i="1"/>
  <c r="O87" i="1"/>
  <c r="N87" i="1"/>
  <c r="M87" i="1"/>
  <c r="L87" i="1"/>
  <c r="K87" i="1"/>
  <c r="J87" i="1"/>
  <c r="I87" i="1"/>
  <c r="W86" i="1"/>
  <c r="V86" i="1"/>
  <c r="U86" i="1"/>
  <c r="T86" i="1"/>
  <c r="S86" i="1"/>
  <c r="R86" i="1"/>
  <c r="Q86" i="1"/>
  <c r="P86" i="1"/>
  <c r="O86" i="1"/>
  <c r="N86" i="1"/>
  <c r="M86" i="1"/>
  <c r="L86" i="1"/>
  <c r="K86" i="1"/>
  <c r="J86" i="1"/>
  <c r="I86" i="1"/>
  <c r="W85" i="1"/>
  <c r="V85" i="1"/>
  <c r="U85" i="1"/>
  <c r="T85" i="1"/>
  <c r="S85" i="1"/>
  <c r="R85" i="1"/>
  <c r="Q85" i="1"/>
  <c r="P85" i="1"/>
  <c r="O85" i="1"/>
  <c r="N85" i="1"/>
  <c r="M85" i="1"/>
  <c r="L85" i="1"/>
  <c r="K85" i="1"/>
  <c r="J85" i="1"/>
  <c r="I85" i="1"/>
  <c r="W84" i="1"/>
  <c r="V84" i="1"/>
  <c r="U84" i="1"/>
  <c r="T84" i="1"/>
  <c r="S84" i="1"/>
  <c r="R84" i="1"/>
  <c r="Q84" i="1"/>
  <c r="P84" i="1"/>
  <c r="O84" i="1"/>
  <c r="N84" i="1"/>
  <c r="M84" i="1"/>
  <c r="L84" i="1"/>
  <c r="K84" i="1"/>
  <c r="J84" i="1"/>
  <c r="I84" i="1"/>
  <c r="W83" i="1"/>
  <c r="V83" i="1"/>
  <c r="U83" i="1"/>
  <c r="T83" i="1"/>
  <c r="S83" i="1"/>
  <c r="R83" i="1"/>
  <c r="Q83" i="1"/>
  <c r="P83" i="1"/>
  <c r="O83" i="1"/>
  <c r="N83" i="1"/>
  <c r="M83" i="1"/>
  <c r="L83" i="1"/>
  <c r="K83" i="1"/>
  <c r="J83" i="1"/>
  <c r="I83" i="1"/>
  <c r="W82" i="1"/>
  <c r="V82" i="1"/>
  <c r="U82" i="1"/>
  <c r="T82" i="1"/>
  <c r="S82" i="1"/>
  <c r="R82" i="1"/>
  <c r="Q82" i="1"/>
  <c r="P82" i="1"/>
  <c r="O82" i="1"/>
  <c r="N82" i="1"/>
  <c r="M82" i="1"/>
  <c r="L82" i="1"/>
  <c r="K82" i="1"/>
  <c r="J82" i="1"/>
  <c r="I82" i="1"/>
  <c r="W81" i="1"/>
  <c r="V81" i="1"/>
  <c r="U81" i="1"/>
  <c r="T81" i="1"/>
  <c r="S81" i="1"/>
  <c r="R81" i="1"/>
  <c r="Q81" i="1"/>
  <c r="P81" i="1"/>
  <c r="O81" i="1"/>
  <c r="N81" i="1"/>
  <c r="M81" i="1"/>
  <c r="L81" i="1"/>
  <c r="K81" i="1"/>
  <c r="J81" i="1"/>
  <c r="I81" i="1"/>
  <c r="W80" i="1"/>
  <c r="V80" i="1"/>
  <c r="U80" i="1"/>
  <c r="T80" i="1"/>
  <c r="S80" i="1"/>
  <c r="R80" i="1"/>
  <c r="Q80" i="1"/>
  <c r="P80" i="1"/>
  <c r="O80" i="1"/>
  <c r="N80" i="1"/>
  <c r="M80" i="1"/>
  <c r="L80" i="1"/>
  <c r="K80" i="1"/>
  <c r="J80" i="1"/>
  <c r="I80" i="1"/>
  <c r="W79" i="1"/>
  <c r="V79" i="1"/>
  <c r="U79" i="1"/>
  <c r="T79" i="1"/>
  <c r="S79" i="1"/>
  <c r="R79" i="1"/>
  <c r="Q79" i="1"/>
  <c r="P79" i="1"/>
  <c r="O79" i="1"/>
  <c r="N79" i="1"/>
  <c r="M79" i="1"/>
  <c r="L79" i="1"/>
  <c r="K79" i="1"/>
  <c r="J79" i="1"/>
  <c r="I79" i="1"/>
  <c r="W78" i="1"/>
  <c r="V78" i="1"/>
  <c r="U78" i="1"/>
  <c r="T78" i="1"/>
  <c r="S78" i="1"/>
  <c r="R78" i="1"/>
  <c r="Q78" i="1"/>
  <c r="P78" i="1"/>
  <c r="O78" i="1"/>
  <c r="N78" i="1"/>
  <c r="M78" i="1"/>
  <c r="L78" i="1"/>
  <c r="K78" i="1"/>
  <c r="J78" i="1"/>
  <c r="I78" i="1"/>
  <c r="W77" i="1"/>
  <c r="V77" i="1"/>
  <c r="U77" i="1"/>
  <c r="T77" i="1"/>
  <c r="S77" i="1"/>
  <c r="R77" i="1"/>
  <c r="Q77" i="1"/>
  <c r="P77" i="1"/>
  <c r="O77" i="1"/>
  <c r="N77" i="1"/>
  <c r="M77" i="1"/>
  <c r="L77" i="1"/>
  <c r="K77" i="1"/>
  <c r="J77" i="1"/>
  <c r="I77" i="1"/>
  <c r="W76" i="1"/>
  <c r="V76" i="1"/>
  <c r="U76" i="1"/>
  <c r="T76" i="1"/>
  <c r="S76" i="1"/>
  <c r="R76" i="1"/>
  <c r="Q76" i="1"/>
  <c r="P76" i="1"/>
  <c r="O76" i="1"/>
  <c r="N76" i="1"/>
  <c r="M76" i="1"/>
  <c r="L76" i="1"/>
  <c r="K76" i="1"/>
  <c r="J76" i="1"/>
  <c r="I76" i="1"/>
  <c r="W75" i="1"/>
  <c r="V75" i="1"/>
  <c r="U75" i="1"/>
  <c r="T75" i="1"/>
  <c r="S75" i="1"/>
  <c r="R75" i="1"/>
  <c r="Q75" i="1"/>
  <c r="P75" i="1"/>
  <c r="O75" i="1"/>
  <c r="N75" i="1"/>
  <c r="M75" i="1"/>
  <c r="L75" i="1"/>
  <c r="K75" i="1"/>
  <c r="J75" i="1"/>
  <c r="I75" i="1"/>
  <c r="W74" i="1"/>
  <c r="V74" i="1"/>
  <c r="U74" i="1"/>
  <c r="T74" i="1"/>
  <c r="S74" i="1"/>
  <c r="R74" i="1"/>
  <c r="Q74" i="1"/>
  <c r="P74" i="1"/>
  <c r="O74" i="1"/>
  <c r="N74" i="1"/>
  <c r="M74" i="1"/>
  <c r="L74" i="1"/>
  <c r="K74" i="1"/>
  <c r="J74" i="1"/>
  <c r="I74" i="1"/>
  <c r="W73" i="1"/>
  <c r="V73" i="1"/>
  <c r="U73" i="1"/>
  <c r="T73" i="1"/>
  <c r="S73" i="1"/>
  <c r="R73" i="1"/>
  <c r="Q73" i="1"/>
  <c r="P73" i="1"/>
  <c r="O73" i="1"/>
  <c r="N73" i="1"/>
  <c r="M73" i="1"/>
  <c r="L73" i="1"/>
  <c r="K73" i="1"/>
  <c r="J73" i="1"/>
  <c r="I73" i="1"/>
  <c r="W72" i="1"/>
  <c r="V72" i="1"/>
  <c r="U72" i="1"/>
  <c r="T72" i="1"/>
  <c r="S72" i="1"/>
  <c r="R72" i="1"/>
  <c r="Q72" i="1"/>
  <c r="P72" i="1"/>
  <c r="O72" i="1"/>
  <c r="N72" i="1"/>
  <c r="M72" i="1"/>
  <c r="L72" i="1"/>
  <c r="K72" i="1"/>
  <c r="J72" i="1"/>
  <c r="I72" i="1"/>
  <c r="W71" i="1"/>
  <c r="V71" i="1"/>
  <c r="U71" i="1"/>
  <c r="T71" i="1"/>
  <c r="S71" i="1"/>
  <c r="R71" i="1"/>
  <c r="Q71" i="1"/>
  <c r="P71" i="1"/>
  <c r="O71" i="1"/>
  <c r="N71" i="1"/>
  <c r="M71" i="1"/>
  <c r="L71" i="1"/>
  <c r="K71" i="1"/>
  <c r="J71" i="1"/>
  <c r="I71" i="1"/>
  <c r="W70" i="1"/>
  <c r="V70" i="1"/>
  <c r="U70" i="1"/>
  <c r="T70" i="1"/>
  <c r="S70" i="1"/>
  <c r="R70" i="1"/>
  <c r="Q70" i="1"/>
  <c r="P70" i="1"/>
  <c r="O70" i="1"/>
  <c r="N70" i="1"/>
  <c r="M70" i="1"/>
  <c r="L70" i="1"/>
  <c r="K70" i="1"/>
  <c r="J70" i="1"/>
  <c r="I70" i="1"/>
  <c r="W69" i="1"/>
  <c r="V69" i="1"/>
  <c r="U69" i="1"/>
  <c r="T69" i="1"/>
  <c r="S69" i="1"/>
  <c r="R69" i="1"/>
  <c r="Q69" i="1"/>
  <c r="P69" i="1"/>
  <c r="O69" i="1"/>
  <c r="N69" i="1"/>
  <c r="M69" i="1"/>
  <c r="L69" i="1"/>
  <c r="K69" i="1"/>
  <c r="J69" i="1"/>
  <c r="I69" i="1"/>
  <c r="W68" i="1"/>
  <c r="V68" i="1"/>
  <c r="U68" i="1"/>
  <c r="T68" i="1"/>
  <c r="S68" i="1"/>
  <c r="R68" i="1"/>
  <c r="Q68" i="1"/>
  <c r="P68" i="1"/>
  <c r="O68" i="1"/>
  <c r="N68" i="1"/>
  <c r="M68" i="1"/>
  <c r="L68" i="1"/>
  <c r="K68" i="1"/>
  <c r="J68" i="1"/>
  <c r="I68" i="1"/>
  <c r="W67" i="1"/>
  <c r="V67" i="1"/>
  <c r="U67" i="1"/>
  <c r="T67" i="1"/>
  <c r="S67" i="1"/>
  <c r="R67" i="1"/>
  <c r="Q67" i="1"/>
  <c r="P67" i="1"/>
  <c r="O67" i="1"/>
  <c r="N67" i="1"/>
  <c r="M67" i="1"/>
  <c r="L67" i="1"/>
  <c r="K67" i="1"/>
  <c r="J67" i="1"/>
  <c r="I67" i="1"/>
  <c r="W66" i="1"/>
  <c r="V66" i="1"/>
  <c r="U66" i="1"/>
  <c r="T66" i="1"/>
  <c r="S66" i="1"/>
  <c r="R66" i="1"/>
  <c r="Q66" i="1"/>
  <c r="P66" i="1"/>
  <c r="O66" i="1"/>
  <c r="N66" i="1"/>
  <c r="M66" i="1"/>
  <c r="L66" i="1"/>
  <c r="K66" i="1"/>
  <c r="J66" i="1"/>
  <c r="I66" i="1"/>
  <c r="W65" i="1"/>
  <c r="V65" i="1"/>
  <c r="U65" i="1"/>
  <c r="T65" i="1"/>
  <c r="S65" i="1"/>
  <c r="R65" i="1"/>
  <c r="Q65" i="1"/>
  <c r="P65" i="1"/>
  <c r="O65" i="1"/>
  <c r="N65" i="1"/>
  <c r="M65" i="1"/>
  <c r="L65" i="1"/>
  <c r="K65" i="1"/>
  <c r="J65" i="1"/>
  <c r="I65" i="1"/>
  <c r="W64" i="1"/>
  <c r="V64" i="1"/>
  <c r="U64" i="1"/>
  <c r="T64" i="1"/>
  <c r="S64" i="1"/>
  <c r="R64" i="1"/>
  <c r="Q64" i="1"/>
  <c r="P64" i="1"/>
  <c r="O64" i="1"/>
  <c r="N64" i="1"/>
  <c r="M64" i="1"/>
  <c r="L64" i="1"/>
  <c r="K64" i="1"/>
  <c r="J64" i="1"/>
  <c r="I64" i="1"/>
  <c r="W63" i="1"/>
  <c r="V63" i="1"/>
  <c r="U63" i="1"/>
  <c r="T63" i="1"/>
  <c r="S63" i="1"/>
  <c r="R63" i="1"/>
  <c r="Q63" i="1"/>
  <c r="P63" i="1"/>
  <c r="O63" i="1"/>
  <c r="N63" i="1"/>
  <c r="M63" i="1"/>
  <c r="L63" i="1"/>
  <c r="K63" i="1"/>
  <c r="J63" i="1"/>
  <c r="I63" i="1"/>
  <c r="W62" i="1"/>
  <c r="V62" i="1"/>
  <c r="U62" i="1"/>
  <c r="T62" i="1"/>
  <c r="S62" i="1"/>
  <c r="R62" i="1"/>
  <c r="Q62" i="1"/>
  <c r="P62" i="1"/>
  <c r="O62" i="1"/>
  <c r="N62" i="1"/>
  <c r="M62" i="1"/>
  <c r="L62" i="1"/>
  <c r="K62" i="1"/>
  <c r="J62" i="1"/>
  <c r="I62" i="1"/>
  <c r="W61" i="1"/>
  <c r="V61" i="1"/>
  <c r="U61" i="1"/>
  <c r="T61" i="1"/>
  <c r="S61" i="1"/>
  <c r="R61" i="1"/>
  <c r="Q61" i="1"/>
  <c r="P61" i="1"/>
  <c r="O61" i="1"/>
  <c r="N61" i="1"/>
  <c r="M61" i="1"/>
  <c r="L61" i="1"/>
  <c r="K61" i="1"/>
  <c r="J61" i="1"/>
  <c r="I61" i="1"/>
  <c r="W60" i="1"/>
  <c r="V60" i="1"/>
  <c r="U60" i="1"/>
  <c r="T60" i="1"/>
  <c r="S60" i="1"/>
  <c r="R60" i="1"/>
  <c r="Q60" i="1"/>
  <c r="P60" i="1"/>
  <c r="O60" i="1"/>
  <c r="N60" i="1"/>
  <c r="M60" i="1"/>
  <c r="L60" i="1"/>
  <c r="K60" i="1"/>
  <c r="J60" i="1"/>
  <c r="I60" i="1"/>
  <c r="W59" i="1"/>
  <c r="V59" i="1"/>
  <c r="U59" i="1"/>
  <c r="T59" i="1"/>
  <c r="S59" i="1"/>
  <c r="R59" i="1"/>
  <c r="Q59" i="1"/>
  <c r="P59" i="1"/>
  <c r="O59" i="1"/>
  <c r="N59" i="1"/>
  <c r="M59" i="1"/>
  <c r="L59" i="1"/>
  <c r="K59" i="1"/>
  <c r="J59" i="1"/>
  <c r="I59" i="1"/>
  <c r="W58" i="1"/>
  <c r="V58" i="1"/>
  <c r="U58" i="1"/>
  <c r="T58" i="1"/>
  <c r="S58" i="1"/>
  <c r="R58" i="1"/>
  <c r="Q58" i="1"/>
  <c r="P58" i="1"/>
  <c r="O58" i="1"/>
  <c r="N58" i="1"/>
  <c r="M58" i="1"/>
  <c r="L58" i="1"/>
  <c r="K58" i="1"/>
  <c r="J58" i="1"/>
  <c r="I58" i="1"/>
  <c r="W57" i="1"/>
  <c r="V57" i="1"/>
  <c r="U57" i="1"/>
  <c r="T57" i="1"/>
  <c r="S57" i="1"/>
  <c r="R57" i="1"/>
  <c r="Q57" i="1"/>
  <c r="P57" i="1"/>
  <c r="O57" i="1"/>
  <c r="N57" i="1"/>
  <c r="M57" i="1"/>
  <c r="L57" i="1"/>
  <c r="K57" i="1"/>
  <c r="J57" i="1"/>
  <c r="I57" i="1"/>
  <c r="W56" i="1"/>
  <c r="V56" i="1"/>
  <c r="U56" i="1"/>
  <c r="T56" i="1"/>
  <c r="S56" i="1"/>
  <c r="R56" i="1"/>
  <c r="Q56" i="1"/>
  <c r="P56" i="1"/>
  <c r="O56" i="1"/>
  <c r="N56" i="1"/>
  <c r="M56" i="1"/>
  <c r="L56" i="1"/>
  <c r="K56" i="1"/>
  <c r="J56" i="1"/>
  <c r="I56" i="1"/>
  <c r="W55" i="1"/>
  <c r="V55" i="1"/>
  <c r="U55" i="1"/>
  <c r="T55" i="1"/>
  <c r="S55" i="1"/>
  <c r="R55" i="1"/>
  <c r="Q55" i="1"/>
  <c r="P55" i="1"/>
  <c r="O55" i="1"/>
  <c r="N55" i="1"/>
  <c r="M55" i="1"/>
  <c r="L55" i="1"/>
  <c r="K55" i="1"/>
  <c r="J55" i="1"/>
  <c r="I55" i="1"/>
  <c r="W54" i="1"/>
  <c r="V54" i="1"/>
  <c r="U54" i="1"/>
  <c r="T54" i="1"/>
  <c r="S54" i="1"/>
  <c r="R54" i="1"/>
  <c r="Q54" i="1"/>
  <c r="P54" i="1"/>
  <c r="O54" i="1"/>
  <c r="N54" i="1"/>
  <c r="M54" i="1"/>
  <c r="L54" i="1"/>
  <c r="K54" i="1"/>
  <c r="J54" i="1"/>
  <c r="I54" i="1"/>
  <c r="W53" i="1"/>
  <c r="V53" i="1"/>
  <c r="U53" i="1"/>
  <c r="T53" i="1"/>
  <c r="S53" i="1"/>
  <c r="R53" i="1"/>
  <c r="Q53" i="1"/>
  <c r="P53" i="1"/>
  <c r="O53" i="1"/>
  <c r="N53" i="1"/>
  <c r="M53" i="1"/>
  <c r="L53" i="1"/>
  <c r="K53" i="1"/>
  <c r="J53" i="1"/>
  <c r="I53" i="1"/>
  <c r="W52" i="1"/>
  <c r="V52" i="1"/>
  <c r="U52" i="1"/>
  <c r="T52" i="1"/>
  <c r="S52" i="1"/>
  <c r="R52" i="1"/>
  <c r="Q52" i="1"/>
  <c r="P52" i="1"/>
  <c r="O52" i="1"/>
  <c r="N52" i="1"/>
  <c r="M52" i="1"/>
  <c r="L52" i="1"/>
  <c r="K52" i="1"/>
  <c r="J52" i="1"/>
  <c r="I52" i="1"/>
  <c r="W51" i="1"/>
  <c r="V51" i="1"/>
  <c r="U51" i="1"/>
  <c r="T51" i="1"/>
  <c r="S51" i="1"/>
  <c r="R51" i="1"/>
  <c r="Q51" i="1"/>
  <c r="P51" i="1"/>
  <c r="O51" i="1"/>
  <c r="N51" i="1"/>
  <c r="M51" i="1"/>
  <c r="L51" i="1"/>
  <c r="K51" i="1"/>
  <c r="J51" i="1"/>
  <c r="I51" i="1"/>
  <c r="W50" i="1"/>
  <c r="V50" i="1"/>
  <c r="U50" i="1"/>
  <c r="T50" i="1"/>
  <c r="S50" i="1"/>
  <c r="R50" i="1"/>
  <c r="Q50" i="1"/>
  <c r="P50" i="1"/>
  <c r="O50" i="1"/>
  <c r="N50" i="1"/>
  <c r="M50" i="1"/>
  <c r="L50" i="1"/>
  <c r="K50" i="1"/>
  <c r="J50" i="1"/>
  <c r="I50" i="1"/>
  <c r="W49" i="1"/>
  <c r="V49" i="1"/>
  <c r="U49" i="1"/>
  <c r="T49" i="1"/>
  <c r="S49" i="1"/>
  <c r="R49" i="1"/>
  <c r="Q49" i="1"/>
  <c r="P49" i="1"/>
  <c r="O49" i="1"/>
  <c r="N49" i="1"/>
  <c r="M49" i="1"/>
  <c r="L49" i="1"/>
  <c r="K49" i="1"/>
  <c r="J49" i="1"/>
  <c r="I49" i="1"/>
  <c r="W48" i="1"/>
  <c r="V48" i="1"/>
  <c r="U48" i="1"/>
  <c r="T48" i="1"/>
  <c r="S48" i="1"/>
  <c r="R48" i="1"/>
  <c r="Q48" i="1"/>
  <c r="P48" i="1"/>
  <c r="O48" i="1"/>
  <c r="N48" i="1"/>
  <c r="M48" i="1"/>
  <c r="L48" i="1"/>
  <c r="K48" i="1"/>
  <c r="J48" i="1"/>
  <c r="I48" i="1"/>
  <c r="W47" i="1"/>
  <c r="V47" i="1"/>
  <c r="U47" i="1"/>
  <c r="T47" i="1"/>
  <c r="S47" i="1"/>
  <c r="R47" i="1"/>
  <c r="Q47" i="1"/>
  <c r="P47" i="1"/>
  <c r="O47" i="1"/>
  <c r="N47" i="1"/>
  <c r="M47" i="1"/>
  <c r="L47" i="1"/>
  <c r="K47" i="1"/>
  <c r="J47" i="1"/>
  <c r="I47" i="1"/>
  <c r="W46" i="1"/>
  <c r="V46" i="1"/>
  <c r="U46" i="1"/>
  <c r="T46" i="1"/>
  <c r="S46" i="1"/>
  <c r="R46" i="1"/>
  <c r="Q46" i="1"/>
  <c r="P46" i="1"/>
  <c r="O46" i="1"/>
  <c r="N46" i="1"/>
  <c r="M46" i="1"/>
  <c r="L46" i="1"/>
  <c r="K46" i="1"/>
  <c r="J46" i="1"/>
  <c r="I46" i="1"/>
  <c r="W45" i="1"/>
  <c r="V45" i="1"/>
  <c r="U45" i="1"/>
  <c r="T45" i="1"/>
  <c r="S45" i="1"/>
  <c r="R45" i="1"/>
  <c r="Q45" i="1"/>
  <c r="P45" i="1"/>
  <c r="O45" i="1"/>
  <c r="N45" i="1"/>
  <c r="M45" i="1"/>
  <c r="L45" i="1"/>
  <c r="K45" i="1"/>
  <c r="J45" i="1"/>
  <c r="I45" i="1"/>
  <c r="W44" i="1"/>
  <c r="V44" i="1"/>
  <c r="U44" i="1"/>
  <c r="T44" i="1"/>
  <c r="S44" i="1"/>
  <c r="R44" i="1"/>
  <c r="Q44" i="1"/>
  <c r="P44" i="1"/>
  <c r="O44" i="1"/>
  <c r="N44" i="1"/>
  <c r="M44" i="1"/>
  <c r="L44" i="1"/>
  <c r="K44" i="1"/>
  <c r="J44" i="1"/>
  <c r="I44" i="1"/>
  <c r="W43" i="1"/>
  <c r="V43" i="1"/>
  <c r="U43" i="1"/>
  <c r="T43" i="1"/>
  <c r="S43" i="1"/>
  <c r="R43" i="1"/>
  <c r="Q43" i="1"/>
  <c r="P43" i="1"/>
  <c r="O43" i="1"/>
  <c r="N43" i="1"/>
  <c r="M43" i="1"/>
  <c r="L43" i="1"/>
  <c r="K43" i="1"/>
  <c r="J43" i="1"/>
  <c r="I43" i="1"/>
  <c r="W42" i="1"/>
  <c r="V42" i="1"/>
  <c r="U42" i="1"/>
  <c r="T42" i="1"/>
  <c r="S42" i="1"/>
  <c r="R42" i="1"/>
  <c r="Q42" i="1"/>
  <c r="P42" i="1"/>
  <c r="O42" i="1"/>
  <c r="N42" i="1"/>
  <c r="M42" i="1"/>
  <c r="L42" i="1"/>
  <c r="K42" i="1"/>
  <c r="J42" i="1"/>
  <c r="I42" i="1"/>
  <c r="W41" i="1"/>
  <c r="V41" i="1"/>
  <c r="U41" i="1"/>
  <c r="T41" i="1"/>
  <c r="S41" i="1"/>
  <c r="R41" i="1"/>
  <c r="Q41" i="1"/>
  <c r="P41" i="1"/>
  <c r="O41" i="1"/>
  <c r="N41" i="1"/>
  <c r="M41" i="1"/>
  <c r="L41" i="1"/>
  <c r="K41" i="1"/>
  <c r="J41" i="1"/>
  <c r="I41" i="1"/>
  <c r="W40" i="1"/>
  <c r="V40" i="1"/>
  <c r="U40" i="1"/>
  <c r="T40" i="1"/>
  <c r="S40" i="1"/>
  <c r="R40" i="1"/>
  <c r="Q40" i="1"/>
  <c r="P40" i="1"/>
  <c r="O40" i="1"/>
  <c r="N40" i="1"/>
  <c r="M40" i="1"/>
  <c r="L40" i="1"/>
  <c r="K40" i="1"/>
  <c r="J40" i="1"/>
  <c r="I40" i="1"/>
  <c r="W39" i="1"/>
  <c r="V39" i="1"/>
  <c r="U39" i="1"/>
  <c r="T39" i="1"/>
  <c r="S39" i="1"/>
  <c r="R39" i="1"/>
  <c r="Q39" i="1"/>
  <c r="P39" i="1"/>
  <c r="O39" i="1"/>
  <c r="N39" i="1"/>
  <c r="M39" i="1"/>
  <c r="L39" i="1"/>
  <c r="K39" i="1"/>
  <c r="J39" i="1"/>
  <c r="I39" i="1"/>
  <c r="W38" i="1"/>
  <c r="V38" i="1"/>
  <c r="U38" i="1"/>
  <c r="T38" i="1"/>
  <c r="S38" i="1"/>
  <c r="R38" i="1"/>
  <c r="Q38" i="1"/>
  <c r="P38" i="1"/>
  <c r="O38" i="1"/>
  <c r="N38" i="1"/>
  <c r="M38" i="1"/>
  <c r="L38" i="1"/>
  <c r="K38" i="1"/>
  <c r="J38" i="1"/>
  <c r="I38" i="1"/>
  <c r="W37" i="1"/>
  <c r="V37" i="1"/>
  <c r="U37" i="1"/>
  <c r="T37" i="1"/>
  <c r="S37" i="1"/>
  <c r="R37" i="1"/>
  <c r="Q37" i="1"/>
  <c r="P37" i="1"/>
  <c r="O37" i="1"/>
  <c r="N37" i="1"/>
  <c r="M37" i="1"/>
  <c r="L37" i="1"/>
  <c r="K37" i="1"/>
  <c r="J37" i="1"/>
  <c r="I37" i="1"/>
  <c r="W36" i="1"/>
  <c r="V36" i="1"/>
  <c r="U36" i="1"/>
  <c r="T36" i="1"/>
  <c r="S36" i="1"/>
  <c r="R36" i="1"/>
  <c r="Q36" i="1"/>
  <c r="P36" i="1"/>
  <c r="O36" i="1"/>
  <c r="N36" i="1"/>
  <c r="M36" i="1"/>
  <c r="L36" i="1"/>
  <c r="K36" i="1"/>
  <c r="J36" i="1"/>
  <c r="I36" i="1"/>
  <c r="W35" i="1"/>
  <c r="V35" i="1"/>
  <c r="U35" i="1"/>
  <c r="T35" i="1"/>
  <c r="S35" i="1"/>
  <c r="R35" i="1"/>
  <c r="Q35" i="1"/>
  <c r="P35" i="1"/>
  <c r="O35" i="1"/>
  <c r="N35" i="1"/>
  <c r="M35" i="1"/>
  <c r="L35" i="1"/>
  <c r="K35" i="1"/>
  <c r="J35" i="1"/>
  <c r="I35" i="1"/>
  <c r="W34" i="1"/>
  <c r="V34" i="1"/>
  <c r="U34" i="1"/>
  <c r="T34" i="1"/>
  <c r="S34" i="1"/>
  <c r="R34" i="1"/>
  <c r="Q34" i="1"/>
  <c r="P34" i="1"/>
  <c r="O34" i="1"/>
  <c r="N34" i="1"/>
  <c r="M34" i="1"/>
  <c r="L34" i="1"/>
  <c r="K34" i="1"/>
  <c r="J34" i="1"/>
  <c r="I34" i="1"/>
  <c r="W33" i="1"/>
  <c r="V33" i="1"/>
  <c r="U33" i="1"/>
  <c r="T33" i="1"/>
  <c r="S33" i="1"/>
  <c r="R33" i="1"/>
  <c r="Q33" i="1"/>
  <c r="P33" i="1"/>
  <c r="O33" i="1"/>
  <c r="N33" i="1"/>
  <c r="M33" i="1"/>
  <c r="L33" i="1"/>
  <c r="K33" i="1"/>
  <c r="J33" i="1"/>
  <c r="I33" i="1"/>
  <c r="W32" i="1"/>
  <c r="V32" i="1"/>
  <c r="U32" i="1"/>
  <c r="T32" i="1"/>
  <c r="S32" i="1"/>
  <c r="R32" i="1"/>
  <c r="Q32" i="1"/>
  <c r="P32" i="1"/>
  <c r="O32" i="1"/>
  <c r="N32" i="1"/>
  <c r="M32" i="1"/>
  <c r="L32" i="1"/>
  <c r="K32" i="1"/>
  <c r="J32" i="1"/>
  <c r="I32" i="1"/>
  <c r="W31" i="1"/>
  <c r="V31" i="1"/>
  <c r="U31" i="1"/>
  <c r="T31" i="1"/>
  <c r="S31" i="1"/>
  <c r="R31" i="1"/>
  <c r="Q31" i="1"/>
  <c r="P31" i="1"/>
  <c r="O31" i="1"/>
  <c r="N31" i="1"/>
  <c r="M31" i="1"/>
  <c r="L31" i="1"/>
  <c r="K31" i="1"/>
  <c r="J31" i="1"/>
  <c r="I31" i="1"/>
  <c r="W30" i="1"/>
  <c r="V30" i="1"/>
  <c r="U30" i="1"/>
  <c r="T30" i="1"/>
  <c r="S30" i="1"/>
  <c r="R30" i="1"/>
  <c r="Q30" i="1"/>
  <c r="P30" i="1"/>
  <c r="O30" i="1"/>
  <c r="N30" i="1"/>
  <c r="M30" i="1"/>
  <c r="L30" i="1"/>
  <c r="K30" i="1"/>
  <c r="J30" i="1"/>
  <c r="I30" i="1"/>
  <c r="W29" i="1"/>
  <c r="V29" i="1"/>
  <c r="U29" i="1"/>
  <c r="T29" i="1"/>
  <c r="S29" i="1"/>
  <c r="R29" i="1"/>
  <c r="Q29" i="1"/>
  <c r="P29" i="1"/>
  <c r="O29" i="1"/>
  <c r="N29" i="1"/>
  <c r="M29" i="1"/>
  <c r="L29" i="1"/>
  <c r="K29" i="1"/>
  <c r="J29" i="1"/>
  <c r="I29" i="1"/>
  <c r="W28" i="1"/>
  <c r="V28" i="1"/>
  <c r="U28" i="1"/>
  <c r="T28" i="1"/>
  <c r="S28" i="1"/>
  <c r="R28" i="1"/>
  <c r="Q28" i="1"/>
  <c r="P28" i="1"/>
  <c r="O28" i="1"/>
  <c r="N28" i="1"/>
  <c r="M28" i="1"/>
  <c r="L28" i="1"/>
  <c r="K28" i="1"/>
  <c r="J28" i="1"/>
  <c r="I28" i="1"/>
  <c r="W27" i="1"/>
  <c r="V27" i="1"/>
  <c r="U27" i="1"/>
  <c r="T27" i="1"/>
  <c r="S27" i="1"/>
  <c r="R27" i="1"/>
  <c r="Q27" i="1"/>
  <c r="P27" i="1"/>
  <c r="O27" i="1"/>
  <c r="N27" i="1"/>
  <c r="M27" i="1"/>
  <c r="L27" i="1"/>
  <c r="K27" i="1"/>
  <c r="J27" i="1"/>
  <c r="I27" i="1"/>
  <c r="W26" i="1"/>
  <c r="V26" i="1"/>
  <c r="U26" i="1"/>
  <c r="T26" i="1"/>
  <c r="S26" i="1"/>
  <c r="R26" i="1"/>
  <c r="Q26" i="1"/>
  <c r="P26" i="1"/>
  <c r="O26" i="1"/>
  <c r="N26" i="1"/>
  <c r="M26" i="1"/>
  <c r="L26" i="1"/>
  <c r="K26" i="1"/>
  <c r="J26" i="1"/>
  <c r="I26" i="1"/>
  <c r="W25" i="1"/>
  <c r="V25" i="1"/>
  <c r="U25" i="1"/>
  <c r="T25" i="1"/>
  <c r="S25" i="1"/>
  <c r="R25" i="1"/>
  <c r="Q25" i="1"/>
  <c r="P25" i="1"/>
  <c r="O25" i="1"/>
  <c r="N25" i="1"/>
  <c r="M25" i="1"/>
  <c r="L25" i="1"/>
  <c r="K25" i="1"/>
  <c r="J25" i="1"/>
  <c r="I25" i="1"/>
  <c r="W24" i="1"/>
  <c r="V24" i="1"/>
  <c r="U24" i="1"/>
  <c r="T24" i="1"/>
  <c r="S24" i="1"/>
  <c r="R24" i="1"/>
  <c r="Q24" i="1"/>
  <c r="P24" i="1"/>
  <c r="O24" i="1"/>
  <c r="N24" i="1"/>
  <c r="M24" i="1"/>
  <c r="L24" i="1"/>
  <c r="K24" i="1"/>
  <c r="J24" i="1"/>
  <c r="I24" i="1"/>
  <c r="W23" i="1"/>
  <c r="V23" i="1"/>
  <c r="U23" i="1"/>
  <c r="T23" i="1"/>
  <c r="S23" i="1"/>
  <c r="R23" i="1"/>
  <c r="Q23" i="1"/>
  <c r="P23" i="1"/>
  <c r="O23" i="1"/>
  <c r="N23" i="1"/>
  <c r="M23" i="1"/>
  <c r="L23" i="1"/>
  <c r="K23" i="1"/>
  <c r="J23" i="1"/>
  <c r="I23" i="1"/>
  <c r="W22" i="1"/>
  <c r="V22" i="1"/>
  <c r="U22" i="1"/>
  <c r="T22" i="1"/>
  <c r="S22" i="1"/>
  <c r="R22" i="1"/>
  <c r="Q22" i="1"/>
  <c r="P22" i="1"/>
  <c r="O22" i="1"/>
  <c r="N22" i="1"/>
  <c r="M22" i="1"/>
  <c r="L22" i="1"/>
  <c r="K22" i="1"/>
  <c r="J22" i="1"/>
  <c r="I22" i="1"/>
  <c r="W21" i="1"/>
  <c r="V21" i="1"/>
  <c r="U21" i="1"/>
  <c r="T21" i="1"/>
  <c r="S21" i="1"/>
  <c r="R21" i="1"/>
  <c r="Q21" i="1"/>
  <c r="P21" i="1"/>
  <c r="O21" i="1"/>
  <c r="N21" i="1"/>
  <c r="M21" i="1"/>
  <c r="L21" i="1"/>
  <c r="K21" i="1"/>
  <c r="J21" i="1"/>
  <c r="I21" i="1"/>
  <c r="W20" i="1"/>
  <c r="V20" i="1"/>
  <c r="U20" i="1"/>
  <c r="T20" i="1"/>
  <c r="S20" i="1"/>
  <c r="R20" i="1"/>
  <c r="Q20" i="1"/>
  <c r="P20" i="1"/>
  <c r="O20" i="1"/>
  <c r="N20" i="1"/>
  <c r="M20" i="1"/>
  <c r="L20" i="1"/>
  <c r="K20" i="1"/>
  <c r="J20" i="1"/>
  <c r="I20" i="1"/>
  <c r="W19" i="1"/>
  <c r="V19" i="1"/>
  <c r="U19" i="1"/>
  <c r="T19" i="1"/>
  <c r="S19" i="1"/>
  <c r="R19" i="1"/>
  <c r="Q19" i="1"/>
  <c r="P19" i="1"/>
  <c r="O19" i="1"/>
  <c r="N19" i="1"/>
  <c r="M19" i="1"/>
  <c r="L19" i="1"/>
  <c r="K19" i="1"/>
  <c r="J19" i="1"/>
  <c r="I19" i="1"/>
  <c r="W18" i="1"/>
  <c r="V18" i="1"/>
  <c r="U18" i="1"/>
  <c r="T18" i="1"/>
  <c r="S18" i="1"/>
  <c r="R18" i="1"/>
  <c r="Q18" i="1"/>
  <c r="P18" i="1"/>
  <c r="O18" i="1"/>
  <c r="N18" i="1"/>
  <c r="M18" i="1"/>
  <c r="L18" i="1"/>
  <c r="K18" i="1"/>
  <c r="J18" i="1"/>
  <c r="I18" i="1"/>
  <c r="W17" i="1"/>
  <c r="V17" i="1"/>
  <c r="U17" i="1"/>
  <c r="T17" i="1"/>
  <c r="S17" i="1"/>
  <c r="R17" i="1"/>
  <c r="Q17" i="1"/>
  <c r="P17" i="1"/>
  <c r="O17" i="1"/>
  <c r="N17" i="1"/>
  <c r="M17" i="1"/>
  <c r="L17" i="1"/>
  <c r="K17" i="1"/>
  <c r="J17" i="1"/>
  <c r="I17" i="1"/>
  <c r="W16" i="1"/>
  <c r="V16" i="1"/>
  <c r="U16" i="1"/>
  <c r="T16" i="1"/>
  <c r="S16" i="1"/>
  <c r="R16" i="1"/>
  <c r="Q16" i="1"/>
  <c r="P16" i="1"/>
  <c r="O16" i="1"/>
  <c r="N16" i="1"/>
  <c r="M16" i="1"/>
  <c r="L16" i="1"/>
  <c r="K16" i="1"/>
  <c r="J16" i="1"/>
  <c r="I16" i="1"/>
  <c r="W15" i="1"/>
  <c r="V15" i="1"/>
  <c r="U15" i="1"/>
  <c r="T15" i="1"/>
  <c r="S15" i="1"/>
  <c r="R15" i="1"/>
  <c r="Q15" i="1"/>
  <c r="P15" i="1"/>
  <c r="O15" i="1"/>
  <c r="N15" i="1"/>
  <c r="M15" i="1"/>
  <c r="L15" i="1"/>
  <c r="K15" i="1"/>
  <c r="J15" i="1"/>
  <c r="I15" i="1"/>
  <c r="W14" i="1"/>
  <c r="V14" i="1"/>
  <c r="U14" i="1"/>
  <c r="T14" i="1"/>
  <c r="S14" i="1"/>
  <c r="R14" i="1"/>
  <c r="Q14" i="1"/>
  <c r="P14" i="1"/>
  <c r="O14" i="1"/>
  <c r="N14" i="1"/>
  <c r="M14" i="1"/>
  <c r="L14" i="1"/>
  <c r="K14" i="1"/>
  <c r="J14" i="1"/>
  <c r="I14" i="1"/>
  <c r="W13" i="1"/>
  <c r="V13" i="1"/>
  <c r="U13" i="1"/>
  <c r="T13" i="1"/>
  <c r="S13" i="1"/>
  <c r="R13" i="1"/>
  <c r="Q13" i="1"/>
  <c r="P13" i="1"/>
  <c r="O13" i="1"/>
  <c r="N13" i="1"/>
  <c r="M13" i="1"/>
  <c r="L13" i="1"/>
  <c r="K13" i="1"/>
  <c r="J13" i="1"/>
  <c r="I13" i="1"/>
  <c r="W12" i="1"/>
  <c r="V12" i="1"/>
  <c r="U12" i="1"/>
  <c r="T12" i="1"/>
  <c r="S12" i="1"/>
  <c r="R12" i="1"/>
  <c r="Q12" i="1"/>
  <c r="P12" i="1"/>
  <c r="O12" i="1"/>
  <c r="N12" i="1"/>
  <c r="M12" i="1"/>
  <c r="L12" i="1"/>
  <c r="K12" i="1"/>
  <c r="J12" i="1"/>
  <c r="I12" i="1"/>
  <c r="W11" i="1"/>
  <c r="V11" i="1"/>
  <c r="U11" i="1"/>
  <c r="T11" i="1"/>
  <c r="S11" i="1"/>
  <c r="R11" i="1"/>
  <c r="Q11" i="1"/>
  <c r="P11" i="1"/>
  <c r="O11" i="1"/>
  <c r="N11" i="1"/>
  <c r="M11" i="1"/>
  <c r="L11" i="1"/>
  <c r="K11" i="1"/>
  <c r="J11" i="1"/>
  <c r="I11" i="1"/>
  <c r="W10" i="1"/>
  <c r="V10" i="1"/>
  <c r="U10" i="1"/>
  <c r="T10" i="1"/>
  <c r="S10" i="1"/>
  <c r="R10" i="1"/>
  <c r="Q10" i="1"/>
  <c r="P10" i="1"/>
  <c r="O10" i="1"/>
  <c r="N10" i="1"/>
  <c r="M10" i="1"/>
  <c r="L10" i="1"/>
  <c r="K10" i="1"/>
  <c r="J10" i="1"/>
  <c r="I10" i="1"/>
  <c r="W9" i="1"/>
  <c r="V9" i="1"/>
  <c r="U9" i="1"/>
  <c r="T9" i="1"/>
  <c r="S9" i="1"/>
  <c r="R9" i="1"/>
  <c r="Q9" i="1"/>
  <c r="P9" i="1"/>
  <c r="O9" i="1"/>
  <c r="N9" i="1"/>
  <c r="M9" i="1"/>
  <c r="L9" i="1"/>
  <c r="K9" i="1"/>
  <c r="J9" i="1"/>
  <c r="I9" i="1"/>
  <c r="W8" i="1"/>
  <c r="V8" i="1"/>
  <c r="U8" i="1"/>
  <c r="T8" i="1"/>
  <c r="S8" i="1"/>
  <c r="R8" i="1"/>
  <c r="Q8" i="1"/>
  <c r="P8" i="1"/>
  <c r="O8" i="1"/>
  <c r="N8" i="1"/>
  <c r="M8" i="1"/>
  <c r="L8" i="1"/>
  <c r="K8" i="1"/>
  <c r="J8" i="1"/>
  <c r="I8" i="1"/>
  <c r="W7" i="1"/>
  <c r="V7" i="1"/>
  <c r="U7" i="1"/>
  <c r="T7" i="1"/>
  <c r="S7" i="1"/>
  <c r="R7" i="1"/>
  <c r="Q7" i="1"/>
  <c r="P7" i="1"/>
  <c r="O7" i="1"/>
  <c r="N7" i="1"/>
  <c r="M7" i="1"/>
  <c r="L7" i="1"/>
  <c r="K7" i="1"/>
  <c r="J7" i="1"/>
  <c r="I7" i="1"/>
  <c r="W6" i="1"/>
  <c r="V6" i="1"/>
  <c r="U6" i="1"/>
  <c r="T6" i="1"/>
  <c r="S6" i="1"/>
  <c r="R6" i="1"/>
  <c r="Q6" i="1"/>
  <c r="P6" i="1"/>
  <c r="O6" i="1"/>
  <c r="N6" i="1"/>
  <c r="M6" i="1"/>
  <c r="L6" i="1"/>
  <c r="K6" i="1"/>
  <c r="J6" i="1"/>
  <c r="I6" i="1"/>
  <c r="W5" i="1"/>
  <c r="V5" i="1"/>
  <c r="U5" i="1"/>
  <c r="T5" i="1"/>
  <c r="S5" i="1"/>
  <c r="R5" i="1"/>
  <c r="Q5" i="1"/>
  <c r="P5" i="1"/>
  <c r="O5" i="1"/>
  <c r="N5" i="1"/>
  <c r="M5" i="1"/>
  <c r="L5" i="1"/>
  <c r="K5" i="1"/>
  <c r="J5" i="1"/>
  <c r="I5" i="1"/>
  <c r="W171" i="1" l="1"/>
  <c r="K171" i="1"/>
  <c r="S171" i="1"/>
  <c r="O171" i="1"/>
  <c r="T171" i="1"/>
  <c r="L171" i="1"/>
  <c r="P171" i="1"/>
  <c r="I171" i="1"/>
  <c r="M171" i="1"/>
  <c r="Q171" i="1"/>
  <c r="U171" i="1"/>
  <c r="J171" i="1"/>
  <c r="N171" i="1"/>
  <c r="R171" i="1"/>
  <c r="V171" i="1"/>
  <c r="W172" i="1" s="1"/>
  <c r="T172" i="1" l="1"/>
  <c r="I173" i="1"/>
  <c r="I175" i="1"/>
  <c r="Q172" i="1"/>
  <c r="K172" i="1"/>
  <c r="N172" i="1"/>
  <c r="I174" i="1"/>
</calcChain>
</file>

<file path=xl/sharedStrings.xml><?xml version="1.0" encoding="utf-8"?>
<sst xmlns="http://schemas.openxmlformats.org/spreadsheetml/2006/main" count="988" uniqueCount="284">
  <si>
    <t>No</t>
    <phoneticPr fontId="1"/>
  </si>
  <si>
    <t>生活シーン</t>
    <rPh sb="0" eb="2">
      <t>セイカツ</t>
    </rPh>
    <phoneticPr fontId="1"/>
  </si>
  <si>
    <t>睡眠の質を向上させる寝室、寝具、寝巻が登場（リアルタイムセンシングにより個人に特化する形で形状や温度等が変化）</t>
    <phoneticPr fontId="1"/>
  </si>
  <si>
    <t>充足される欲求</t>
    <rPh sb="0" eb="2">
      <t>ジュウソク</t>
    </rPh>
    <rPh sb="5" eb="7">
      <t>ヨッキュウ</t>
    </rPh>
    <phoneticPr fontId="1"/>
  </si>
  <si>
    <t>1:生理的欲求</t>
    <rPh sb="2" eb="5">
      <t>セイリテキ</t>
    </rPh>
    <rPh sb="5" eb="7">
      <t>ヨッキュウ</t>
    </rPh>
    <phoneticPr fontId="1"/>
  </si>
  <si>
    <t>2:安全欲求</t>
    <rPh sb="2" eb="4">
      <t>アンゼン</t>
    </rPh>
    <rPh sb="4" eb="6">
      <t>ヨッキュウ</t>
    </rPh>
    <phoneticPr fontId="1"/>
  </si>
  <si>
    <t>3:所属と愛の欲求</t>
    <rPh sb="2" eb="4">
      <t>ショゾク</t>
    </rPh>
    <rPh sb="5" eb="6">
      <t>アイ</t>
    </rPh>
    <rPh sb="7" eb="9">
      <t>ヨッキュウ</t>
    </rPh>
    <phoneticPr fontId="1"/>
  </si>
  <si>
    <t>4:承認欲求</t>
    <rPh sb="2" eb="4">
      <t>ショウニン</t>
    </rPh>
    <rPh sb="4" eb="6">
      <t>ヨッキュウ</t>
    </rPh>
    <phoneticPr fontId="1"/>
  </si>
  <si>
    <t>5:自己実現欲求</t>
    <rPh sb="2" eb="4">
      <t>ジコ</t>
    </rPh>
    <rPh sb="4" eb="6">
      <t>ジツゲン</t>
    </rPh>
    <rPh sb="6" eb="8">
      <t>ヨッキュウ</t>
    </rPh>
    <phoneticPr fontId="1"/>
  </si>
  <si>
    <t>出典</t>
    <rPh sb="0" eb="2">
      <t>シュッテン</t>
    </rPh>
    <phoneticPr fontId="1"/>
  </si>
  <si>
    <t>働き方への影響</t>
    <rPh sb="0" eb="1">
      <t>ハタラ</t>
    </rPh>
    <rPh sb="2" eb="3">
      <t>カタ</t>
    </rPh>
    <rPh sb="5" eb="7">
      <t>エイキョウ</t>
    </rPh>
    <phoneticPr fontId="1"/>
  </si>
  <si>
    <t>〇</t>
    <phoneticPr fontId="1"/>
  </si>
  <si>
    <t>総務省「2020年代以降に普及する革新的なICTサービスに関する調査研究」（http://www.soumu.go.jp/johotsusintokei/linkdata/h27_08_houkoku.pdf）</t>
    <rPh sb="0" eb="3">
      <t>ソウムショウ</t>
    </rPh>
    <phoneticPr fontId="1"/>
  </si>
  <si>
    <t>少量でも適度に腹が膨れる食事が可能（見た目や食べた際の音をＩＣＴで操作。過食や肥満防止にも役立つ）</t>
    <phoneticPr fontId="1"/>
  </si>
  <si>
    <t>ICTのサポート（流通の最適化、保存方法の高度化）により、いつでも鮮度の高い食材や惣菜が入手可能</t>
    <phoneticPr fontId="1"/>
  </si>
  <si>
    <t>〇</t>
    <phoneticPr fontId="1"/>
  </si>
  <si>
    <t>特別な機器をつけずに環境センシングにより、これらをしている間に健康状態を自動チェック</t>
    <phoneticPr fontId="1"/>
  </si>
  <si>
    <t>着替えや化粧について、過去1～2週間の経験や流行を踏まえてアドバイスするパーソナルアシスタント</t>
    <phoneticPr fontId="1"/>
  </si>
  <si>
    <t>〇</t>
    <phoneticPr fontId="1"/>
  </si>
  <si>
    <t>どんな色にでも変化する衣服によりコーディネーションの幅が広がる</t>
    <phoneticPr fontId="1"/>
  </si>
  <si>
    <t>採血等のように体を傷つけることなく、あらゆる健康状態がどこでも（自宅でも）チェックできる健康チェック機器・環境</t>
    <phoneticPr fontId="1"/>
  </si>
  <si>
    <t>〇</t>
    <phoneticPr fontId="1"/>
  </si>
  <si>
    <t>普段からの健康管理の質が、ICTによるこまめなヘルスチェックやアドバイスにより抜本的に改善されるため、風邪や生活習慣病にはかかりにくくなる</t>
    <phoneticPr fontId="1"/>
  </si>
  <si>
    <t>バイオプリンタにより、自宅で薬を調合できるようになる</t>
    <phoneticPr fontId="1"/>
  </si>
  <si>
    <t>重い病気になっても、遠隔診断・医療で入院しなくても済むようになる（場合によっては就労継続が可能）</t>
    <rPh sb="33" eb="35">
      <t>バアイ</t>
    </rPh>
    <rPh sb="40" eb="42">
      <t>シュウロウ</t>
    </rPh>
    <rPh sb="42" eb="44">
      <t>ケイゾク</t>
    </rPh>
    <rPh sb="45" eb="47">
      <t>カノウ</t>
    </rPh>
    <phoneticPr fontId="1"/>
  </si>
  <si>
    <t>ジェスチャー・音声入力やオフィス設備・機器・什器のロボット化により、オフィス業務の生産性が格段と上昇する（大きな会議の準備・片づけ・議事録作成等が全て自動化等）</t>
    <phoneticPr fontId="1"/>
  </si>
  <si>
    <t>〇</t>
    <phoneticPr fontId="1"/>
  </si>
  <si>
    <t>飲みすぎないように適度なアルコール量をアドバイスするパーソナルアシスタントが登場</t>
    <phoneticPr fontId="1"/>
  </si>
  <si>
    <t>個々人の学習進捗に合わせた指導がされるため、勉強が楽しくなる</t>
    <phoneticPr fontId="1"/>
  </si>
  <si>
    <t>パワードスーツ＆個々人の肉体的特徴をセンシングして、フィードバックすることにより、誰でも運動を楽しめ、身体能力が健全に発育</t>
    <phoneticPr fontId="1"/>
  </si>
  <si>
    <t>自宅にいながらにして、現在や過去の世界中の名所・古跡等をリアルに体験できる</t>
    <phoneticPr fontId="1"/>
  </si>
  <si>
    <t>一部の大学では、一度も通わずにオンライン教育のみで学位を取得できるようになる</t>
    <phoneticPr fontId="1"/>
  </si>
  <si>
    <t>〇</t>
    <phoneticPr fontId="1"/>
  </si>
  <si>
    <t>オンライン空間のデジタルロボット先生が個々人にあった指導をしてくれる</t>
    <phoneticPr fontId="1"/>
  </si>
  <si>
    <t>〇</t>
    <phoneticPr fontId="1"/>
  </si>
  <si>
    <t>〇</t>
    <phoneticPr fontId="1"/>
  </si>
  <si>
    <t>家事ロボットがたいがいの家事を代行・サポートしてくれる</t>
    <phoneticPr fontId="1"/>
  </si>
  <si>
    <t>ほとんどの手続がオンライン化される上、家事ロボットが導入されることで、外部組織等への手続関連の雑事に漏れがなくなる上、手間時間が大幅に縮減される</t>
    <rPh sb="35" eb="37">
      <t>ガイブ</t>
    </rPh>
    <rPh sb="37" eb="39">
      <t>ソシキ</t>
    </rPh>
    <rPh sb="39" eb="40">
      <t>トウ</t>
    </rPh>
    <rPh sb="42" eb="44">
      <t>テツヅ</t>
    </rPh>
    <rPh sb="44" eb="46">
      <t>カンレン</t>
    </rPh>
    <rPh sb="50" eb="51">
      <t>モ</t>
    </rPh>
    <rPh sb="57" eb="58">
      <t>ウエ</t>
    </rPh>
    <phoneticPr fontId="1"/>
  </si>
  <si>
    <t>一部の食料品、生活用品は3Dプリンタで買い出しや宅配なしに購入可能となる</t>
    <phoneticPr fontId="1"/>
  </si>
  <si>
    <t>不在時に（本物の）ペットの世話をしてくれるペットロボットが登場</t>
    <phoneticPr fontId="1"/>
  </si>
  <si>
    <t>家電を脳波と身振り手振りやちょっとしたグッズ（杖や扇子等）で遠隔で操作可能になる
（ジェスチャーだけだと疲れるので、抵抗となる（支えとなってくれる）グッズが必要。）</t>
    <phoneticPr fontId="1"/>
  </si>
  <si>
    <t>テレワークが普及し、通勤回数が半減する。同様に、通勤ラッシュが緩和される</t>
    <phoneticPr fontId="1"/>
  </si>
  <si>
    <t>靴やビジネス用衣服がスマート化し、各人に適した負荷をかけてくれるようになり、通勤するだけで運動不足にならなくなる</t>
    <phoneticPr fontId="1"/>
  </si>
  <si>
    <t>自動車、バイク、自転車等乗り物のスマート化及び自動回避により、（親子とも）安全・安心に通学可能になる</t>
    <phoneticPr fontId="1"/>
  </si>
  <si>
    <t>学習用ゴーグルにより、通学中に見聞きする色々なもの（建物、動物、機械、植物等）の学習用情報をすぐに引き出せるようになり、教科書以外の世間知を習得しやすくなる</t>
    <phoneticPr fontId="1"/>
  </si>
  <si>
    <t>テレワークを初めとするICTによるワークスタイル変革が実現し、ワーク・ライフ・バランスが進展することで、地域行事初めボランティア活動に参加する時間を捻出可能になる</t>
    <phoneticPr fontId="1"/>
  </si>
  <si>
    <t>マイナンバー制度の活用（例えば、定額給付付き税額控除の実現）や、ICTによる一層の生活コスト削減により、所得を稼ぐための労働をせずに、地域行事やボランティア活動のみに注力できるようになる</t>
    <phoneticPr fontId="1"/>
  </si>
  <si>
    <t>〇</t>
    <phoneticPr fontId="1"/>
  </si>
  <si>
    <t>音声機械翻訳により、どの国の人間とも簡単にコミュニケーションが楽しめる</t>
    <phoneticPr fontId="1"/>
  </si>
  <si>
    <t>機械学習により、これから投稿しようとする記事やコメントが炎上しそうかどうかを教えてくれるパーソナルアシスタント</t>
    <phoneticPr fontId="1"/>
  </si>
  <si>
    <t>身体拡張により、プロスポーツ選手と同等の体験が可能になる</t>
    <phoneticPr fontId="1"/>
  </si>
  <si>
    <t>身障者でも健常者と同等以上のスポーツを楽しめる</t>
    <phoneticPr fontId="1"/>
  </si>
  <si>
    <t>〇</t>
    <phoneticPr fontId="1"/>
  </si>
  <si>
    <t>ARによる全く新しいスポーツが登場し、楽しめるようになる</t>
    <phoneticPr fontId="1"/>
  </si>
  <si>
    <t>自動車、バイク、自転車等乗り物のスマート化及び自動回避により、安全・安心に移動可能になる</t>
    <phoneticPr fontId="1"/>
  </si>
  <si>
    <t>高速道路や駐車場（及び入出場レーン）といった限られた空間で自動運転が実現し、渋滞や駐車待ちの際に運転しなくても良くなる（駐車待ちの場合は、運転手も先に降車可能）</t>
    <phoneticPr fontId="1"/>
  </si>
  <si>
    <t>あらゆる施設の混雑状況がリアルタイム表示されるため、それを見て行列のない店舗を検索可能</t>
    <phoneticPr fontId="1"/>
  </si>
  <si>
    <t>音声機械翻訳により、どの国にも気軽に観光できるようになる</t>
    <phoneticPr fontId="1"/>
  </si>
  <si>
    <t>あらゆる国・地域の「現時点の環境」が、家にいながらにして五感で体験可能</t>
    <phoneticPr fontId="1"/>
  </si>
  <si>
    <t>あらゆる習い事が、家にいながらにして五感で体験・学習可能になる</t>
    <phoneticPr fontId="1"/>
  </si>
  <si>
    <t>高度な趣味については、利用者個々人の身体的・精神的特徴を予めセンシングし、それに合わせたコースが設定されるため、途中で挫折する可能性がほぼなくなる</t>
    <rPh sb="0" eb="2">
      <t>コウド</t>
    </rPh>
    <rPh sb="3" eb="5">
      <t>シュミ</t>
    </rPh>
    <rPh sb="11" eb="14">
      <t>リヨウシャ</t>
    </rPh>
    <phoneticPr fontId="1"/>
  </si>
  <si>
    <t>音声及び字幕機械翻訳により、どの国のコンテンツも母国語で即座に楽しめるようになる</t>
    <rPh sb="24" eb="27">
      <t>ボコクゴ</t>
    </rPh>
    <phoneticPr fontId="1"/>
  </si>
  <si>
    <t>字や音の大きさが利用者個々人の視力や聴力をセンシングした上で自動調整されるようになり、苦労なく満喫できる</t>
    <phoneticPr fontId="1"/>
  </si>
  <si>
    <t>家の壁一面が画面となる上、超高解像度（数十K）により、メガネ等に頼らずに3D体験が可能になる</t>
    <phoneticPr fontId="1"/>
  </si>
  <si>
    <t>（スポーツ等ライブ以外の）あらゆるコンテンツをオンデマンド視聴できるようになる</t>
    <phoneticPr fontId="1"/>
  </si>
  <si>
    <t>過去のコンテンツは自動的に高解像度化される</t>
    <phoneticPr fontId="1"/>
  </si>
  <si>
    <t>コンテンツにでてくる、あらゆる映像、単語・キーワードがオンラインで検索可能になる</t>
    <phoneticPr fontId="1"/>
  </si>
  <si>
    <t>スマートデバイスのディスプレイサイズが多様化するため、コンテンツに応じた軽くて折りたたみ可能な電子デバイスを複数持ち歩くようになる
（新聞・雑誌用電子ペーパー、単行本・コミック用電子ペーパー等）</t>
    <phoneticPr fontId="1"/>
  </si>
  <si>
    <t>広告内容がコンテンツに関連するものだけではなく、一見関連しないが消費者が求めるものが表示されるようになる（デジタルセレンディピティ）</t>
    <phoneticPr fontId="1"/>
  </si>
  <si>
    <t>AR等の感覚操作テクノロジーにより、休息の質が高まる</t>
    <phoneticPr fontId="1"/>
  </si>
  <si>
    <t>決済のデジタル化が一層進展して、現金を持ち歩かなくても支障がなくなる</t>
    <phoneticPr fontId="1"/>
  </si>
  <si>
    <t>将来の生活・働き方の具体像</t>
    <rPh sb="0" eb="2">
      <t>ショウライ</t>
    </rPh>
    <rPh sb="3" eb="5">
      <t>セイカツ</t>
    </rPh>
    <rPh sb="6" eb="7">
      <t>ハタラ</t>
    </rPh>
    <rPh sb="8" eb="9">
      <t>カタ</t>
    </rPh>
    <rPh sb="10" eb="13">
      <t>グタイゾウ</t>
    </rPh>
    <phoneticPr fontId="1"/>
  </si>
  <si>
    <t>ブレッド・キング『拡張の世紀』</t>
    <rPh sb="9" eb="11">
      <t>カクチョウ</t>
    </rPh>
    <rPh sb="12" eb="14">
      <t>セイキ</t>
    </rPh>
    <phoneticPr fontId="1"/>
  </si>
  <si>
    <t>パーソナルアシスタントに選曲を任せる</t>
    <rPh sb="12" eb="14">
      <t>センキョク</t>
    </rPh>
    <rPh sb="15" eb="16">
      <t>マカ</t>
    </rPh>
    <phoneticPr fontId="1"/>
  </si>
  <si>
    <t>自宅の壁面モニタに、デスクトップ（ワークスペース）、アラート、メッセージ、予定表等が表示される</t>
    <rPh sb="3" eb="5">
      <t>ヘキメン</t>
    </rPh>
    <rPh sb="37" eb="40">
      <t>ヨテイヒョウ</t>
    </rPh>
    <rPh sb="40" eb="41">
      <t>トウ</t>
    </rPh>
    <rPh sb="42" eb="44">
      <t>ヒョウジ</t>
    </rPh>
    <phoneticPr fontId="1"/>
  </si>
  <si>
    <t>〇</t>
    <phoneticPr fontId="1"/>
  </si>
  <si>
    <t>遅刻の連絡をパーソナルアシスタントが代行する</t>
    <rPh sb="0" eb="2">
      <t>チコク</t>
    </rPh>
    <rPh sb="3" eb="5">
      <t>レンラク</t>
    </rPh>
    <rPh sb="18" eb="20">
      <t>ダイコウ</t>
    </rPh>
    <phoneticPr fontId="1"/>
  </si>
  <si>
    <t>リスケジュールをパーソナルアシスタントに任せる</t>
    <rPh sb="20" eb="21">
      <t>マカ</t>
    </rPh>
    <phoneticPr fontId="1"/>
  </si>
  <si>
    <t>セーター等防寒着が暖かくなり、かつ充電してくれる</t>
    <rPh sb="4" eb="5">
      <t>トウ</t>
    </rPh>
    <rPh sb="5" eb="8">
      <t>ボウカンギ</t>
    </rPh>
    <rPh sb="9" eb="10">
      <t>アタタ</t>
    </rPh>
    <rPh sb="17" eb="19">
      <t>ジュウデン</t>
    </rPh>
    <phoneticPr fontId="1"/>
  </si>
  <si>
    <t>3次元映像（ビデオ）メッセージをやりとりできるようになる</t>
    <rPh sb="1" eb="3">
      <t>ジゲン</t>
    </rPh>
    <rPh sb="3" eb="5">
      <t>エイゾウ</t>
    </rPh>
    <phoneticPr fontId="1"/>
  </si>
  <si>
    <t>3次元映像（ビデオ）メールがやりとりできるようになる</t>
    <rPh sb="1" eb="3">
      <t>ジゲン</t>
    </rPh>
    <rPh sb="3" eb="5">
      <t>エイゾウ</t>
    </rPh>
    <phoneticPr fontId="1"/>
  </si>
  <si>
    <t>火星の3次元空間モデリングにより、火星の遠隔体験が可能となる</t>
    <rPh sb="0" eb="2">
      <t>カセイ</t>
    </rPh>
    <rPh sb="4" eb="6">
      <t>ジゲン</t>
    </rPh>
    <rPh sb="6" eb="8">
      <t>クウカン</t>
    </rPh>
    <rPh sb="17" eb="19">
      <t>カセイ</t>
    </rPh>
    <rPh sb="20" eb="22">
      <t>エンカク</t>
    </rPh>
    <rPh sb="22" eb="24">
      <t>タイケン</t>
    </rPh>
    <rPh sb="25" eb="27">
      <t>カノウ</t>
    </rPh>
    <phoneticPr fontId="1"/>
  </si>
  <si>
    <t>美味しい・流行の飲食物のレシピデータをダウンロードし、3Dプリンティング等により自宅でも味わえるようになる</t>
    <rPh sb="0" eb="2">
      <t>オイ</t>
    </rPh>
    <rPh sb="5" eb="7">
      <t>リュウコウ</t>
    </rPh>
    <rPh sb="8" eb="11">
      <t>インショクブツ</t>
    </rPh>
    <rPh sb="36" eb="37">
      <t>トウ</t>
    </rPh>
    <rPh sb="40" eb="42">
      <t>ジタク</t>
    </rPh>
    <rPh sb="44" eb="45">
      <t>アジ</t>
    </rPh>
    <phoneticPr fontId="1"/>
  </si>
  <si>
    <t>〇</t>
    <phoneticPr fontId="1"/>
  </si>
  <si>
    <t>〇</t>
    <phoneticPr fontId="1"/>
  </si>
  <si>
    <t>パーソナルアシスタントが毎日の終わりに健康状態の報告やアドバイスを行ってくれる</t>
    <rPh sb="12" eb="14">
      <t>マイニチ</t>
    </rPh>
    <rPh sb="15" eb="16">
      <t>オ</t>
    </rPh>
    <rPh sb="19" eb="21">
      <t>ケンコウ</t>
    </rPh>
    <rPh sb="21" eb="23">
      <t>ジョウタイ</t>
    </rPh>
    <rPh sb="24" eb="26">
      <t>ホウコク</t>
    </rPh>
    <rPh sb="33" eb="34">
      <t>オコナ</t>
    </rPh>
    <phoneticPr fontId="1"/>
  </si>
  <si>
    <t>ランニングマシン付きデスクで仕事をすることで、集中力が高まると共に運動不足解消につながる</t>
    <rPh sb="8" eb="9">
      <t>ツ</t>
    </rPh>
    <rPh sb="14" eb="16">
      <t>シゴト</t>
    </rPh>
    <rPh sb="23" eb="26">
      <t>シュウチュウリョク</t>
    </rPh>
    <rPh sb="27" eb="28">
      <t>タカ</t>
    </rPh>
    <rPh sb="31" eb="32">
      <t>トモ</t>
    </rPh>
    <rPh sb="33" eb="35">
      <t>ウンドウ</t>
    </rPh>
    <rPh sb="35" eb="37">
      <t>フソク</t>
    </rPh>
    <rPh sb="37" eb="39">
      <t>カイショウ</t>
    </rPh>
    <phoneticPr fontId="1"/>
  </si>
  <si>
    <t>毎食後等、気軽に全身のヘルスチェックが行えるようになる</t>
    <rPh sb="0" eb="2">
      <t>マイショク</t>
    </rPh>
    <rPh sb="2" eb="3">
      <t>ゴ</t>
    </rPh>
    <rPh sb="3" eb="4">
      <t>トウ</t>
    </rPh>
    <rPh sb="5" eb="7">
      <t>キガル</t>
    </rPh>
    <rPh sb="8" eb="10">
      <t>ゼンシン</t>
    </rPh>
    <rPh sb="19" eb="20">
      <t>オコナ</t>
    </rPh>
    <phoneticPr fontId="1"/>
  </si>
  <si>
    <t>企業評価を、ソーシャルメディア上の評価、採用人材の状況、特許リリース状況等、従来よりも多面的かつ高度な定量分析により行えるようになる</t>
    <rPh sb="0" eb="2">
      <t>キギョウ</t>
    </rPh>
    <rPh sb="2" eb="4">
      <t>ヒョウカ</t>
    </rPh>
    <rPh sb="15" eb="16">
      <t>ジョウ</t>
    </rPh>
    <rPh sb="17" eb="19">
      <t>ヒョウカ</t>
    </rPh>
    <rPh sb="20" eb="22">
      <t>サイヨウ</t>
    </rPh>
    <rPh sb="22" eb="24">
      <t>ジンザイ</t>
    </rPh>
    <rPh sb="25" eb="27">
      <t>ジョウキョウ</t>
    </rPh>
    <rPh sb="28" eb="30">
      <t>トッキョ</t>
    </rPh>
    <rPh sb="34" eb="36">
      <t>ジョウキョウ</t>
    </rPh>
    <rPh sb="36" eb="37">
      <t>トウ</t>
    </rPh>
    <rPh sb="38" eb="40">
      <t>ジュウライ</t>
    </rPh>
    <rPh sb="43" eb="46">
      <t>タメンテキ</t>
    </rPh>
    <rPh sb="48" eb="50">
      <t>コウド</t>
    </rPh>
    <rPh sb="51" eb="53">
      <t>テイリョウ</t>
    </rPh>
    <rPh sb="53" eb="55">
      <t>ブンセキ</t>
    </rPh>
    <rPh sb="58" eb="59">
      <t>オコナ</t>
    </rPh>
    <phoneticPr fontId="1"/>
  </si>
  <si>
    <t>18世紀～19世紀に実在した都市が3Dモデル化かつ公的ライブラリーとしてストックされ、VRで体験できるようになる</t>
    <rPh sb="2" eb="4">
      <t>セイキ</t>
    </rPh>
    <rPh sb="7" eb="9">
      <t>セイキ</t>
    </rPh>
    <rPh sb="10" eb="12">
      <t>ジツザイ</t>
    </rPh>
    <rPh sb="14" eb="16">
      <t>トシ</t>
    </rPh>
    <rPh sb="22" eb="23">
      <t>カ</t>
    </rPh>
    <rPh sb="25" eb="27">
      <t>コウテキ</t>
    </rPh>
    <rPh sb="46" eb="48">
      <t>タイケン</t>
    </rPh>
    <phoneticPr fontId="1"/>
  </si>
  <si>
    <t>〇</t>
    <phoneticPr fontId="1"/>
  </si>
  <si>
    <t>3Dモデル化された都市のプライベート空間（建物の内部等）の3Dモデルは、誰でも自由にカスタマイズして各種用途で利用可能となる</t>
    <rPh sb="5" eb="6">
      <t>カ</t>
    </rPh>
    <rPh sb="9" eb="11">
      <t>トシ</t>
    </rPh>
    <rPh sb="18" eb="20">
      <t>クウカン</t>
    </rPh>
    <rPh sb="21" eb="23">
      <t>タテモノ</t>
    </rPh>
    <rPh sb="24" eb="26">
      <t>ナイブ</t>
    </rPh>
    <rPh sb="26" eb="27">
      <t>トウ</t>
    </rPh>
    <rPh sb="36" eb="37">
      <t>ダレ</t>
    </rPh>
    <rPh sb="39" eb="41">
      <t>ジユウ</t>
    </rPh>
    <rPh sb="50" eb="52">
      <t>カクシュ</t>
    </rPh>
    <rPh sb="52" eb="54">
      <t>ヨウト</t>
    </rPh>
    <rPh sb="55" eb="57">
      <t>リヨウ</t>
    </rPh>
    <rPh sb="57" eb="59">
      <t>カノウ</t>
    </rPh>
    <phoneticPr fontId="1"/>
  </si>
  <si>
    <t>010:睡眠</t>
  </si>
  <si>
    <t>010:睡眠</t>
    <phoneticPr fontId="1"/>
  </si>
  <si>
    <t>020:食事</t>
  </si>
  <si>
    <t>020:食事</t>
    <phoneticPr fontId="1"/>
  </si>
  <si>
    <t>030:身のまわりの用事</t>
  </si>
  <si>
    <t>030:身のまわりの用事</t>
    <phoneticPr fontId="1"/>
  </si>
  <si>
    <t>040:療養・静養</t>
  </si>
  <si>
    <t>040:療養・静養</t>
    <phoneticPr fontId="1"/>
  </si>
  <si>
    <t>050:仕事</t>
  </si>
  <si>
    <t>050:仕事</t>
    <phoneticPr fontId="1"/>
  </si>
  <si>
    <t>060:仕事のつきあい</t>
  </si>
  <si>
    <t>060:仕事のつきあい</t>
    <phoneticPr fontId="1"/>
  </si>
  <si>
    <t>070:学業</t>
    <rPh sb="4" eb="6">
      <t>ガクギョウ</t>
    </rPh>
    <phoneticPr fontId="1"/>
  </si>
  <si>
    <t>080:家事</t>
    <rPh sb="4" eb="6">
      <t>カジ</t>
    </rPh>
    <phoneticPr fontId="1"/>
  </si>
  <si>
    <t>090:通勤</t>
  </si>
  <si>
    <t>090:通勤</t>
    <phoneticPr fontId="1"/>
  </si>
  <si>
    <t>100:通学</t>
  </si>
  <si>
    <t>100:通学</t>
    <phoneticPr fontId="1"/>
  </si>
  <si>
    <t>110:社会参加</t>
  </si>
  <si>
    <t>110:社会参加</t>
    <phoneticPr fontId="1"/>
  </si>
  <si>
    <t>120:会話・交際・つながり</t>
  </si>
  <si>
    <t>120:会話・交際・つながり</t>
    <phoneticPr fontId="1"/>
  </si>
  <si>
    <t>130:スポーツ</t>
  </si>
  <si>
    <t>130:スポーツ</t>
    <phoneticPr fontId="1"/>
  </si>
  <si>
    <t>140:行楽・散策・外食</t>
  </si>
  <si>
    <t>140:行楽・散策・外食</t>
    <phoneticPr fontId="1"/>
  </si>
  <si>
    <t>150:旅行・観光</t>
  </si>
  <si>
    <t>150:旅行・観光</t>
    <phoneticPr fontId="1"/>
  </si>
  <si>
    <t>160:趣味・娯楽・教養</t>
  </si>
  <si>
    <t>160:趣味・娯楽・教養</t>
    <phoneticPr fontId="1"/>
  </si>
  <si>
    <t>170:マスメディア接触</t>
    <rPh sb="10" eb="12">
      <t>セッショク</t>
    </rPh>
    <phoneticPr fontId="1"/>
  </si>
  <si>
    <t>180:休息</t>
  </si>
  <si>
    <t>180:休息</t>
    <phoneticPr fontId="1"/>
  </si>
  <si>
    <t>190:その他</t>
    <rPh sb="6" eb="7">
      <t>タ</t>
    </rPh>
    <phoneticPr fontId="1"/>
  </si>
  <si>
    <t>多様性上昇</t>
    <phoneticPr fontId="1"/>
  </si>
  <si>
    <t>創造性向上</t>
    <phoneticPr fontId="1"/>
  </si>
  <si>
    <t>効率化</t>
  </si>
  <si>
    <t>従来よりも多種多様な体験が可能となり、発想の切り口や幅が広がる等</t>
    <rPh sb="0" eb="2">
      <t>ジュウライ</t>
    </rPh>
    <rPh sb="5" eb="9">
      <t>タシュタヨウ</t>
    </rPh>
    <rPh sb="10" eb="12">
      <t>タイケン</t>
    </rPh>
    <rPh sb="13" eb="15">
      <t>カノウ</t>
    </rPh>
    <rPh sb="19" eb="21">
      <t>ハッソウ</t>
    </rPh>
    <rPh sb="22" eb="23">
      <t>キ</t>
    </rPh>
    <rPh sb="24" eb="25">
      <t>クチ</t>
    </rPh>
    <rPh sb="26" eb="27">
      <t>ハバ</t>
    </rPh>
    <rPh sb="28" eb="29">
      <t>ヒロ</t>
    </rPh>
    <rPh sb="31" eb="32">
      <t>トウ</t>
    </rPh>
    <phoneticPr fontId="1"/>
  </si>
  <si>
    <t>リフレッシュ・WLB改善含む</t>
    <rPh sb="10" eb="12">
      <t>カイゼン</t>
    </rPh>
    <rPh sb="12" eb="13">
      <t>フク</t>
    </rPh>
    <phoneticPr fontId="1"/>
  </si>
  <si>
    <t>時間当たり業務量の向上含む</t>
    <rPh sb="0" eb="2">
      <t>ジカン</t>
    </rPh>
    <rPh sb="2" eb="3">
      <t>ア</t>
    </rPh>
    <rPh sb="5" eb="7">
      <t>ギョウム</t>
    </rPh>
    <rPh sb="7" eb="8">
      <t>リョウ</t>
    </rPh>
    <rPh sb="9" eb="11">
      <t>コウジョウ</t>
    </rPh>
    <rPh sb="11" eb="12">
      <t>フク</t>
    </rPh>
    <phoneticPr fontId="1"/>
  </si>
  <si>
    <t>大半の業務やタスクがクラウドソーシング化された上、リモートワークで行われるようになる</t>
    <rPh sb="0" eb="2">
      <t>タイハン</t>
    </rPh>
    <rPh sb="3" eb="5">
      <t>ギョウム</t>
    </rPh>
    <rPh sb="19" eb="20">
      <t>カ</t>
    </rPh>
    <rPh sb="23" eb="24">
      <t>ウエ</t>
    </rPh>
    <rPh sb="33" eb="34">
      <t>オコナ</t>
    </rPh>
    <phoneticPr fontId="1"/>
  </si>
  <si>
    <t>〇</t>
    <phoneticPr fontId="1"/>
  </si>
  <si>
    <t>自分の仕事場が仮想空間上に設けられ、自由かつ一瞬で模様替えできるようになる</t>
    <rPh sb="0" eb="2">
      <t>ジブン</t>
    </rPh>
    <rPh sb="3" eb="5">
      <t>シゴト</t>
    </rPh>
    <rPh sb="5" eb="6">
      <t>バ</t>
    </rPh>
    <rPh sb="7" eb="9">
      <t>カソウ</t>
    </rPh>
    <rPh sb="9" eb="11">
      <t>クウカン</t>
    </rPh>
    <rPh sb="11" eb="12">
      <t>ジョウ</t>
    </rPh>
    <rPh sb="13" eb="14">
      <t>モウ</t>
    </rPh>
    <rPh sb="18" eb="20">
      <t>ジユウ</t>
    </rPh>
    <rPh sb="22" eb="24">
      <t>イッシュン</t>
    </rPh>
    <rPh sb="25" eb="28">
      <t>モヨウガ</t>
    </rPh>
    <phoneticPr fontId="1"/>
  </si>
  <si>
    <t>〇</t>
    <phoneticPr fontId="1"/>
  </si>
  <si>
    <t>デジタルドキュメント（文字情報）、画像、動画等を自動的に解釈し、特定の文脈に沿うように自動で編集・再構成されたデジタルコンテンツを容易に生成可能なスマート編集システムが利用できる</t>
    <rPh sb="11" eb="13">
      <t>モジ</t>
    </rPh>
    <rPh sb="13" eb="15">
      <t>ジョウホウ</t>
    </rPh>
    <rPh sb="17" eb="19">
      <t>ガゾウ</t>
    </rPh>
    <rPh sb="20" eb="22">
      <t>ドウガ</t>
    </rPh>
    <rPh sb="22" eb="23">
      <t>トウ</t>
    </rPh>
    <rPh sb="24" eb="27">
      <t>ジドウテキ</t>
    </rPh>
    <rPh sb="28" eb="30">
      <t>カイシャク</t>
    </rPh>
    <rPh sb="32" eb="34">
      <t>トクテイ</t>
    </rPh>
    <rPh sb="35" eb="37">
      <t>ブンミャク</t>
    </rPh>
    <rPh sb="38" eb="39">
      <t>ソ</t>
    </rPh>
    <rPh sb="43" eb="45">
      <t>ジドウ</t>
    </rPh>
    <rPh sb="46" eb="48">
      <t>ヘンシュウ</t>
    </rPh>
    <rPh sb="49" eb="52">
      <t>サイコウセイ</t>
    </rPh>
    <rPh sb="65" eb="67">
      <t>ヨウイ</t>
    </rPh>
    <rPh sb="68" eb="70">
      <t>セイセイ</t>
    </rPh>
    <rPh sb="70" eb="72">
      <t>カノウ</t>
    </rPh>
    <rPh sb="77" eb="79">
      <t>ヘンシュウ</t>
    </rPh>
    <rPh sb="84" eb="86">
      <t>リヨウ</t>
    </rPh>
    <phoneticPr fontId="1"/>
  </si>
  <si>
    <t>社会的な役割があり、コミュニティとのつながり、人とのつながりを感じられるときに満たされる欲求</t>
    <rPh sb="44" eb="46">
      <t>ヨッキュウ</t>
    </rPh>
    <phoneticPr fontId="1"/>
  </si>
  <si>
    <t>・より自身が望む創造的なことをしたい、自身の内面から出てくる願望を実現したいという欲求
・「新しい価値を生み出したい」とする欲求もこちらに包含</t>
    <rPh sb="46" eb="47">
      <t>アタラ</t>
    </rPh>
    <rPh sb="49" eb="51">
      <t>カチ</t>
    </rPh>
    <rPh sb="52" eb="53">
      <t>ウ</t>
    </rPh>
    <rPh sb="54" eb="55">
      <t>ダ</t>
    </rPh>
    <rPh sb="62" eb="64">
      <t>ヨッキュウ</t>
    </rPh>
    <rPh sb="69" eb="71">
      <t>ホウガン</t>
    </rPh>
    <phoneticPr fontId="1"/>
  </si>
  <si>
    <t>・外部の影響により生命の危険が脅かされることのないことを望む欲求
・「効率化したい」欲求もこちらに包含（業務や作業が増加しすぎた末の破綻回避が動機と考えられるため）</t>
    <rPh sb="35" eb="38">
      <t>コウリツカ</t>
    </rPh>
    <rPh sb="42" eb="44">
      <t>ヨッキュウ</t>
    </rPh>
    <rPh sb="49" eb="51">
      <t>ホウガン</t>
    </rPh>
    <rPh sb="52" eb="54">
      <t>ギョウム</t>
    </rPh>
    <rPh sb="55" eb="57">
      <t>サギョウ</t>
    </rPh>
    <rPh sb="58" eb="60">
      <t>ゾウカ</t>
    </rPh>
    <rPh sb="64" eb="65">
      <t>スエ</t>
    </rPh>
    <rPh sb="66" eb="68">
      <t>ハタン</t>
    </rPh>
    <rPh sb="68" eb="70">
      <t>カイヒ</t>
    </rPh>
    <rPh sb="71" eb="73">
      <t>ドウキ</t>
    </rPh>
    <rPh sb="74" eb="75">
      <t>カンガ</t>
    </rPh>
    <phoneticPr fontId="1"/>
  </si>
  <si>
    <t>すべての「モノ」にチップが内蔵される、かつインターネットに接続され、常にクラウドと連動して人間や他のコンピュータとやり取りしつつ、（利用者の）コンテキストに沿ったサービス等が受けられるようになる</t>
    <rPh sb="13" eb="15">
      <t>ナイゾウ</t>
    </rPh>
    <rPh sb="29" eb="31">
      <t>セツゾク</t>
    </rPh>
    <rPh sb="34" eb="35">
      <t>ツネ</t>
    </rPh>
    <rPh sb="41" eb="43">
      <t>レンドウ</t>
    </rPh>
    <rPh sb="45" eb="47">
      <t>ニンゲン</t>
    </rPh>
    <rPh sb="48" eb="49">
      <t>タ</t>
    </rPh>
    <rPh sb="59" eb="60">
      <t>ト</t>
    </rPh>
    <rPh sb="66" eb="69">
      <t>リヨウシャ</t>
    </rPh>
    <rPh sb="78" eb="79">
      <t>ソ</t>
    </rPh>
    <rPh sb="85" eb="86">
      <t>トウ</t>
    </rPh>
    <rPh sb="87" eb="88">
      <t>ウ</t>
    </rPh>
    <phoneticPr fontId="1"/>
  </si>
  <si>
    <t>電源供給が圧倒的に効率化され、デジタルを用いる生活が目に見えて改善される</t>
    <rPh sb="0" eb="2">
      <t>デンゲン</t>
    </rPh>
    <rPh sb="2" eb="4">
      <t>キョウキュウ</t>
    </rPh>
    <rPh sb="5" eb="8">
      <t>アットウテキ</t>
    </rPh>
    <rPh sb="9" eb="12">
      <t>コウリツカ</t>
    </rPh>
    <rPh sb="20" eb="21">
      <t>モチ</t>
    </rPh>
    <rPh sb="23" eb="25">
      <t>セイカツ</t>
    </rPh>
    <rPh sb="26" eb="27">
      <t>メ</t>
    </rPh>
    <rPh sb="28" eb="29">
      <t>ミ</t>
    </rPh>
    <rPh sb="31" eb="33">
      <t>カイゼン</t>
    </rPh>
    <phoneticPr fontId="1"/>
  </si>
  <si>
    <t>デジタルテクノロジー（センサー、ウェアラブル、診断AI等）の進化により、遺伝性疾患が撲滅する</t>
    <rPh sb="23" eb="25">
      <t>シンダン</t>
    </rPh>
    <rPh sb="27" eb="28">
      <t>トウ</t>
    </rPh>
    <rPh sb="30" eb="32">
      <t>シンカ</t>
    </rPh>
    <rPh sb="36" eb="39">
      <t>イデンセイ</t>
    </rPh>
    <rPh sb="39" eb="41">
      <t>シッカン</t>
    </rPh>
    <rPh sb="42" eb="44">
      <t>ボクメツ</t>
    </rPh>
    <phoneticPr fontId="1"/>
  </si>
  <si>
    <t>どこでも（宇宙ステーションでも）必要な時に工具を3Dプリンティングできる</t>
    <rPh sb="5" eb="7">
      <t>ウチュウ</t>
    </rPh>
    <rPh sb="16" eb="18">
      <t>ヒツヨウ</t>
    </rPh>
    <rPh sb="19" eb="20">
      <t>トキ</t>
    </rPh>
    <rPh sb="21" eb="23">
      <t>コウグ</t>
    </rPh>
    <phoneticPr fontId="1"/>
  </si>
  <si>
    <t>個人が所有している動産（自動車（自律自動運転含む）等）や不動産が、自身で利用しないときは常にシェアされて、その対価を獲得できる</t>
    <rPh sb="0" eb="2">
      <t>コジン</t>
    </rPh>
    <rPh sb="3" eb="5">
      <t>ショユウ</t>
    </rPh>
    <rPh sb="9" eb="11">
      <t>ドウサン</t>
    </rPh>
    <rPh sb="12" eb="15">
      <t>ジドウシャ</t>
    </rPh>
    <rPh sb="16" eb="18">
      <t>ジリツ</t>
    </rPh>
    <rPh sb="18" eb="20">
      <t>ジドウ</t>
    </rPh>
    <rPh sb="20" eb="22">
      <t>ウンテン</t>
    </rPh>
    <rPh sb="22" eb="23">
      <t>フク</t>
    </rPh>
    <rPh sb="25" eb="26">
      <t>トウ</t>
    </rPh>
    <rPh sb="28" eb="31">
      <t>フドウサン</t>
    </rPh>
    <rPh sb="33" eb="35">
      <t>ジシン</t>
    </rPh>
    <rPh sb="36" eb="38">
      <t>リヨウ</t>
    </rPh>
    <rPh sb="44" eb="45">
      <t>ツネ</t>
    </rPh>
    <rPh sb="55" eb="57">
      <t>タイカ</t>
    </rPh>
    <rPh sb="58" eb="60">
      <t>カクトク</t>
    </rPh>
    <phoneticPr fontId="1"/>
  </si>
  <si>
    <t>フルタイム勤務・週間労働が過去のものになり、複数の「マイクロキャリア」（1ダース以上になる可能性もある）を同時に抱えて働くようになる</t>
    <rPh sb="5" eb="7">
      <t>キンム</t>
    </rPh>
    <rPh sb="8" eb="10">
      <t>シュウカン</t>
    </rPh>
    <rPh sb="10" eb="12">
      <t>ロウドウ</t>
    </rPh>
    <rPh sb="13" eb="15">
      <t>カコ</t>
    </rPh>
    <rPh sb="22" eb="24">
      <t>フクスウ</t>
    </rPh>
    <rPh sb="40" eb="42">
      <t>イジョウ</t>
    </rPh>
    <rPh sb="45" eb="48">
      <t>カノウセイ</t>
    </rPh>
    <rPh sb="53" eb="55">
      <t>ドウジ</t>
    </rPh>
    <rPh sb="56" eb="57">
      <t>カカ</t>
    </rPh>
    <rPh sb="59" eb="60">
      <t>ハタラ</t>
    </rPh>
    <phoneticPr fontId="1"/>
  </si>
  <si>
    <t>労働者のスキルセットがマーケットプレイスで売買されるようになる（クラウドソーシングがマイクロ化・リアルタイム化する）</t>
    <rPh sb="0" eb="3">
      <t>ロウドウシャ</t>
    </rPh>
    <rPh sb="21" eb="23">
      <t>バイバイ</t>
    </rPh>
    <rPh sb="46" eb="47">
      <t>カ</t>
    </rPh>
    <rPh sb="54" eb="55">
      <t>カ</t>
    </rPh>
    <phoneticPr fontId="1"/>
  </si>
  <si>
    <t>血流の中に構築された血球細胞サイズのナノマシン・ノードからなるセンサーネットワークが収集する健康や生命活動関連のデータが、パーソナルAIにレポートされる</t>
    <rPh sb="0" eb="2">
      <t>ケツリュウ</t>
    </rPh>
    <rPh sb="3" eb="4">
      <t>ナカ</t>
    </rPh>
    <rPh sb="5" eb="7">
      <t>コウチク</t>
    </rPh>
    <rPh sb="10" eb="12">
      <t>ケッキュウ</t>
    </rPh>
    <rPh sb="12" eb="14">
      <t>サイボウ</t>
    </rPh>
    <rPh sb="42" eb="44">
      <t>シュウシュウ</t>
    </rPh>
    <rPh sb="46" eb="48">
      <t>ケンコウ</t>
    </rPh>
    <rPh sb="49" eb="51">
      <t>セイメイ</t>
    </rPh>
    <rPh sb="51" eb="53">
      <t>カツドウ</t>
    </rPh>
    <rPh sb="53" eb="55">
      <t>カンレン</t>
    </rPh>
    <phoneticPr fontId="1"/>
  </si>
  <si>
    <t>2030年には、センサーの数は人間1人当たり150個となり、あらゆる事象や事物の状態を測定できるようになる</t>
    <rPh sb="4" eb="5">
      <t>ネン</t>
    </rPh>
    <rPh sb="13" eb="14">
      <t>カズ</t>
    </rPh>
    <rPh sb="15" eb="17">
      <t>ニンゲン</t>
    </rPh>
    <rPh sb="18" eb="19">
      <t>ニン</t>
    </rPh>
    <rPh sb="19" eb="20">
      <t>ア</t>
    </rPh>
    <rPh sb="25" eb="26">
      <t>コ</t>
    </rPh>
    <rPh sb="34" eb="36">
      <t>ジショウ</t>
    </rPh>
    <rPh sb="37" eb="39">
      <t>ジブツ</t>
    </rPh>
    <rPh sb="40" eb="42">
      <t>ジョウタイ</t>
    </rPh>
    <rPh sb="43" eb="45">
      <t>ソクテイ</t>
    </rPh>
    <phoneticPr fontId="1"/>
  </si>
  <si>
    <t>ヘルスセンサーとAIにより、生活習慣病の検知が可能となり、トリアージの推奨や実行管理が可能となる</t>
    <rPh sb="14" eb="16">
      <t>セイカツ</t>
    </rPh>
    <rPh sb="16" eb="18">
      <t>シュウカン</t>
    </rPh>
    <rPh sb="18" eb="19">
      <t>ビョウ</t>
    </rPh>
    <rPh sb="20" eb="22">
      <t>ケンチ</t>
    </rPh>
    <rPh sb="23" eb="25">
      <t>カノウ</t>
    </rPh>
    <rPh sb="35" eb="37">
      <t>スイショウ</t>
    </rPh>
    <rPh sb="38" eb="40">
      <t>ジッコウ</t>
    </rPh>
    <rPh sb="40" eb="42">
      <t>カンリ</t>
    </rPh>
    <rPh sb="43" eb="45">
      <t>カノウ</t>
    </rPh>
    <phoneticPr fontId="1"/>
  </si>
  <si>
    <t>保険が、契約者のライフスタイルやバイオメトリックデータをベースに組成されるようになる</t>
    <rPh sb="0" eb="2">
      <t>ホケン</t>
    </rPh>
    <rPh sb="4" eb="7">
      <t>ケイヤクシャ</t>
    </rPh>
    <rPh sb="32" eb="34">
      <t>ソセイ</t>
    </rPh>
    <phoneticPr fontId="1"/>
  </si>
  <si>
    <t>AI・パーソナルアシスタントが、細かい食事内容の変更や、日常行動の修正（睡眠時間、運動の追加等）、摂取するサプリメントや個人のDNAに合わせた薬を推奨する</t>
    <rPh sb="16" eb="17">
      <t>コマ</t>
    </rPh>
    <rPh sb="19" eb="21">
      <t>ショクジ</t>
    </rPh>
    <rPh sb="21" eb="23">
      <t>ナイヨウ</t>
    </rPh>
    <rPh sb="24" eb="26">
      <t>ヘンコウ</t>
    </rPh>
    <rPh sb="28" eb="30">
      <t>ニチジョウ</t>
    </rPh>
    <rPh sb="30" eb="32">
      <t>コウドウ</t>
    </rPh>
    <rPh sb="33" eb="35">
      <t>シュウセイ</t>
    </rPh>
    <rPh sb="36" eb="38">
      <t>スイミン</t>
    </rPh>
    <rPh sb="38" eb="40">
      <t>ジカン</t>
    </rPh>
    <rPh sb="41" eb="43">
      <t>ウンドウ</t>
    </rPh>
    <rPh sb="44" eb="46">
      <t>ツイカ</t>
    </rPh>
    <rPh sb="46" eb="47">
      <t>トウ</t>
    </rPh>
    <rPh sb="49" eb="51">
      <t>セッシュ</t>
    </rPh>
    <rPh sb="60" eb="62">
      <t>コジン</t>
    </rPh>
    <rPh sb="67" eb="68">
      <t>ア</t>
    </rPh>
    <rPh sb="71" eb="72">
      <t>クスリ</t>
    </rPh>
    <rPh sb="73" eb="75">
      <t>スイショウ</t>
    </rPh>
    <phoneticPr fontId="1"/>
  </si>
  <si>
    <t>ウェアラブルや体内摂取可能な医療デバイスが進化すると、治療が自動管理される（糖尿病の場合は、インシュリンレベルが自動的に維持等）</t>
    <rPh sb="7" eb="9">
      <t>タイナイ</t>
    </rPh>
    <rPh sb="9" eb="11">
      <t>セッシュ</t>
    </rPh>
    <rPh sb="11" eb="13">
      <t>カノウ</t>
    </rPh>
    <rPh sb="14" eb="16">
      <t>イリョウ</t>
    </rPh>
    <rPh sb="21" eb="23">
      <t>シンカ</t>
    </rPh>
    <rPh sb="27" eb="29">
      <t>チリョウ</t>
    </rPh>
    <rPh sb="30" eb="32">
      <t>ジドウ</t>
    </rPh>
    <rPh sb="32" eb="34">
      <t>カンリ</t>
    </rPh>
    <rPh sb="38" eb="41">
      <t>トウニョウビョウ</t>
    </rPh>
    <rPh sb="42" eb="44">
      <t>バアイ</t>
    </rPh>
    <rPh sb="56" eb="59">
      <t>ジドウテキ</t>
    </rPh>
    <rPh sb="60" eb="62">
      <t>イジ</t>
    </rPh>
    <rPh sb="62" eb="63">
      <t>トウ</t>
    </rPh>
    <phoneticPr fontId="1"/>
  </si>
  <si>
    <t>周囲の世界に、多数の高性能な組込み型（超小型）コンピュータが常に存在し、言葉や動作ひとつなしに動作する（人手による入力で生成させるデータとセンサーデータの比率が10年以内に1対1万となる）</t>
    <rPh sb="0" eb="2">
      <t>シュウイ</t>
    </rPh>
    <rPh sb="3" eb="5">
      <t>セカイ</t>
    </rPh>
    <rPh sb="7" eb="9">
      <t>タスウ</t>
    </rPh>
    <rPh sb="10" eb="13">
      <t>コウセイノウ</t>
    </rPh>
    <rPh sb="14" eb="16">
      <t>クミコ</t>
    </rPh>
    <rPh sb="17" eb="18">
      <t>ガタ</t>
    </rPh>
    <rPh sb="19" eb="22">
      <t>チョウコガタ</t>
    </rPh>
    <rPh sb="30" eb="31">
      <t>ツネ</t>
    </rPh>
    <rPh sb="32" eb="34">
      <t>ソンザイ</t>
    </rPh>
    <rPh sb="36" eb="38">
      <t>コトバ</t>
    </rPh>
    <rPh sb="39" eb="41">
      <t>ドウサ</t>
    </rPh>
    <rPh sb="47" eb="49">
      <t>ドウサ</t>
    </rPh>
    <rPh sb="52" eb="54">
      <t>ヒトデ</t>
    </rPh>
    <rPh sb="57" eb="59">
      <t>ニュウリョク</t>
    </rPh>
    <rPh sb="60" eb="62">
      <t>セイセイ</t>
    </rPh>
    <rPh sb="77" eb="79">
      <t>ヒリツ</t>
    </rPh>
    <rPh sb="82" eb="83">
      <t>ネン</t>
    </rPh>
    <rPh sb="83" eb="85">
      <t>イナイ</t>
    </rPh>
    <rPh sb="87" eb="88">
      <t>タイ</t>
    </rPh>
    <rPh sb="89" eb="90">
      <t>マン</t>
    </rPh>
    <phoneticPr fontId="1"/>
  </si>
  <si>
    <t>AIによる電話応答サービスが高度化すると、人間による同様のサービスが有料化・プレミアム化といったように差別化される</t>
    <rPh sb="5" eb="7">
      <t>デンワ</t>
    </rPh>
    <rPh sb="7" eb="9">
      <t>オウトウ</t>
    </rPh>
    <rPh sb="14" eb="16">
      <t>コウド</t>
    </rPh>
    <rPh sb="16" eb="17">
      <t>カ</t>
    </rPh>
    <rPh sb="21" eb="23">
      <t>ニンゲン</t>
    </rPh>
    <rPh sb="26" eb="28">
      <t>ドウヨウ</t>
    </rPh>
    <rPh sb="34" eb="37">
      <t>ユウリョウカ</t>
    </rPh>
    <rPh sb="43" eb="44">
      <t>カ</t>
    </rPh>
    <rPh sb="51" eb="54">
      <t>サベツカ</t>
    </rPh>
    <phoneticPr fontId="1"/>
  </si>
  <si>
    <t>看護師・介護士が、遠隔（他国も含む）のケア対象者を、ロボットでケアするようになる</t>
    <rPh sb="0" eb="3">
      <t>カンゴシ</t>
    </rPh>
    <rPh sb="4" eb="6">
      <t>カイゴ</t>
    </rPh>
    <rPh sb="6" eb="7">
      <t>シ</t>
    </rPh>
    <rPh sb="9" eb="11">
      <t>エンカク</t>
    </rPh>
    <rPh sb="12" eb="14">
      <t>タコク</t>
    </rPh>
    <rPh sb="15" eb="16">
      <t>フク</t>
    </rPh>
    <rPh sb="21" eb="24">
      <t>タイショウシャ</t>
    </rPh>
    <phoneticPr fontId="1"/>
  </si>
  <si>
    <t>高齢な要介護者の日々のコミュニケーションを、思いやりを模倣するようにプログラムされたコンパニオン（コミュニケーション）ロボットが自動でおこなう</t>
    <rPh sb="0" eb="2">
      <t>コウレイ</t>
    </rPh>
    <rPh sb="3" eb="4">
      <t>ヨウ</t>
    </rPh>
    <rPh sb="4" eb="7">
      <t>カイゴシャ</t>
    </rPh>
    <rPh sb="8" eb="10">
      <t>ヒビ</t>
    </rPh>
    <rPh sb="22" eb="23">
      <t>オモ</t>
    </rPh>
    <rPh sb="27" eb="29">
      <t>モホウ</t>
    </rPh>
    <rPh sb="64" eb="66">
      <t>ジドウ</t>
    </rPh>
    <phoneticPr fontId="1"/>
  </si>
  <si>
    <t>介護用コンパニオンロボットのコミュニケーション記録が、ケア対象者のパーソナルアーカイブ（人生談・人生録）となる</t>
    <rPh sb="0" eb="3">
      <t>カイゴヨウ</t>
    </rPh>
    <rPh sb="23" eb="25">
      <t>キロク</t>
    </rPh>
    <rPh sb="29" eb="32">
      <t>タイショウシャ</t>
    </rPh>
    <rPh sb="44" eb="46">
      <t>ジンセイ</t>
    </rPh>
    <rPh sb="46" eb="47">
      <t>ダン</t>
    </rPh>
    <rPh sb="48" eb="50">
      <t>ジンセイ</t>
    </rPh>
    <rPh sb="50" eb="51">
      <t>ロク</t>
    </rPh>
    <phoneticPr fontId="1"/>
  </si>
  <si>
    <t>〇</t>
    <phoneticPr fontId="1"/>
  </si>
  <si>
    <t>食べ物をスマートフォン等のデバイスにかざすと、カロリーや炭水化物の量が重畳表示されるようになり、肥満を抑制する行動への気づきとなる</t>
    <rPh sb="0" eb="1">
      <t>タ</t>
    </rPh>
    <rPh sb="2" eb="3">
      <t>モノ</t>
    </rPh>
    <rPh sb="11" eb="12">
      <t>トウ</t>
    </rPh>
    <rPh sb="28" eb="32">
      <t>タンスイカブツ</t>
    </rPh>
    <rPh sb="33" eb="34">
      <t>リョウ</t>
    </rPh>
    <rPh sb="35" eb="37">
      <t>チョウジョウ</t>
    </rPh>
    <rPh sb="37" eb="39">
      <t>ヒョウジ</t>
    </rPh>
    <rPh sb="48" eb="50">
      <t>ヒマン</t>
    </rPh>
    <rPh sb="51" eb="53">
      <t>ヨクセイ</t>
    </rPh>
    <rPh sb="55" eb="57">
      <t>コウドウ</t>
    </rPh>
    <rPh sb="59" eb="60">
      <t>キ</t>
    </rPh>
    <phoneticPr fontId="1"/>
  </si>
  <si>
    <t>予想寿命及び、生活の各行動が左記に与える影響が可視化され、いつでも確認できるようになる</t>
    <rPh sb="0" eb="2">
      <t>ヨソウ</t>
    </rPh>
    <rPh sb="2" eb="4">
      <t>ジュミョウ</t>
    </rPh>
    <rPh sb="4" eb="5">
      <t>オヨ</t>
    </rPh>
    <rPh sb="7" eb="9">
      <t>セイカツ</t>
    </rPh>
    <rPh sb="10" eb="11">
      <t>カク</t>
    </rPh>
    <rPh sb="11" eb="13">
      <t>コウドウ</t>
    </rPh>
    <rPh sb="14" eb="16">
      <t>サキ</t>
    </rPh>
    <rPh sb="17" eb="18">
      <t>アタ</t>
    </rPh>
    <rPh sb="20" eb="22">
      <t>エイキョウ</t>
    </rPh>
    <rPh sb="23" eb="26">
      <t>カシカ</t>
    </rPh>
    <rPh sb="33" eb="35">
      <t>カクニン</t>
    </rPh>
    <phoneticPr fontId="1"/>
  </si>
  <si>
    <t>3Dバイオプリンティングで、臓器や人工器官を作製し、取り換えられるようになることで（長い健康寿命を維持できる）「完璧に近い人間」が製造できるようになる</t>
    <rPh sb="14" eb="16">
      <t>ゾウキ</t>
    </rPh>
    <rPh sb="17" eb="19">
      <t>ジンコウ</t>
    </rPh>
    <rPh sb="19" eb="21">
      <t>キカン</t>
    </rPh>
    <rPh sb="22" eb="24">
      <t>サクセイ</t>
    </rPh>
    <rPh sb="26" eb="27">
      <t>ト</t>
    </rPh>
    <rPh sb="28" eb="29">
      <t>カ</t>
    </rPh>
    <rPh sb="56" eb="58">
      <t>カンペキ</t>
    </rPh>
    <rPh sb="59" eb="60">
      <t>チカ</t>
    </rPh>
    <rPh sb="61" eb="63">
      <t>ニンゲン</t>
    </rPh>
    <rPh sb="65" eb="67">
      <t>セイゾウ</t>
    </rPh>
    <phoneticPr fontId="1"/>
  </si>
  <si>
    <t>人工義肢により、健常者ないし障害者が、超人的な肉体能力や技能を身に着けることが可能になる</t>
    <rPh sb="0" eb="2">
      <t>ジンコウ</t>
    </rPh>
    <rPh sb="2" eb="4">
      <t>ギシ</t>
    </rPh>
    <rPh sb="8" eb="11">
      <t>ケンジョウシャ</t>
    </rPh>
    <rPh sb="14" eb="16">
      <t>ショウガイ</t>
    </rPh>
    <rPh sb="16" eb="17">
      <t>シャ</t>
    </rPh>
    <rPh sb="19" eb="22">
      <t>チョウジンテキ</t>
    </rPh>
    <rPh sb="23" eb="25">
      <t>ニクタイ</t>
    </rPh>
    <rPh sb="25" eb="27">
      <t>ノウリョク</t>
    </rPh>
    <rPh sb="28" eb="30">
      <t>ギノウ</t>
    </rPh>
    <rPh sb="31" eb="32">
      <t>ミ</t>
    </rPh>
    <rPh sb="33" eb="34">
      <t>ツ</t>
    </rPh>
    <rPh sb="39" eb="41">
      <t>カノウ</t>
    </rPh>
    <phoneticPr fontId="1"/>
  </si>
  <si>
    <t>BMI（ブレインマシンインタフェース）が進化することで、重度の身体障がい者でも日常生活を遠隔にすごせるようになる</t>
    <rPh sb="20" eb="22">
      <t>シンカ</t>
    </rPh>
    <rPh sb="28" eb="30">
      <t>ジュウド</t>
    </rPh>
    <rPh sb="31" eb="33">
      <t>シンタイ</t>
    </rPh>
    <rPh sb="33" eb="34">
      <t>ショウ</t>
    </rPh>
    <rPh sb="36" eb="37">
      <t>シャ</t>
    </rPh>
    <rPh sb="39" eb="41">
      <t>ニチジョウ</t>
    </rPh>
    <rPh sb="41" eb="43">
      <t>セイカツ</t>
    </rPh>
    <rPh sb="44" eb="46">
      <t>エンカク</t>
    </rPh>
    <phoneticPr fontId="1"/>
  </si>
  <si>
    <t>歩行中にHMDで道案内がされる</t>
    <rPh sb="0" eb="3">
      <t>ホコウチュウ</t>
    </rPh>
    <rPh sb="8" eb="11">
      <t>ミチアンナイ</t>
    </rPh>
    <phoneticPr fontId="1"/>
  </si>
  <si>
    <t>モニタリングされた天候、気温・湿度、大気中の毒性等に応じてアラートが表示される</t>
    <rPh sb="9" eb="11">
      <t>テンコウ</t>
    </rPh>
    <rPh sb="12" eb="14">
      <t>キオン</t>
    </rPh>
    <rPh sb="15" eb="17">
      <t>シツド</t>
    </rPh>
    <rPh sb="18" eb="21">
      <t>タイキチュウ</t>
    </rPh>
    <rPh sb="22" eb="24">
      <t>ドクセイ</t>
    </rPh>
    <rPh sb="24" eb="25">
      <t>トウ</t>
    </rPh>
    <rPh sb="26" eb="27">
      <t>オウ</t>
    </rPh>
    <rPh sb="34" eb="36">
      <t>ヒョウジ</t>
    </rPh>
    <phoneticPr fontId="1"/>
  </si>
  <si>
    <t>「無駄遣い」を購買行動のログ等から自動で検知し、アラートが表示される</t>
    <rPh sb="1" eb="3">
      <t>ムダ</t>
    </rPh>
    <rPh sb="3" eb="4">
      <t>ヅカ</t>
    </rPh>
    <rPh sb="7" eb="9">
      <t>コウバイ</t>
    </rPh>
    <rPh sb="9" eb="11">
      <t>コウドウ</t>
    </rPh>
    <rPh sb="14" eb="15">
      <t>トウ</t>
    </rPh>
    <rPh sb="17" eb="19">
      <t>ジドウ</t>
    </rPh>
    <rPh sb="20" eb="22">
      <t>ケンチ</t>
    </rPh>
    <rPh sb="29" eb="31">
      <t>ヒョウジ</t>
    </rPh>
    <phoneticPr fontId="1"/>
  </si>
  <si>
    <t>外国人観光客（海外観光している日本人含む）向けに重要情報が母国語に翻訳されて表示・フォーカスされる</t>
    <rPh sb="0" eb="2">
      <t>ガイコク</t>
    </rPh>
    <rPh sb="2" eb="3">
      <t>ジン</t>
    </rPh>
    <rPh sb="3" eb="6">
      <t>カンコウキャク</t>
    </rPh>
    <rPh sb="7" eb="9">
      <t>カイガイ</t>
    </rPh>
    <rPh sb="9" eb="11">
      <t>カンコウ</t>
    </rPh>
    <rPh sb="15" eb="18">
      <t>ニホンジン</t>
    </rPh>
    <rPh sb="18" eb="19">
      <t>フク</t>
    </rPh>
    <rPh sb="21" eb="22">
      <t>ム</t>
    </rPh>
    <rPh sb="24" eb="26">
      <t>ジュウヨウ</t>
    </rPh>
    <rPh sb="26" eb="28">
      <t>ジョウホウ</t>
    </rPh>
    <rPh sb="29" eb="32">
      <t>ボコクゴ</t>
    </rPh>
    <rPh sb="33" eb="35">
      <t>ホンヤク</t>
    </rPh>
    <rPh sb="38" eb="40">
      <t>ヒョウジ</t>
    </rPh>
    <phoneticPr fontId="1"/>
  </si>
  <si>
    <t>見聞きしたものの記憶を、クラウド上で記録（保存）できるようになる</t>
    <rPh sb="0" eb="2">
      <t>ミキ</t>
    </rPh>
    <rPh sb="8" eb="10">
      <t>キオク</t>
    </rPh>
    <rPh sb="16" eb="17">
      <t>ジョウ</t>
    </rPh>
    <rPh sb="18" eb="20">
      <t>キロク</t>
    </rPh>
    <rPh sb="21" eb="23">
      <t>ホゾン</t>
    </rPh>
    <phoneticPr fontId="1"/>
  </si>
  <si>
    <t>ARをデバイス経由で体験するのではなく、脳神経が直接コンピュータから操作されることにより、「自然と」体感できるようになる</t>
    <rPh sb="7" eb="9">
      <t>ケイユ</t>
    </rPh>
    <rPh sb="10" eb="12">
      <t>タイケン</t>
    </rPh>
    <rPh sb="20" eb="21">
      <t>ノウ</t>
    </rPh>
    <rPh sb="21" eb="23">
      <t>シンケイ</t>
    </rPh>
    <rPh sb="24" eb="26">
      <t>チョクセツ</t>
    </rPh>
    <rPh sb="34" eb="36">
      <t>ソウサ</t>
    </rPh>
    <rPh sb="46" eb="48">
      <t>シゼン</t>
    </rPh>
    <rPh sb="50" eb="52">
      <t>タイカン</t>
    </rPh>
    <phoneticPr fontId="1"/>
  </si>
  <si>
    <t>脳のインプラント及びニューロン発火や組み換えの人工化により、発想力を飛躍的に強化できる</t>
    <rPh sb="0" eb="1">
      <t>ノウ</t>
    </rPh>
    <rPh sb="8" eb="9">
      <t>オヨ</t>
    </rPh>
    <rPh sb="15" eb="17">
      <t>ハッカ</t>
    </rPh>
    <rPh sb="18" eb="19">
      <t>ク</t>
    </rPh>
    <rPh sb="20" eb="21">
      <t>カ</t>
    </rPh>
    <rPh sb="23" eb="26">
      <t>ジンコウカ</t>
    </rPh>
    <rPh sb="30" eb="33">
      <t>ハッソウリョク</t>
    </rPh>
    <rPh sb="34" eb="37">
      <t>ヒヤクテキ</t>
    </rPh>
    <rPh sb="38" eb="40">
      <t>キョウカ</t>
    </rPh>
    <phoneticPr fontId="1"/>
  </si>
  <si>
    <t>AI及び左記を保有するアバターが人間と恋愛するようになる</t>
    <rPh sb="2" eb="3">
      <t>オヨ</t>
    </rPh>
    <rPh sb="4" eb="6">
      <t>サキ</t>
    </rPh>
    <rPh sb="7" eb="9">
      <t>ホユウ</t>
    </rPh>
    <rPh sb="16" eb="18">
      <t>ニンゲン</t>
    </rPh>
    <rPh sb="19" eb="21">
      <t>レンアイ</t>
    </rPh>
    <phoneticPr fontId="1"/>
  </si>
  <si>
    <t>自動運転車等による配送と配達ロボットが組み合わさり、低コストな自動宅配が実現及び普及する</t>
    <rPh sb="0" eb="2">
      <t>ジドウ</t>
    </rPh>
    <rPh sb="2" eb="4">
      <t>ウンテン</t>
    </rPh>
    <rPh sb="4" eb="5">
      <t>シャ</t>
    </rPh>
    <rPh sb="5" eb="6">
      <t>トウ</t>
    </rPh>
    <rPh sb="9" eb="11">
      <t>ハイソウ</t>
    </rPh>
    <rPh sb="12" eb="14">
      <t>ハイタツ</t>
    </rPh>
    <rPh sb="19" eb="20">
      <t>ク</t>
    </rPh>
    <rPh sb="21" eb="22">
      <t>ア</t>
    </rPh>
    <rPh sb="26" eb="27">
      <t>テイ</t>
    </rPh>
    <rPh sb="31" eb="33">
      <t>ジドウ</t>
    </rPh>
    <rPh sb="33" eb="35">
      <t>タクハイ</t>
    </rPh>
    <rPh sb="36" eb="38">
      <t>ジツゲン</t>
    </rPh>
    <rPh sb="38" eb="39">
      <t>オヨ</t>
    </rPh>
    <rPh sb="40" eb="42">
      <t>フキュウ</t>
    </rPh>
    <phoneticPr fontId="1"/>
  </si>
  <si>
    <t>車通勤者が自動運転により、自由時間を大幅に増やすことができる</t>
    <rPh sb="0" eb="1">
      <t>クルマ</t>
    </rPh>
    <rPh sb="1" eb="3">
      <t>ツウキン</t>
    </rPh>
    <rPh sb="3" eb="4">
      <t>シャ</t>
    </rPh>
    <rPh sb="5" eb="7">
      <t>ジドウ</t>
    </rPh>
    <rPh sb="7" eb="9">
      <t>ウンテン</t>
    </rPh>
    <rPh sb="13" eb="15">
      <t>ジユウ</t>
    </rPh>
    <rPh sb="15" eb="17">
      <t>ジカン</t>
    </rPh>
    <rPh sb="18" eb="20">
      <t>オオハバ</t>
    </rPh>
    <rPh sb="21" eb="22">
      <t>フ</t>
    </rPh>
    <phoneticPr fontId="1"/>
  </si>
  <si>
    <t>自動運転飛行自動車や超高速移動車両等により、移動時間を大幅に削減（ニューヨークーロサンゼルス間を45分に短縮等）可能となる</t>
    <rPh sb="0" eb="2">
      <t>ジドウ</t>
    </rPh>
    <rPh sb="2" eb="4">
      <t>ウンテン</t>
    </rPh>
    <rPh sb="4" eb="6">
      <t>ヒコウ</t>
    </rPh>
    <rPh sb="6" eb="9">
      <t>ジドウシャ</t>
    </rPh>
    <rPh sb="10" eb="13">
      <t>チョウコウソク</t>
    </rPh>
    <rPh sb="13" eb="15">
      <t>イドウ</t>
    </rPh>
    <rPh sb="15" eb="17">
      <t>シャリョウ</t>
    </rPh>
    <rPh sb="17" eb="18">
      <t>トウ</t>
    </rPh>
    <rPh sb="22" eb="24">
      <t>イドウ</t>
    </rPh>
    <rPh sb="24" eb="26">
      <t>ジカン</t>
    </rPh>
    <rPh sb="27" eb="29">
      <t>オオハバ</t>
    </rPh>
    <rPh sb="30" eb="32">
      <t>サクゲン</t>
    </rPh>
    <rPh sb="46" eb="47">
      <t>カン</t>
    </rPh>
    <rPh sb="50" eb="51">
      <t>フン</t>
    </rPh>
    <rPh sb="52" eb="54">
      <t>タンシュク</t>
    </rPh>
    <rPh sb="54" eb="55">
      <t>トウ</t>
    </rPh>
    <rPh sb="56" eb="58">
      <t>カノウ</t>
    </rPh>
    <phoneticPr fontId="1"/>
  </si>
  <si>
    <t>200:複数</t>
    <rPh sb="4" eb="6">
      <t>フクスウ</t>
    </rPh>
    <phoneticPr fontId="1"/>
  </si>
  <si>
    <t>〇</t>
    <phoneticPr fontId="1"/>
  </si>
  <si>
    <t>住宅環境が各人の好みやセンスに応じてパーソナライズされる</t>
    <rPh sb="0" eb="2">
      <t>ジュウタク</t>
    </rPh>
    <rPh sb="2" eb="4">
      <t>カンキョウ</t>
    </rPh>
    <rPh sb="5" eb="7">
      <t>カクジン</t>
    </rPh>
    <rPh sb="8" eb="9">
      <t>コノ</t>
    </rPh>
    <rPh sb="15" eb="16">
      <t>オウ</t>
    </rPh>
    <phoneticPr fontId="1"/>
  </si>
  <si>
    <t>全ての銀行口座へのアクセスが、スマートフォン等モバイル端末経由となる</t>
    <rPh sb="0" eb="1">
      <t>スベ</t>
    </rPh>
    <rPh sb="3" eb="5">
      <t>ギンコウ</t>
    </rPh>
    <rPh sb="5" eb="7">
      <t>コウザ</t>
    </rPh>
    <rPh sb="22" eb="23">
      <t>トウ</t>
    </rPh>
    <rPh sb="27" eb="29">
      <t>タンマツ</t>
    </rPh>
    <rPh sb="29" eb="31">
      <t>ケイユ</t>
    </rPh>
    <phoneticPr fontId="1"/>
  </si>
  <si>
    <t>〇</t>
    <phoneticPr fontId="1"/>
  </si>
  <si>
    <t>ほとんどの国で、モバイル決済・キャッシュレス決済がスタンダードとなる</t>
    <rPh sb="5" eb="6">
      <t>クニ</t>
    </rPh>
    <rPh sb="12" eb="14">
      <t>ケッサイ</t>
    </rPh>
    <rPh sb="22" eb="24">
      <t>ケッサイ</t>
    </rPh>
    <phoneticPr fontId="1"/>
  </si>
  <si>
    <t>サービスやパーソナルエージェントが、人間の判断を介さずに取引・決済（M2M決済）を行うようになる</t>
    <rPh sb="18" eb="20">
      <t>ニンゲン</t>
    </rPh>
    <rPh sb="21" eb="23">
      <t>ハンダン</t>
    </rPh>
    <rPh sb="24" eb="25">
      <t>カイ</t>
    </rPh>
    <rPh sb="28" eb="30">
      <t>トリヒキ</t>
    </rPh>
    <rPh sb="31" eb="33">
      <t>ケッサイ</t>
    </rPh>
    <rPh sb="37" eb="39">
      <t>ケッサイ</t>
    </rPh>
    <rPh sb="41" eb="42">
      <t>オコナ</t>
    </rPh>
    <phoneticPr fontId="1"/>
  </si>
  <si>
    <t>個人向け融資の際に、署名・捺印（サイン）がなくなり、リアルタイムで与信確認・融資実行が可能となる</t>
    <rPh sb="0" eb="3">
      <t>コジンム</t>
    </rPh>
    <rPh sb="4" eb="6">
      <t>ユウシ</t>
    </rPh>
    <rPh sb="7" eb="8">
      <t>サイ</t>
    </rPh>
    <rPh sb="10" eb="12">
      <t>ショメイ</t>
    </rPh>
    <rPh sb="13" eb="15">
      <t>ナツイン</t>
    </rPh>
    <rPh sb="33" eb="35">
      <t>ヨシン</t>
    </rPh>
    <rPh sb="35" eb="37">
      <t>カクニン</t>
    </rPh>
    <rPh sb="38" eb="40">
      <t>ユウシ</t>
    </rPh>
    <rPh sb="40" eb="42">
      <t>ジッコウ</t>
    </rPh>
    <rPh sb="43" eb="45">
      <t>カノウ</t>
    </rPh>
    <phoneticPr fontId="1"/>
  </si>
  <si>
    <t>緊急連絡から、数分以内にパブリックセキュリティ（警察、消防、救急等）が到着するようになる</t>
    <rPh sb="0" eb="2">
      <t>キンキュウ</t>
    </rPh>
    <rPh sb="2" eb="4">
      <t>レンラク</t>
    </rPh>
    <rPh sb="7" eb="9">
      <t>スウフン</t>
    </rPh>
    <rPh sb="9" eb="11">
      <t>イナイ</t>
    </rPh>
    <rPh sb="24" eb="26">
      <t>ケイサツ</t>
    </rPh>
    <rPh sb="27" eb="29">
      <t>ショウボウ</t>
    </rPh>
    <rPh sb="30" eb="32">
      <t>キュウキュウ</t>
    </rPh>
    <rPh sb="32" eb="33">
      <t>トウ</t>
    </rPh>
    <rPh sb="35" eb="37">
      <t>トウチャク</t>
    </rPh>
    <phoneticPr fontId="1"/>
  </si>
  <si>
    <t>各種のリソースマッチング（特にエネルギー関連）が最適化されることで、環境・エネルギーへの負荷が下がると共に、汚染現象等、生活空間も改善される</t>
    <rPh sb="0" eb="2">
      <t>カクシュ</t>
    </rPh>
    <rPh sb="13" eb="14">
      <t>トク</t>
    </rPh>
    <rPh sb="20" eb="22">
      <t>カンレン</t>
    </rPh>
    <rPh sb="24" eb="26">
      <t>サイテキ</t>
    </rPh>
    <rPh sb="26" eb="27">
      <t>カ</t>
    </rPh>
    <rPh sb="34" eb="36">
      <t>カンキョウ</t>
    </rPh>
    <rPh sb="44" eb="46">
      <t>フカ</t>
    </rPh>
    <rPh sb="47" eb="48">
      <t>サ</t>
    </rPh>
    <rPh sb="51" eb="52">
      <t>トモ</t>
    </rPh>
    <rPh sb="54" eb="56">
      <t>オセン</t>
    </rPh>
    <rPh sb="56" eb="58">
      <t>ゲンショウ</t>
    </rPh>
    <rPh sb="58" eb="59">
      <t>トウ</t>
    </rPh>
    <rPh sb="60" eb="62">
      <t>セイカツ</t>
    </rPh>
    <rPh sb="62" eb="64">
      <t>クウカン</t>
    </rPh>
    <rPh sb="65" eb="67">
      <t>カイゼン</t>
    </rPh>
    <phoneticPr fontId="1"/>
  </si>
  <si>
    <t>〇</t>
    <phoneticPr fontId="1"/>
  </si>
  <si>
    <t>レコメンドの質向上とリアルタイム化が、人間の「欲望」「不満」「疑念発生」（MODs）を即時に処理可能となる</t>
    <rPh sb="6" eb="7">
      <t>シツ</t>
    </rPh>
    <rPh sb="7" eb="9">
      <t>コウジョウ</t>
    </rPh>
    <rPh sb="16" eb="17">
      <t>カ</t>
    </rPh>
    <rPh sb="19" eb="21">
      <t>ニンゲン</t>
    </rPh>
    <rPh sb="23" eb="25">
      <t>ヨクボウ</t>
    </rPh>
    <rPh sb="27" eb="29">
      <t>フマン</t>
    </rPh>
    <rPh sb="31" eb="33">
      <t>ギネン</t>
    </rPh>
    <rPh sb="33" eb="35">
      <t>ハッセイ</t>
    </rPh>
    <rPh sb="43" eb="45">
      <t>ソクジ</t>
    </rPh>
    <rPh sb="46" eb="48">
      <t>ショリ</t>
    </rPh>
    <rPh sb="48" eb="50">
      <t>カノウ</t>
    </rPh>
    <phoneticPr fontId="1"/>
  </si>
  <si>
    <t>人々は「経験」を消費するようになるため、個々の「商品」や「サービス」は、「経験」の中に再構築されるようになる（経験価値へのアンバンドリング）</t>
    <rPh sb="0" eb="2">
      <t>ヒトビト</t>
    </rPh>
    <rPh sb="4" eb="6">
      <t>ケイケン</t>
    </rPh>
    <rPh sb="8" eb="10">
      <t>ショウヒ</t>
    </rPh>
    <rPh sb="20" eb="22">
      <t>ココ</t>
    </rPh>
    <rPh sb="24" eb="26">
      <t>ショウヒン</t>
    </rPh>
    <rPh sb="37" eb="39">
      <t>ケイケン</t>
    </rPh>
    <rPh sb="41" eb="42">
      <t>ナカ</t>
    </rPh>
    <rPh sb="43" eb="46">
      <t>サイコウチク</t>
    </rPh>
    <rPh sb="55" eb="57">
      <t>ケイケン</t>
    </rPh>
    <rPh sb="57" eb="59">
      <t>カチ</t>
    </rPh>
    <phoneticPr fontId="1"/>
  </si>
  <si>
    <t>あらゆる商品が3Dプリンティングで、個人にカスタマイズされる形で入手できるようになる</t>
    <rPh sb="4" eb="6">
      <t>ショウヒン</t>
    </rPh>
    <rPh sb="18" eb="20">
      <t>コジン</t>
    </rPh>
    <rPh sb="30" eb="31">
      <t>カタチ</t>
    </rPh>
    <rPh sb="32" eb="34">
      <t>ニュウシュ</t>
    </rPh>
    <phoneticPr fontId="1"/>
  </si>
  <si>
    <t>「スマートミラー」さえあれば、どこでも、どんな商品でもAR試着が可能となる</t>
    <rPh sb="23" eb="25">
      <t>ショウヒン</t>
    </rPh>
    <rPh sb="29" eb="31">
      <t>シチャク</t>
    </rPh>
    <rPh sb="32" eb="34">
      <t>カノウ</t>
    </rPh>
    <phoneticPr fontId="1"/>
  </si>
  <si>
    <t>リアルタイムに合成可能な人工的な香りが商品イメージやブランドと関連づけられるようになり、買い物体験の質が革新する</t>
    <rPh sb="7" eb="9">
      <t>ゴウセイ</t>
    </rPh>
    <rPh sb="9" eb="11">
      <t>カノウ</t>
    </rPh>
    <rPh sb="12" eb="15">
      <t>ジンコウテキ</t>
    </rPh>
    <rPh sb="16" eb="17">
      <t>カオ</t>
    </rPh>
    <rPh sb="19" eb="21">
      <t>ショウヒン</t>
    </rPh>
    <rPh sb="31" eb="33">
      <t>カンレン</t>
    </rPh>
    <rPh sb="44" eb="45">
      <t>カ</t>
    </rPh>
    <rPh sb="46" eb="47">
      <t>モノ</t>
    </rPh>
    <rPh sb="47" eb="49">
      <t>タイケン</t>
    </rPh>
    <rPh sb="50" eb="51">
      <t>シツ</t>
    </rPh>
    <rPh sb="52" eb="54">
      <t>カクシン</t>
    </rPh>
    <phoneticPr fontId="1"/>
  </si>
  <si>
    <t>指向性オーディオが、「特定の個人」向けの音声案内・メッセージを届ける</t>
    <rPh sb="0" eb="3">
      <t>シコウセイ</t>
    </rPh>
    <rPh sb="11" eb="13">
      <t>トクテイ</t>
    </rPh>
    <rPh sb="14" eb="16">
      <t>コジン</t>
    </rPh>
    <rPh sb="17" eb="18">
      <t>ム</t>
    </rPh>
    <rPh sb="20" eb="22">
      <t>オンセイ</t>
    </rPh>
    <rPh sb="22" eb="24">
      <t>アンナイ</t>
    </rPh>
    <rPh sb="31" eb="32">
      <t>トド</t>
    </rPh>
    <phoneticPr fontId="1"/>
  </si>
  <si>
    <t>戦場、鉱山、高放射性物質拡散地域等、危険な地域での作業を自律運転型ロボットが代行するようになる</t>
    <rPh sb="0" eb="2">
      <t>センジョウ</t>
    </rPh>
    <rPh sb="3" eb="5">
      <t>コウザン</t>
    </rPh>
    <rPh sb="6" eb="10">
      <t>コウホウシャセイ</t>
    </rPh>
    <rPh sb="10" eb="12">
      <t>ブッシツ</t>
    </rPh>
    <rPh sb="12" eb="14">
      <t>カクサン</t>
    </rPh>
    <rPh sb="14" eb="16">
      <t>チイキ</t>
    </rPh>
    <rPh sb="16" eb="17">
      <t>トウ</t>
    </rPh>
    <rPh sb="18" eb="20">
      <t>キケン</t>
    </rPh>
    <rPh sb="21" eb="23">
      <t>チイキ</t>
    </rPh>
    <rPh sb="25" eb="27">
      <t>サギョウ</t>
    </rPh>
    <rPh sb="28" eb="30">
      <t>ジリツ</t>
    </rPh>
    <rPh sb="30" eb="32">
      <t>ウンテン</t>
    </rPh>
    <rPh sb="32" eb="33">
      <t>ガタ</t>
    </rPh>
    <rPh sb="38" eb="40">
      <t>ダイコウ</t>
    </rPh>
    <phoneticPr fontId="1"/>
  </si>
  <si>
    <t>米国国家情報会議編・谷町真珠訳『2030年世界はこう変わる』</t>
    <rPh sb="0" eb="2">
      <t>ベイコク</t>
    </rPh>
    <rPh sb="2" eb="4">
      <t>コッカ</t>
    </rPh>
    <rPh sb="4" eb="6">
      <t>ジョウホウ</t>
    </rPh>
    <rPh sb="6" eb="8">
      <t>カイギ</t>
    </rPh>
    <rPh sb="8" eb="9">
      <t>ヘン</t>
    </rPh>
    <rPh sb="10" eb="11">
      <t>タニ</t>
    </rPh>
    <rPh sb="11" eb="12">
      <t>マチ</t>
    </rPh>
    <rPh sb="12" eb="14">
      <t>シンジュ</t>
    </rPh>
    <rPh sb="14" eb="15">
      <t>ヤク</t>
    </rPh>
    <rPh sb="20" eb="21">
      <t>ネン</t>
    </rPh>
    <rPh sb="21" eb="23">
      <t>セカイ</t>
    </rPh>
    <rPh sb="26" eb="27">
      <t>カ</t>
    </rPh>
    <phoneticPr fontId="1"/>
  </si>
  <si>
    <t>個人が3Dプリンティングを用いた工場を運営し、大企業に対抗できるようになる</t>
    <rPh sb="0" eb="2">
      <t>コジン</t>
    </rPh>
    <rPh sb="13" eb="14">
      <t>モチ</t>
    </rPh>
    <rPh sb="16" eb="18">
      <t>コウジョウ</t>
    </rPh>
    <rPh sb="19" eb="21">
      <t>ウンエイ</t>
    </rPh>
    <rPh sb="23" eb="26">
      <t>ダイキギョウ</t>
    </rPh>
    <rPh sb="27" eb="29">
      <t>タイコウ</t>
    </rPh>
    <phoneticPr fontId="1"/>
  </si>
  <si>
    <t>宇宙空間を仮想体験により観光する「没入型ツーリズム」ができるようになる</t>
    <rPh sb="0" eb="2">
      <t>ウチュウ</t>
    </rPh>
    <rPh sb="2" eb="4">
      <t>クウカン</t>
    </rPh>
    <rPh sb="5" eb="7">
      <t>カソウ</t>
    </rPh>
    <rPh sb="7" eb="9">
      <t>タイケン</t>
    </rPh>
    <rPh sb="12" eb="14">
      <t>カンコウ</t>
    </rPh>
    <rPh sb="17" eb="19">
      <t>ボツニュウ</t>
    </rPh>
    <rPh sb="19" eb="20">
      <t>ガタ</t>
    </rPh>
    <phoneticPr fontId="1"/>
  </si>
  <si>
    <t>〇</t>
    <phoneticPr fontId="1"/>
  </si>
  <si>
    <t>英『エコノミスト編集部』・土方奈美訳『2050年の技術　英『エコノミスト』誌は予測する</t>
    <rPh sb="0" eb="1">
      <t>エイ</t>
    </rPh>
    <rPh sb="8" eb="10">
      <t>ヘンシュウ</t>
    </rPh>
    <rPh sb="10" eb="11">
      <t>ブ</t>
    </rPh>
    <rPh sb="13" eb="15">
      <t>ヒジカタ</t>
    </rPh>
    <rPh sb="15" eb="17">
      <t>ナミ</t>
    </rPh>
    <rPh sb="17" eb="18">
      <t>ヤク</t>
    </rPh>
    <rPh sb="23" eb="24">
      <t>ネン</t>
    </rPh>
    <rPh sb="25" eb="27">
      <t>ギジュツ</t>
    </rPh>
    <rPh sb="28" eb="29">
      <t>エイ</t>
    </rPh>
    <rPh sb="37" eb="38">
      <t>シ</t>
    </rPh>
    <rPh sb="39" eb="41">
      <t>ヨソク</t>
    </rPh>
    <phoneticPr fontId="1"/>
  </si>
  <si>
    <t>病気になったり、老朽化した臓器を取り換え可能になる</t>
    <rPh sb="0" eb="2">
      <t>ビョウキ</t>
    </rPh>
    <rPh sb="8" eb="11">
      <t>ロウキュウカ</t>
    </rPh>
    <rPh sb="13" eb="15">
      <t>ゾウキ</t>
    </rPh>
    <rPh sb="16" eb="17">
      <t>ト</t>
    </rPh>
    <rPh sb="18" eb="19">
      <t>カ</t>
    </rPh>
    <rPh sb="20" eb="22">
      <t>カノウ</t>
    </rPh>
    <phoneticPr fontId="1"/>
  </si>
  <si>
    <t>飲食店からメニューがなくなり、ARを用いて注文可能となる</t>
    <rPh sb="0" eb="2">
      <t>インショク</t>
    </rPh>
    <rPh sb="2" eb="3">
      <t>テン</t>
    </rPh>
    <rPh sb="18" eb="19">
      <t>モチ</t>
    </rPh>
    <rPh sb="21" eb="23">
      <t>チュウモン</t>
    </rPh>
    <rPh sb="23" eb="25">
      <t>カノウ</t>
    </rPh>
    <phoneticPr fontId="1"/>
  </si>
  <si>
    <t>外国語を話す人との会話はリアルタイム翻訳される</t>
    <rPh sb="0" eb="3">
      <t>ガイコクゴ</t>
    </rPh>
    <rPh sb="4" eb="5">
      <t>ハナ</t>
    </rPh>
    <rPh sb="6" eb="7">
      <t>ヒト</t>
    </rPh>
    <rPh sb="9" eb="11">
      <t>カイワ</t>
    </rPh>
    <rPh sb="18" eb="20">
      <t>ホンヤク</t>
    </rPh>
    <phoneticPr fontId="1"/>
  </si>
  <si>
    <t>データドリブン型の、教師の能力や生徒の個性を勘案した個別指導が行われるようになる</t>
    <rPh sb="7" eb="8">
      <t>ガタ</t>
    </rPh>
    <rPh sb="10" eb="12">
      <t>キョウシ</t>
    </rPh>
    <rPh sb="13" eb="15">
      <t>ノウリョク</t>
    </rPh>
    <rPh sb="16" eb="18">
      <t>セイト</t>
    </rPh>
    <rPh sb="19" eb="21">
      <t>コセイ</t>
    </rPh>
    <rPh sb="22" eb="24">
      <t>カンアン</t>
    </rPh>
    <rPh sb="26" eb="28">
      <t>コベツ</t>
    </rPh>
    <rPh sb="28" eb="30">
      <t>シドウ</t>
    </rPh>
    <rPh sb="31" eb="32">
      <t>オコナ</t>
    </rPh>
    <phoneticPr fontId="1"/>
  </si>
  <si>
    <t>契約行為の文面が、最適化される形で自動生成される</t>
    <rPh sb="0" eb="2">
      <t>ケイヤク</t>
    </rPh>
    <rPh sb="2" eb="4">
      <t>コウイ</t>
    </rPh>
    <rPh sb="5" eb="7">
      <t>ブンメン</t>
    </rPh>
    <rPh sb="9" eb="12">
      <t>サイテキカ</t>
    </rPh>
    <rPh sb="15" eb="16">
      <t>カタチ</t>
    </rPh>
    <rPh sb="17" eb="19">
      <t>ジドウ</t>
    </rPh>
    <rPh sb="19" eb="21">
      <t>セイセイ</t>
    </rPh>
    <phoneticPr fontId="1"/>
  </si>
  <si>
    <t>〇</t>
    <phoneticPr fontId="1"/>
  </si>
  <si>
    <t>幼児教育をリアルタイムでサポートするコンテンツやデバイスが用いられる</t>
    <rPh sb="0" eb="2">
      <t>ヨウジ</t>
    </rPh>
    <rPh sb="2" eb="4">
      <t>キョウイク</t>
    </rPh>
    <rPh sb="29" eb="30">
      <t>モチ</t>
    </rPh>
    <phoneticPr fontId="1"/>
  </si>
  <si>
    <t>自分の能力に適した仕事を探してくれるサービスが登場する</t>
    <rPh sb="0" eb="2">
      <t>ジブン</t>
    </rPh>
    <rPh sb="3" eb="5">
      <t>ノウリョク</t>
    </rPh>
    <rPh sb="6" eb="7">
      <t>テキ</t>
    </rPh>
    <rPh sb="9" eb="11">
      <t>シゴト</t>
    </rPh>
    <rPh sb="12" eb="13">
      <t>サガ</t>
    </rPh>
    <rPh sb="23" eb="25">
      <t>トウジョウ</t>
    </rPh>
    <phoneticPr fontId="1"/>
  </si>
  <si>
    <t>篠原弘道監修・NTT技術予測研究会編著『2030年の情報通信技術　生活者の未来像』</t>
    <rPh sb="0" eb="2">
      <t>シノハラ</t>
    </rPh>
    <rPh sb="2" eb="4">
      <t>ヒロミチ</t>
    </rPh>
    <rPh sb="4" eb="6">
      <t>カンシュウ</t>
    </rPh>
    <rPh sb="10" eb="12">
      <t>ギジュツ</t>
    </rPh>
    <rPh sb="12" eb="14">
      <t>ヨソク</t>
    </rPh>
    <rPh sb="14" eb="17">
      <t>ケンキュウカイ</t>
    </rPh>
    <rPh sb="17" eb="19">
      <t>ヘンチョ</t>
    </rPh>
    <rPh sb="24" eb="25">
      <t>ネン</t>
    </rPh>
    <rPh sb="26" eb="28">
      <t>ジョウホウ</t>
    </rPh>
    <rPh sb="28" eb="30">
      <t>ツウシン</t>
    </rPh>
    <rPh sb="30" eb="32">
      <t>ギジュツ</t>
    </rPh>
    <rPh sb="33" eb="36">
      <t>セイカツシャ</t>
    </rPh>
    <rPh sb="37" eb="40">
      <t>ミライゾウ</t>
    </rPh>
    <phoneticPr fontId="1"/>
  </si>
  <si>
    <t>（身体を使う授業について）お手本となる動作が空中に投影され、それに自分の身体を重畳させるように指導がなされる「フィードバック型授業」が行われる</t>
    <rPh sb="1" eb="3">
      <t>シンタイ</t>
    </rPh>
    <rPh sb="4" eb="5">
      <t>ツカ</t>
    </rPh>
    <rPh sb="6" eb="8">
      <t>ジュギョウ</t>
    </rPh>
    <rPh sb="14" eb="16">
      <t>テホン</t>
    </rPh>
    <rPh sb="19" eb="21">
      <t>ドウサ</t>
    </rPh>
    <rPh sb="22" eb="24">
      <t>クウチュウ</t>
    </rPh>
    <rPh sb="25" eb="27">
      <t>トウエイ</t>
    </rPh>
    <rPh sb="33" eb="35">
      <t>ジブン</t>
    </rPh>
    <rPh sb="36" eb="38">
      <t>シンタイ</t>
    </rPh>
    <rPh sb="39" eb="41">
      <t>チョウジョウ</t>
    </rPh>
    <rPh sb="47" eb="49">
      <t>シドウ</t>
    </rPh>
    <rPh sb="62" eb="63">
      <t>ガタ</t>
    </rPh>
    <rPh sb="63" eb="65">
      <t>ジュギョウ</t>
    </rPh>
    <rPh sb="67" eb="68">
      <t>オコナ</t>
    </rPh>
    <phoneticPr fontId="1"/>
  </si>
  <si>
    <t>仮想ワークスペースと連動する「グローブ型インタフェース」等、新しい種類のデバイスが登場し、一層効率的かつストレスなしに知的生産業務が行えるようになる</t>
    <rPh sb="0" eb="2">
      <t>カソウ</t>
    </rPh>
    <rPh sb="10" eb="12">
      <t>レンドウ</t>
    </rPh>
    <rPh sb="19" eb="20">
      <t>ガタ</t>
    </rPh>
    <rPh sb="28" eb="29">
      <t>トウ</t>
    </rPh>
    <rPh sb="30" eb="31">
      <t>アタラ</t>
    </rPh>
    <rPh sb="33" eb="35">
      <t>シュルイ</t>
    </rPh>
    <rPh sb="41" eb="43">
      <t>トウジョウ</t>
    </rPh>
    <rPh sb="45" eb="47">
      <t>イッソウ</t>
    </rPh>
    <rPh sb="47" eb="50">
      <t>コウリツテキ</t>
    </rPh>
    <rPh sb="59" eb="61">
      <t>チテキ</t>
    </rPh>
    <rPh sb="61" eb="63">
      <t>セイサン</t>
    </rPh>
    <rPh sb="63" eb="65">
      <t>ギョウム</t>
    </rPh>
    <rPh sb="66" eb="67">
      <t>オコナ</t>
    </rPh>
    <phoneticPr fontId="1"/>
  </si>
  <si>
    <t>海外等、遠隔の一流の指導者による講義等を、本人があたかもその場にいるような臨場感をもって受講可能となる</t>
    <rPh sb="0" eb="2">
      <t>カイガイ</t>
    </rPh>
    <rPh sb="2" eb="3">
      <t>トウ</t>
    </rPh>
    <rPh sb="4" eb="6">
      <t>エンカク</t>
    </rPh>
    <rPh sb="7" eb="9">
      <t>イチリュウ</t>
    </rPh>
    <rPh sb="10" eb="13">
      <t>シドウシャ</t>
    </rPh>
    <rPh sb="16" eb="18">
      <t>コウギ</t>
    </rPh>
    <rPh sb="18" eb="19">
      <t>トウ</t>
    </rPh>
    <rPh sb="21" eb="23">
      <t>ホンニン</t>
    </rPh>
    <rPh sb="30" eb="31">
      <t>バ</t>
    </rPh>
    <rPh sb="37" eb="40">
      <t>リンジョウカン</t>
    </rPh>
    <rPh sb="44" eb="46">
      <t>ジュコウ</t>
    </rPh>
    <rPh sb="46" eb="48">
      <t>カノウ</t>
    </rPh>
    <phoneticPr fontId="1"/>
  </si>
  <si>
    <t>体調や精神状態がリアルタイムセンシングされ、現在の状態に応じた香り（アロマ等）を満喫できるようになる</t>
    <rPh sb="0" eb="2">
      <t>タイチョウ</t>
    </rPh>
    <rPh sb="3" eb="5">
      <t>セイシン</t>
    </rPh>
    <rPh sb="5" eb="7">
      <t>ジョウタイ</t>
    </rPh>
    <rPh sb="22" eb="24">
      <t>ゲンザイ</t>
    </rPh>
    <rPh sb="25" eb="27">
      <t>ジョウタイ</t>
    </rPh>
    <rPh sb="28" eb="29">
      <t>オウ</t>
    </rPh>
    <rPh sb="31" eb="32">
      <t>カオ</t>
    </rPh>
    <rPh sb="37" eb="38">
      <t>トウ</t>
    </rPh>
    <rPh sb="40" eb="42">
      <t>マンキツ</t>
    </rPh>
    <phoneticPr fontId="1"/>
  </si>
  <si>
    <t>自転車よりも安全な、手動運転と自動運転を気分に合わせて任意に切替可能な高齢者向けパーソナルモビリティが登場する</t>
    <rPh sb="0" eb="3">
      <t>ジテンシャ</t>
    </rPh>
    <rPh sb="6" eb="8">
      <t>アンゼン</t>
    </rPh>
    <rPh sb="10" eb="12">
      <t>シュドウ</t>
    </rPh>
    <rPh sb="12" eb="14">
      <t>ウンテン</t>
    </rPh>
    <rPh sb="15" eb="17">
      <t>ジドウ</t>
    </rPh>
    <rPh sb="17" eb="19">
      <t>ウンテン</t>
    </rPh>
    <rPh sb="20" eb="22">
      <t>キブン</t>
    </rPh>
    <rPh sb="23" eb="24">
      <t>ア</t>
    </rPh>
    <rPh sb="27" eb="29">
      <t>ニンイ</t>
    </rPh>
    <rPh sb="30" eb="32">
      <t>キリカエ</t>
    </rPh>
    <rPh sb="32" eb="34">
      <t>カノウ</t>
    </rPh>
    <rPh sb="35" eb="38">
      <t>コウレイシャ</t>
    </rPh>
    <rPh sb="38" eb="39">
      <t>ム</t>
    </rPh>
    <rPh sb="51" eb="53">
      <t>トウジョウ</t>
    </rPh>
    <phoneticPr fontId="1"/>
  </si>
  <si>
    <t>自分が搭乗するモビリティの外装や内装（特に色）を、自由に切替可能になる</t>
    <rPh sb="0" eb="2">
      <t>ジブン</t>
    </rPh>
    <rPh sb="3" eb="5">
      <t>トウジョウ</t>
    </rPh>
    <rPh sb="13" eb="15">
      <t>ガイソウ</t>
    </rPh>
    <rPh sb="16" eb="18">
      <t>ナイソウ</t>
    </rPh>
    <rPh sb="19" eb="20">
      <t>トク</t>
    </rPh>
    <rPh sb="21" eb="22">
      <t>イロ</t>
    </rPh>
    <rPh sb="25" eb="27">
      <t>ジユウ</t>
    </rPh>
    <rPh sb="28" eb="30">
      <t>キリカエ</t>
    </rPh>
    <rPh sb="30" eb="32">
      <t>カノウ</t>
    </rPh>
    <phoneticPr fontId="1"/>
  </si>
  <si>
    <t>目にしたものや目前にあるものを、即座にデジタル空間に転写し、オンラインで共有できるようになる</t>
    <rPh sb="0" eb="1">
      <t>メ</t>
    </rPh>
    <rPh sb="7" eb="9">
      <t>モクゼン</t>
    </rPh>
    <rPh sb="16" eb="18">
      <t>ソクザ</t>
    </rPh>
    <rPh sb="23" eb="25">
      <t>クウカン</t>
    </rPh>
    <rPh sb="26" eb="28">
      <t>テンシャ</t>
    </rPh>
    <rPh sb="36" eb="38">
      <t>キョウユウ</t>
    </rPh>
    <phoneticPr fontId="1"/>
  </si>
  <si>
    <t>リモートワークが主となるため、複数の仕事を掛け持ちするのが当たり前となる</t>
    <rPh sb="8" eb="9">
      <t>シュ</t>
    </rPh>
    <rPh sb="15" eb="17">
      <t>フクスウ</t>
    </rPh>
    <rPh sb="18" eb="20">
      <t>シゴト</t>
    </rPh>
    <rPh sb="21" eb="22">
      <t>カ</t>
    </rPh>
    <rPh sb="23" eb="24">
      <t>モ</t>
    </rPh>
    <rPh sb="29" eb="30">
      <t>ア</t>
    </rPh>
    <rPh sb="32" eb="33">
      <t>マエ</t>
    </rPh>
    <phoneticPr fontId="1"/>
  </si>
  <si>
    <t>ライフサポートエージェントが、プライベートと仕事の両面で、「いまだけ・ここだけ・あなただけ（アンビエント）」の情報提示やサービス提供を行ってくれる</t>
    <rPh sb="22" eb="24">
      <t>シゴト</t>
    </rPh>
    <rPh sb="25" eb="27">
      <t>リョウメン</t>
    </rPh>
    <rPh sb="55" eb="57">
      <t>ジョウホウ</t>
    </rPh>
    <rPh sb="57" eb="59">
      <t>テイジ</t>
    </rPh>
    <rPh sb="64" eb="66">
      <t>テイキョウ</t>
    </rPh>
    <rPh sb="67" eb="68">
      <t>オコナ</t>
    </rPh>
    <phoneticPr fontId="1"/>
  </si>
  <si>
    <t>〇</t>
    <phoneticPr fontId="1"/>
  </si>
  <si>
    <t>児童の学習における「つまづき」を素早く察知できるようになり、フォローアップの指導や学習が、自動または教師の個別対応により行われ、このことで「落ちこぼれ」を未然に防止可能となる</t>
    <rPh sb="0" eb="2">
      <t>ジドウ</t>
    </rPh>
    <rPh sb="16" eb="18">
      <t>スバヤ</t>
    </rPh>
    <rPh sb="19" eb="21">
      <t>サッチ</t>
    </rPh>
    <rPh sb="38" eb="40">
      <t>シドウ</t>
    </rPh>
    <rPh sb="41" eb="43">
      <t>ガクシュウ</t>
    </rPh>
    <rPh sb="45" eb="47">
      <t>ジドウ</t>
    </rPh>
    <rPh sb="50" eb="52">
      <t>キョウシ</t>
    </rPh>
    <rPh sb="53" eb="55">
      <t>コベツ</t>
    </rPh>
    <rPh sb="55" eb="57">
      <t>タイオウ</t>
    </rPh>
    <rPh sb="60" eb="61">
      <t>オコナ</t>
    </rPh>
    <rPh sb="70" eb="71">
      <t>オ</t>
    </rPh>
    <rPh sb="77" eb="79">
      <t>ミゼン</t>
    </rPh>
    <rPh sb="80" eb="82">
      <t>ボウシ</t>
    </rPh>
    <rPh sb="82" eb="84">
      <t>カノウ</t>
    </rPh>
    <phoneticPr fontId="1"/>
  </si>
  <si>
    <t>デバイスで投影した風景や事物を自動センシングし、文字や音声による解説をしてくれる</t>
    <rPh sb="5" eb="7">
      <t>トウエイ</t>
    </rPh>
    <rPh sb="9" eb="11">
      <t>フウケイ</t>
    </rPh>
    <rPh sb="12" eb="14">
      <t>ジブツ</t>
    </rPh>
    <rPh sb="15" eb="17">
      <t>ジドウ</t>
    </rPh>
    <rPh sb="24" eb="26">
      <t>モジ</t>
    </rPh>
    <rPh sb="27" eb="29">
      <t>オンセイ</t>
    </rPh>
    <rPh sb="32" eb="34">
      <t>カイセツ</t>
    </rPh>
    <phoneticPr fontId="1"/>
  </si>
  <si>
    <t>ペンダント等のウェアラブルデバイスが、振動等により触覚誘導することにより、目的地までの身体的なナビゲーションをおこなってくれる</t>
    <rPh sb="5" eb="6">
      <t>トウ</t>
    </rPh>
    <rPh sb="19" eb="21">
      <t>シンドウ</t>
    </rPh>
    <rPh sb="21" eb="22">
      <t>トウ</t>
    </rPh>
    <rPh sb="25" eb="27">
      <t>ショッカク</t>
    </rPh>
    <rPh sb="27" eb="29">
      <t>ユウドウ</t>
    </rPh>
    <rPh sb="37" eb="40">
      <t>モクテキチ</t>
    </rPh>
    <rPh sb="43" eb="45">
      <t>シンタイ</t>
    </rPh>
    <rPh sb="45" eb="46">
      <t>テキ</t>
    </rPh>
    <phoneticPr fontId="1"/>
  </si>
  <si>
    <t>宿泊施設のフロントで、外国人旅行者がパスポートをかざすと、母国語で各種ガイドをしてくれる「バーチャル番頭」が登場する</t>
    <rPh sb="0" eb="2">
      <t>シュクハク</t>
    </rPh>
    <rPh sb="2" eb="4">
      <t>シセツ</t>
    </rPh>
    <rPh sb="11" eb="13">
      <t>ガイコク</t>
    </rPh>
    <rPh sb="13" eb="14">
      <t>ジン</t>
    </rPh>
    <rPh sb="14" eb="17">
      <t>リョコウシャ</t>
    </rPh>
    <rPh sb="29" eb="32">
      <t>ボコクゴ</t>
    </rPh>
    <rPh sb="33" eb="35">
      <t>カクシュ</t>
    </rPh>
    <rPh sb="50" eb="52">
      <t>バントウ</t>
    </rPh>
    <rPh sb="54" eb="56">
      <t>トウジョウ</t>
    </rPh>
    <phoneticPr fontId="1"/>
  </si>
  <si>
    <t>海外等旅先で味わった食事に対して、「フードスキャニングセンサー」を用いてレシピを逆生成し、自宅等で再現（調理）する</t>
    <rPh sb="0" eb="2">
      <t>カイガイ</t>
    </rPh>
    <rPh sb="2" eb="3">
      <t>トウ</t>
    </rPh>
    <rPh sb="3" eb="5">
      <t>タビサキ</t>
    </rPh>
    <rPh sb="6" eb="7">
      <t>アジ</t>
    </rPh>
    <rPh sb="10" eb="12">
      <t>ショクジ</t>
    </rPh>
    <rPh sb="13" eb="14">
      <t>タイ</t>
    </rPh>
    <rPh sb="33" eb="34">
      <t>モチ</t>
    </rPh>
    <rPh sb="40" eb="43">
      <t>ギャクセイセイ</t>
    </rPh>
    <rPh sb="45" eb="47">
      <t>ジタク</t>
    </rPh>
    <rPh sb="47" eb="48">
      <t>トウ</t>
    </rPh>
    <rPh sb="49" eb="51">
      <t>サイゲン</t>
    </rPh>
    <rPh sb="52" eb="54">
      <t>チョウリ</t>
    </rPh>
    <phoneticPr fontId="1"/>
  </si>
  <si>
    <t>・総務省「2020年代以降に普及する革新的なICTサービスに関する調査研究」（http://www.soumu.go.jp/johotsusintokei/linkdata/h27_08_houkoku.pdf）</t>
    <rPh sb="1" eb="4">
      <t>ソウムショウ</t>
    </rPh>
    <phoneticPr fontId="1"/>
  </si>
  <si>
    <t>旅先の光景に加えて、音、温度、臭いも記録できる「マルチモーダルカメラ」で、旅行先の思い出を記録及び他者と共有可能になる</t>
    <rPh sb="0" eb="2">
      <t>タビサキ</t>
    </rPh>
    <rPh sb="3" eb="5">
      <t>コウケイ</t>
    </rPh>
    <rPh sb="6" eb="7">
      <t>クワ</t>
    </rPh>
    <rPh sb="10" eb="11">
      <t>オト</t>
    </rPh>
    <rPh sb="12" eb="14">
      <t>オンド</t>
    </rPh>
    <rPh sb="15" eb="16">
      <t>ニオ</t>
    </rPh>
    <rPh sb="18" eb="20">
      <t>キロク</t>
    </rPh>
    <rPh sb="37" eb="39">
      <t>リョコウ</t>
    </rPh>
    <rPh sb="39" eb="40">
      <t>サキ</t>
    </rPh>
    <rPh sb="41" eb="42">
      <t>オモ</t>
    </rPh>
    <rPh sb="43" eb="44">
      <t>デ</t>
    </rPh>
    <rPh sb="45" eb="47">
      <t>キロク</t>
    </rPh>
    <rPh sb="47" eb="48">
      <t>オヨ</t>
    </rPh>
    <rPh sb="49" eb="51">
      <t>タシャ</t>
    </rPh>
    <rPh sb="52" eb="54">
      <t>キョウユウ</t>
    </rPh>
    <rPh sb="54" eb="56">
      <t>カノウ</t>
    </rPh>
    <phoneticPr fontId="1"/>
  </si>
  <si>
    <t>ミチオ・カク・斉藤隆央訳『2100年の科学ライフ』</t>
    <rPh sb="7" eb="9">
      <t>サイトウ</t>
    </rPh>
    <rPh sb="9" eb="10">
      <t>タカシ</t>
    </rPh>
    <rPh sb="11" eb="12">
      <t>ヤク</t>
    </rPh>
    <rPh sb="17" eb="18">
      <t>ネン</t>
    </rPh>
    <rPh sb="19" eb="21">
      <t>カガク</t>
    </rPh>
    <phoneticPr fontId="1"/>
  </si>
  <si>
    <t>【2100年】起床後の身支度中に、DNAセンサー、たんぱく質センサー等により分子レベルでのヘルスチェックがおこなわれる</t>
    <rPh sb="5" eb="6">
      <t>ネン</t>
    </rPh>
    <rPh sb="7" eb="10">
      <t>キショウゴ</t>
    </rPh>
    <rPh sb="11" eb="14">
      <t>ミジタク</t>
    </rPh>
    <rPh sb="14" eb="15">
      <t>チュウ</t>
    </rPh>
    <rPh sb="29" eb="30">
      <t>シツ</t>
    </rPh>
    <rPh sb="34" eb="35">
      <t>トウ</t>
    </rPh>
    <rPh sb="38" eb="40">
      <t>ブンシ</t>
    </rPh>
    <phoneticPr fontId="1"/>
  </si>
  <si>
    <t>〇</t>
    <phoneticPr fontId="1"/>
  </si>
  <si>
    <t>【2100年】あらゆる家事が、テレパシーや念力で行われる</t>
    <rPh sb="5" eb="6">
      <t>ネン</t>
    </rPh>
    <rPh sb="11" eb="13">
      <t>カジ</t>
    </rPh>
    <rPh sb="21" eb="23">
      <t>ネンリキ</t>
    </rPh>
    <rPh sb="24" eb="25">
      <t>オコナ</t>
    </rPh>
    <phoneticPr fontId="1"/>
  </si>
  <si>
    <t>【2100年】コンタクトレンズからまばたきすると、インターネットに収れんされた各種メディアにアクセス可能となる</t>
    <rPh sb="5" eb="6">
      <t>ネン</t>
    </rPh>
    <rPh sb="33" eb="34">
      <t>シュウ</t>
    </rPh>
    <rPh sb="39" eb="41">
      <t>カクシュ</t>
    </rPh>
    <rPh sb="50" eb="52">
      <t>カノウ</t>
    </rPh>
    <phoneticPr fontId="1"/>
  </si>
  <si>
    <t>【2100年】入退室が生体認証（光彩認証及び顔認証）のみでおこなわれる</t>
    <rPh sb="5" eb="6">
      <t>ネン</t>
    </rPh>
    <rPh sb="7" eb="10">
      <t>ニュウタイシツ</t>
    </rPh>
    <rPh sb="11" eb="13">
      <t>セイタイ</t>
    </rPh>
    <rPh sb="13" eb="15">
      <t>ニンショウ</t>
    </rPh>
    <rPh sb="16" eb="18">
      <t>コウサイ</t>
    </rPh>
    <rPh sb="18" eb="20">
      <t>ニンショウ</t>
    </rPh>
    <rPh sb="20" eb="21">
      <t>オヨ</t>
    </rPh>
    <rPh sb="22" eb="23">
      <t>カオ</t>
    </rPh>
    <rPh sb="23" eb="25">
      <t>ニンショウ</t>
    </rPh>
    <phoneticPr fontId="1"/>
  </si>
  <si>
    <t>【2100年】3次元テレプレゼンス（ホログラフィ）システムによるリモートミーティングがおこなわれる</t>
    <rPh sb="5" eb="6">
      <t>ネン</t>
    </rPh>
    <rPh sb="8" eb="10">
      <t>ジゲン</t>
    </rPh>
    <phoneticPr fontId="1"/>
  </si>
  <si>
    <t>【2100年】遠隔地（他の惑星も含む）作業用ロボットに憑依（ロボットの五感と完全にシンクロする）して操作する</t>
    <rPh sb="5" eb="6">
      <t>ネン</t>
    </rPh>
    <rPh sb="7" eb="10">
      <t>エンカクチ</t>
    </rPh>
    <rPh sb="11" eb="12">
      <t>タ</t>
    </rPh>
    <rPh sb="13" eb="15">
      <t>ワクセイ</t>
    </rPh>
    <rPh sb="16" eb="17">
      <t>フク</t>
    </rPh>
    <rPh sb="19" eb="21">
      <t>サギョウ</t>
    </rPh>
    <rPh sb="21" eb="22">
      <t>ヨウ</t>
    </rPh>
    <rPh sb="27" eb="29">
      <t>ヒョウイ</t>
    </rPh>
    <rPh sb="28" eb="29">
      <t>イ</t>
    </rPh>
    <rPh sb="35" eb="37">
      <t>ゴカン</t>
    </rPh>
    <rPh sb="38" eb="40">
      <t>カンゼン</t>
    </rPh>
    <rPh sb="50" eb="52">
      <t>ソウサ</t>
    </rPh>
    <phoneticPr fontId="1"/>
  </si>
  <si>
    <t>【2100年】スポーツウェアが衝撃等を検知し、大事故時に自動的に救急車を呼び、最新の容態のデータを救命士や医師等に送信する</t>
    <rPh sb="5" eb="6">
      <t>ネン</t>
    </rPh>
    <rPh sb="15" eb="17">
      <t>ショウゲキ</t>
    </rPh>
    <rPh sb="17" eb="18">
      <t>トウ</t>
    </rPh>
    <rPh sb="19" eb="21">
      <t>ケンチ</t>
    </rPh>
    <rPh sb="23" eb="26">
      <t>ダイジコ</t>
    </rPh>
    <rPh sb="26" eb="27">
      <t>ジ</t>
    </rPh>
    <rPh sb="28" eb="31">
      <t>ジドウテキ</t>
    </rPh>
    <rPh sb="32" eb="35">
      <t>キュウキュウシャ</t>
    </rPh>
    <rPh sb="36" eb="37">
      <t>ヨ</t>
    </rPh>
    <rPh sb="39" eb="41">
      <t>サイシン</t>
    </rPh>
    <rPh sb="42" eb="44">
      <t>ヨウダイ</t>
    </rPh>
    <rPh sb="49" eb="51">
      <t>キュウメイ</t>
    </rPh>
    <rPh sb="51" eb="52">
      <t>シ</t>
    </rPh>
    <rPh sb="53" eb="55">
      <t>イシ</t>
    </rPh>
    <rPh sb="55" eb="56">
      <t>トウ</t>
    </rPh>
    <rPh sb="57" eb="59">
      <t>ソウシン</t>
    </rPh>
    <phoneticPr fontId="1"/>
  </si>
  <si>
    <t>【2100年】マイクロ・ナノロボットが精密手術をおこなう</t>
    <rPh sb="5" eb="6">
      <t>ネン</t>
    </rPh>
    <rPh sb="19" eb="21">
      <t>セイミツ</t>
    </rPh>
    <rPh sb="21" eb="23">
      <t>シュジュツ</t>
    </rPh>
    <phoneticPr fontId="1"/>
  </si>
  <si>
    <t>【2100年】ガンが風邪と同様の感覚で、予防及び治療（腫瘍になる前にナノ粒子で鎮静化）できる</t>
    <rPh sb="5" eb="6">
      <t>ネン</t>
    </rPh>
    <rPh sb="10" eb="12">
      <t>カゼ</t>
    </rPh>
    <rPh sb="13" eb="15">
      <t>ドウヨウ</t>
    </rPh>
    <rPh sb="16" eb="18">
      <t>カンカク</t>
    </rPh>
    <rPh sb="20" eb="22">
      <t>ヨボウ</t>
    </rPh>
    <rPh sb="22" eb="23">
      <t>オヨ</t>
    </rPh>
    <rPh sb="24" eb="26">
      <t>チリョウ</t>
    </rPh>
    <rPh sb="27" eb="29">
      <t>シュヨウ</t>
    </rPh>
    <rPh sb="32" eb="33">
      <t>マエ</t>
    </rPh>
    <rPh sb="36" eb="38">
      <t>リュウシ</t>
    </rPh>
    <rPh sb="39" eb="42">
      <t>チンセイカ</t>
    </rPh>
    <phoneticPr fontId="1"/>
  </si>
  <si>
    <t>〇</t>
    <phoneticPr fontId="1"/>
  </si>
  <si>
    <t>【2100年】パーソナルアシスタントが自分の好みに合ったデートの相手を探した上、当該相手のパーソナルアシスタントと調整し、日時・場所等を取り決める</t>
    <rPh sb="5" eb="6">
      <t>ネン</t>
    </rPh>
    <rPh sb="19" eb="21">
      <t>ジブン</t>
    </rPh>
    <rPh sb="22" eb="23">
      <t>コノ</t>
    </rPh>
    <rPh sb="25" eb="26">
      <t>ア</t>
    </rPh>
    <rPh sb="32" eb="34">
      <t>アイテ</t>
    </rPh>
    <rPh sb="35" eb="36">
      <t>サガ</t>
    </rPh>
    <rPh sb="38" eb="39">
      <t>ウエ</t>
    </rPh>
    <rPh sb="40" eb="42">
      <t>トウガイ</t>
    </rPh>
    <rPh sb="42" eb="44">
      <t>アイテ</t>
    </rPh>
    <rPh sb="57" eb="59">
      <t>チョウセイ</t>
    </rPh>
    <rPh sb="61" eb="63">
      <t>ニチジ</t>
    </rPh>
    <rPh sb="64" eb="66">
      <t>バショ</t>
    </rPh>
    <rPh sb="66" eb="67">
      <t>トウ</t>
    </rPh>
    <rPh sb="68" eb="69">
      <t>ト</t>
    </rPh>
    <rPh sb="70" eb="71">
      <t>キ</t>
    </rPh>
    <phoneticPr fontId="1"/>
  </si>
  <si>
    <t>【2100年】スポーツ観戦時、ゲームフィールドがリアルタイムにリビングに立体投影されて、現地にいるかのような臨場感を味わえる</t>
    <rPh sb="5" eb="6">
      <t>ネン</t>
    </rPh>
    <rPh sb="11" eb="13">
      <t>カンセン</t>
    </rPh>
    <rPh sb="13" eb="14">
      <t>ジ</t>
    </rPh>
    <rPh sb="36" eb="38">
      <t>リッタイ</t>
    </rPh>
    <rPh sb="38" eb="40">
      <t>トウエイ</t>
    </rPh>
    <rPh sb="44" eb="46">
      <t>ゲンチ</t>
    </rPh>
    <rPh sb="54" eb="57">
      <t>リンジョウカン</t>
    </rPh>
    <rPh sb="58" eb="59">
      <t>アジ</t>
    </rPh>
    <phoneticPr fontId="1"/>
  </si>
  <si>
    <t>【2100年】自宅でいつでも複合現実カジノでギャンブルが楽しめる</t>
    <rPh sb="5" eb="6">
      <t>ネン</t>
    </rPh>
    <rPh sb="7" eb="9">
      <t>ジタク</t>
    </rPh>
    <rPh sb="14" eb="16">
      <t>フクゴウ</t>
    </rPh>
    <rPh sb="16" eb="18">
      <t>ゲンジツ</t>
    </rPh>
    <rPh sb="28" eb="29">
      <t>タノ</t>
    </rPh>
    <phoneticPr fontId="1"/>
  </si>
  <si>
    <t>【2100年】ショッピングモールの在庫がリアルタイムにバーチャルモールに反映されると共に、現地で現物を購入することも、自宅で3Dプリンティングする（フィジカルコピー&amp;ペースト）ことのどちらも好みで可能になる</t>
    <rPh sb="5" eb="6">
      <t>ネン</t>
    </rPh>
    <rPh sb="17" eb="19">
      <t>ザイコ</t>
    </rPh>
    <rPh sb="36" eb="38">
      <t>ハンエイ</t>
    </rPh>
    <rPh sb="42" eb="43">
      <t>トモ</t>
    </rPh>
    <rPh sb="45" eb="47">
      <t>ゲンチ</t>
    </rPh>
    <rPh sb="48" eb="50">
      <t>ゲンブツ</t>
    </rPh>
    <rPh sb="51" eb="53">
      <t>コウニュウ</t>
    </rPh>
    <rPh sb="59" eb="61">
      <t>ジタク</t>
    </rPh>
    <rPh sb="95" eb="96">
      <t>コノ</t>
    </rPh>
    <rPh sb="98" eb="100">
      <t>カノウ</t>
    </rPh>
    <phoneticPr fontId="1"/>
  </si>
  <si>
    <t>【2100年】危険な作業、反復作業、人とのごく単純なやり取りしか必要としない作業は全てロボット化（自動化）される</t>
    <rPh sb="5" eb="6">
      <t>ネン</t>
    </rPh>
    <rPh sb="7" eb="9">
      <t>キケン</t>
    </rPh>
    <rPh sb="10" eb="12">
      <t>サギョウ</t>
    </rPh>
    <rPh sb="13" eb="15">
      <t>ハンプク</t>
    </rPh>
    <rPh sb="15" eb="17">
      <t>サギョウ</t>
    </rPh>
    <rPh sb="18" eb="19">
      <t>ヒト</t>
    </rPh>
    <rPh sb="23" eb="25">
      <t>タンジュン</t>
    </rPh>
    <rPh sb="28" eb="29">
      <t>ト</t>
    </rPh>
    <rPh sb="32" eb="34">
      <t>ヒツヨウ</t>
    </rPh>
    <rPh sb="38" eb="40">
      <t>サギョウ</t>
    </rPh>
    <rPh sb="41" eb="42">
      <t>スベ</t>
    </rPh>
    <rPh sb="47" eb="48">
      <t>カ</t>
    </rPh>
    <rPh sb="49" eb="52">
      <t>ジドウカ</t>
    </rPh>
    <phoneticPr fontId="1"/>
  </si>
  <si>
    <t>【2100年】リビングの家具は、ほとんどがプログラム可能（物質をリサイクル形での3Dプリンティング可能）な物質で構成されたものとなる</t>
    <rPh sb="5" eb="6">
      <t>ネン</t>
    </rPh>
    <rPh sb="12" eb="14">
      <t>カグ</t>
    </rPh>
    <rPh sb="26" eb="28">
      <t>カノウ</t>
    </rPh>
    <rPh sb="29" eb="31">
      <t>ブッシツ</t>
    </rPh>
    <rPh sb="37" eb="38">
      <t>カタチ</t>
    </rPh>
    <rPh sb="49" eb="51">
      <t>カノウ</t>
    </rPh>
    <rPh sb="53" eb="55">
      <t>ブッシツ</t>
    </rPh>
    <rPh sb="56" eb="58">
      <t>コウセイ</t>
    </rPh>
    <phoneticPr fontId="1"/>
  </si>
  <si>
    <t>【2100年】家の壁紙は、手を振ると一瞬で模様替え可能なインテリジェントウォールペーパーになる</t>
    <rPh sb="5" eb="6">
      <t>ネン</t>
    </rPh>
    <rPh sb="7" eb="8">
      <t>イエ</t>
    </rPh>
    <rPh sb="9" eb="11">
      <t>カベガミ</t>
    </rPh>
    <rPh sb="13" eb="14">
      <t>テ</t>
    </rPh>
    <rPh sb="15" eb="16">
      <t>フ</t>
    </rPh>
    <rPh sb="18" eb="20">
      <t>イッシュン</t>
    </rPh>
    <rPh sb="21" eb="24">
      <t>モヨウガ</t>
    </rPh>
    <rPh sb="25" eb="27">
      <t>カノウ</t>
    </rPh>
    <phoneticPr fontId="1"/>
  </si>
  <si>
    <t>〇</t>
    <phoneticPr fontId="1"/>
  </si>
  <si>
    <t>【2100年】あらゆる架空の体験（恐竜から逃げる、別の生き物になる、世界中を旅できる等）が可能になるVRルームで親しい人々と楽しい時間を過ごす</t>
    <rPh sb="5" eb="6">
      <t>ネン</t>
    </rPh>
    <rPh sb="11" eb="13">
      <t>カクウ</t>
    </rPh>
    <rPh sb="14" eb="16">
      <t>タイケン</t>
    </rPh>
    <rPh sb="17" eb="19">
      <t>キョウリュウ</t>
    </rPh>
    <rPh sb="21" eb="22">
      <t>ニ</t>
    </rPh>
    <rPh sb="25" eb="26">
      <t>ベツ</t>
    </rPh>
    <rPh sb="27" eb="28">
      <t>イ</t>
    </rPh>
    <rPh sb="29" eb="30">
      <t>モノ</t>
    </rPh>
    <rPh sb="34" eb="36">
      <t>セカイ</t>
    </rPh>
    <rPh sb="36" eb="37">
      <t>ジュウ</t>
    </rPh>
    <rPh sb="38" eb="39">
      <t>タビ</t>
    </rPh>
    <rPh sb="42" eb="43">
      <t>トウ</t>
    </rPh>
    <rPh sb="45" eb="47">
      <t>カノウ</t>
    </rPh>
    <rPh sb="56" eb="57">
      <t>シタ</t>
    </rPh>
    <rPh sb="59" eb="61">
      <t>ヒトビト</t>
    </rPh>
    <rPh sb="62" eb="63">
      <t>タノ</t>
    </rPh>
    <rPh sb="65" eb="67">
      <t>ジカン</t>
    </rPh>
    <rPh sb="68" eb="69">
      <t>ス</t>
    </rPh>
    <phoneticPr fontId="1"/>
  </si>
  <si>
    <t>【2100年】スマートコンタクトレンズに、名所古跡のあらゆる時代の光景が投影可能となり、仮想体験できる</t>
    <rPh sb="5" eb="6">
      <t>ネン</t>
    </rPh>
    <rPh sb="21" eb="23">
      <t>メイショ</t>
    </rPh>
    <rPh sb="23" eb="25">
      <t>コセキ</t>
    </rPh>
    <rPh sb="30" eb="32">
      <t>ジダイ</t>
    </rPh>
    <rPh sb="33" eb="35">
      <t>コウケイ</t>
    </rPh>
    <rPh sb="36" eb="38">
      <t>トウエイ</t>
    </rPh>
    <rPh sb="38" eb="40">
      <t>カノウ</t>
    </rPh>
    <rPh sb="44" eb="46">
      <t>カソウ</t>
    </rPh>
    <rPh sb="46" eb="48">
      <t>タイケン</t>
    </rPh>
    <phoneticPr fontId="1"/>
  </si>
  <si>
    <t>【2100年】外国で外国人から買い物する際の「言語の壁」が完全になくなる</t>
    <rPh sb="5" eb="6">
      <t>ネン</t>
    </rPh>
    <rPh sb="7" eb="9">
      <t>ガイコク</t>
    </rPh>
    <rPh sb="10" eb="12">
      <t>ガイコク</t>
    </rPh>
    <rPh sb="12" eb="13">
      <t>ジン</t>
    </rPh>
    <rPh sb="15" eb="16">
      <t>カ</t>
    </rPh>
    <rPh sb="17" eb="18">
      <t>モノ</t>
    </rPh>
    <rPh sb="20" eb="21">
      <t>サイ</t>
    </rPh>
    <rPh sb="23" eb="25">
      <t>ゲンゴ</t>
    </rPh>
    <rPh sb="26" eb="27">
      <t>カベ</t>
    </rPh>
    <rPh sb="29" eb="31">
      <t>カンゼン</t>
    </rPh>
    <phoneticPr fontId="1"/>
  </si>
  <si>
    <t>遠隔コラボレーション（共同作業）が、対面でのコラボレーションと比べ、ほとんど遜色がないものとなる</t>
    <rPh sb="0" eb="2">
      <t>エンカク</t>
    </rPh>
    <rPh sb="11" eb="13">
      <t>キョウドウ</t>
    </rPh>
    <rPh sb="13" eb="15">
      <t>サギョウ</t>
    </rPh>
    <rPh sb="18" eb="20">
      <t>タイメン</t>
    </rPh>
    <rPh sb="31" eb="32">
      <t>クラ</t>
    </rPh>
    <rPh sb="38" eb="40">
      <t>ソンショク</t>
    </rPh>
    <phoneticPr fontId="1"/>
  </si>
  <si>
    <t>〇</t>
    <phoneticPr fontId="1"/>
  </si>
  <si>
    <t>脳への音響刺激等により、睡眠の質を向上させたり、質を変えずに睡眠時間を減らしたりすることが可能となる</t>
    <rPh sb="0" eb="1">
      <t>ノウ</t>
    </rPh>
    <rPh sb="3" eb="5">
      <t>オンキョウ</t>
    </rPh>
    <rPh sb="5" eb="7">
      <t>シゲキ</t>
    </rPh>
    <rPh sb="7" eb="8">
      <t>トウ</t>
    </rPh>
    <rPh sb="12" eb="14">
      <t>スイミン</t>
    </rPh>
    <rPh sb="15" eb="16">
      <t>シツ</t>
    </rPh>
    <rPh sb="17" eb="19">
      <t>コウジョウ</t>
    </rPh>
    <rPh sb="24" eb="25">
      <t>シツ</t>
    </rPh>
    <rPh sb="26" eb="27">
      <t>カ</t>
    </rPh>
    <rPh sb="30" eb="32">
      <t>スイミン</t>
    </rPh>
    <rPh sb="32" eb="34">
      <t>ジカン</t>
    </rPh>
    <rPh sb="35" eb="36">
      <t>ヘ</t>
    </rPh>
    <rPh sb="45" eb="47">
      <t>カノウ</t>
    </rPh>
    <phoneticPr fontId="1"/>
  </si>
  <si>
    <t>身づくろい（化粧等）とヘルスチェックが融合し、化粧台やパウダールーム等において自動でヘルスチェックが行われる</t>
    <rPh sb="0" eb="1">
      <t>ミ</t>
    </rPh>
    <rPh sb="6" eb="8">
      <t>ケショウ</t>
    </rPh>
    <rPh sb="8" eb="9">
      <t>トウ</t>
    </rPh>
    <rPh sb="19" eb="21">
      <t>ユウゴウ</t>
    </rPh>
    <rPh sb="23" eb="26">
      <t>ケショウダイ</t>
    </rPh>
    <rPh sb="34" eb="35">
      <t>トウ</t>
    </rPh>
    <rPh sb="39" eb="41">
      <t>ジドウ</t>
    </rPh>
    <rPh sb="50" eb="51">
      <t>オコナ</t>
    </rPh>
    <phoneticPr fontId="1"/>
  </si>
  <si>
    <t>音声機械翻訳により、どの国の人間とも意思疎通が可能になる</t>
    <phoneticPr fontId="1"/>
  </si>
  <si>
    <t>事業経営に必要な手続、会計事務等がICTにより全て自動化されるため、個人や少人数での経営のハードルが格段に下がる</t>
    <phoneticPr fontId="1"/>
  </si>
  <si>
    <t>大学教育のコストが大多数の人口層にとって手が届かないか、実りの少ない投資となるため、必要な知識やスキルを得る教育がアンバンドリング（MOOCsのように講義や実習が個別プログラム化される等）される</t>
    <rPh sb="0" eb="2">
      <t>ダイガク</t>
    </rPh>
    <rPh sb="2" eb="4">
      <t>キョウイク</t>
    </rPh>
    <rPh sb="9" eb="12">
      <t>ダイタスウ</t>
    </rPh>
    <rPh sb="13" eb="15">
      <t>ジンコウ</t>
    </rPh>
    <rPh sb="15" eb="16">
      <t>ソウ</t>
    </rPh>
    <rPh sb="20" eb="21">
      <t>テ</t>
    </rPh>
    <rPh sb="22" eb="23">
      <t>トド</t>
    </rPh>
    <rPh sb="28" eb="29">
      <t>ミノ</t>
    </rPh>
    <rPh sb="31" eb="32">
      <t>スク</t>
    </rPh>
    <rPh sb="34" eb="36">
      <t>トウシ</t>
    </rPh>
    <rPh sb="42" eb="44">
      <t>ヒツヨウ</t>
    </rPh>
    <rPh sb="45" eb="47">
      <t>チシキ</t>
    </rPh>
    <rPh sb="52" eb="53">
      <t>エ</t>
    </rPh>
    <rPh sb="54" eb="56">
      <t>キョウイク</t>
    </rPh>
    <rPh sb="75" eb="77">
      <t>コウギ</t>
    </rPh>
    <rPh sb="78" eb="80">
      <t>ジッシュウ</t>
    </rPh>
    <rPh sb="81" eb="83">
      <t>コベツ</t>
    </rPh>
    <rPh sb="88" eb="89">
      <t>カ</t>
    </rPh>
    <rPh sb="92" eb="93">
      <t>トウ</t>
    </rPh>
    <phoneticPr fontId="1"/>
  </si>
  <si>
    <t>音声機械翻訳により、あらゆる国の娯楽・遊び・ゲームが楽しめるようになる</t>
    <phoneticPr fontId="1"/>
  </si>
  <si>
    <t>[1]</t>
    <phoneticPr fontId="1"/>
  </si>
  <si>
    <t>[2]</t>
    <phoneticPr fontId="1"/>
  </si>
  <si>
    <t>[3]</t>
    <phoneticPr fontId="1"/>
  </si>
  <si>
    <t>[4]</t>
  </si>
  <si>
    <t>[5]</t>
  </si>
  <si>
    <t>[6]</t>
  </si>
  <si>
    <t>[7]</t>
  </si>
  <si>
    <t>[8]</t>
  </si>
  <si>
    <t>[9]</t>
  </si>
  <si>
    <t>[10]</t>
  </si>
  <si>
    <t>[11]</t>
  </si>
  <si>
    <t>[12]</t>
  </si>
  <si>
    <t>[13]</t>
  </si>
  <si>
    <t>[14]</t>
  </si>
  <si>
    <t>[15]</t>
  </si>
  <si>
    <t>欲求×働き方への影響のプロット</t>
    <rPh sb="0" eb="2">
      <t>ヨッキュウ</t>
    </rPh>
    <rPh sb="3" eb="4">
      <t>ハタラ</t>
    </rPh>
    <rPh sb="5" eb="6">
      <t>カタ</t>
    </rPh>
    <rPh sb="8" eb="10">
      <t>エイキョウ</t>
    </rPh>
    <phoneticPr fontId="1"/>
  </si>
  <si>
    <t>15のプロット計</t>
    <rPh sb="7" eb="8">
      <t>ケイ</t>
    </rPh>
    <phoneticPr fontId="1"/>
  </si>
  <si>
    <t>第1段階</t>
    <rPh sb="0" eb="1">
      <t>ダイ</t>
    </rPh>
    <rPh sb="2" eb="4">
      <t>ダンカイ</t>
    </rPh>
    <phoneticPr fontId="1"/>
  </si>
  <si>
    <t>第2段階</t>
    <rPh sb="0" eb="1">
      <t>ダイ</t>
    </rPh>
    <rPh sb="2" eb="4">
      <t>ダンカイ</t>
    </rPh>
    <phoneticPr fontId="1"/>
  </si>
  <si>
    <t>第3段階</t>
    <rPh sb="0" eb="1">
      <t>ダイ</t>
    </rPh>
    <rPh sb="2" eb="4">
      <t>ダンカイ</t>
    </rPh>
    <phoneticPr fontId="1"/>
  </si>
  <si>
    <t>第4段階</t>
    <rPh sb="0" eb="1">
      <t>ダイ</t>
    </rPh>
    <rPh sb="2" eb="4">
      <t>ダンカイ</t>
    </rPh>
    <phoneticPr fontId="1"/>
  </si>
  <si>
    <t>第5段階</t>
    <rPh sb="0" eb="1">
      <t>ダイ</t>
    </rPh>
    <rPh sb="2" eb="4">
      <t>ダンカイ</t>
    </rPh>
    <phoneticPr fontId="1"/>
  </si>
  <si>
    <t>効率性計</t>
    <rPh sb="0" eb="3">
      <t>コウリツセイ</t>
    </rPh>
    <rPh sb="3" eb="4">
      <t>ケイ</t>
    </rPh>
    <phoneticPr fontId="1"/>
  </si>
  <si>
    <t>欲求5段階の階層別計</t>
    <rPh sb="0" eb="2">
      <t>ヨッキュウ</t>
    </rPh>
    <rPh sb="3" eb="5">
      <t>ダンカイ</t>
    </rPh>
    <rPh sb="6" eb="8">
      <t>カイソウ</t>
    </rPh>
    <rPh sb="8" eb="9">
      <t>ベツ</t>
    </rPh>
    <rPh sb="9" eb="10">
      <t>ケイ</t>
    </rPh>
    <phoneticPr fontId="1"/>
  </si>
  <si>
    <t>創造性計</t>
    <rPh sb="0" eb="3">
      <t>ソウゾウセイ</t>
    </rPh>
    <rPh sb="3" eb="4">
      <t>ケイ</t>
    </rPh>
    <phoneticPr fontId="1"/>
  </si>
  <si>
    <t>多様性計</t>
    <rPh sb="0" eb="3">
      <t>タヨウセイ</t>
    </rPh>
    <rPh sb="3" eb="4">
      <t>ケイ</t>
    </rPh>
    <phoneticPr fontId="1"/>
  </si>
  <si>
    <t>食欲、睡眠欲、性欲等</t>
    <rPh sb="9" eb="10">
      <t>トウ</t>
    </rPh>
    <phoneticPr fontId="1"/>
  </si>
  <si>
    <t>・関係性の中でさらに認められたい、影響力のある存在になりたいという欲求
・「感覚拡張により充足感・超越感等を味わえる」といった欲求もこちらに包含</t>
    <rPh sb="38" eb="40">
      <t>カンカク</t>
    </rPh>
    <rPh sb="40" eb="42">
      <t>カクチョウ</t>
    </rPh>
    <rPh sb="45" eb="48">
      <t>ジュウソクカン</t>
    </rPh>
    <rPh sb="49" eb="51">
      <t>チョウエツ</t>
    </rPh>
    <rPh sb="51" eb="52">
      <t>カン</t>
    </rPh>
    <rPh sb="52" eb="53">
      <t>トウ</t>
    </rPh>
    <rPh sb="54" eb="55">
      <t>アジ</t>
    </rPh>
    <rPh sb="63" eb="65">
      <t>ヨッキュウ</t>
    </rPh>
    <rPh sb="70" eb="72">
      <t>ホウガン</t>
    </rPh>
    <phoneticPr fontId="1"/>
  </si>
  <si>
    <t>【別紙】「新たなICT」の将来の生活・働き方への影響</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</si>
</sst>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scheme val="minor"/>
    </font>
    <font>
      <sz val="6"/>
      <name val="游ゴシック"/>
      <family val="3"/>
      <charset val="128"/>
      <scheme val="minor"/>
    </font>
    <font>
      <b/>
      <sz val="12"/>
      <color theme="1"/>
      <name val="游ゴシック"/>
      <family val="3"/>
      <charset val="128"/>
      <scheme val="minor"/>
    </font>
    <font>
      <sz val="10.5"/>
      <color theme="1"/>
      <name val="ＭＳ 明朝"/>
      <family val="1"/>
      <charset val="128"/>
    </font>
    <font>
      <b/>
      <sz val="11"/>
      <color theme="1"/>
      <name val="游ゴシック"/>
      <family val="3"/>
      <charset val="128"/>
      <scheme val="minor"/>
    </font>
    <font>
      <b/>
      <sz val="9"/>
      <color theme="1"/>
      <name val="游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25">
    <xf numFmtId="0" fontId="0" fillId="0" borderId="0" xfId="0"/>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3" xfId="0" applyFont="1" applyFill="1" applyBorder="1" applyAlignment="1">
      <alignment horizontal="justify" vertical="center" wrapText="1"/>
    </xf>
    <xf numFmtId="0" fontId="3" fillId="0" borderId="4" xfId="0" applyFont="1" applyFill="1" applyBorder="1" applyAlignment="1">
      <alignment horizontal="justify" vertical="center" wrapText="1"/>
    </xf>
    <xf numFmtId="0" fontId="2" fillId="0" borderId="0" xfId="0" applyFont="1" applyAlignment="1">
      <alignment vertical="center"/>
    </xf>
    <xf numFmtId="0" fontId="0" fillId="0" borderId="0" xfId="0" applyAlignment="1">
      <alignment vertical="center"/>
    </xf>
    <xf numFmtId="0" fontId="0" fillId="0" borderId="4" xfId="0" applyBorder="1" applyAlignment="1">
      <alignment vertical="center"/>
    </xf>
    <xf numFmtId="0" fontId="0" fillId="0" borderId="4" xfId="0" applyBorder="1" applyAlignment="1">
      <alignment vertical="center" wrapText="1"/>
    </xf>
    <xf numFmtId="0" fontId="0" fillId="0" borderId="4" xfId="0" applyBorder="1" applyAlignment="1">
      <alignment horizontal="center" vertical="center"/>
    </xf>
    <xf numFmtId="0" fontId="0" fillId="0" borderId="0" xfId="0" applyAlignment="1">
      <alignment vertical="center" wrapText="1"/>
    </xf>
    <xf numFmtId="0" fontId="4" fillId="2" borderId="4" xfId="0" applyFont="1" applyFill="1" applyBorder="1" applyAlignment="1">
      <alignment horizontal="center" vertical="center"/>
    </xf>
    <xf numFmtId="0" fontId="5" fillId="2" borderId="4" xfId="0" applyFont="1" applyFill="1" applyBorder="1" applyAlignment="1">
      <alignment horizontal="left" vertical="top" wrapText="1"/>
    </xf>
    <xf numFmtId="0" fontId="0" fillId="0" borderId="0" xfId="0" applyAlignment="1">
      <alignment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0" fillId="2" borderId="4" xfId="0" applyFill="1" applyBorder="1" applyAlignment="1">
      <alignment horizontal="center" vertical="center"/>
    </xf>
    <xf numFmtId="0" fontId="0" fillId="0" borderId="0" xfId="0" applyAlignment="1">
      <alignment horizontal="right" vertical="center" wrapText="1"/>
    </xf>
    <xf numFmtId="0" fontId="0" fillId="0" borderId="0" xfId="0" applyAlignment="1">
      <alignment horizontal="right"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0" fillId="2" borderId="4" xfId="0" applyFill="1" applyBorder="1" applyAlignment="1">
      <alignment horizontal="center" vertical="center"/>
    </xf>
    <xf numFmtId="0" fontId="4" fillId="2" borderId="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75"/>
  <sheetViews>
    <sheetView tabSelected="1" zoomScale="80" zoomScaleNormal="80" workbookViewId="0">
      <pane xSplit="1" ySplit="4" topLeftCell="B68" activePane="bottomRight" state="frozen"/>
      <selection pane="topRight" activeCell="B1" sqref="B1"/>
      <selection pane="bottomLeft" activeCell="A4" sqref="A4"/>
      <selection pane="bottomRight" activeCell="C69" sqref="C69"/>
    </sheetView>
  </sheetViews>
  <sheetFormatPr defaultRowHeight="18" x14ac:dyDescent="0.45"/>
  <cols>
    <col min="1" max="1" width="5.59765625" style="6" customWidth="1"/>
    <col min="2" max="2" width="25.59765625" style="6" customWidth="1"/>
    <col min="3" max="3" width="80.59765625" style="10" customWidth="1"/>
    <col min="4" max="7" width="15.59765625" style="6" customWidth="1"/>
    <col min="8" max="8" width="50.59765625" style="10" customWidth="1"/>
    <col min="9" max="16384" width="8.796875" style="6"/>
  </cols>
  <sheetData>
    <row r="1" spans="1:23" ht="19.8" x14ac:dyDescent="0.45">
      <c r="A1" s="5" t="s">
        <v>283</v>
      </c>
    </row>
    <row r="2" spans="1:23" x14ac:dyDescent="0.45">
      <c r="A2" s="19" t="s">
        <v>0</v>
      </c>
      <c r="B2" s="19" t="s">
        <v>1</v>
      </c>
      <c r="C2" s="24" t="s">
        <v>71</v>
      </c>
      <c r="D2" s="20" t="s">
        <v>3</v>
      </c>
      <c r="E2" s="19" t="s">
        <v>10</v>
      </c>
      <c r="F2" s="19"/>
      <c r="G2" s="19"/>
      <c r="H2" s="24" t="s">
        <v>9</v>
      </c>
      <c r="I2" s="23" t="s">
        <v>270</v>
      </c>
      <c r="J2" s="23"/>
      <c r="K2" s="23"/>
      <c r="L2" s="23"/>
      <c r="M2" s="23"/>
      <c r="N2" s="23"/>
      <c r="O2" s="23"/>
      <c r="P2" s="23"/>
      <c r="Q2" s="23"/>
      <c r="R2" s="23"/>
      <c r="S2" s="23"/>
      <c r="T2" s="23"/>
      <c r="U2" s="23"/>
      <c r="V2" s="23"/>
      <c r="W2" s="23"/>
    </row>
    <row r="3" spans="1:23" x14ac:dyDescent="0.45">
      <c r="A3" s="19"/>
      <c r="B3" s="19"/>
      <c r="C3" s="24"/>
      <c r="D3" s="21"/>
      <c r="E3" s="11" t="s">
        <v>128</v>
      </c>
      <c r="F3" s="11" t="s">
        <v>127</v>
      </c>
      <c r="G3" s="11" t="s">
        <v>126</v>
      </c>
      <c r="H3" s="24"/>
      <c r="I3" s="23"/>
      <c r="J3" s="23"/>
      <c r="K3" s="23"/>
      <c r="L3" s="23"/>
      <c r="M3" s="23"/>
      <c r="N3" s="23"/>
      <c r="O3" s="23"/>
      <c r="P3" s="23"/>
      <c r="Q3" s="23"/>
      <c r="R3" s="23"/>
      <c r="S3" s="23"/>
      <c r="T3" s="23"/>
      <c r="U3" s="23"/>
      <c r="V3" s="23"/>
      <c r="W3" s="23"/>
    </row>
    <row r="4" spans="1:23" ht="57.6" x14ac:dyDescent="0.45">
      <c r="A4" s="19"/>
      <c r="B4" s="19"/>
      <c r="C4" s="24"/>
      <c r="D4" s="22"/>
      <c r="E4" s="12" t="s">
        <v>131</v>
      </c>
      <c r="F4" s="12" t="s">
        <v>130</v>
      </c>
      <c r="G4" s="12" t="s">
        <v>129</v>
      </c>
      <c r="H4" s="24"/>
      <c r="I4" s="16" t="s">
        <v>255</v>
      </c>
      <c r="J4" s="16" t="s">
        <v>256</v>
      </c>
      <c r="K4" s="16" t="s">
        <v>257</v>
      </c>
      <c r="L4" s="16" t="s">
        <v>258</v>
      </c>
      <c r="M4" s="16" t="s">
        <v>259</v>
      </c>
      <c r="N4" s="16" t="s">
        <v>260</v>
      </c>
      <c r="O4" s="16" t="s">
        <v>261</v>
      </c>
      <c r="P4" s="16" t="s">
        <v>262</v>
      </c>
      <c r="Q4" s="16" t="s">
        <v>263</v>
      </c>
      <c r="R4" s="16" t="s">
        <v>264</v>
      </c>
      <c r="S4" s="16" t="s">
        <v>265</v>
      </c>
      <c r="T4" s="16" t="s">
        <v>266</v>
      </c>
      <c r="U4" s="16" t="s">
        <v>267</v>
      </c>
      <c r="V4" s="16" t="s">
        <v>268</v>
      </c>
      <c r="W4" s="16" t="s">
        <v>269</v>
      </c>
    </row>
    <row r="5" spans="1:23" ht="80.099999999999994" customHeight="1" x14ac:dyDescent="0.45">
      <c r="A5" s="7">
        <v>1</v>
      </c>
      <c r="B5" s="7" t="s">
        <v>92</v>
      </c>
      <c r="C5" s="8" t="s">
        <v>2</v>
      </c>
      <c r="D5" s="8" t="s">
        <v>4</v>
      </c>
      <c r="E5" s="9"/>
      <c r="F5" s="9" t="s">
        <v>11</v>
      </c>
      <c r="G5" s="9"/>
      <c r="H5" s="8" t="s">
        <v>12</v>
      </c>
      <c r="I5" s="9" t="str">
        <f>IF($D5=マズローの欲求5段階!$A$1,IF(分析結果!$E5="〇","〇",""),"")</f>
        <v/>
      </c>
      <c r="J5" s="9" t="str">
        <f>IF($D5=マズローの欲求5段階!$A$1,IF(分析結果!$F5="〇","〇",""),"")</f>
        <v>〇</v>
      </c>
      <c r="K5" s="9" t="str">
        <f>IF($D5=マズローの欲求5段階!$A$1,IF(分析結果!$G5="〇","〇",""),"")</f>
        <v/>
      </c>
      <c r="L5" s="9" t="str">
        <f>IF($D5=マズローの欲求5段階!$A$2,IF(分析結果!$E5="〇","〇",""),"")</f>
        <v/>
      </c>
      <c r="M5" s="9" t="str">
        <f>IF($D5=マズローの欲求5段階!$A$2,IF(分析結果!$F5="〇","〇",""),"")</f>
        <v/>
      </c>
      <c r="N5" s="9" t="str">
        <f>IF($D5=マズローの欲求5段階!$A$2,IF(分析結果!$G5="〇","〇",""),"")</f>
        <v/>
      </c>
      <c r="O5" s="9" t="str">
        <f>IF($D5=マズローの欲求5段階!$A$3,IF(分析結果!$E5="〇","〇",""),"")</f>
        <v/>
      </c>
      <c r="P5" s="9" t="str">
        <f>IF($D5=マズローの欲求5段階!$A$3,IF(分析結果!$F5="〇","〇",""),"")</f>
        <v/>
      </c>
      <c r="Q5" s="9" t="str">
        <f>IF($D5=マズローの欲求5段階!$A$3,IF(分析結果!$G5="〇","〇",""),"")</f>
        <v/>
      </c>
      <c r="R5" s="9" t="str">
        <f>IF($D5=マズローの欲求5段階!$A$4,IF(分析結果!$E5="〇","〇",""),"")</f>
        <v/>
      </c>
      <c r="S5" s="9" t="str">
        <f>IF($D5=マズローの欲求5段階!$A$4,IF(分析結果!$F5="〇","〇",""),"")</f>
        <v/>
      </c>
      <c r="T5" s="9" t="str">
        <f>IF($D5=マズローの欲求5段階!$A$4,IF(分析結果!$G5="〇","〇",""),"")</f>
        <v/>
      </c>
      <c r="U5" s="9" t="str">
        <f>IF($D5=マズローの欲求5段階!$A$5,IF(分析結果!$E5="〇","〇",""),"")</f>
        <v/>
      </c>
      <c r="V5" s="9" t="str">
        <f>IF($D5=マズローの欲求5段階!$A$5,IF(分析結果!$F5="〇","〇",""),"")</f>
        <v/>
      </c>
      <c r="W5" s="9" t="str">
        <f>IF($D5=マズローの欲求5段階!$A$5,IF(分析結果!$G5="〇","〇",""),"")</f>
        <v/>
      </c>
    </row>
    <row r="6" spans="1:23" ht="80.099999999999994" customHeight="1" x14ac:dyDescent="0.45">
      <c r="A6" s="7">
        <v>2</v>
      </c>
      <c r="B6" s="7" t="s">
        <v>92</v>
      </c>
      <c r="C6" s="8" t="s">
        <v>249</v>
      </c>
      <c r="D6" s="8" t="s">
        <v>4</v>
      </c>
      <c r="E6" s="9" t="s">
        <v>158</v>
      </c>
      <c r="F6" s="9" t="s">
        <v>133</v>
      </c>
      <c r="G6" s="9"/>
      <c r="H6" s="8" t="s">
        <v>72</v>
      </c>
      <c r="I6" s="9" t="str">
        <f>IF($D6=マズローの欲求5段階!$A$1,IF(分析結果!$E6="〇","〇",""),"")</f>
        <v>〇</v>
      </c>
      <c r="J6" s="9" t="str">
        <f>IF($D6=マズローの欲求5段階!$A$1,IF(分析結果!$F6="〇","〇",""),"")</f>
        <v>〇</v>
      </c>
      <c r="K6" s="9" t="str">
        <f>IF($D6=マズローの欲求5段階!$A$1,IF(分析結果!$G6="〇","〇",""),"")</f>
        <v/>
      </c>
      <c r="L6" s="9" t="str">
        <f>IF($D6=マズローの欲求5段階!$A$2,IF(分析結果!$E6="〇","〇",""),"")</f>
        <v/>
      </c>
      <c r="M6" s="9" t="str">
        <f>IF($D6=マズローの欲求5段階!$A$2,IF(分析結果!$F6="〇","〇",""),"")</f>
        <v/>
      </c>
      <c r="N6" s="9" t="str">
        <f>IF($D6=マズローの欲求5段階!$A$2,IF(分析結果!$G6="〇","〇",""),"")</f>
        <v/>
      </c>
      <c r="O6" s="9" t="str">
        <f>IF($D6=マズローの欲求5段階!$A$3,IF(分析結果!$E6="〇","〇",""),"")</f>
        <v/>
      </c>
      <c r="P6" s="9" t="str">
        <f>IF($D6=マズローの欲求5段階!$A$3,IF(分析結果!$F6="〇","〇",""),"")</f>
        <v/>
      </c>
      <c r="Q6" s="9" t="str">
        <f>IF($D6=マズローの欲求5段階!$A$3,IF(分析結果!$G6="〇","〇",""),"")</f>
        <v/>
      </c>
      <c r="R6" s="9" t="str">
        <f>IF($D6=マズローの欲求5段階!$A$4,IF(分析結果!$E6="〇","〇",""),"")</f>
        <v/>
      </c>
      <c r="S6" s="9" t="str">
        <f>IF($D6=マズローの欲求5段階!$A$4,IF(分析結果!$F6="〇","〇",""),"")</f>
        <v/>
      </c>
      <c r="T6" s="9" t="str">
        <f>IF($D6=マズローの欲求5段階!$A$4,IF(分析結果!$G6="〇","〇",""),"")</f>
        <v/>
      </c>
      <c r="U6" s="9" t="str">
        <f>IF($D6=マズローの欲求5段階!$A$5,IF(分析結果!$E6="〇","〇",""),"")</f>
        <v/>
      </c>
      <c r="V6" s="9" t="str">
        <f>IF($D6=マズローの欲求5段階!$A$5,IF(分析結果!$F6="〇","〇",""),"")</f>
        <v/>
      </c>
      <c r="W6" s="9" t="str">
        <f>IF($D6=マズローの欲求5段階!$A$5,IF(分析結果!$G6="〇","〇",""),"")</f>
        <v/>
      </c>
    </row>
    <row r="7" spans="1:23" ht="80.099999999999994" customHeight="1" x14ac:dyDescent="0.45">
      <c r="A7" s="7">
        <v>3</v>
      </c>
      <c r="B7" s="7" t="s">
        <v>94</v>
      </c>
      <c r="C7" s="8" t="s">
        <v>13</v>
      </c>
      <c r="D7" s="8" t="s">
        <v>4</v>
      </c>
      <c r="E7" s="9"/>
      <c r="F7" s="9" t="s">
        <v>11</v>
      </c>
      <c r="G7" s="9"/>
      <c r="H7" s="8" t="s">
        <v>12</v>
      </c>
      <c r="I7" s="9" t="str">
        <f>IF($D7=マズローの欲求5段階!$A$1,IF(分析結果!$E7="〇","〇",""),"")</f>
        <v/>
      </c>
      <c r="J7" s="9" t="str">
        <f>IF($D7=マズローの欲求5段階!$A$1,IF(分析結果!$F7="〇","〇",""),"")</f>
        <v>〇</v>
      </c>
      <c r="K7" s="9" t="str">
        <f>IF($D7=マズローの欲求5段階!$A$1,IF(分析結果!$G7="〇","〇",""),"")</f>
        <v/>
      </c>
      <c r="L7" s="9" t="str">
        <f>IF($D7=マズローの欲求5段階!$A$2,IF(分析結果!$E7="〇","〇",""),"")</f>
        <v/>
      </c>
      <c r="M7" s="9" t="str">
        <f>IF($D7=マズローの欲求5段階!$A$2,IF(分析結果!$F7="〇","〇",""),"")</f>
        <v/>
      </c>
      <c r="N7" s="9" t="str">
        <f>IF($D7=マズローの欲求5段階!$A$2,IF(分析結果!$G7="〇","〇",""),"")</f>
        <v/>
      </c>
      <c r="O7" s="9" t="str">
        <f>IF($D7=マズローの欲求5段階!$A$3,IF(分析結果!$E7="〇","〇",""),"")</f>
        <v/>
      </c>
      <c r="P7" s="9" t="str">
        <f>IF($D7=マズローの欲求5段階!$A$3,IF(分析結果!$F7="〇","〇",""),"")</f>
        <v/>
      </c>
      <c r="Q7" s="9" t="str">
        <f>IF($D7=マズローの欲求5段階!$A$3,IF(分析結果!$G7="〇","〇",""),"")</f>
        <v/>
      </c>
      <c r="R7" s="9" t="str">
        <f>IF($D7=マズローの欲求5段階!$A$4,IF(分析結果!$E7="〇","〇",""),"")</f>
        <v/>
      </c>
      <c r="S7" s="9" t="str">
        <f>IF($D7=マズローの欲求5段階!$A$4,IF(分析結果!$F7="〇","〇",""),"")</f>
        <v/>
      </c>
      <c r="T7" s="9" t="str">
        <f>IF($D7=マズローの欲求5段階!$A$4,IF(分析結果!$G7="〇","〇",""),"")</f>
        <v/>
      </c>
      <c r="U7" s="9" t="str">
        <f>IF($D7=マズローの欲求5段階!$A$5,IF(分析結果!$E7="〇","〇",""),"")</f>
        <v/>
      </c>
      <c r="V7" s="9" t="str">
        <f>IF($D7=マズローの欲求5段階!$A$5,IF(分析結果!$F7="〇","〇",""),"")</f>
        <v/>
      </c>
      <c r="W7" s="9" t="str">
        <f>IF($D7=マズローの欲求5段階!$A$5,IF(分析結果!$G7="〇","〇",""),"")</f>
        <v/>
      </c>
    </row>
    <row r="8" spans="1:23" ht="80.099999999999994" customHeight="1" x14ac:dyDescent="0.45">
      <c r="A8" s="7">
        <v>4</v>
      </c>
      <c r="B8" s="7" t="s">
        <v>94</v>
      </c>
      <c r="C8" s="8" t="s">
        <v>14</v>
      </c>
      <c r="D8" s="8" t="s">
        <v>4</v>
      </c>
      <c r="E8" s="9"/>
      <c r="F8" s="9" t="s">
        <v>15</v>
      </c>
      <c r="G8" s="9"/>
      <c r="H8" s="8" t="s">
        <v>12</v>
      </c>
      <c r="I8" s="9" t="str">
        <f>IF($D8=マズローの欲求5段階!$A$1,IF(分析結果!$E8="〇","〇",""),"")</f>
        <v/>
      </c>
      <c r="J8" s="9" t="str">
        <f>IF($D8=マズローの欲求5段階!$A$1,IF(分析結果!$F8="〇","〇",""),"")</f>
        <v>〇</v>
      </c>
      <c r="K8" s="9" t="str">
        <f>IF($D8=マズローの欲求5段階!$A$1,IF(分析結果!$G8="〇","〇",""),"")</f>
        <v/>
      </c>
      <c r="L8" s="9" t="str">
        <f>IF($D8=マズローの欲求5段階!$A$2,IF(分析結果!$E8="〇","〇",""),"")</f>
        <v/>
      </c>
      <c r="M8" s="9" t="str">
        <f>IF($D8=マズローの欲求5段階!$A$2,IF(分析結果!$F8="〇","〇",""),"")</f>
        <v/>
      </c>
      <c r="N8" s="9" t="str">
        <f>IF($D8=マズローの欲求5段階!$A$2,IF(分析結果!$G8="〇","〇",""),"")</f>
        <v/>
      </c>
      <c r="O8" s="9" t="str">
        <f>IF($D8=マズローの欲求5段階!$A$3,IF(分析結果!$E8="〇","〇",""),"")</f>
        <v/>
      </c>
      <c r="P8" s="9" t="str">
        <f>IF($D8=マズローの欲求5段階!$A$3,IF(分析結果!$F8="〇","〇",""),"")</f>
        <v/>
      </c>
      <c r="Q8" s="9" t="str">
        <f>IF($D8=マズローの欲求5段階!$A$3,IF(分析結果!$G8="〇","〇",""),"")</f>
        <v/>
      </c>
      <c r="R8" s="9" t="str">
        <f>IF($D8=マズローの欲求5段階!$A$4,IF(分析結果!$E8="〇","〇",""),"")</f>
        <v/>
      </c>
      <c r="S8" s="9" t="str">
        <f>IF($D8=マズローの欲求5段階!$A$4,IF(分析結果!$F8="〇","〇",""),"")</f>
        <v/>
      </c>
      <c r="T8" s="9" t="str">
        <f>IF($D8=マズローの欲求5段階!$A$4,IF(分析結果!$G8="〇","〇",""),"")</f>
        <v/>
      </c>
      <c r="U8" s="9" t="str">
        <f>IF($D8=マズローの欲求5段階!$A$5,IF(分析結果!$E8="〇","〇",""),"")</f>
        <v/>
      </c>
      <c r="V8" s="9" t="str">
        <f>IF($D8=マズローの欲求5段階!$A$5,IF(分析結果!$F8="〇","〇",""),"")</f>
        <v/>
      </c>
      <c r="W8" s="9" t="str">
        <f>IF($D8=マズローの欲求5段階!$A$5,IF(分析結果!$G8="〇","〇",""),"")</f>
        <v/>
      </c>
    </row>
    <row r="9" spans="1:23" ht="80.099999999999994" customHeight="1" x14ac:dyDescent="0.45">
      <c r="A9" s="7">
        <v>5</v>
      </c>
      <c r="B9" s="7" t="s">
        <v>94</v>
      </c>
      <c r="C9" s="8" t="s">
        <v>87</v>
      </c>
      <c r="D9" s="8" t="s">
        <v>5</v>
      </c>
      <c r="E9" s="9" t="s">
        <v>84</v>
      </c>
      <c r="F9" s="9" t="s">
        <v>83</v>
      </c>
      <c r="G9" s="9"/>
      <c r="H9" s="8" t="s">
        <v>72</v>
      </c>
      <c r="I9" s="9" t="str">
        <f>IF($D9=マズローの欲求5段階!$A$1,IF(分析結果!$E9="〇","〇",""),"")</f>
        <v/>
      </c>
      <c r="J9" s="9" t="str">
        <f>IF($D9=マズローの欲求5段階!$A$1,IF(分析結果!$F9="〇","〇",""),"")</f>
        <v/>
      </c>
      <c r="K9" s="9" t="str">
        <f>IF($D9=マズローの欲求5段階!$A$1,IF(分析結果!$G9="〇","〇",""),"")</f>
        <v/>
      </c>
      <c r="L9" s="9" t="str">
        <f>IF($D9=マズローの欲求5段階!$A$2,IF(分析結果!$E9="〇","〇",""),"")</f>
        <v>〇</v>
      </c>
      <c r="M9" s="9" t="str">
        <f>IF($D9=マズローの欲求5段階!$A$2,IF(分析結果!$F9="〇","〇",""),"")</f>
        <v>〇</v>
      </c>
      <c r="N9" s="9" t="str">
        <f>IF($D9=マズローの欲求5段階!$A$2,IF(分析結果!$G9="〇","〇",""),"")</f>
        <v/>
      </c>
      <c r="O9" s="9" t="str">
        <f>IF($D9=マズローの欲求5段階!$A$3,IF(分析結果!$E9="〇","〇",""),"")</f>
        <v/>
      </c>
      <c r="P9" s="9" t="str">
        <f>IF($D9=マズローの欲求5段階!$A$3,IF(分析結果!$F9="〇","〇",""),"")</f>
        <v/>
      </c>
      <c r="Q9" s="9" t="str">
        <f>IF($D9=マズローの欲求5段階!$A$3,IF(分析結果!$G9="〇","〇",""),"")</f>
        <v/>
      </c>
      <c r="R9" s="9" t="str">
        <f>IF($D9=マズローの欲求5段階!$A$4,IF(分析結果!$E9="〇","〇",""),"")</f>
        <v/>
      </c>
      <c r="S9" s="9" t="str">
        <f>IF($D9=マズローの欲求5段階!$A$4,IF(分析結果!$F9="〇","〇",""),"")</f>
        <v/>
      </c>
      <c r="T9" s="9" t="str">
        <f>IF($D9=マズローの欲求5段階!$A$4,IF(分析結果!$G9="〇","〇",""),"")</f>
        <v/>
      </c>
      <c r="U9" s="9" t="str">
        <f>IF($D9=マズローの欲求5段階!$A$5,IF(分析結果!$E9="〇","〇",""),"")</f>
        <v/>
      </c>
      <c r="V9" s="9" t="str">
        <f>IF($D9=マズローの欲求5段階!$A$5,IF(分析結果!$F9="〇","〇",""),"")</f>
        <v/>
      </c>
      <c r="W9" s="9" t="str">
        <f>IF($D9=マズローの欲求5段階!$A$5,IF(分析結果!$G9="〇","〇",""),"")</f>
        <v/>
      </c>
    </row>
    <row r="10" spans="1:23" ht="80.099999999999994" customHeight="1" x14ac:dyDescent="0.45">
      <c r="A10" s="7">
        <v>6</v>
      </c>
      <c r="B10" s="7" t="s">
        <v>94</v>
      </c>
      <c r="C10" s="8" t="s">
        <v>159</v>
      </c>
      <c r="D10" s="8" t="s">
        <v>5</v>
      </c>
      <c r="E10" s="9"/>
      <c r="F10" s="9" t="s">
        <v>11</v>
      </c>
      <c r="G10" s="9"/>
      <c r="H10" s="8" t="s">
        <v>72</v>
      </c>
      <c r="I10" s="9" t="str">
        <f>IF($D10=マズローの欲求5段階!$A$1,IF(分析結果!$E10="〇","〇",""),"")</f>
        <v/>
      </c>
      <c r="J10" s="9" t="str">
        <f>IF($D10=マズローの欲求5段階!$A$1,IF(分析結果!$F10="〇","〇",""),"")</f>
        <v/>
      </c>
      <c r="K10" s="9" t="str">
        <f>IF($D10=マズローの欲求5段階!$A$1,IF(分析結果!$G10="〇","〇",""),"")</f>
        <v/>
      </c>
      <c r="L10" s="9" t="str">
        <f>IF($D10=マズローの欲求5段階!$A$2,IF(分析結果!$E10="〇","〇",""),"")</f>
        <v/>
      </c>
      <c r="M10" s="9" t="str">
        <f>IF($D10=マズローの欲求5段階!$A$2,IF(分析結果!$F10="〇","〇",""),"")</f>
        <v>〇</v>
      </c>
      <c r="N10" s="9" t="str">
        <f>IF($D10=マズローの欲求5段階!$A$2,IF(分析結果!$G10="〇","〇",""),"")</f>
        <v/>
      </c>
      <c r="O10" s="9" t="str">
        <f>IF($D10=マズローの欲求5段階!$A$3,IF(分析結果!$E10="〇","〇",""),"")</f>
        <v/>
      </c>
      <c r="P10" s="9" t="str">
        <f>IF($D10=マズローの欲求5段階!$A$3,IF(分析結果!$F10="〇","〇",""),"")</f>
        <v/>
      </c>
      <c r="Q10" s="9" t="str">
        <f>IF($D10=マズローの欲求5段階!$A$3,IF(分析結果!$G10="〇","〇",""),"")</f>
        <v/>
      </c>
      <c r="R10" s="9" t="str">
        <f>IF($D10=マズローの欲求5段階!$A$4,IF(分析結果!$E10="〇","〇",""),"")</f>
        <v/>
      </c>
      <c r="S10" s="9" t="str">
        <f>IF($D10=マズローの欲求5段階!$A$4,IF(分析結果!$F10="〇","〇",""),"")</f>
        <v/>
      </c>
      <c r="T10" s="9" t="str">
        <f>IF($D10=マズローの欲求5段階!$A$4,IF(分析結果!$G10="〇","〇",""),"")</f>
        <v/>
      </c>
      <c r="U10" s="9" t="str">
        <f>IF($D10=マズローの欲求5段階!$A$5,IF(分析結果!$E10="〇","〇",""),"")</f>
        <v/>
      </c>
      <c r="V10" s="9" t="str">
        <f>IF($D10=マズローの欲求5段階!$A$5,IF(分析結果!$F10="〇","〇",""),"")</f>
        <v/>
      </c>
      <c r="W10" s="9" t="str">
        <f>IF($D10=マズローの欲求5段階!$A$5,IF(分析結果!$G10="〇","〇",""),"")</f>
        <v/>
      </c>
    </row>
    <row r="11" spans="1:23" ht="80.099999999999994" customHeight="1" x14ac:dyDescent="0.45">
      <c r="A11" s="7">
        <v>7</v>
      </c>
      <c r="B11" s="7" t="s">
        <v>94</v>
      </c>
      <c r="C11" s="8" t="s">
        <v>82</v>
      </c>
      <c r="D11" s="8" t="s">
        <v>6</v>
      </c>
      <c r="E11" s="9"/>
      <c r="F11" s="9" t="s">
        <v>11</v>
      </c>
      <c r="G11" s="9"/>
      <c r="H11" s="8" t="s">
        <v>72</v>
      </c>
      <c r="I11" s="9" t="str">
        <f>IF($D11=マズローの欲求5段階!$A$1,IF(分析結果!$E11="〇","〇",""),"")</f>
        <v/>
      </c>
      <c r="J11" s="9" t="str">
        <f>IF($D11=マズローの欲求5段階!$A$1,IF(分析結果!$F11="〇","〇",""),"")</f>
        <v/>
      </c>
      <c r="K11" s="9" t="str">
        <f>IF($D11=マズローの欲求5段階!$A$1,IF(分析結果!$G11="〇","〇",""),"")</f>
        <v/>
      </c>
      <c r="L11" s="9" t="str">
        <f>IF($D11=マズローの欲求5段階!$A$2,IF(分析結果!$E11="〇","〇",""),"")</f>
        <v/>
      </c>
      <c r="M11" s="9" t="str">
        <f>IF($D11=マズローの欲求5段階!$A$2,IF(分析結果!$F11="〇","〇",""),"")</f>
        <v/>
      </c>
      <c r="N11" s="9" t="str">
        <f>IF($D11=マズローの欲求5段階!$A$2,IF(分析結果!$G11="〇","〇",""),"")</f>
        <v/>
      </c>
      <c r="O11" s="9" t="str">
        <f>IF($D11=マズローの欲求5段階!$A$3,IF(分析結果!$E11="〇","〇",""),"")</f>
        <v/>
      </c>
      <c r="P11" s="9" t="str">
        <f>IF($D11=マズローの欲求5段階!$A$3,IF(分析結果!$F11="〇","〇",""),"")</f>
        <v>〇</v>
      </c>
      <c r="Q11" s="9" t="str">
        <f>IF($D11=マズローの欲求5段階!$A$3,IF(分析結果!$G11="〇","〇",""),"")</f>
        <v/>
      </c>
      <c r="R11" s="9" t="str">
        <f>IF($D11=マズローの欲求5段階!$A$4,IF(分析結果!$E11="〇","〇",""),"")</f>
        <v/>
      </c>
      <c r="S11" s="9" t="str">
        <f>IF($D11=マズローの欲求5段階!$A$4,IF(分析結果!$F11="〇","〇",""),"")</f>
        <v/>
      </c>
      <c r="T11" s="9" t="str">
        <f>IF($D11=マズローの欲求5段階!$A$4,IF(分析結果!$G11="〇","〇",""),"")</f>
        <v/>
      </c>
      <c r="U11" s="9" t="str">
        <f>IF($D11=マズローの欲求5段階!$A$5,IF(分析結果!$E11="〇","〇",""),"")</f>
        <v/>
      </c>
      <c r="V11" s="9" t="str">
        <f>IF($D11=マズローの欲求5段階!$A$5,IF(分析結果!$F11="〇","〇",""),"")</f>
        <v/>
      </c>
      <c r="W11" s="9" t="str">
        <f>IF($D11=マズローの欲求5段階!$A$5,IF(分析結果!$G11="〇","〇",""),"")</f>
        <v/>
      </c>
    </row>
    <row r="12" spans="1:23" ht="80.099999999999994" customHeight="1" x14ac:dyDescent="0.45">
      <c r="A12" s="7">
        <v>8</v>
      </c>
      <c r="B12" s="7" t="s">
        <v>96</v>
      </c>
      <c r="C12" s="8" t="s">
        <v>16</v>
      </c>
      <c r="D12" s="8" t="s">
        <v>5</v>
      </c>
      <c r="E12" s="9"/>
      <c r="F12" s="9" t="s">
        <v>15</v>
      </c>
      <c r="G12" s="9"/>
      <c r="H12" s="8" t="s">
        <v>12</v>
      </c>
      <c r="I12" s="9" t="str">
        <f>IF($D12=マズローの欲求5段階!$A$1,IF(分析結果!$E12="〇","〇",""),"")</f>
        <v/>
      </c>
      <c r="J12" s="9" t="str">
        <f>IF($D12=マズローの欲求5段階!$A$1,IF(分析結果!$F12="〇","〇",""),"")</f>
        <v/>
      </c>
      <c r="K12" s="9" t="str">
        <f>IF($D12=マズローの欲求5段階!$A$1,IF(分析結果!$G12="〇","〇",""),"")</f>
        <v/>
      </c>
      <c r="L12" s="9" t="str">
        <f>IF($D12=マズローの欲求5段階!$A$2,IF(分析結果!$E12="〇","〇",""),"")</f>
        <v/>
      </c>
      <c r="M12" s="9" t="str">
        <f>IF($D12=マズローの欲求5段階!$A$2,IF(分析結果!$F12="〇","〇",""),"")</f>
        <v>〇</v>
      </c>
      <c r="N12" s="9" t="str">
        <f>IF($D12=マズローの欲求5段階!$A$2,IF(分析結果!$G12="〇","〇",""),"")</f>
        <v/>
      </c>
      <c r="O12" s="9" t="str">
        <f>IF($D12=マズローの欲求5段階!$A$3,IF(分析結果!$E12="〇","〇",""),"")</f>
        <v/>
      </c>
      <c r="P12" s="9" t="str">
        <f>IF($D12=マズローの欲求5段階!$A$3,IF(分析結果!$F12="〇","〇",""),"")</f>
        <v/>
      </c>
      <c r="Q12" s="9" t="str">
        <f>IF($D12=マズローの欲求5段階!$A$3,IF(分析結果!$G12="〇","〇",""),"")</f>
        <v/>
      </c>
      <c r="R12" s="9" t="str">
        <f>IF($D12=マズローの欲求5段階!$A$4,IF(分析結果!$E12="〇","〇",""),"")</f>
        <v/>
      </c>
      <c r="S12" s="9" t="str">
        <f>IF($D12=マズローの欲求5段階!$A$4,IF(分析結果!$F12="〇","〇",""),"")</f>
        <v/>
      </c>
      <c r="T12" s="9" t="str">
        <f>IF($D12=マズローの欲求5段階!$A$4,IF(分析結果!$G12="〇","〇",""),"")</f>
        <v/>
      </c>
      <c r="U12" s="9" t="str">
        <f>IF($D12=マズローの欲求5段階!$A$5,IF(分析結果!$E12="〇","〇",""),"")</f>
        <v/>
      </c>
      <c r="V12" s="9" t="str">
        <f>IF($D12=マズローの欲求5段階!$A$5,IF(分析結果!$F12="〇","〇",""),"")</f>
        <v/>
      </c>
      <c r="W12" s="9" t="str">
        <f>IF($D12=マズローの欲求5段階!$A$5,IF(分析結果!$G12="〇","〇",""),"")</f>
        <v/>
      </c>
    </row>
    <row r="13" spans="1:23" ht="80.099999999999994" customHeight="1" x14ac:dyDescent="0.45">
      <c r="A13" s="7">
        <v>9</v>
      </c>
      <c r="B13" s="7" t="s">
        <v>96</v>
      </c>
      <c r="C13" s="8" t="s">
        <v>150</v>
      </c>
      <c r="D13" s="8" t="s">
        <v>5</v>
      </c>
      <c r="E13" s="9" t="s">
        <v>11</v>
      </c>
      <c r="F13" s="9"/>
      <c r="G13" s="9"/>
      <c r="H13" s="8" t="s">
        <v>72</v>
      </c>
      <c r="I13" s="9" t="str">
        <f>IF($D13=マズローの欲求5段階!$A$1,IF(分析結果!$E13="〇","〇",""),"")</f>
        <v/>
      </c>
      <c r="J13" s="9" t="str">
        <f>IF($D13=マズローの欲求5段階!$A$1,IF(分析結果!$F13="〇","〇",""),"")</f>
        <v/>
      </c>
      <c r="K13" s="9" t="str">
        <f>IF($D13=マズローの欲求5段階!$A$1,IF(分析結果!$G13="〇","〇",""),"")</f>
        <v/>
      </c>
      <c r="L13" s="9" t="str">
        <f>IF($D13=マズローの欲求5段階!$A$2,IF(分析結果!$E13="〇","〇",""),"")</f>
        <v>〇</v>
      </c>
      <c r="M13" s="9" t="str">
        <f>IF($D13=マズローの欲求5段階!$A$2,IF(分析結果!$F13="〇","〇",""),"")</f>
        <v/>
      </c>
      <c r="N13" s="9" t="str">
        <f>IF($D13=マズローの欲求5段階!$A$2,IF(分析結果!$G13="〇","〇",""),"")</f>
        <v/>
      </c>
      <c r="O13" s="9" t="str">
        <f>IF($D13=マズローの欲求5段階!$A$3,IF(分析結果!$E13="〇","〇",""),"")</f>
        <v/>
      </c>
      <c r="P13" s="9" t="str">
        <f>IF($D13=マズローの欲求5段階!$A$3,IF(分析結果!$F13="〇","〇",""),"")</f>
        <v/>
      </c>
      <c r="Q13" s="9" t="str">
        <f>IF($D13=マズローの欲求5段階!$A$3,IF(分析結果!$G13="〇","〇",""),"")</f>
        <v/>
      </c>
      <c r="R13" s="9" t="str">
        <f>IF($D13=マズローの欲求5段階!$A$4,IF(分析結果!$E13="〇","〇",""),"")</f>
        <v/>
      </c>
      <c r="S13" s="9" t="str">
        <f>IF($D13=マズローの欲求5段階!$A$4,IF(分析結果!$F13="〇","〇",""),"")</f>
        <v/>
      </c>
      <c r="T13" s="9" t="str">
        <f>IF($D13=マズローの欲求5段階!$A$4,IF(分析結果!$G13="〇","〇",""),"")</f>
        <v/>
      </c>
      <c r="U13" s="9" t="str">
        <f>IF($D13=マズローの欲求5段階!$A$5,IF(分析結果!$E13="〇","〇",""),"")</f>
        <v/>
      </c>
      <c r="V13" s="9" t="str">
        <f>IF($D13=マズローの欲求5段階!$A$5,IF(分析結果!$F13="〇","〇",""),"")</f>
        <v/>
      </c>
      <c r="W13" s="9" t="str">
        <f>IF($D13=マズローの欲求5段階!$A$5,IF(分析結果!$G13="〇","〇",""),"")</f>
        <v/>
      </c>
    </row>
    <row r="14" spans="1:23" ht="80.099999999999994" customHeight="1" x14ac:dyDescent="0.45">
      <c r="A14" s="7">
        <v>10</v>
      </c>
      <c r="B14" s="7" t="s">
        <v>96</v>
      </c>
      <c r="C14" s="8" t="s">
        <v>250</v>
      </c>
      <c r="D14" s="8" t="s">
        <v>5</v>
      </c>
      <c r="E14" s="9" t="s">
        <v>11</v>
      </c>
      <c r="F14" s="9"/>
      <c r="G14" s="9"/>
      <c r="H14" s="8" t="s">
        <v>206</v>
      </c>
      <c r="I14" s="9" t="str">
        <f>IF($D14=マズローの欲求5段階!$A$1,IF(分析結果!$E14="〇","〇",""),"")</f>
        <v/>
      </c>
      <c r="J14" s="9" t="str">
        <f>IF($D14=マズローの欲求5段階!$A$1,IF(分析結果!$F14="〇","〇",""),"")</f>
        <v/>
      </c>
      <c r="K14" s="9" t="str">
        <f>IF($D14=マズローの欲求5段階!$A$1,IF(分析結果!$G14="〇","〇",""),"")</f>
        <v/>
      </c>
      <c r="L14" s="9" t="str">
        <f>IF($D14=マズローの欲求5段階!$A$2,IF(分析結果!$E14="〇","〇",""),"")</f>
        <v>〇</v>
      </c>
      <c r="M14" s="9" t="str">
        <f>IF($D14=マズローの欲求5段階!$A$2,IF(分析結果!$F14="〇","〇",""),"")</f>
        <v/>
      </c>
      <c r="N14" s="9" t="str">
        <f>IF($D14=マズローの欲求5段階!$A$2,IF(分析結果!$G14="〇","〇",""),"")</f>
        <v/>
      </c>
      <c r="O14" s="9" t="str">
        <f>IF($D14=マズローの欲求5段階!$A$3,IF(分析結果!$E14="〇","〇",""),"")</f>
        <v/>
      </c>
      <c r="P14" s="9" t="str">
        <f>IF($D14=マズローの欲求5段階!$A$3,IF(分析結果!$F14="〇","〇",""),"")</f>
        <v/>
      </c>
      <c r="Q14" s="9" t="str">
        <f>IF($D14=マズローの欲求5段階!$A$3,IF(分析結果!$G14="〇","〇",""),"")</f>
        <v/>
      </c>
      <c r="R14" s="9" t="str">
        <f>IF($D14=マズローの欲求5段階!$A$4,IF(分析結果!$E14="〇","〇",""),"")</f>
        <v/>
      </c>
      <c r="S14" s="9" t="str">
        <f>IF($D14=マズローの欲求5段階!$A$4,IF(分析結果!$F14="〇","〇",""),"")</f>
        <v/>
      </c>
      <c r="T14" s="9" t="str">
        <f>IF($D14=マズローの欲求5段階!$A$4,IF(分析結果!$G14="〇","〇",""),"")</f>
        <v/>
      </c>
      <c r="U14" s="9" t="str">
        <f>IF($D14=マズローの欲求5段階!$A$5,IF(分析結果!$E14="〇","〇",""),"")</f>
        <v/>
      </c>
      <c r="V14" s="9" t="str">
        <f>IF($D14=マズローの欲求5段階!$A$5,IF(分析結果!$F14="〇","〇",""),"")</f>
        <v/>
      </c>
      <c r="W14" s="9" t="str">
        <f>IF($D14=マズローの欲求5段階!$A$5,IF(分析結果!$G14="〇","〇",""),"")</f>
        <v/>
      </c>
    </row>
    <row r="15" spans="1:23" ht="80.099999999999994" customHeight="1" x14ac:dyDescent="0.45">
      <c r="A15" s="7">
        <v>11</v>
      </c>
      <c r="B15" s="7" t="s">
        <v>96</v>
      </c>
      <c r="C15" s="8" t="s">
        <v>225</v>
      </c>
      <c r="D15" s="8" t="s">
        <v>5</v>
      </c>
      <c r="E15" s="9" t="s">
        <v>226</v>
      </c>
      <c r="F15" s="9"/>
      <c r="G15" s="9"/>
      <c r="H15" s="8" t="s">
        <v>224</v>
      </c>
      <c r="I15" s="9" t="str">
        <f>IF($D15=マズローの欲求5段階!$A$1,IF(分析結果!$E15="〇","〇",""),"")</f>
        <v/>
      </c>
      <c r="J15" s="9" t="str">
        <f>IF($D15=マズローの欲求5段階!$A$1,IF(分析結果!$F15="〇","〇",""),"")</f>
        <v/>
      </c>
      <c r="K15" s="9" t="str">
        <f>IF($D15=マズローの欲求5段階!$A$1,IF(分析結果!$G15="〇","〇",""),"")</f>
        <v/>
      </c>
      <c r="L15" s="9" t="str">
        <f>IF($D15=マズローの欲求5段階!$A$2,IF(分析結果!$E15="〇","〇",""),"")</f>
        <v>〇</v>
      </c>
      <c r="M15" s="9" t="str">
        <f>IF($D15=マズローの欲求5段階!$A$2,IF(分析結果!$F15="〇","〇",""),"")</f>
        <v/>
      </c>
      <c r="N15" s="9" t="str">
        <f>IF($D15=マズローの欲求5段階!$A$2,IF(分析結果!$G15="〇","〇",""),"")</f>
        <v/>
      </c>
      <c r="O15" s="9" t="str">
        <f>IF($D15=マズローの欲求5段階!$A$3,IF(分析結果!$E15="〇","〇",""),"")</f>
        <v/>
      </c>
      <c r="P15" s="9" t="str">
        <f>IF($D15=マズローの欲求5段階!$A$3,IF(分析結果!$F15="〇","〇",""),"")</f>
        <v/>
      </c>
      <c r="Q15" s="9" t="str">
        <f>IF($D15=マズローの欲求5段階!$A$3,IF(分析結果!$G15="〇","〇",""),"")</f>
        <v/>
      </c>
      <c r="R15" s="9" t="str">
        <f>IF($D15=マズローの欲求5段階!$A$4,IF(分析結果!$E15="〇","〇",""),"")</f>
        <v/>
      </c>
      <c r="S15" s="9" t="str">
        <f>IF($D15=マズローの欲求5段階!$A$4,IF(分析結果!$F15="〇","〇",""),"")</f>
        <v/>
      </c>
      <c r="T15" s="9" t="str">
        <f>IF($D15=マズローの欲求5段階!$A$4,IF(分析結果!$G15="〇","〇",""),"")</f>
        <v/>
      </c>
      <c r="U15" s="9" t="str">
        <f>IF($D15=マズローの欲求5段階!$A$5,IF(分析結果!$E15="〇","〇",""),"")</f>
        <v/>
      </c>
      <c r="V15" s="9" t="str">
        <f>IF($D15=マズローの欲求5段階!$A$5,IF(分析結果!$F15="〇","〇",""),"")</f>
        <v/>
      </c>
      <c r="W15" s="9" t="str">
        <f>IF($D15=マズローの欲求5段階!$A$5,IF(分析結果!$G15="〇","〇",""),"")</f>
        <v/>
      </c>
    </row>
    <row r="16" spans="1:23" ht="80.099999999999994" customHeight="1" x14ac:dyDescent="0.45">
      <c r="A16" s="7">
        <v>12</v>
      </c>
      <c r="B16" s="7" t="s">
        <v>96</v>
      </c>
      <c r="C16" s="8" t="s">
        <v>17</v>
      </c>
      <c r="D16" s="8" t="s">
        <v>7</v>
      </c>
      <c r="E16" s="9"/>
      <c r="F16" s="9" t="s">
        <v>18</v>
      </c>
      <c r="G16" s="9"/>
      <c r="H16" s="8" t="s">
        <v>12</v>
      </c>
      <c r="I16" s="9" t="str">
        <f>IF($D16=マズローの欲求5段階!$A$1,IF(分析結果!$E16="〇","〇",""),"")</f>
        <v/>
      </c>
      <c r="J16" s="9" t="str">
        <f>IF($D16=マズローの欲求5段階!$A$1,IF(分析結果!$F16="〇","〇",""),"")</f>
        <v/>
      </c>
      <c r="K16" s="9" t="str">
        <f>IF($D16=マズローの欲求5段階!$A$1,IF(分析結果!$G16="〇","〇",""),"")</f>
        <v/>
      </c>
      <c r="L16" s="9" t="str">
        <f>IF($D16=マズローの欲求5段階!$A$2,IF(分析結果!$E16="〇","〇",""),"")</f>
        <v/>
      </c>
      <c r="M16" s="9" t="str">
        <f>IF($D16=マズローの欲求5段階!$A$2,IF(分析結果!$F16="〇","〇",""),"")</f>
        <v/>
      </c>
      <c r="N16" s="9" t="str">
        <f>IF($D16=マズローの欲求5段階!$A$2,IF(分析結果!$G16="〇","〇",""),"")</f>
        <v/>
      </c>
      <c r="O16" s="9" t="str">
        <f>IF($D16=マズローの欲求5段階!$A$3,IF(分析結果!$E16="〇","〇",""),"")</f>
        <v/>
      </c>
      <c r="P16" s="9" t="str">
        <f>IF($D16=マズローの欲求5段階!$A$3,IF(分析結果!$F16="〇","〇",""),"")</f>
        <v/>
      </c>
      <c r="Q16" s="9" t="str">
        <f>IF($D16=マズローの欲求5段階!$A$3,IF(分析結果!$G16="〇","〇",""),"")</f>
        <v/>
      </c>
      <c r="R16" s="9" t="str">
        <f>IF($D16=マズローの欲求5段階!$A$4,IF(分析結果!$E16="〇","〇",""),"")</f>
        <v/>
      </c>
      <c r="S16" s="9" t="str">
        <f>IF($D16=マズローの欲求5段階!$A$4,IF(分析結果!$F16="〇","〇",""),"")</f>
        <v>〇</v>
      </c>
      <c r="T16" s="9" t="str">
        <f>IF($D16=マズローの欲求5段階!$A$4,IF(分析結果!$G16="〇","〇",""),"")</f>
        <v/>
      </c>
      <c r="U16" s="9" t="str">
        <f>IF($D16=マズローの欲求5段階!$A$5,IF(分析結果!$E16="〇","〇",""),"")</f>
        <v/>
      </c>
      <c r="V16" s="9" t="str">
        <f>IF($D16=マズローの欲求5段階!$A$5,IF(分析結果!$F16="〇","〇",""),"")</f>
        <v/>
      </c>
      <c r="W16" s="9" t="str">
        <f>IF($D16=マズローの欲求5段階!$A$5,IF(分析結果!$G16="〇","〇",""),"")</f>
        <v/>
      </c>
    </row>
    <row r="17" spans="1:23" ht="80.099999999999994" customHeight="1" x14ac:dyDescent="0.45">
      <c r="A17" s="7">
        <v>13</v>
      </c>
      <c r="B17" s="7" t="s">
        <v>96</v>
      </c>
      <c r="C17" s="8" t="s">
        <v>19</v>
      </c>
      <c r="D17" s="8" t="s">
        <v>7</v>
      </c>
      <c r="E17" s="9"/>
      <c r="F17" s="9"/>
      <c r="G17" s="9" t="s">
        <v>11</v>
      </c>
      <c r="H17" s="8" t="s">
        <v>12</v>
      </c>
      <c r="I17" s="9" t="str">
        <f>IF($D17=マズローの欲求5段階!$A$1,IF(分析結果!$E17="〇","〇",""),"")</f>
        <v/>
      </c>
      <c r="J17" s="9" t="str">
        <f>IF($D17=マズローの欲求5段階!$A$1,IF(分析結果!$F17="〇","〇",""),"")</f>
        <v/>
      </c>
      <c r="K17" s="9" t="str">
        <f>IF($D17=マズローの欲求5段階!$A$1,IF(分析結果!$G17="〇","〇",""),"")</f>
        <v/>
      </c>
      <c r="L17" s="9" t="str">
        <f>IF($D17=マズローの欲求5段階!$A$2,IF(分析結果!$E17="〇","〇",""),"")</f>
        <v/>
      </c>
      <c r="M17" s="9" t="str">
        <f>IF($D17=マズローの欲求5段階!$A$2,IF(分析結果!$F17="〇","〇",""),"")</f>
        <v/>
      </c>
      <c r="N17" s="9" t="str">
        <f>IF($D17=マズローの欲求5段階!$A$2,IF(分析結果!$G17="〇","〇",""),"")</f>
        <v/>
      </c>
      <c r="O17" s="9" t="str">
        <f>IF($D17=マズローの欲求5段階!$A$3,IF(分析結果!$E17="〇","〇",""),"")</f>
        <v/>
      </c>
      <c r="P17" s="9" t="str">
        <f>IF($D17=マズローの欲求5段階!$A$3,IF(分析結果!$F17="〇","〇",""),"")</f>
        <v/>
      </c>
      <c r="Q17" s="9" t="str">
        <f>IF($D17=マズローの欲求5段階!$A$3,IF(分析結果!$G17="〇","〇",""),"")</f>
        <v/>
      </c>
      <c r="R17" s="9" t="str">
        <f>IF($D17=マズローの欲求5段階!$A$4,IF(分析結果!$E17="〇","〇",""),"")</f>
        <v/>
      </c>
      <c r="S17" s="9" t="str">
        <f>IF($D17=マズローの欲求5段階!$A$4,IF(分析結果!$F17="〇","〇",""),"")</f>
        <v/>
      </c>
      <c r="T17" s="9" t="str">
        <f>IF($D17=マズローの欲求5段階!$A$4,IF(分析結果!$G17="〇","〇",""),"")</f>
        <v>〇</v>
      </c>
      <c r="U17" s="9" t="str">
        <f>IF($D17=マズローの欲求5段階!$A$5,IF(分析結果!$E17="〇","〇",""),"")</f>
        <v/>
      </c>
      <c r="V17" s="9" t="str">
        <f>IF($D17=マズローの欲求5段階!$A$5,IF(分析結果!$F17="〇","〇",""),"")</f>
        <v/>
      </c>
      <c r="W17" s="9" t="str">
        <f>IF($D17=マズローの欲求5段階!$A$5,IF(分析結果!$G17="〇","〇",""),"")</f>
        <v/>
      </c>
    </row>
    <row r="18" spans="1:23" ht="80.099999999999994" customHeight="1" x14ac:dyDescent="0.45">
      <c r="A18" s="7">
        <v>14</v>
      </c>
      <c r="B18" s="7" t="s">
        <v>98</v>
      </c>
      <c r="C18" s="8" t="s">
        <v>142</v>
      </c>
      <c r="D18" s="8" t="s">
        <v>4</v>
      </c>
      <c r="E18" s="9" t="s">
        <v>133</v>
      </c>
      <c r="F18" s="9" t="s">
        <v>133</v>
      </c>
      <c r="G18" s="9"/>
      <c r="H18" s="8" t="s">
        <v>72</v>
      </c>
      <c r="I18" s="9" t="str">
        <f>IF($D18=マズローの欲求5段階!$A$1,IF(分析結果!$E18="〇","〇",""),"")</f>
        <v>〇</v>
      </c>
      <c r="J18" s="9" t="str">
        <f>IF($D18=マズローの欲求5段階!$A$1,IF(分析結果!$F18="〇","〇",""),"")</f>
        <v>〇</v>
      </c>
      <c r="K18" s="9" t="str">
        <f>IF($D18=マズローの欲求5段階!$A$1,IF(分析結果!$G18="〇","〇",""),"")</f>
        <v/>
      </c>
      <c r="L18" s="9" t="str">
        <f>IF($D18=マズローの欲求5段階!$A$2,IF(分析結果!$E18="〇","〇",""),"")</f>
        <v/>
      </c>
      <c r="M18" s="9" t="str">
        <f>IF($D18=マズローの欲求5段階!$A$2,IF(分析結果!$F18="〇","〇",""),"")</f>
        <v/>
      </c>
      <c r="N18" s="9" t="str">
        <f>IF($D18=マズローの欲求5段階!$A$2,IF(分析結果!$G18="〇","〇",""),"")</f>
        <v/>
      </c>
      <c r="O18" s="9" t="str">
        <f>IF($D18=マズローの欲求5段階!$A$3,IF(分析結果!$E18="〇","〇",""),"")</f>
        <v/>
      </c>
      <c r="P18" s="9" t="str">
        <f>IF($D18=マズローの欲求5段階!$A$3,IF(分析結果!$F18="〇","〇",""),"")</f>
        <v/>
      </c>
      <c r="Q18" s="9" t="str">
        <f>IF($D18=マズローの欲求5段階!$A$3,IF(分析結果!$G18="〇","〇",""),"")</f>
        <v/>
      </c>
      <c r="R18" s="9" t="str">
        <f>IF($D18=マズローの欲求5段階!$A$4,IF(分析結果!$E18="〇","〇",""),"")</f>
        <v/>
      </c>
      <c r="S18" s="9" t="str">
        <f>IF($D18=マズローの欲求5段階!$A$4,IF(分析結果!$F18="〇","〇",""),"")</f>
        <v/>
      </c>
      <c r="T18" s="9" t="str">
        <f>IF($D18=マズローの欲求5段階!$A$4,IF(分析結果!$G18="〇","〇",""),"")</f>
        <v/>
      </c>
      <c r="U18" s="9" t="str">
        <f>IF($D18=マズローの欲求5段階!$A$5,IF(分析結果!$E18="〇","〇",""),"")</f>
        <v/>
      </c>
      <c r="V18" s="9" t="str">
        <f>IF($D18=マズローの欲求5段階!$A$5,IF(分析結果!$F18="〇","〇",""),"")</f>
        <v/>
      </c>
      <c r="W18" s="9" t="str">
        <f>IF($D18=マズローの欲求5段階!$A$5,IF(分析結果!$G18="〇","〇",""),"")</f>
        <v/>
      </c>
    </row>
    <row r="19" spans="1:23" ht="80.099999999999994" customHeight="1" x14ac:dyDescent="0.45">
      <c r="A19" s="7">
        <v>15</v>
      </c>
      <c r="B19" s="7" t="s">
        <v>98</v>
      </c>
      <c r="C19" s="8" t="s">
        <v>198</v>
      </c>
      <c r="D19" s="8" t="s">
        <v>4</v>
      </c>
      <c r="E19" s="9"/>
      <c r="F19" s="9" t="s">
        <v>11</v>
      </c>
      <c r="G19" s="9"/>
      <c r="H19" s="8" t="s">
        <v>197</v>
      </c>
      <c r="I19" s="9" t="str">
        <f>IF($D19=マズローの欲求5段階!$A$1,IF(分析結果!$E19="〇","〇",""),"")</f>
        <v/>
      </c>
      <c r="J19" s="9" t="str">
        <f>IF($D19=マズローの欲求5段階!$A$1,IF(分析結果!$F19="〇","〇",""),"")</f>
        <v>〇</v>
      </c>
      <c r="K19" s="9" t="str">
        <f>IF($D19=マズローの欲求5段階!$A$1,IF(分析結果!$G19="〇","〇",""),"")</f>
        <v/>
      </c>
      <c r="L19" s="9" t="str">
        <f>IF($D19=マズローの欲求5段階!$A$2,IF(分析結果!$E19="〇","〇",""),"")</f>
        <v/>
      </c>
      <c r="M19" s="9" t="str">
        <f>IF($D19=マズローの欲求5段階!$A$2,IF(分析結果!$F19="〇","〇",""),"")</f>
        <v/>
      </c>
      <c r="N19" s="9" t="str">
        <f>IF($D19=マズローの欲求5段階!$A$2,IF(分析結果!$G19="〇","〇",""),"")</f>
        <v/>
      </c>
      <c r="O19" s="9" t="str">
        <f>IF($D19=マズローの欲求5段階!$A$3,IF(分析結果!$E19="〇","〇",""),"")</f>
        <v/>
      </c>
      <c r="P19" s="9" t="str">
        <f>IF($D19=マズローの欲求5段階!$A$3,IF(分析結果!$F19="〇","〇",""),"")</f>
        <v/>
      </c>
      <c r="Q19" s="9" t="str">
        <f>IF($D19=マズローの欲求5段階!$A$3,IF(分析結果!$G19="〇","〇",""),"")</f>
        <v/>
      </c>
      <c r="R19" s="9" t="str">
        <f>IF($D19=マズローの欲求5段階!$A$4,IF(分析結果!$E19="〇","〇",""),"")</f>
        <v/>
      </c>
      <c r="S19" s="9" t="str">
        <f>IF($D19=マズローの欲求5段階!$A$4,IF(分析結果!$F19="〇","〇",""),"")</f>
        <v/>
      </c>
      <c r="T19" s="9" t="str">
        <f>IF($D19=マズローの欲求5段階!$A$4,IF(分析結果!$G19="〇","〇",""),"")</f>
        <v/>
      </c>
      <c r="U19" s="9" t="str">
        <f>IF($D19=マズローの欲求5段階!$A$5,IF(分析結果!$E19="〇","〇",""),"")</f>
        <v/>
      </c>
      <c r="V19" s="9" t="str">
        <f>IF($D19=マズローの欲求5段階!$A$5,IF(分析結果!$F19="〇","〇",""),"")</f>
        <v/>
      </c>
      <c r="W19" s="9" t="str">
        <f>IF($D19=マズローの欲求5段階!$A$5,IF(分析結果!$G19="〇","〇",""),"")</f>
        <v/>
      </c>
    </row>
    <row r="20" spans="1:23" ht="80.099999999999994" customHeight="1" x14ac:dyDescent="0.45">
      <c r="A20" s="7">
        <v>16</v>
      </c>
      <c r="B20" s="7" t="s">
        <v>98</v>
      </c>
      <c r="C20" s="8" t="s">
        <v>160</v>
      </c>
      <c r="D20" s="8" t="s">
        <v>4</v>
      </c>
      <c r="E20" s="9"/>
      <c r="F20" s="9" t="s">
        <v>133</v>
      </c>
      <c r="G20" s="9" t="s">
        <v>133</v>
      </c>
      <c r="H20" s="8" t="s">
        <v>72</v>
      </c>
      <c r="I20" s="9" t="str">
        <f>IF($D20=マズローの欲求5段階!$A$1,IF(分析結果!$E20="〇","〇",""),"")</f>
        <v/>
      </c>
      <c r="J20" s="9" t="str">
        <f>IF($D20=マズローの欲求5段階!$A$1,IF(分析結果!$F20="〇","〇",""),"")</f>
        <v>〇</v>
      </c>
      <c r="K20" s="9" t="str">
        <f>IF($D20=マズローの欲求5段階!$A$1,IF(分析結果!$G20="〇","〇",""),"")</f>
        <v>〇</v>
      </c>
      <c r="L20" s="9" t="str">
        <f>IF($D20=マズローの欲求5段階!$A$2,IF(分析結果!$E20="〇","〇",""),"")</f>
        <v/>
      </c>
      <c r="M20" s="9" t="str">
        <f>IF($D20=マズローの欲求5段階!$A$2,IF(分析結果!$F20="〇","〇",""),"")</f>
        <v/>
      </c>
      <c r="N20" s="9" t="str">
        <f>IF($D20=マズローの欲求5段階!$A$2,IF(分析結果!$G20="〇","〇",""),"")</f>
        <v/>
      </c>
      <c r="O20" s="9" t="str">
        <f>IF($D20=マズローの欲求5段階!$A$3,IF(分析結果!$E20="〇","〇",""),"")</f>
        <v/>
      </c>
      <c r="P20" s="9" t="str">
        <f>IF($D20=マズローの欲求5段階!$A$3,IF(分析結果!$F20="〇","〇",""),"")</f>
        <v/>
      </c>
      <c r="Q20" s="9" t="str">
        <f>IF($D20=マズローの欲求5段階!$A$3,IF(分析結果!$G20="〇","〇",""),"")</f>
        <v/>
      </c>
      <c r="R20" s="9" t="str">
        <f>IF($D20=マズローの欲求5段階!$A$4,IF(分析結果!$E20="〇","〇",""),"")</f>
        <v/>
      </c>
      <c r="S20" s="9" t="str">
        <f>IF($D20=マズローの欲求5段階!$A$4,IF(分析結果!$F20="〇","〇",""),"")</f>
        <v/>
      </c>
      <c r="T20" s="9" t="str">
        <f>IF($D20=マズローの欲求5段階!$A$4,IF(分析結果!$G20="〇","〇",""),"")</f>
        <v/>
      </c>
      <c r="U20" s="9" t="str">
        <f>IF($D20=マズローの欲求5段階!$A$5,IF(分析結果!$E20="〇","〇",""),"")</f>
        <v/>
      </c>
      <c r="V20" s="9" t="str">
        <f>IF($D20=マズローの欲求5段階!$A$5,IF(分析結果!$F20="〇","〇",""),"")</f>
        <v/>
      </c>
      <c r="W20" s="9" t="str">
        <f>IF($D20=マズローの欲求5段階!$A$5,IF(分析結果!$G20="〇","〇",""),"")</f>
        <v/>
      </c>
    </row>
    <row r="21" spans="1:23" ht="80.099999999999994" customHeight="1" x14ac:dyDescent="0.45">
      <c r="A21" s="7">
        <v>17</v>
      </c>
      <c r="B21" s="7" t="s">
        <v>98</v>
      </c>
      <c r="C21" s="8" t="s">
        <v>20</v>
      </c>
      <c r="D21" s="8" t="s">
        <v>5</v>
      </c>
      <c r="E21" s="9"/>
      <c r="F21" s="9" t="s">
        <v>21</v>
      </c>
      <c r="G21" s="9"/>
      <c r="H21" s="8" t="s">
        <v>12</v>
      </c>
      <c r="I21" s="9" t="str">
        <f>IF($D21=マズローの欲求5段階!$A$1,IF(分析結果!$E21="〇","〇",""),"")</f>
        <v/>
      </c>
      <c r="J21" s="9" t="str">
        <f>IF($D21=マズローの欲求5段階!$A$1,IF(分析結果!$F21="〇","〇",""),"")</f>
        <v/>
      </c>
      <c r="K21" s="9" t="str">
        <f>IF($D21=マズローの欲求5段階!$A$1,IF(分析結果!$G21="〇","〇",""),"")</f>
        <v/>
      </c>
      <c r="L21" s="9" t="str">
        <f>IF($D21=マズローの欲求5段階!$A$2,IF(分析結果!$E21="〇","〇",""),"")</f>
        <v/>
      </c>
      <c r="M21" s="9" t="str">
        <f>IF($D21=マズローの欲求5段階!$A$2,IF(分析結果!$F21="〇","〇",""),"")</f>
        <v>〇</v>
      </c>
      <c r="N21" s="9" t="str">
        <f>IF($D21=マズローの欲求5段階!$A$2,IF(分析結果!$G21="〇","〇",""),"")</f>
        <v/>
      </c>
      <c r="O21" s="9" t="str">
        <f>IF($D21=マズローの欲求5段階!$A$3,IF(分析結果!$E21="〇","〇",""),"")</f>
        <v/>
      </c>
      <c r="P21" s="9" t="str">
        <f>IF($D21=マズローの欲求5段階!$A$3,IF(分析結果!$F21="〇","〇",""),"")</f>
        <v/>
      </c>
      <c r="Q21" s="9" t="str">
        <f>IF($D21=マズローの欲求5段階!$A$3,IF(分析結果!$G21="〇","〇",""),"")</f>
        <v/>
      </c>
      <c r="R21" s="9" t="str">
        <f>IF($D21=マズローの欲求5段階!$A$4,IF(分析結果!$E21="〇","〇",""),"")</f>
        <v/>
      </c>
      <c r="S21" s="9" t="str">
        <f>IF($D21=マズローの欲求5段階!$A$4,IF(分析結果!$F21="〇","〇",""),"")</f>
        <v/>
      </c>
      <c r="T21" s="9" t="str">
        <f>IF($D21=マズローの欲求5段階!$A$4,IF(分析結果!$G21="〇","〇",""),"")</f>
        <v/>
      </c>
      <c r="U21" s="9" t="str">
        <f>IF($D21=マズローの欲求5段階!$A$5,IF(分析結果!$E21="〇","〇",""),"")</f>
        <v/>
      </c>
      <c r="V21" s="9" t="str">
        <f>IF($D21=マズローの欲求5段階!$A$5,IF(分析結果!$F21="〇","〇",""),"")</f>
        <v/>
      </c>
      <c r="W21" s="9" t="str">
        <f>IF($D21=マズローの欲求5段階!$A$5,IF(分析結果!$G21="〇","〇",""),"")</f>
        <v/>
      </c>
    </row>
    <row r="22" spans="1:23" ht="80.099999999999994" customHeight="1" x14ac:dyDescent="0.45">
      <c r="A22" s="7">
        <v>18</v>
      </c>
      <c r="B22" s="7" t="s">
        <v>98</v>
      </c>
      <c r="C22" s="8" t="s">
        <v>22</v>
      </c>
      <c r="D22" s="8" t="s">
        <v>5</v>
      </c>
      <c r="E22" s="9"/>
      <c r="F22" s="9" t="s">
        <v>15</v>
      </c>
      <c r="G22" s="9"/>
      <c r="H22" s="8" t="s">
        <v>12</v>
      </c>
      <c r="I22" s="9" t="str">
        <f>IF($D22=マズローの欲求5段階!$A$1,IF(分析結果!$E22="〇","〇",""),"")</f>
        <v/>
      </c>
      <c r="J22" s="9" t="str">
        <f>IF($D22=マズローの欲求5段階!$A$1,IF(分析結果!$F22="〇","〇",""),"")</f>
        <v/>
      </c>
      <c r="K22" s="9" t="str">
        <f>IF($D22=マズローの欲求5段階!$A$1,IF(分析結果!$G22="〇","〇",""),"")</f>
        <v/>
      </c>
      <c r="L22" s="9" t="str">
        <f>IF($D22=マズローの欲求5段階!$A$2,IF(分析結果!$E22="〇","〇",""),"")</f>
        <v/>
      </c>
      <c r="M22" s="9" t="str">
        <f>IF($D22=マズローの欲求5段階!$A$2,IF(分析結果!$F22="〇","〇",""),"")</f>
        <v>〇</v>
      </c>
      <c r="N22" s="9" t="str">
        <f>IF($D22=マズローの欲求5段階!$A$2,IF(分析結果!$G22="〇","〇",""),"")</f>
        <v/>
      </c>
      <c r="O22" s="9" t="str">
        <f>IF($D22=マズローの欲求5段階!$A$3,IF(分析結果!$E22="〇","〇",""),"")</f>
        <v/>
      </c>
      <c r="P22" s="9" t="str">
        <f>IF($D22=マズローの欲求5段階!$A$3,IF(分析結果!$F22="〇","〇",""),"")</f>
        <v/>
      </c>
      <c r="Q22" s="9" t="str">
        <f>IF($D22=マズローの欲求5段階!$A$3,IF(分析結果!$G22="〇","〇",""),"")</f>
        <v/>
      </c>
      <c r="R22" s="9" t="str">
        <f>IF($D22=マズローの欲求5段階!$A$4,IF(分析結果!$E22="〇","〇",""),"")</f>
        <v/>
      </c>
      <c r="S22" s="9" t="str">
        <f>IF($D22=マズローの欲求5段階!$A$4,IF(分析結果!$F22="〇","〇",""),"")</f>
        <v/>
      </c>
      <c r="T22" s="9" t="str">
        <f>IF($D22=マズローの欲求5段階!$A$4,IF(分析結果!$G22="〇","〇",""),"")</f>
        <v/>
      </c>
      <c r="U22" s="9" t="str">
        <f>IF($D22=マズローの欲求5段階!$A$5,IF(分析結果!$E22="〇","〇",""),"")</f>
        <v/>
      </c>
      <c r="V22" s="9" t="str">
        <f>IF($D22=マズローの欲求5段階!$A$5,IF(分析結果!$F22="〇","〇",""),"")</f>
        <v/>
      </c>
      <c r="W22" s="9" t="str">
        <f>IF($D22=マズローの欲求5段階!$A$5,IF(分析結果!$G22="〇","〇",""),"")</f>
        <v/>
      </c>
    </row>
    <row r="23" spans="1:23" ht="80.099999999999994" customHeight="1" x14ac:dyDescent="0.45">
      <c r="A23" s="7">
        <v>19</v>
      </c>
      <c r="B23" s="7" t="s">
        <v>98</v>
      </c>
      <c r="C23" s="8" t="s">
        <v>23</v>
      </c>
      <c r="D23" s="8" t="s">
        <v>5</v>
      </c>
      <c r="E23" s="9"/>
      <c r="F23" s="9" t="s">
        <v>11</v>
      </c>
      <c r="G23" s="9"/>
      <c r="H23" s="8" t="s">
        <v>12</v>
      </c>
      <c r="I23" s="9" t="str">
        <f>IF($D23=マズローの欲求5段階!$A$1,IF(分析結果!$E23="〇","〇",""),"")</f>
        <v/>
      </c>
      <c r="J23" s="9" t="str">
        <f>IF($D23=マズローの欲求5段階!$A$1,IF(分析結果!$F23="〇","〇",""),"")</f>
        <v/>
      </c>
      <c r="K23" s="9" t="str">
        <f>IF($D23=マズローの欲求5段階!$A$1,IF(分析結果!$G23="〇","〇",""),"")</f>
        <v/>
      </c>
      <c r="L23" s="9" t="str">
        <f>IF($D23=マズローの欲求5段階!$A$2,IF(分析結果!$E23="〇","〇",""),"")</f>
        <v/>
      </c>
      <c r="M23" s="9" t="str">
        <f>IF($D23=マズローの欲求5段階!$A$2,IF(分析結果!$F23="〇","〇",""),"")</f>
        <v>〇</v>
      </c>
      <c r="N23" s="9" t="str">
        <f>IF($D23=マズローの欲求5段階!$A$2,IF(分析結果!$G23="〇","〇",""),"")</f>
        <v/>
      </c>
      <c r="O23" s="9" t="str">
        <f>IF($D23=マズローの欲求5段階!$A$3,IF(分析結果!$E23="〇","〇",""),"")</f>
        <v/>
      </c>
      <c r="P23" s="9" t="str">
        <f>IF($D23=マズローの欲求5段階!$A$3,IF(分析結果!$F23="〇","〇",""),"")</f>
        <v/>
      </c>
      <c r="Q23" s="9" t="str">
        <f>IF($D23=マズローの欲求5段階!$A$3,IF(分析結果!$G23="〇","〇",""),"")</f>
        <v/>
      </c>
      <c r="R23" s="9" t="str">
        <f>IF($D23=マズローの欲求5段階!$A$4,IF(分析結果!$E23="〇","〇",""),"")</f>
        <v/>
      </c>
      <c r="S23" s="9" t="str">
        <f>IF($D23=マズローの欲求5段階!$A$4,IF(分析結果!$F23="〇","〇",""),"")</f>
        <v/>
      </c>
      <c r="T23" s="9" t="str">
        <f>IF($D23=マズローの欲求5段階!$A$4,IF(分析結果!$G23="〇","〇",""),"")</f>
        <v/>
      </c>
      <c r="U23" s="9" t="str">
        <f>IF($D23=マズローの欲求5段階!$A$5,IF(分析結果!$E23="〇","〇",""),"")</f>
        <v/>
      </c>
      <c r="V23" s="9" t="str">
        <f>IF($D23=マズローの欲求5段階!$A$5,IF(分析結果!$F23="〇","〇",""),"")</f>
        <v/>
      </c>
      <c r="W23" s="9" t="str">
        <f>IF($D23=マズローの欲求5段階!$A$5,IF(分析結果!$G23="〇","〇",""),"")</f>
        <v/>
      </c>
    </row>
    <row r="24" spans="1:23" ht="80.099999999999994" customHeight="1" x14ac:dyDescent="0.45">
      <c r="A24" s="7">
        <v>20</v>
      </c>
      <c r="B24" s="7" t="s">
        <v>98</v>
      </c>
      <c r="C24" s="8" t="s">
        <v>147</v>
      </c>
      <c r="D24" s="8" t="s">
        <v>5</v>
      </c>
      <c r="E24" s="9" t="s">
        <v>11</v>
      </c>
      <c r="F24" s="9"/>
      <c r="G24" s="9"/>
      <c r="H24" s="8" t="s">
        <v>72</v>
      </c>
      <c r="I24" s="9" t="str">
        <f>IF($D24=マズローの欲求5段階!$A$1,IF(分析結果!$E24="〇","〇",""),"")</f>
        <v/>
      </c>
      <c r="J24" s="9" t="str">
        <f>IF($D24=マズローの欲求5段階!$A$1,IF(分析結果!$F24="〇","〇",""),"")</f>
        <v/>
      </c>
      <c r="K24" s="9" t="str">
        <f>IF($D24=マズローの欲求5段階!$A$1,IF(分析結果!$G24="〇","〇",""),"")</f>
        <v/>
      </c>
      <c r="L24" s="9" t="str">
        <f>IF($D24=マズローの欲求5段階!$A$2,IF(分析結果!$E24="〇","〇",""),"")</f>
        <v>〇</v>
      </c>
      <c r="M24" s="9" t="str">
        <f>IF($D24=マズローの欲求5段階!$A$2,IF(分析結果!$F24="〇","〇",""),"")</f>
        <v/>
      </c>
      <c r="N24" s="9" t="str">
        <f>IF($D24=マズローの欲求5段階!$A$2,IF(分析結果!$G24="〇","〇",""),"")</f>
        <v/>
      </c>
      <c r="O24" s="9" t="str">
        <f>IF($D24=マズローの欲求5段階!$A$3,IF(分析結果!$E24="〇","〇",""),"")</f>
        <v/>
      </c>
      <c r="P24" s="9" t="str">
        <f>IF($D24=マズローの欲求5段階!$A$3,IF(分析結果!$F24="〇","〇",""),"")</f>
        <v/>
      </c>
      <c r="Q24" s="9" t="str">
        <f>IF($D24=マズローの欲求5段階!$A$3,IF(分析結果!$G24="〇","〇",""),"")</f>
        <v/>
      </c>
      <c r="R24" s="9" t="str">
        <f>IF($D24=マズローの欲求5段階!$A$4,IF(分析結果!$E24="〇","〇",""),"")</f>
        <v/>
      </c>
      <c r="S24" s="9" t="str">
        <f>IF($D24=マズローの欲求5段階!$A$4,IF(分析結果!$F24="〇","〇",""),"")</f>
        <v/>
      </c>
      <c r="T24" s="9" t="str">
        <f>IF($D24=マズローの欲求5段階!$A$4,IF(分析結果!$G24="〇","〇",""),"")</f>
        <v/>
      </c>
      <c r="U24" s="9" t="str">
        <f>IF($D24=マズローの欲求5段階!$A$5,IF(分析結果!$E24="〇","〇",""),"")</f>
        <v/>
      </c>
      <c r="V24" s="9" t="str">
        <f>IF($D24=マズローの欲求5段階!$A$5,IF(分析結果!$F24="〇","〇",""),"")</f>
        <v/>
      </c>
      <c r="W24" s="9" t="str">
        <f>IF($D24=マズローの欲求5段階!$A$5,IF(分析結果!$G24="〇","〇",""),"")</f>
        <v/>
      </c>
    </row>
    <row r="25" spans="1:23" ht="80.099999999999994" customHeight="1" x14ac:dyDescent="0.45">
      <c r="A25" s="7">
        <v>21</v>
      </c>
      <c r="B25" s="7" t="s">
        <v>98</v>
      </c>
      <c r="C25" s="8" t="s">
        <v>149</v>
      </c>
      <c r="D25" s="8" t="s">
        <v>5</v>
      </c>
      <c r="E25" s="9" t="s">
        <v>133</v>
      </c>
      <c r="F25" s="9"/>
      <c r="G25" s="9"/>
      <c r="H25" s="8" t="s">
        <v>72</v>
      </c>
      <c r="I25" s="9" t="str">
        <f>IF($D25=マズローの欲求5段階!$A$1,IF(分析結果!$E25="〇","〇",""),"")</f>
        <v/>
      </c>
      <c r="J25" s="9" t="str">
        <f>IF($D25=マズローの欲求5段階!$A$1,IF(分析結果!$F25="〇","〇",""),"")</f>
        <v/>
      </c>
      <c r="K25" s="9" t="str">
        <f>IF($D25=マズローの欲求5段階!$A$1,IF(分析結果!$G25="〇","〇",""),"")</f>
        <v/>
      </c>
      <c r="L25" s="9" t="str">
        <f>IF($D25=マズローの欲求5段階!$A$2,IF(分析結果!$E25="〇","〇",""),"")</f>
        <v>〇</v>
      </c>
      <c r="M25" s="9" t="str">
        <f>IF($D25=マズローの欲求5段階!$A$2,IF(分析結果!$F25="〇","〇",""),"")</f>
        <v/>
      </c>
      <c r="N25" s="9" t="str">
        <f>IF($D25=マズローの欲求5段階!$A$2,IF(分析結果!$G25="〇","〇",""),"")</f>
        <v/>
      </c>
      <c r="O25" s="9" t="str">
        <f>IF($D25=マズローの欲求5段階!$A$3,IF(分析結果!$E25="〇","〇",""),"")</f>
        <v/>
      </c>
      <c r="P25" s="9" t="str">
        <f>IF($D25=マズローの欲求5段階!$A$3,IF(分析結果!$F25="〇","〇",""),"")</f>
        <v/>
      </c>
      <c r="Q25" s="9" t="str">
        <f>IF($D25=マズローの欲求5段階!$A$3,IF(分析結果!$G25="〇","〇",""),"")</f>
        <v/>
      </c>
      <c r="R25" s="9" t="str">
        <f>IF($D25=マズローの欲求5段階!$A$4,IF(分析結果!$E25="〇","〇",""),"")</f>
        <v/>
      </c>
      <c r="S25" s="9" t="str">
        <f>IF($D25=マズローの欲求5段階!$A$4,IF(分析結果!$F25="〇","〇",""),"")</f>
        <v/>
      </c>
      <c r="T25" s="9" t="str">
        <f>IF($D25=マズローの欲求5段階!$A$4,IF(分析結果!$G25="〇","〇",""),"")</f>
        <v/>
      </c>
      <c r="U25" s="9" t="str">
        <f>IF($D25=マズローの欲求5段階!$A$5,IF(分析結果!$E25="〇","〇",""),"")</f>
        <v/>
      </c>
      <c r="V25" s="9" t="str">
        <f>IF($D25=マズローの欲求5段階!$A$5,IF(分析結果!$F25="〇","〇",""),"")</f>
        <v/>
      </c>
      <c r="W25" s="9" t="str">
        <f>IF($D25=マズローの欲求5段階!$A$5,IF(分析結果!$G25="〇","〇",""),"")</f>
        <v/>
      </c>
    </row>
    <row r="26" spans="1:23" ht="80.099999999999994" customHeight="1" x14ac:dyDescent="0.45">
      <c r="A26" s="7">
        <v>22</v>
      </c>
      <c r="B26" s="7" t="s">
        <v>98</v>
      </c>
      <c r="C26" s="8" t="s">
        <v>152</v>
      </c>
      <c r="D26" s="8" t="s">
        <v>5</v>
      </c>
      <c r="E26" s="9"/>
      <c r="F26" s="9" t="s">
        <v>133</v>
      </c>
      <c r="G26" s="9"/>
      <c r="H26" s="8" t="s">
        <v>72</v>
      </c>
      <c r="I26" s="9" t="str">
        <f>IF($D26=マズローの欲求5段階!$A$1,IF(分析結果!$E26="〇","〇",""),"")</f>
        <v/>
      </c>
      <c r="J26" s="9" t="str">
        <f>IF($D26=マズローの欲求5段階!$A$1,IF(分析結果!$F26="〇","〇",""),"")</f>
        <v/>
      </c>
      <c r="K26" s="9" t="str">
        <f>IF($D26=マズローの欲求5段階!$A$1,IF(分析結果!$G26="〇","〇",""),"")</f>
        <v/>
      </c>
      <c r="L26" s="9" t="str">
        <f>IF($D26=マズローの欲求5段階!$A$2,IF(分析結果!$E26="〇","〇",""),"")</f>
        <v/>
      </c>
      <c r="M26" s="9" t="str">
        <f>IF($D26=マズローの欲求5段階!$A$2,IF(分析結果!$F26="〇","〇",""),"")</f>
        <v>〇</v>
      </c>
      <c r="N26" s="9" t="str">
        <f>IF($D26=マズローの欲求5段階!$A$2,IF(分析結果!$G26="〇","〇",""),"")</f>
        <v/>
      </c>
      <c r="O26" s="9" t="str">
        <f>IF($D26=マズローの欲求5段階!$A$3,IF(分析結果!$E26="〇","〇",""),"")</f>
        <v/>
      </c>
      <c r="P26" s="9" t="str">
        <f>IF($D26=マズローの欲求5段階!$A$3,IF(分析結果!$F26="〇","〇",""),"")</f>
        <v/>
      </c>
      <c r="Q26" s="9" t="str">
        <f>IF($D26=マズローの欲求5段階!$A$3,IF(分析結果!$G26="〇","〇",""),"")</f>
        <v/>
      </c>
      <c r="R26" s="9" t="str">
        <f>IF($D26=マズローの欲求5段階!$A$4,IF(分析結果!$E26="〇","〇",""),"")</f>
        <v/>
      </c>
      <c r="S26" s="9" t="str">
        <f>IF($D26=マズローの欲求5段階!$A$4,IF(分析結果!$F26="〇","〇",""),"")</f>
        <v/>
      </c>
      <c r="T26" s="9" t="str">
        <f>IF($D26=マズローの欲求5段階!$A$4,IF(分析結果!$G26="〇","〇",""),"")</f>
        <v/>
      </c>
      <c r="U26" s="9" t="str">
        <f>IF($D26=マズローの欲求5段階!$A$5,IF(分析結果!$E26="〇","〇",""),"")</f>
        <v/>
      </c>
      <c r="V26" s="9" t="str">
        <f>IF($D26=マズローの欲求5段階!$A$5,IF(分析結果!$F26="〇","〇",""),"")</f>
        <v/>
      </c>
      <c r="W26" s="9" t="str">
        <f>IF($D26=マズローの欲求5段階!$A$5,IF(分析結果!$G26="〇","〇",""),"")</f>
        <v/>
      </c>
    </row>
    <row r="27" spans="1:23" ht="80.099999999999994" customHeight="1" x14ac:dyDescent="0.45">
      <c r="A27" s="7">
        <v>23</v>
      </c>
      <c r="B27" s="7" t="s">
        <v>98</v>
      </c>
      <c r="C27" s="8" t="s">
        <v>233</v>
      </c>
      <c r="D27" s="8" t="s">
        <v>5</v>
      </c>
      <c r="E27" s="9" t="s">
        <v>226</v>
      </c>
      <c r="F27" s="9" t="s">
        <v>11</v>
      </c>
      <c r="G27" s="9"/>
      <c r="H27" s="8" t="s">
        <v>224</v>
      </c>
      <c r="I27" s="9" t="str">
        <f>IF($D27=マズローの欲求5段階!$A$1,IF(分析結果!$E27="〇","〇",""),"")</f>
        <v/>
      </c>
      <c r="J27" s="9" t="str">
        <f>IF($D27=マズローの欲求5段階!$A$1,IF(分析結果!$F27="〇","〇",""),"")</f>
        <v/>
      </c>
      <c r="K27" s="9" t="str">
        <f>IF($D27=マズローの欲求5段階!$A$1,IF(分析結果!$G27="〇","〇",""),"")</f>
        <v/>
      </c>
      <c r="L27" s="9" t="str">
        <f>IF($D27=マズローの欲求5段階!$A$2,IF(分析結果!$E27="〇","〇",""),"")</f>
        <v>〇</v>
      </c>
      <c r="M27" s="9" t="str">
        <f>IF($D27=マズローの欲求5段階!$A$2,IF(分析結果!$F27="〇","〇",""),"")</f>
        <v>〇</v>
      </c>
      <c r="N27" s="9" t="str">
        <f>IF($D27=マズローの欲求5段階!$A$2,IF(分析結果!$G27="〇","〇",""),"")</f>
        <v/>
      </c>
      <c r="O27" s="9" t="str">
        <f>IF($D27=マズローの欲求5段階!$A$3,IF(分析結果!$E27="〇","〇",""),"")</f>
        <v/>
      </c>
      <c r="P27" s="9" t="str">
        <f>IF($D27=マズローの欲求5段階!$A$3,IF(分析結果!$F27="〇","〇",""),"")</f>
        <v/>
      </c>
      <c r="Q27" s="9" t="str">
        <f>IF($D27=マズローの欲求5段階!$A$3,IF(分析結果!$G27="〇","〇",""),"")</f>
        <v/>
      </c>
      <c r="R27" s="9" t="str">
        <f>IF($D27=マズローの欲求5段階!$A$4,IF(分析結果!$E27="〇","〇",""),"")</f>
        <v/>
      </c>
      <c r="S27" s="9" t="str">
        <f>IF($D27=マズローの欲求5段階!$A$4,IF(分析結果!$F27="〇","〇",""),"")</f>
        <v/>
      </c>
      <c r="T27" s="9" t="str">
        <f>IF($D27=マズローの欲求5段階!$A$4,IF(分析結果!$G27="〇","〇",""),"")</f>
        <v/>
      </c>
      <c r="U27" s="9" t="str">
        <f>IF($D27=マズローの欲求5段階!$A$5,IF(分析結果!$E27="〇","〇",""),"")</f>
        <v/>
      </c>
      <c r="V27" s="9" t="str">
        <f>IF($D27=マズローの欲求5段階!$A$5,IF(分析結果!$F27="〇","〇",""),"")</f>
        <v/>
      </c>
      <c r="W27" s="9" t="str">
        <f>IF($D27=マズローの欲求5段階!$A$5,IF(分析結果!$G27="〇","〇",""),"")</f>
        <v/>
      </c>
    </row>
    <row r="28" spans="1:23" ht="80.099999999999994" customHeight="1" x14ac:dyDescent="0.45">
      <c r="A28" s="7">
        <v>24</v>
      </c>
      <c r="B28" s="7" t="s">
        <v>98</v>
      </c>
      <c r="C28" s="8" t="s">
        <v>234</v>
      </c>
      <c r="D28" s="8" t="s">
        <v>5</v>
      </c>
      <c r="E28" s="9" t="s">
        <v>226</v>
      </c>
      <c r="F28" s="9" t="s">
        <v>248</v>
      </c>
      <c r="G28" s="9"/>
      <c r="H28" s="8" t="s">
        <v>224</v>
      </c>
      <c r="I28" s="9" t="str">
        <f>IF($D28=マズローの欲求5段階!$A$1,IF(分析結果!$E28="〇","〇",""),"")</f>
        <v/>
      </c>
      <c r="J28" s="9" t="str">
        <f>IF($D28=マズローの欲求5段階!$A$1,IF(分析結果!$F28="〇","〇",""),"")</f>
        <v/>
      </c>
      <c r="K28" s="9" t="str">
        <f>IF($D28=マズローの欲求5段階!$A$1,IF(分析結果!$G28="〇","〇",""),"")</f>
        <v/>
      </c>
      <c r="L28" s="9" t="str">
        <f>IF($D28=マズローの欲求5段階!$A$2,IF(分析結果!$E28="〇","〇",""),"")</f>
        <v>〇</v>
      </c>
      <c r="M28" s="9" t="str">
        <f>IF($D28=マズローの欲求5段階!$A$2,IF(分析結果!$F28="〇","〇",""),"")</f>
        <v>〇</v>
      </c>
      <c r="N28" s="9" t="str">
        <f>IF($D28=マズローの欲求5段階!$A$2,IF(分析結果!$G28="〇","〇",""),"")</f>
        <v/>
      </c>
      <c r="O28" s="9" t="str">
        <f>IF($D28=マズローの欲求5段階!$A$3,IF(分析結果!$E28="〇","〇",""),"")</f>
        <v/>
      </c>
      <c r="P28" s="9" t="str">
        <f>IF($D28=マズローの欲求5段階!$A$3,IF(分析結果!$F28="〇","〇",""),"")</f>
        <v/>
      </c>
      <c r="Q28" s="9" t="str">
        <f>IF($D28=マズローの欲求5段階!$A$3,IF(分析結果!$G28="〇","〇",""),"")</f>
        <v/>
      </c>
      <c r="R28" s="9" t="str">
        <f>IF($D28=マズローの欲求5段階!$A$4,IF(分析結果!$E28="〇","〇",""),"")</f>
        <v/>
      </c>
      <c r="S28" s="9" t="str">
        <f>IF($D28=マズローの欲求5段階!$A$4,IF(分析結果!$F28="〇","〇",""),"")</f>
        <v/>
      </c>
      <c r="T28" s="9" t="str">
        <f>IF($D28=マズローの欲求5段階!$A$4,IF(分析結果!$G28="〇","〇",""),"")</f>
        <v/>
      </c>
      <c r="U28" s="9" t="str">
        <f>IF($D28=マズローの欲求5段階!$A$5,IF(分析結果!$E28="〇","〇",""),"")</f>
        <v/>
      </c>
      <c r="V28" s="9" t="str">
        <f>IF($D28=マズローの欲求5段階!$A$5,IF(分析結果!$F28="〇","〇",""),"")</f>
        <v/>
      </c>
      <c r="W28" s="9" t="str">
        <f>IF($D28=マズローの欲求5段階!$A$5,IF(分析結果!$G28="〇","〇",""),"")</f>
        <v/>
      </c>
    </row>
    <row r="29" spans="1:23" ht="80.099999999999994" customHeight="1" x14ac:dyDescent="0.45">
      <c r="A29" s="7">
        <v>25</v>
      </c>
      <c r="B29" s="7" t="s">
        <v>98</v>
      </c>
      <c r="C29" s="8" t="s">
        <v>155</v>
      </c>
      <c r="D29" s="8" t="s">
        <v>6</v>
      </c>
      <c r="E29" s="9" t="s">
        <v>135</v>
      </c>
      <c r="F29" s="9" t="s">
        <v>133</v>
      </c>
      <c r="G29" s="9"/>
      <c r="H29" s="8" t="s">
        <v>72</v>
      </c>
      <c r="I29" s="9" t="str">
        <f>IF($D29=マズローの欲求5段階!$A$1,IF(分析結果!$E29="〇","〇",""),"")</f>
        <v/>
      </c>
      <c r="J29" s="9" t="str">
        <f>IF($D29=マズローの欲求5段階!$A$1,IF(分析結果!$F29="〇","〇",""),"")</f>
        <v/>
      </c>
      <c r="K29" s="9" t="str">
        <f>IF($D29=マズローの欲求5段階!$A$1,IF(分析結果!$G29="〇","〇",""),"")</f>
        <v/>
      </c>
      <c r="L29" s="9" t="str">
        <f>IF($D29=マズローの欲求5段階!$A$2,IF(分析結果!$E29="〇","〇",""),"")</f>
        <v/>
      </c>
      <c r="M29" s="9" t="str">
        <f>IF($D29=マズローの欲求5段階!$A$2,IF(分析結果!$F29="〇","〇",""),"")</f>
        <v/>
      </c>
      <c r="N29" s="9" t="str">
        <f>IF($D29=マズローの欲求5段階!$A$2,IF(分析結果!$G29="〇","〇",""),"")</f>
        <v/>
      </c>
      <c r="O29" s="9" t="str">
        <f>IF($D29=マズローの欲求5段階!$A$3,IF(分析結果!$E29="〇","〇",""),"")</f>
        <v>〇</v>
      </c>
      <c r="P29" s="9" t="str">
        <f>IF($D29=マズローの欲求5段階!$A$3,IF(分析結果!$F29="〇","〇",""),"")</f>
        <v>〇</v>
      </c>
      <c r="Q29" s="9" t="str">
        <f>IF($D29=マズローの欲求5段階!$A$3,IF(分析結果!$G29="〇","〇",""),"")</f>
        <v/>
      </c>
      <c r="R29" s="9" t="str">
        <f>IF($D29=マズローの欲求5段階!$A$4,IF(分析結果!$E29="〇","〇",""),"")</f>
        <v/>
      </c>
      <c r="S29" s="9" t="str">
        <f>IF($D29=マズローの欲求5段階!$A$4,IF(分析結果!$F29="〇","〇",""),"")</f>
        <v/>
      </c>
      <c r="T29" s="9" t="str">
        <f>IF($D29=マズローの欲求5段階!$A$4,IF(分析結果!$G29="〇","〇",""),"")</f>
        <v/>
      </c>
      <c r="U29" s="9" t="str">
        <f>IF($D29=マズローの欲求5段階!$A$5,IF(分析結果!$E29="〇","〇",""),"")</f>
        <v/>
      </c>
      <c r="V29" s="9" t="str">
        <f>IF($D29=マズローの欲求5段階!$A$5,IF(分析結果!$F29="〇","〇",""),"")</f>
        <v/>
      </c>
      <c r="W29" s="9" t="str">
        <f>IF($D29=マズローの欲求5段階!$A$5,IF(分析結果!$G29="〇","〇",""),"")</f>
        <v/>
      </c>
    </row>
    <row r="30" spans="1:23" ht="80.099999999999994" customHeight="1" x14ac:dyDescent="0.45">
      <c r="A30" s="7">
        <v>26</v>
      </c>
      <c r="B30" s="7" t="s">
        <v>98</v>
      </c>
      <c r="C30" s="8" t="s">
        <v>24</v>
      </c>
      <c r="D30" s="8" t="s">
        <v>7</v>
      </c>
      <c r="E30" s="9"/>
      <c r="F30" s="9" t="s">
        <v>15</v>
      </c>
      <c r="G30" s="9" t="s">
        <v>15</v>
      </c>
      <c r="H30" s="8" t="s">
        <v>12</v>
      </c>
      <c r="I30" s="9" t="str">
        <f>IF($D30=マズローの欲求5段階!$A$1,IF(分析結果!$E30="〇","〇",""),"")</f>
        <v/>
      </c>
      <c r="J30" s="9" t="str">
        <f>IF($D30=マズローの欲求5段階!$A$1,IF(分析結果!$F30="〇","〇",""),"")</f>
        <v/>
      </c>
      <c r="K30" s="9" t="str">
        <f>IF($D30=マズローの欲求5段階!$A$1,IF(分析結果!$G30="〇","〇",""),"")</f>
        <v/>
      </c>
      <c r="L30" s="9" t="str">
        <f>IF($D30=マズローの欲求5段階!$A$2,IF(分析結果!$E30="〇","〇",""),"")</f>
        <v/>
      </c>
      <c r="M30" s="9" t="str">
        <f>IF($D30=マズローの欲求5段階!$A$2,IF(分析結果!$F30="〇","〇",""),"")</f>
        <v/>
      </c>
      <c r="N30" s="9" t="str">
        <f>IF($D30=マズローの欲求5段階!$A$2,IF(分析結果!$G30="〇","〇",""),"")</f>
        <v/>
      </c>
      <c r="O30" s="9" t="str">
        <f>IF($D30=マズローの欲求5段階!$A$3,IF(分析結果!$E30="〇","〇",""),"")</f>
        <v/>
      </c>
      <c r="P30" s="9" t="str">
        <f>IF($D30=マズローの欲求5段階!$A$3,IF(分析結果!$F30="〇","〇",""),"")</f>
        <v/>
      </c>
      <c r="Q30" s="9" t="str">
        <f>IF($D30=マズローの欲求5段階!$A$3,IF(分析結果!$G30="〇","〇",""),"")</f>
        <v/>
      </c>
      <c r="R30" s="9" t="str">
        <f>IF($D30=マズローの欲求5段階!$A$4,IF(分析結果!$E30="〇","〇",""),"")</f>
        <v/>
      </c>
      <c r="S30" s="9" t="str">
        <f>IF($D30=マズローの欲求5段階!$A$4,IF(分析結果!$F30="〇","〇",""),"")</f>
        <v>〇</v>
      </c>
      <c r="T30" s="9" t="str">
        <f>IF($D30=マズローの欲求5段階!$A$4,IF(分析結果!$G30="〇","〇",""),"")</f>
        <v>〇</v>
      </c>
      <c r="U30" s="9" t="str">
        <f>IF($D30=マズローの欲求5段階!$A$5,IF(分析結果!$E30="〇","〇",""),"")</f>
        <v/>
      </c>
      <c r="V30" s="9" t="str">
        <f>IF($D30=マズローの欲求5段階!$A$5,IF(分析結果!$F30="〇","〇",""),"")</f>
        <v/>
      </c>
      <c r="W30" s="9" t="str">
        <f>IF($D30=マズローの欲求5段階!$A$5,IF(分析結果!$G30="〇","〇",""),"")</f>
        <v/>
      </c>
    </row>
    <row r="31" spans="1:23" ht="80.099999999999994" customHeight="1" x14ac:dyDescent="0.45">
      <c r="A31" s="7">
        <v>27</v>
      </c>
      <c r="B31" s="7" t="s">
        <v>100</v>
      </c>
      <c r="C31" s="8" t="s">
        <v>144</v>
      </c>
      <c r="D31" s="8" t="s">
        <v>5</v>
      </c>
      <c r="E31" s="9" t="s">
        <v>133</v>
      </c>
      <c r="F31" s="9"/>
      <c r="G31" s="9"/>
      <c r="H31" s="8" t="s">
        <v>72</v>
      </c>
      <c r="I31" s="9" t="str">
        <f>IF($D31=マズローの欲求5段階!$A$1,IF(分析結果!$E31="〇","〇",""),"")</f>
        <v/>
      </c>
      <c r="J31" s="9" t="str">
        <f>IF($D31=マズローの欲求5段階!$A$1,IF(分析結果!$F31="〇","〇",""),"")</f>
        <v/>
      </c>
      <c r="K31" s="9" t="str">
        <f>IF($D31=マズローの欲求5段階!$A$1,IF(分析結果!$G31="〇","〇",""),"")</f>
        <v/>
      </c>
      <c r="L31" s="9" t="str">
        <f>IF($D31=マズローの欲求5段階!$A$2,IF(分析結果!$E31="〇","〇",""),"")</f>
        <v>〇</v>
      </c>
      <c r="M31" s="9" t="str">
        <f>IF($D31=マズローの欲求5段階!$A$2,IF(分析結果!$F31="〇","〇",""),"")</f>
        <v/>
      </c>
      <c r="N31" s="9" t="str">
        <f>IF($D31=マズローの欲求5段階!$A$2,IF(分析結果!$G31="〇","〇",""),"")</f>
        <v/>
      </c>
      <c r="O31" s="9" t="str">
        <f>IF($D31=マズローの欲求5段階!$A$3,IF(分析結果!$E31="〇","〇",""),"")</f>
        <v/>
      </c>
      <c r="P31" s="9" t="str">
        <f>IF($D31=マズローの欲求5段階!$A$3,IF(分析結果!$F31="〇","〇",""),"")</f>
        <v/>
      </c>
      <c r="Q31" s="9" t="str">
        <f>IF($D31=マズローの欲求5段階!$A$3,IF(分析結果!$G31="〇","〇",""),"")</f>
        <v/>
      </c>
      <c r="R31" s="9" t="str">
        <f>IF($D31=マズローの欲求5段階!$A$4,IF(分析結果!$E31="〇","〇",""),"")</f>
        <v/>
      </c>
      <c r="S31" s="9" t="str">
        <f>IF($D31=マズローの欲求5段階!$A$4,IF(分析結果!$F31="〇","〇",""),"")</f>
        <v/>
      </c>
      <c r="T31" s="9" t="str">
        <f>IF($D31=マズローの欲求5段階!$A$4,IF(分析結果!$G31="〇","〇",""),"")</f>
        <v/>
      </c>
      <c r="U31" s="9" t="str">
        <f>IF($D31=マズローの欲求5段階!$A$5,IF(分析結果!$E31="〇","〇",""),"")</f>
        <v/>
      </c>
      <c r="V31" s="9" t="str">
        <f>IF($D31=マズローの欲求5段階!$A$5,IF(分析結果!$F31="〇","〇",""),"")</f>
        <v/>
      </c>
      <c r="W31" s="9" t="str">
        <f>IF($D31=マズローの欲求5段階!$A$5,IF(分析結果!$G31="〇","〇",""),"")</f>
        <v/>
      </c>
    </row>
    <row r="32" spans="1:23" ht="80.099999999999994" customHeight="1" x14ac:dyDescent="0.45">
      <c r="A32" s="7">
        <v>28</v>
      </c>
      <c r="B32" s="7" t="s">
        <v>100</v>
      </c>
      <c r="C32" s="8" t="s">
        <v>76</v>
      </c>
      <c r="D32" s="8" t="s">
        <v>5</v>
      </c>
      <c r="E32" s="9" t="s">
        <v>11</v>
      </c>
      <c r="F32" s="9"/>
      <c r="G32" s="9"/>
      <c r="H32" s="8" t="s">
        <v>72</v>
      </c>
      <c r="I32" s="9" t="str">
        <f>IF($D32=マズローの欲求5段階!$A$1,IF(分析結果!$E32="〇","〇",""),"")</f>
        <v/>
      </c>
      <c r="J32" s="9" t="str">
        <f>IF($D32=マズローの欲求5段階!$A$1,IF(分析結果!$F32="〇","〇",""),"")</f>
        <v/>
      </c>
      <c r="K32" s="9" t="str">
        <f>IF($D32=マズローの欲求5段階!$A$1,IF(分析結果!$G32="〇","〇",""),"")</f>
        <v/>
      </c>
      <c r="L32" s="9" t="str">
        <f>IF($D32=マズローの欲求5段階!$A$2,IF(分析結果!$E32="〇","〇",""),"")</f>
        <v>〇</v>
      </c>
      <c r="M32" s="9" t="str">
        <f>IF($D32=マズローの欲求5段階!$A$2,IF(分析結果!$F32="〇","〇",""),"")</f>
        <v/>
      </c>
      <c r="N32" s="9" t="str">
        <f>IF($D32=マズローの欲求5段階!$A$2,IF(分析結果!$G32="〇","〇",""),"")</f>
        <v/>
      </c>
      <c r="O32" s="9" t="str">
        <f>IF($D32=マズローの欲求5段階!$A$3,IF(分析結果!$E32="〇","〇",""),"")</f>
        <v/>
      </c>
      <c r="P32" s="9" t="str">
        <f>IF($D32=マズローの欲求5段階!$A$3,IF(分析結果!$F32="〇","〇",""),"")</f>
        <v/>
      </c>
      <c r="Q32" s="9" t="str">
        <f>IF($D32=マズローの欲求5段階!$A$3,IF(分析結果!$G32="〇","〇",""),"")</f>
        <v/>
      </c>
      <c r="R32" s="9" t="str">
        <f>IF($D32=マズローの欲求5段階!$A$4,IF(分析結果!$E32="〇","〇",""),"")</f>
        <v/>
      </c>
      <c r="S32" s="9" t="str">
        <f>IF($D32=マズローの欲求5段階!$A$4,IF(分析結果!$F32="〇","〇",""),"")</f>
        <v/>
      </c>
      <c r="T32" s="9" t="str">
        <f>IF($D32=マズローの欲求5段階!$A$4,IF(分析結果!$G32="〇","〇",""),"")</f>
        <v/>
      </c>
      <c r="U32" s="9" t="str">
        <f>IF($D32=マズローの欲求5段階!$A$5,IF(分析結果!$E32="〇","〇",""),"")</f>
        <v/>
      </c>
      <c r="V32" s="9" t="str">
        <f>IF($D32=マズローの欲求5段階!$A$5,IF(分析結果!$F32="〇","〇",""),"")</f>
        <v/>
      </c>
      <c r="W32" s="9" t="str">
        <f>IF($D32=マズローの欲求5段階!$A$5,IF(分析結果!$G32="〇","〇",""),"")</f>
        <v/>
      </c>
    </row>
    <row r="33" spans="1:23" ht="80.099999999999994" customHeight="1" x14ac:dyDescent="0.45">
      <c r="A33" s="7">
        <v>29</v>
      </c>
      <c r="B33" s="7" t="s">
        <v>100</v>
      </c>
      <c r="C33" s="8" t="s">
        <v>77</v>
      </c>
      <c r="D33" s="8" t="s">
        <v>5</v>
      </c>
      <c r="E33" s="9" t="s">
        <v>75</v>
      </c>
      <c r="F33" s="9"/>
      <c r="G33" s="9"/>
      <c r="H33" s="8" t="s">
        <v>72</v>
      </c>
      <c r="I33" s="9" t="str">
        <f>IF($D33=マズローの欲求5段階!$A$1,IF(分析結果!$E33="〇","〇",""),"")</f>
        <v/>
      </c>
      <c r="J33" s="9" t="str">
        <f>IF($D33=マズローの欲求5段階!$A$1,IF(分析結果!$F33="〇","〇",""),"")</f>
        <v/>
      </c>
      <c r="K33" s="9" t="str">
        <f>IF($D33=マズローの欲求5段階!$A$1,IF(分析結果!$G33="〇","〇",""),"")</f>
        <v/>
      </c>
      <c r="L33" s="9" t="str">
        <f>IF($D33=マズローの欲求5段階!$A$2,IF(分析結果!$E33="〇","〇",""),"")</f>
        <v>〇</v>
      </c>
      <c r="M33" s="9" t="str">
        <f>IF($D33=マズローの欲求5段階!$A$2,IF(分析結果!$F33="〇","〇",""),"")</f>
        <v/>
      </c>
      <c r="N33" s="9" t="str">
        <f>IF($D33=マズローの欲求5段階!$A$2,IF(分析結果!$G33="〇","〇",""),"")</f>
        <v/>
      </c>
      <c r="O33" s="9" t="str">
        <f>IF($D33=マズローの欲求5段階!$A$3,IF(分析結果!$E33="〇","〇",""),"")</f>
        <v/>
      </c>
      <c r="P33" s="9" t="str">
        <f>IF($D33=マズローの欲求5段階!$A$3,IF(分析結果!$F33="〇","〇",""),"")</f>
        <v/>
      </c>
      <c r="Q33" s="9" t="str">
        <f>IF($D33=マズローの欲求5段階!$A$3,IF(分析結果!$G33="〇","〇",""),"")</f>
        <v/>
      </c>
      <c r="R33" s="9" t="str">
        <f>IF($D33=マズローの欲求5段階!$A$4,IF(分析結果!$E33="〇","〇",""),"")</f>
        <v/>
      </c>
      <c r="S33" s="9" t="str">
        <f>IF($D33=マズローの欲求5段階!$A$4,IF(分析結果!$F33="〇","〇",""),"")</f>
        <v/>
      </c>
      <c r="T33" s="9" t="str">
        <f>IF($D33=マズローの欲求5段階!$A$4,IF(分析結果!$G33="〇","〇",""),"")</f>
        <v/>
      </c>
      <c r="U33" s="9" t="str">
        <f>IF($D33=マズローの欲求5段階!$A$5,IF(分析結果!$E33="〇","〇",""),"")</f>
        <v/>
      </c>
      <c r="V33" s="9" t="str">
        <f>IF($D33=マズローの欲求5段階!$A$5,IF(分析結果!$F33="〇","〇",""),"")</f>
        <v/>
      </c>
      <c r="W33" s="9" t="str">
        <f>IF($D33=マズローの欲求5段階!$A$5,IF(分析結果!$G33="〇","〇",""),"")</f>
        <v/>
      </c>
    </row>
    <row r="34" spans="1:23" ht="80.099999999999994" customHeight="1" x14ac:dyDescent="0.45">
      <c r="A34" s="7">
        <v>30</v>
      </c>
      <c r="B34" s="7" t="s">
        <v>100</v>
      </c>
      <c r="C34" s="8" t="s">
        <v>88</v>
      </c>
      <c r="D34" s="8" t="s">
        <v>5</v>
      </c>
      <c r="E34" s="9" t="s">
        <v>84</v>
      </c>
      <c r="F34" s="9"/>
      <c r="G34" s="9"/>
      <c r="H34" s="8" t="s">
        <v>72</v>
      </c>
      <c r="I34" s="9" t="str">
        <f>IF($D34=マズローの欲求5段階!$A$1,IF(分析結果!$E34="〇","〇",""),"")</f>
        <v/>
      </c>
      <c r="J34" s="9" t="str">
        <f>IF($D34=マズローの欲求5段階!$A$1,IF(分析結果!$F34="〇","〇",""),"")</f>
        <v/>
      </c>
      <c r="K34" s="9" t="str">
        <f>IF($D34=マズローの欲求5段階!$A$1,IF(分析結果!$G34="〇","〇",""),"")</f>
        <v/>
      </c>
      <c r="L34" s="9" t="str">
        <f>IF($D34=マズローの欲求5段階!$A$2,IF(分析結果!$E34="〇","〇",""),"")</f>
        <v>〇</v>
      </c>
      <c r="M34" s="9" t="str">
        <f>IF($D34=マズローの欲求5段階!$A$2,IF(分析結果!$F34="〇","〇",""),"")</f>
        <v/>
      </c>
      <c r="N34" s="9" t="str">
        <f>IF($D34=マズローの欲求5段階!$A$2,IF(分析結果!$G34="〇","〇",""),"")</f>
        <v/>
      </c>
      <c r="O34" s="9" t="str">
        <f>IF($D34=マズローの欲求5段階!$A$3,IF(分析結果!$E34="〇","〇",""),"")</f>
        <v/>
      </c>
      <c r="P34" s="9" t="str">
        <f>IF($D34=マズローの欲求5段階!$A$3,IF(分析結果!$F34="〇","〇",""),"")</f>
        <v/>
      </c>
      <c r="Q34" s="9" t="str">
        <f>IF($D34=マズローの欲求5段階!$A$3,IF(分析結果!$G34="〇","〇",""),"")</f>
        <v/>
      </c>
      <c r="R34" s="9" t="str">
        <f>IF($D34=マズローの欲求5段階!$A$4,IF(分析結果!$E34="〇","〇",""),"")</f>
        <v/>
      </c>
      <c r="S34" s="9" t="str">
        <f>IF($D34=マズローの欲求5段階!$A$4,IF(分析結果!$F34="〇","〇",""),"")</f>
        <v/>
      </c>
      <c r="T34" s="9" t="str">
        <f>IF($D34=マズローの欲求5段階!$A$4,IF(分析結果!$G34="〇","〇",""),"")</f>
        <v/>
      </c>
      <c r="U34" s="9" t="str">
        <f>IF($D34=マズローの欲求5段階!$A$5,IF(分析結果!$E34="〇","〇",""),"")</f>
        <v/>
      </c>
      <c r="V34" s="9" t="str">
        <f>IF($D34=マズローの欲求5段階!$A$5,IF(分析結果!$F34="〇","〇",""),"")</f>
        <v/>
      </c>
      <c r="W34" s="9" t="str">
        <f>IF($D34=マズローの欲求5段階!$A$5,IF(分析結果!$G34="〇","〇",""),"")</f>
        <v/>
      </c>
    </row>
    <row r="35" spans="1:23" ht="80.099999999999994" customHeight="1" x14ac:dyDescent="0.45">
      <c r="A35" s="7">
        <v>31</v>
      </c>
      <c r="B35" s="7" t="s">
        <v>100</v>
      </c>
      <c r="C35" s="8" t="s">
        <v>136</v>
      </c>
      <c r="D35" s="8" t="s">
        <v>5</v>
      </c>
      <c r="E35" s="9" t="s">
        <v>11</v>
      </c>
      <c r="F35" s="9"/>
      <c r="G35" s="9"/>
      <c r="H35" s="8" t="s">
        <v>72</v>
      </c>
      <c r="I35" s="9" t="str">
        <f>IF($D35=マズローの欲求5段階!$A$1,IF(分析結果!$E35="〇","〇",""),"")</f>
        <v/>
      </c>
      <c r="J35" s="9" t="str">
        <f>IF($D35=マズローの欲求5段階!$A$1,IF(分析結果!$F35="〇","〇",""),"")</f>
        <v/>
      </c>
      <c r="K35" s="9" t="str">
        <f>IF($D35=マズローの欲求5段階!$A$1,IF(分析結果!$G35="〇","〇",""),"")</f>
        <v/>
      </c>
      <c r="L35" s="9" t="str">
        <f>IF($D35=マズローの欲求5段階!$A$2,IF(分析結果!$E35="〇","〇",""),"")</f>
        <v>〇</v>
      </c>
      <c r="M35" s="9" t="str">
        <f>IF($D35=マズローの欲求5段階!$A$2,IF(分析結果!$F35="〇","〇",""),"")</f>
        <v/>
      </c>
      <c r="N35" s="9" t="str">
        <f>IF($D35=マズローの欲求5段階!$A$2,IF(分析結果!$G35="〇","〇",""),"")</f>
        <v/>
      </c>
      <c r="O35" s="9" t="str">
        <f>IF($D35=マズローの欲求5段階!$A$3,IF(分析結果!$E35="〇","〇",""),"")</f>
        <v/>
      </c>
      <c r="P35" s="9" t="str">
        <f>IF($D35=マズローの欲求5段階!$A$3,IF(分析結果!$F35="〇","〇",""),"")</f>
        <v/>
      </c>
      <c r="Q35" s="9" t="str">
        <f>IF($D35=マズローの欲求5段階!$A$3,IF(分析結果!$G35="〇","〇",""),"")</f>
        <v/>
      </c>
      <c r="R35" s="9" t="str">
        <f>IF($D35=マズローの欲求5段階!$A$4,IF(分析結果!$E35="〇","〇",""),"")</f>
        <v/>
      </c>
      <c r="S35" s="9" t="str">
        <f>IF($D35=マズローの欲求5段階!$A$4,IF(分析結果!$F35="〇","〇",""),"")</f>
        <v/>
      </c>
      <c r="T35" s="9" t="str">
        <f>IF($D35=マズローの欲求5段階!$A$4,IF(分析結果!$G35="〇","〇",""),"")</f>
        <v/>
      </c>
      <c r="U35" s="9" t="str">
        <f>IF($D35=マズローの欲求5段階!$A$5,IF(分析結果!$E35="〇","〇",""),"")</f>
        <v/>
      </c>
      <c r="V35" s="9" t="str">
        <f>IF($D35=マズローの欲求5段階!$A$5,IF(分析結果!$F35="〇","〇",""),"")</f>
        <v/>
      </c>
      <c r="W35" s="9" t="str">
        <f>IF($D35=マズローの欲求5段階!$A$5,IF(分析結果!$G35="〇","〇",""),"")</f>
        <v/>
      </c>
    </row>
    <row r="36" spans="1:23" ht="80.099999999999994" customHeight="1" x14ac:dyDescent="0.45">
      <c r="A36" s="7">
        <v>32</v>
      </c>
      <c r="B36" s="7" t="s">
        <v>100</v>
      </c>
      <c r="C36" s="8" t="s">
        <v>143</v>
      </c>
      <c r="D36" s="8" t="s">
        <v>5</v>
      </c>
      <c r="E36" s="9" t="s">
        <v>133</v>
      </c>
      <c r="F36" s="9"/>
      <c r="G36" s="9"/>
      <c r="H36" s="8" t="s">
        <v>72</v>
      </c>
      <c r="I36" s="9" t="str">
        <f>IF($D36=マズローの欲求5段階!$A$1,IF(分析結果!$E36="〇","〇",""),"")</f>
        <v/>
      </c>
      <c r="J36" s="9" t="str">
        <f>IF($D36=マズローの欲求5段階!$A$1,IF(分析結果!$F36="〇","〇",""),"")</f>
        <v/>
      </c>
      <c r="K36" s="9" t="str">
        <f>IF($D36=マズローの欲求5段階!$A$1,IF(分析結果!$G36="〇","〇",""),"")</f>
        <v/>
      </c>
      <c r="L36" s="9" t="str">
        <f>IF($D36=マズローの欲求5段階!$A$2,IF(分析結果!$E36="〇","〇",""),"")</f>
        <v>〇</v>
      </c>
      <c r="M36" s="9" t="str">
        <f>IF($D36=マズローの欲求5段階!$A$2,IF(分析結果!$F36="〇","〇",""),"")</f>
        <v/>
      </c>
      <c r="N36" s="9" t="str">
        <f>IF($D36=マズローの欲求5段階!$A$2,IF(分析結果!$G36="〇","〇",""),"")</f>
        <v/>
      </c>
      <c r="O36" s="9" t="str">
        <f>IF($D36=マズローの欲求5段階!$A$3,IF(分析結果!$E36="〇","〇",""),"")</f>
        <v/>
      </c>
      <c r="P36" s="9" t="str">
        <f>IF($D36=マズローの欲求5段階!$A$3,IF(分析結果!$F36="〇","〇",""),"")</f>
        <v/>
      </c>
      <c r="Q36" s="9" t="str">
        <f>IF($D36=マズローの欲求5段階!$A$3,IF(分析結果!$G36="〇","〇",""),"")</f>
        <v/>
      </c>
      <c r="R36" s="9" t="str">
        <f>IF($D36=マズローの欲求5段階!$A$4,IF(分析結果!$E36="〇","〇",""),"")</f>
        <v/>
      </c>
      <c r="S36" s="9" t="str">
        <f>IF($D36=マズローの欲求5段階!$A$4,IF(分析結果!$F36="〇","〇",""),"")</f>
        <v/>
      </c>
      <c r="T36" s="9" t="str">
        <f>IF($D36=マズローの欲求5段階!$A$4,IF(分析結果!$G36="〇","〇",""),"")</f>
        <v/>
      </c>
      <c r="U36" s="9" t="str">
        <f>IF($D36=マズローの欲求5段階!$A$5,IF(分析結果!$E36="〇","〇",""),"")</f>
        <v/>
      </c>
      <c r="V36" s="9" t="str">
        <f>IF($D36=マズローの欲求5段階!$A$5,IF(分析結果!$F36="〇","〇",""),"")</f>
        <v/>
      </c>
      <c r="W36" s="9" t="str">
        <f>IF($D36=マズローの欲求5段階!$A$5,IF(分析結果!$G36="〇","〇",""),"")</f>
        <v/>
      </c>
    </row>
    <row r="37" spans="1:23" ht="80.099999999999994" customHeight="1" x14ac:dyDescent="0.45">
      <c r="A37" s="7">
        <v>33</v>
      </c>
      <c r="B37" s="7" t="s">
        <v>100</v>
      </c>
      <c r="C37" s="8" t="s">
        <v>146</v>
      </c>
      <c r="D37" s="8" t="s">
        <v>5</v>
      </c>
      <c r="E37" s="9" t="s">
        <v>135</v>
      </c>
      <c r="F37" s="9"/>
      <c r="G37" s="9"/>
      <c r="H37" s="8" t="s">
        <v>72</v>
      </c>
      <c r="I37" s="9" t="str">
        <f>IF($D37=マズローの欲求5段階!$A$1,IF(分析結果!$E37="〇","〇",""),"")</f>
        <v/>
      </c>
      <c r="J37" s="9" t="str">
        <f>IF($D37=マズローの欲求5段階!$A$1,IF(分析結果!$F37="〇","〇",""),"")</f>
        <v/>
      </c>
      <c r="K37" s="9" t="str">
        <f>IF($D37=マズローの欲求5段階!$A$1,IF(分析結果!$G37="〇","〇",""),"")</f>
        <v/>
      </c>
      <c r="L37" s="9" t="str">
        <f>IF($D37=マズローの欲求5段階!$A$2,IF(分析結果!$E37="〇","〇",""),"")</f>
        <v>〇</v>
      </c>
      <c r="M37" s="9" t="str">
        <f>IF($D37=マズローの欲求5段階!$A$2,IF(分析結果!$F37="〇","〇",""),"")</f>
        <v/>
      </c>
      <c r="N37" s="9" t="str">
        <f>IF($D37=マズローの欲求5段階!$A$2,IF(分析結果!$G37="〇","〇",""),"")</f>
        <v/>
      </c>
      <c r="O37" s="9" t="str">
        <f>IF($D37=マズローの欲求5段階!$A$3,IF(分析結果!$E37="〇","〇",""),"")</f>
        <v/>
      </c>
      <c r="P37" s="9" t="str">
        <f>IF($D37=マズローの欲求5段階!$A$3,IF(分析結果!$F37="〇","〇",""),"")</f>
        <v/>
      </c>
      <c r="Q37" s="9" t="str">
        <f>IF($D37=マズローの欲求5段階!$A$3,IF(分析結果!$G37="〇","〇",""),"")</f>
        <v/>
      </c>
      <c r="R37" s="9" t="str">
        <f>IF($D37=マズローの欲求5段階!$A$4,IF(分析結果!$E37="〇","〇",""),"")</f>
        <v/>
      </c>
      <c r="S37" s="9" t="str">
        <f>IF($D37=マズローの欲求5段階!$A$4,IF(分析結果!$F37="〇","〇",""),"")</f>
        <v/>
      </c>
      <c r="T37" s="9" t="str">
        <f>IF($D37=マズローの欲求5段階!$A$4,IF(分析結果!$G37="〇","〇",""),"")</f>
        <v/>
      </c>
      <c r="U37" s="9" t="str">
        <f>IF($D37=マズローの欲求5段階!$A$5,IF(分析結果!$E37="〇","〇",""),"")</f>
        <v/>
      </c>
      <c r="V37" s="9" t="str">
        <f>IF($D37=マズローの欲求5段階!$A$5,IF(分析結果!$F37="〇","〇",""),"")</f>
        <v/>
      </c>
      <c r="W37" s="9" t="str">
        <f>IF($D37=マズローの欲求5段階!$A$5,IF(分析結果!$G37="〇","〇",""),"")</f>
        <v/>
      </c>
    </row>
    <row r="38" spans="1:23" ht="80.099999999999994" customHeight="1" x14ac:dyDescent="0.45">
      <c r="A38" s="7">
        <v>34</v>
      </c>
      <c r="B38" s="7" t="s">
        <v>100</v>
      </c>
      <c r="C38" s="8" t="s">
        <v>192</v>
      </c>
      <c r="D38" s="8" t="s">
        <v>5</v>
      </c>
      <c r="E38" s="9" t="s">
        <v>11</v>
      </c>
      <c r="F38" s="9"/>
      <c r="G38" s="9"/>
      <c r="H38" s="8" t="s">
        <v>193</v>
      </c>
      <c r="I38" s="9" t="str">
        <f>IF($D38=マズローの欲求5段階!$A$1,IF(分析結果!$E38="〇","〇",""),"")</f>
        <v/>
      </c>
      <c r="J38" s="9" t="str">
        <f>IF($D38=マズローの欲求5段階!$A$1,IF(分析結果!$F38="〇","〇",""),"")</f>
        <v/>
      </c>
      <c r="K38" s="9" t="str">
        <f>IF($D38=マズローの欲求5段階!$A$1,IF(分析結果!$G38="〇","〇",""),"")</f>
        <v/>
      </c>
      <c r="L38" s="9" t="str">
        <f>IF($D38=マズローの欲求5段階!$A$2,IF(分析結果!$E38="〇","〇",""),"")</f>
        <v>〇</v>
      </c>
      <c r="M38" s="9" t="str">
        <f>IF($D38=マズローの欲求5段階!$A$2,IF(分析結果!$F38="〇","〇",""),"")</f>
        <v/>
      </c>
      <c r="N38" s="9" t="str">
        <f>IF($D38=マズローの欲求5段階!$A$2,IF(分析結果!$G38="〇","〇",""),"")</f>
        <v/>
      </c>
      <c r="O38" s="9" t="str">
        <f>IF($D38=マズローの欲求5段階!$A$3,IF(分析結果!$E38="〇","〇",""),"")</f>
        <v/>
      </c>
      <c r="P38" s="9" t="str">
        <f>IF($D38=マズローの欲求5段階!$A$3,IF(分析結果!$F38="〇","〇",""),"")</f>
        <v/>
      </c>
      <c r="Q38" s="9" t="str">
        <f>IF($D38=マズローの欲求5段階!$A$3,IF(分析結果!$G38="〇","〇",""),"")</f>
        <v/>
      </c>
      <c r="R38" s="9" t="str">
        <f>IF($D38=マズローの欲求5段階!$A$4,IF(分析結果!$E38="〇","〇",""),"")</f>
        <v/>
      </c>
      <c r="S38" s="9" t="str">
        <f>IF($D38=マズローの欲求5段階!$A$4,IF(分析結果!$F38="〇","〇",""),"")</f>
        <v/>
      </c>
      <c r="T38" s="9" t="str">
        <f>IF($D38=マズローの欲求5段階!$A$4,IF(分析結果!$G38="〇","〇",""),"")</f>
        <v/>
      </c>
      <c r="U38" s="9" t="str">
        <f>IF($D38=マズローの欲求5段階!$A$5,IF(分析結果!$E38="〇","〇",""),"")</f>
        <v/>
      </c>
      <c r="V38" s="9" t="str">
        <f>IF($D38=マズローの欲求5段階!$A$5,IF(分析結果!$F38="〇","〇",""),"")</f>
        <v/>
      </c>
      <c r="W38" s="9" t="str">
        <f>IF($D38=マズローの欲求5段階!$A$5,IF(分析結果!$G38="〇","〇",""),"")</f>
        <v/>
      </c>
    </row>
    <row r="39" spans="1:23" ht="80.099999999999994" customHeight="1" x14ac:dyDescent="0.45">
      <c r="A39" s="7">
        <v>35</v>
      </c>
      <c r="B39" s="7" t="s">
        <v>100</v>
      </c>
      <c r="C39" s="8" t="s">
        <v>208</v>
      </c>
      <c r="D39" s="8" t="s">
        <v>5</v>
      </c>
      <c r="E39" s="9" t="s">
        <v>11</v>
      </c>
      <c r="F39" s="9" t="s">
        <v>11</v>
      </c>
      <c r="G39" s="9" t="s">
        <v>196</v>
      </c>
      <c r="H39" s="8" t="s">
        <v>206</v>
      </c>
      <c r="I39" s="9" t="str">
        <f>IF($D39=マズローの欲求5段階!$A$1,IF(分析結果!$E39="〇","〇",""),"")</f>
        <v/>
      </c>
      <c r="J39" s="9" t="str">
        <f>IF($D39=マズローの欲求5段階!$A$1,IF(分析結果!$F39="〇","〇",""),"")</f>
        <v/>
      </c>
      <c r="K39" s="9" t="str">
        <f>IF($D39=マズローの欲求5段階!$A$1,IF(分析結果!$G39="〇","〇",""),"")</f>
        <v/>
      </c>
      <c r="L39" s="9" t="str">
        <f>IF($D39=マズローの欲求5段階!$A$2,IF(分析結果!$E39="〇","〇",""),"")</f>
        <v>〇</v>
      </c>
      <c r="M39" s="9" t="str">
        <f>IF($D39=マズローの欲求5段階!$A$2,IF(分析結果!$F39="〇","〇",""),"")</f>
        <v>〇</v>
      </c>
      <c r="N39" s="9" t="str">
        <f>IF($D39=マズローの欲求5段階!$A$2,IF(分析結果!$G39="〇","〇",""),"")</f>
        <v>〇</v>
      </c>
      <c r="O39" s="9" t="str">
        <f>IF($D39=マズローの欲求5段階!$A$3,IF(分析結果!$E39="〇","〇",""),"")</f>
        <v/>
      </c>
      <c r="P39" s="9" t="str">
        <f>IF($D39=マズローの欲求5段階!$A$3,IF(分析結果!$F39="〇","〇",""),"")</f>
        <v/>
      </c>
      <c r="Q39" s="9" t="str">
        <f>IF($D39=マズローの欲求5段階!$A$3,IF(分析結果!$G39="〇","〇",""),"")</f>
        <v/>
      </c>
      <c r="R39" s="9" t="str">
        <f>IF($D39=マズローの欲求5段階!$A$4,IF(分析結果!$E39="〇","〇",""),"")</f>
        <v/>
      </c>
      <c r="S39" s="9" t="str">
        <f>IF($D39=マズローの欲求5段階!$A$4,IF(分析結果!$F39="〇","〇",""),"")</f>
        <v/>
      </c>
      <c r="T39" s="9" t="str">
        <f>IF($D39=マズローの欲求5段階!$A$4,IF(分析結果!$G39="〇","〇",""),"")</f>
        <v/>
      </c>
      <c r="U39" s="9" t="str">
        <f>IF($D39=マズローの欲求5段階!$A$5,IF(分析結果!$E39="〇","〇",""),"")</f>
        <v/>
      </c>
      <c r="V39" s="9" t="str">
        <f>IF($D39=マズローの欲求5段階!$A$5,IF(分析結果!$F39="〇","〇",""),"")</f>
        <v/>
      </c>
      <c r="W39" s="9" t="str">
        <f>IF($D39=マズローの欲求5段階!$A$5,IF(分析結果!$G39="〇","〇",""),"")</f>
        <v/>
      </c>
    </row>
    <row r="40" spans="1:23" ht="80.099999999999994" customHeight="1" x14ac:dyDescent="0.45">
      <c r="A40" s="7">
        <v>36</v>
      </c>
      <c r="B40" s="7" t="s">
        <v>100</v>
      </c>
      <c r="C40" s="8" t="s">
        <v>230</v>
      </c>
      <c r="D40" s="8" t="s">
        <v>5</v>
      </c>
      <c r="E40" s="9" t="s">
        <v>11</v>
      </c>
      <c r="F40" s="9"/>
      <c r="G40" s="9"/>
      <c r="H40" s="8" t="s">
        <v>224</v>
      </c>
      <c r="I40" s="9" t="str">
        <f>IF($D40=マズローの欲求5段階!$A$1,IF(分析結果!$E40="〇","〇",""),"")</f>
        <v/>
      </c>
      <c r="J40" s="9" t="str">
        <f>IF($D40=マズローの欲求5段階!$A$1,IF(分析結果!$F40="〇","〇",""),"")</f>
        <v/>
      </c>
      <c r="K40" s="9" t="str">
        <f>IF($D40=マズローの欲求5段階!$A$1,IF(分析結果!$G40="〇","〇",""),"")</f>
        <v/>
      </c>
      <c r="L40" s="9" t="str">
        <f>IF($D40=マズローの欲求5段階!$A$2,IF(分析結果!$E40="〇","〇",""),"")</f>
        <v>〇</v>
      </c>
      <c r="M40" s="9" t="str">
        <f>IF($D40=マズローの欲求5段階!$A$2,IF(分析結果!$F40="〇","〇",""),"")</f>
        <v/>
      </c>
      <c r="N40" s="9" t="str">
        <f>IF($D40=マズローの欲求5段階!$A$2,IF(分析結果!$G40="〇","〇",""),"")</f>
        <v/>
      </c>
      <c r="O40" s="9" t="str">
        <f>IF($D40=マズローの欲求5段階!$A$3,IF(分析結果!$E40="〇","〇",""),"")</f>
        <v/>
      </c>
      <c r="P40" s="9" t="str">
        <f>IF($D40=マズローの欲求5段階!$A$3,IF(分析結果!$F40="〇","〇",""),"")</f>
        <v/>
      </c>
      <c r="Q40" s="9" t="str">
        <f>IF($D40=マズローの欲求5段階!$A$3,IF(分析結果!$G40="〇","〇",""),"")</f>
        <v/>
      </c>
      <c r="R40" s="9" t="str">
        <f>IF($D40=マズローの欲求5段階!$A$4,IF(分析結果!$E40="〇","〇",""),"")</f>
        <v/>
      </c>
      <c r="S40" s="9" t="str">
        <f>IF($D40=マズローの欲求5段階!$A$4,IF(分析結果!$F40="〇","〇",""),"")</f>
        <v/>
      </c>
      <c r="T40" s="9" t="str">
        <f>IF($D40=マズローの欲求5段階!$A$4,IF(分析結果!$G40="〇","〇",""),"")</f>
        <v/>
      </c>
      <c r="U40" s="9" t="str">
        <f>IF($D40=マズローの欲求5段階!$A$5,IF(分析結果!$E40="〇","〇",""),"")</f>
        <v/>
      </c>
      <c r="V40" s="9" t="str">
        <f>IF($D40=マズローの欲求5段階!$A$5,IF(分析結果!$F40="〇","〇",""),"")</f>
        <v/>
      </c>
      <c r="W40" s="9" t="str">
        <f>IF($D40=マズローの欲求5段階!$A$5,IF(分析結果!$G40="〇","〇",""),"")</f>
        <v/>
      </c>
    </row>
    <row r="41" spans="1:23" ht="80.099999999999994" customHeight="1" x14ac:dyDescent="0.45">
      <c r="A41" s="7">
        <v>37</v>
      </c>
      <c r="B41" s="7" t="s">
        <v>100</v>
      </c>
      <c r="C41" s="8" t="s">
        <v>231</v>
      </c>
      <c r="D41" s="8" t="s">
        <v>5</v>
      </c>
      <c r="E41" s="9" t="s">
        <v>226</v>
      </c>
      <c r="F41" s="9"/>
      <c r="G41" s="9"/>
      <c r="H41" s="8" t="s">
        <v>224</v>
      </c>
      <c r="I41" s="9" t="str">
        <f>IF($D41=マズローの欲求5段階!$A$1,IF(分析結果!$E41="〇","〇",""),"")</f>
        <v/>
      </c>
      <c r="J41" s="9" t="str">
        <f>IF($D41=マズローの欲求5段階!$A$1,IF(分析結果!$F41="〇","〇",""),"")</f>
        <v/>
      </c>
      <c r="K41" s="9" t="str">
        <f>IF($D41=マズローの欲求5段階!$A$1,IF(分析結果!$G41="〇","〇",""),"")</f>
        <v/>
      </c>
      <c r="L41" s="9" t="str">
        <f>IF($D41=マズローの欲求5段階!$A$2,IF(分析結果!$E41="〇","〇",""),"")</f>
        <v>〇</v>
      </c>
      <c r="M41" s="9" t="str">
        <f>IF($D41=マズローの欲求5段階!$A$2,IF(分析結果!$F41="〇","〇",""),"")</f>
        <v/>
      </c>
      <c r="N41" s="9" t="str">
        <f>IF($D41=マズローの欲求5段階!$A$2,IF(分析結果!$G41="〇","〇",""),"")</f>
        <v/>
      </c>
      <c r="O41" s="9" t="str">
        <f>IF($D41=マズローの欲求5段階!$A$3,IF(分析結果!$E41="〇","〇",""),"")</f>
        <v/>
      </c>
      <c r="P41" s="9" t="str">
        <f>IF($D41=マズローの欲求5段階!$A$3,IF(分析結果!$F41="〇","〇",""),"")</f>
        <v/>
      </c>
      <c r="Q41" s="9" t="str">
        <f>IF($D41=マズローの欲求5段階!$A$3,IF(分析結果!$G41="〇","〇",""),"")</f>
        <v/>
      </c>
      <c r="R41" s="9" t="str">
        <f>IF($D41=マズローの欲求5段階!$A$4,IF(分析結果!$E41="〇","〇",""),"")</f>
        <v/>
      </c>
      <c r="S41" s="9" t="str">
        <f>IF($D41=マズローの欲求5段階!$A$4,IF(分析結果!$F41="〇","〇",""),"")</f>
        <v/>
      </c>
      <c r="T41" s="9" t="str">
        <f>IF($D41=マズローの欲求5段階!$A$4,IF(分析結果!$G41="〇","〇",""),"")</f>
        <v/>
      </c>
      <c r="U41" s="9" t="str">
        <f>IF($D41=マズローの欲求5段階!$A$5,IF(分析結果!$E41="〇","〇",""),"")</f>
        <v/>
      </c>
      <c r="V41" s="9" t="str">
        <f>IF($D41=マズローの欲求5段階!$A$5,IF(分析結果!$F41="〇","〇",""),"")</f>
        <v/>
      </c>
      <c r="W41" s="9" t="str">
        <f>IF($D41=マズローの欲求5段階!$A$5,IF(分析結果!$G41="〇","〇",""),"")</f>
        <v/>
      </c>
    </row>
    <row r="42" spans="1:23" ht="80.099999999999994" customHeight="1" x14ac:dyDescent="0.45">
      <c r="A42" s="7">
        <v>38</v>
      </c>
      <c r="B42" s="7" t="s">
        <v>100</v>
      </c>
      <c r="C42" s="8" t="s">
        <v>74</v>
      </c>
      <c r="D42" s="8" t="s">
        <v>6</v>
      </c>
      <c r="E42" s="9" t="s">
        <v>11</v>
      </c>
      <c r="F42" s="9"/>
      <c r="G42" s="9"/>
      <c r="H42" s="8" t="s">
        <v>72</v>
      </c>
      <c r="I42" s="9" t="str">
        <f>IF($D42=マズローの欲求5段階!$A$1,IF(分析結果!$E42="〇","〇",""),"")</f>
        <v/>
      </c>
      <c r="J42" s="9" t="str">
        <f>IF($D42=マズローの欲求5段階!$A$1,IF(分析結果!$F42="〇","〇",""),"")</f>
        <v/>
      </c>
      <c r="K42" s="9" t="str">
        <f>IF($D42=マズローの欲求5段階!$A$1,IF(分析結果!$G42="〇","〇",""),"")</f>
        <v/>
      </c>
      <c r="L42" s="9" t="str">
        <f>IF($D42=マズローの欲求5段階!$A$2,IF(分析結果!$E42="〇","〇",""),"")</f>
        <v/>
      </c>
      <c r="M42" s="9" t="str">
        <f>IF($D42=マズローの欲求5段階!$A$2,IF(分析結果!$F42="〇","〇",""),"")</f>
        <v/>
      </c>
      <c r="N42" s="9" t="str">
        <f>IF($D42=マズローの欲求5段階!$A$2,IF(分析結果!$G42="〇","〇",""),"")</f>
        <v/>
      </c>
      <c r="O42" s="9" t="str">
        <f>IF($D42=マズローの欲求5段階!$A$3,IF(分析結果!$E42="〇","〇",""),"")</f>
        <v>〇</v>
      </c>
      <c r="P42" s="9" t="str">
        <f>IF($D42=マズローの欲求5段階!$A$3,IF(分析結果!$F42="〇","〇",""),"")</f>
        <v/>
      </c>
      <c r="Q42" s="9" t="str">
        <f>IF($D42=マズローの欲求5段階!$A$3,IF(分析結果!$G42="〇","〇",""),"")</f>
        <v/>
      </c>
      <c r="R42" s="9" t="str">
        <f>IF($D42=マズローの欲求5段階!$A$4,IF(分析結果!$E42="〇","〇",""),"")</f>
        <v/>
      </c>
      <c r="S42" s="9" t="str">
        <f>IF($D42=マズローの欲求5段階!$A$4,IF(分析結果!$F42="〇","〇",""),"")</f>
        <v/>
      </c>
      <c r="T42" s="9" t="str">
        <f>IF($D42=マズローの欲求5段階!$A$4,IF(分析結果!$G42="〇","〇",""),"")</f>
        <v/>
      </c>
      <c r="U42" s="9" t="str">
        <f>IF($D42=マズローの欲求5段階!$A$5,IF(分析結果!$E42="〇","〇",""),"")</f>
        <v/>
      </c>
      <c r="V42" s="9" t="str">
        <f>IF($D42=マズローの欲求5段階!$A$5,IF(分析結果!$F42="〇","〇",""),"")</f>
        <v/>
      </c>
      <c r="W42" s="9" t="str">
        <f>IF($D42=マズローの欲求5段階!$A$5,IF(分析結果!$G42="〇","〇",""),"")</f>
        <v/>
      </c>
    </row>
    <row r="43" spans="1:23" ht="80.099999999999994" customHeight="1" x14ac:dyDescent="0.45">
      <c r="A43" s="7">
        <v>39</v>
      </c>
      <c r="B43" s="7" t="s">
        <v>100</v>
      </c>
      <c r="C43" s="8" t="s">
        <v>80</v>
      </c>
      <c r="D43" s="8" t="s">
        <v>6</v>
      </c>
      <c r="E43" s="9" t="s">
        <v>11</v>
      </c>
      <c r="F43" s="9"/>
      <c r="G43" s="9"/>
      <c r="H43" s="8" t="s">
        <v>72</v>
      </c>
      <c r="I43" s="9" t="str">
        <f>IF($D43=マズローの欲求5段階!$A$1,IF(分析結果!$E43="〇","〇",""),"")</f>
        <v/>
      </c>
      <c r="J43" s="9" t="str">
        <f>IF($D43=マズローの欲求5段階!$A$1,IF(分析結果!$F43="〇","〇",""),"")</f>
        <v/>
      </c>
      <c r="K43" s="9" t="str">
        <f>IF($D43=マズローの欲求5段階!$A$1,IF(分析結果!$G43="〇","〇",""),"")</f>
        <v/>
      </c>
      <c r="L43" s="9" t="str">
        <f>IF($D43=マズローの欲求5段階!$A$2,IF(分析結果!$E43="〇","〇",""),"")</f>
        <v/>
      </c>
      <c r="M43" s="9" t="str">
        <f>IF($D43=マズローの欲求5段階!$A$2,IF(分析結果!$F43="〇","〇",""),"")</f>
        <v/>
      </c>
      <c r="N43" s="9" t="str">
        <f>IF($D43=マズローの欲求5段階!$A$2,IF(分析結果!$G43="〇","〇",""),"")</f>
        <v/>
      </c>
      <c r="O43" s="9" t="str">
        <f>IF($D43=マズローの欲求5段階!$A$3,IF(分析結果!$E43="〇","〇",""),"")</f>
        <v>〇</v>
      </c>
      <c r="P43" s="9" t="str">
        <f>IF($D43=マズローの欲求5段階!$A$3,IF(分析結果!$F43="〇","〇",""),"")</f>
        <v/>
      </c>
      <c r="Q43" s="9" t="str">
        <f>IF($D43=マズローの欲求5段階!$A$3,IF(分析結果!$G43="〇","〇",""),"")</f>
        <v/>
      </c>
      <c r="R43" s="9" t="str">
        <f>IF($D43=マズローの欲求5段階!$A$4,IF(分析結果!$E43="〇","〇",""),"")</f>
        <v/>
      </c>
      <c r="S43" s="9" t="str">
        <f>IF($D43=マズローの欲求5段階!$A$4,IF(分析結果!$F43="〇","〇",""),"")</f>
        <v/>
      </c>
      <c r="T43" s="9" t="str">
        <f>IF($D43=マズローの欲求5段階!$A$4,IF(分析結果!$G43="〇","〇",""),"")</f>
        <v/>
      </c>
      <c r="U43" s="9" t="str">
        <f>IF($D43=マズローの欲求5段階!$A$5,IF(分析結果!$E43="〇","〇",""),"")</f>
        <v/>
      </c>
      <c r="V43" s="9" t="str">
        <f>IF($D43=マズローの欲求5段階!$A$5,IF(分析結果!$F43="〇","〇",""),"")</f>
        <v/>
      </c>
      <c r="W43" s="9" t="str">
        <f>IF($D43=マズローの欲求5段階!$A$5,IF(分析結果!$G43="〇","〇",""),"")</f>
        <v/>
      </c>
    </row>
    <row r="44" spans="1:23" ht="80.099999999999994" customHeight="1" x14ac:dyDescent="0.45">
      <c r="A44" s="7">
        <v>40</v>
      </c>
      <c r="B44" s="7" t="s">
        <v>100</v>
      </c>
      <c r="C44" s="8" t="s">
        <v>25</v>
      </c>
      <c r="D44" s="8" t="s">
        <v>7</v>
      </c>
      <c r="E44" s="9" t="s">
        <v>11</v>
      </c>
      <c r="F44" s="9" t="s">
        <v>26</v>
      </c>
      <c r="G44" s="9"/>
      <c r="H44" s="8" t="s">
        <v>12</v>
      </c>
      <c r="I44" s="9" t="str">
        <f>IF($D44=マズローの欲求5段階!$A$1,IF(分析結果!$E44="〇","〇",""),"")</f>
        <v/>
      </c>
      <c r="J44" s="9" t="str">
        <f>IF($D44=マズローの欲求5段階!$A$1,IF(分析結果!$F44="〇","〇",""),"")</f>
        <v/>
      </c>
      <c r="K44" s="9" t="str">
        <f>IF($D44=マズローの欲求5段階!$A$1,IF(分析結果!$G44="〇","〇",""),"")</f>
        <v/>
      </c>
      <c r="L44" s="9" t="str">
        <f>IF($D44=マズローの欲求5段階!$A$2,IF(分析結果!$E44="〇","〇",""),"")</f>
        <v/>
      </c>
      <c r="M44" s="9" t="str">
        <f>IF($D44=マズローの欲求5段階!$A$2,IF(分析結果!$F44="〇","〇",""),"")</f>
        <v/>
      </c>
      <c r="N44" s="9" t="str">
        <f>IF($D44=マズローの欲求5段階!$A$2,IF(分析結果!$G44="〇","〇",""),"")</f>
        <v/>
      </c>
      <c r="O44" s="9" t="str">
        <f>IF($D44=マズローの欲求5段階!$A$3,IF(分析結果!$E44="〇","〇",""),"")</f>
        <v/>
      </c>
      <c r="P44" s="9" t="str">
        <f>IF($D44=マズローの欲求5段階!$A$3,IF(分析結果!$F44="〇","〇",""),"")</f>
        <v/>
      </c>
      <c r="Q44" s="9" t="str">
        <f>IF($D44=マズローの欲求5段階!$A$3,IF(分析結果!$G44="〇","〇",""),"")</f>
        <v/>
      </c>
      <c r="R44" s="9" t="str">
        <f>IF($D44=マズローの欲求5段階!$A$4,IF(分析結果!$E44="〇","〇",""),"")</f>
        <v>〇</v>
      </c>
      <c r="S44" s="9" t="str">
        <f>IF($D44=マズローの欲求5段階!$A$4,IF(分析結果!$F44="〇","〇",""),"")</f>
        <v>〇</v>
      </c>
      <c r="T44" s="9" t="str">
        <f>IF($D44=マズローの欲求5段階!$A$4,IF(分析結果!$G44="〇","〇",""),"")</f>
        <v/>
      </c>
      <c r="U44" s="9" t="str">
        <f>IF($D44=マズローの欲求5段階!$A$5,IF(分析結果!$E44="〇","〇",""),"")</f>
        <v/>
      </c>
      <c r="V44" s="9" t="str">
        <f>IF($D44=マズローの欲求5段階!$A$5,IF(分析結果!$F44="〇","〇",""),"")</f>
        <v/>
      </c>
      <c r="W44" s="9" t="str">
        <f>IF($D44=マズローの欲求5段階!$A$5,IF(分析結果!$G44="〇","〇",""),"")</f>
        <v/>
      </c>
    </row>
    <row r="45" spans="1:23" ht="80.099999999999994" customHeight="1" x14ac:dyDescent="0.45">
      <c r="A45" s="7">
        <v>41</v>
      </c>
      <c r="B45" s="7" t="s">
        <v>100</v>
      </c>
      <c r="C45" s="8" t="s">
        <v>132</v>
      </c>
      <c r="D45" s="8" t="s">
        <v>7</v>
      </c>
      <c r="E45" s="9" t="s">
        <v>133</v>
      </c>
      <c r="F45" s="9" t="s">
        <v>133</v>
      </c>
      <c r="G45" s="9"/>
      <c r="H45" s="8" t="s">
        <v>72</v>
      </c>
      <c r="I45" s="9" t="str">
        <f>IF($D45=マズローの欲求5段階!$A$1,IF(分析結果!$E45="〇","〇",""),"")</f>
        <v/>
      </c>
      <c r="J45" s="9" t="str">
        <f>IF($D45=マズローの欲求5段階!$A$1,IF(分析結果!$F45="〇","〇",""),"")</f>
        <v/>
      </c>
      <c r="K45" s="9" t="str">
        <f>IF($D45=マズローの欲求5段階!$A$1,IF(分析結果!$G45="〇","〇",""),"")</f>
        <v/>
      </c>
      <c r="L45" s="9" t="str">
        <f>IF($D45=マズローの欲求5段階!$A$2,IF(分析結果!$E45="〇","〇",""),"")</f>
        <v/>
      </c>
      <c r="M45" s="9" t="str">
        <f>IF($D45=マズローの欲求5段階!$A$2,IF(分析結果!$F45="〇","〇",""),"")</f>
        <v/>
      </c>
      <c r="N45" s="9" t="str">
        <f>IF($D45=マズローの欲求5段階!$A$2,IF(分析結果!$G45="〇","〇",""),"")</f>
        <v/>
      </c>
      <c r="O45" s="9" t="str">
        <f>IF($D45=マズローの欲求5段階!$A$3,IF(分析結果!$E45="〇","〇",""),"")</f>
        <v/>
      </c>
      <c r="P45" s="9" t="str">
        <f>IF($D45=マズローの欲求5段階!$A$3,IF(分析結果!$F45="〇","〇",""),"")</f>
        <v/>
      </c>
      <c r="Q45" s="9" t="str">
        <f>IF($D45=マズローの欲求5段階!$A$3,IF(分析結果!$G45="〇","〇",""),"")</f>
        <v/>
      </c>
      <c r="R45" s="9" t="str">
        <f>IF($D45=マズローの欲求5段階!$A$4,IF(分析結果!$E45="〇","〇",""),"")</f>
        <v>〇</v>
      </c>
      <c r="S45" s="9" t="str">
        <f>IF($D45=マズローの欲求5段階!$A$4,IF(分析結果!$F45="〇","〇",""),"")</f>
        <v>〇</v>
      </c>
      <c r="T45" s="9" t="str">
        <f>IF($D45=マズローの欲求5段階!$A$4,IF(分析結果!$G45="〇","〇",""),"")</f>
        <v/>
      </c>
      <c r="U45" s="9" t="str">
        <f>IF($D45=マズローの欲求5段階!$A$5,IF(分析結果!$E45="〇","〇",""),"")</f>
        <v/>
      </c>
      <c r="V45" s="9" t="str">
        <f>IF($D45=マズローの欲求5段階!$A$5,IF(分析結果!$F45="〇","〇",""),"")</f>
        <v/>
      </c>
      <c r="W45" s="9" t="str">
        <f>IF($D45=マズローの欲求5段階!$A$5,IF(分析結果!$G45="〇","〇",""),"")</f>
        <v/>
      </c>
    </row>
    <row r="46" spans="1:23" ht="80.099999999999994" customHeight="1" x14ac:dyDescent="0.45">
      <c r="A46" s="7">
        <v>42</v>
      </c>
      <c r="B46" s="7" t="s">
        <v>100</v>
      </c>
      <c r="C46" s="8" t="s">
        <v>145</v>
      </c>
      <c r="D46" s="8" t="s">
        <v>7</v>
      </c>
      <c r="E46" s="9"/>
      <c r="F46" s="9" t="s">
        <v>135</v>
      </c>
      <c r="G46" s="9" t="s">
        <v>11</v>
      </c>
      <c r="H46" s="8" t="s">
        <v>72</v>
      </c>
      <c r="I46" s="9" t="str">
        <f>IF($D46=マズローの欲求5段階!$A$1,IF(分析結果!$E46="〇","〇",""),"")</f>
        <v/>
      </c>
      <c r="J46" s="9" t="str">
        <f>IF($D46=マズローの欲求5段階!$A$1,IF(分析結果!$F46="〇","〇",""),"")</f>
        <v/>
      </c>
      <c r="K46" s="9" t="str">
        <f>IF($D46=マズローの欲求5段階!$A$1,IF(分析結果!$G46="〇","〇",""),"")</f>
        <v/>
      </c>
      <c r="L46" s="9" t="str">
        <f>IF($D46=マズローの欲求5段階!$A$2,IF(分析結果!$E46="〇","〇",""),"")</f>
        <v/>
      </c>
      <c r="M46" s="9" t="str">
        <f>IF($D46=マズローの欲求5段階!$A$2,IF(分析結果!$F46="〇","〇",""),"")</f>
        <v/>
      </c>
      <c r="N46" s="9" t="str">
        <f>IF($D46=マズローの欲求5段階!$A$2,IF(分析結果!$G46="〇","〇",""),"")</f>
        <v/>
      </c>
      <c r="O46" s="9" t="str">
        <f>IF($D46=マズローの欲求5段階!$A$3,IF(分析結果!$E46="〇","〇",""),"")</f>
        <v/>
      </c>
      <c r="P46" s="9" t="str">
        <f>IF($D46=マズローの欲求5段階!$A$3,IF(分析結果!$F46="〇","〇",""),"")</f>
        <v/>
      </c>
      <c r="Q46" s="9" t="str">
        <f>IF($D46=マズローの欲求5段階!$A$3,IF(分析結果!$G46="〇","〇",""),"")</f>
        <v/>
      </c>
      <c r="R46" s="9" t="str">
        <f>IF($D46=マズローの欲求5段階!$A$4,IF(分析結果!$E46="〇","〇",""),"")</f>
        <v/>
      </c>
      <c r="S46" s="9" t="str">
        <f>IF($D46=マズローの欲求5段階!$A$4,IF(分析結果!$F46="〇","〇",""),"")</f>
        <v>〇</v>
      </c>
      <c r="T46" s="9" t="str">
        <f>IF($D46=マズローの欲求5段階!$A$4,IF(分析結果!$G46="〇","〇",""),"")</f>
        <v>〇</v>
      </c>
      <c r="U46" s="9" t="str">
        <f>IF($D46=マズローの欲求5段階!$A$5,IF(分析結果!$E46="〇","〇",""),"")</f>
        <v/>
      </c>
      <c r="V46" s="9" t="str">
        <f>IF($D46=マズローの欲求5段階!$A$5,IF(分析結果!$F46="〇","〇",""),"")</f>
        <v/>
      </c>
      <c r="W46" s="9" t="str">
        <f>IF($D46=マズローの欲求5段階!$A$5,IF(分析結果!$G46="〇","〇",""),"")</f>
        <v/>
      </c>
    </row>
    <row r="47" spans="1:23" ht="80.099999999999994" customHeight="1" x14ac:dyDescent="0.45">
      <c r="A47" s="7">
        <v>43</v>
      </c>
      <c r="B47" s="7" t="s">
        <v>100</v>
      </c>
      <c r="C47" s="8" t="s">
        <v>205</v>
      </c>
      <c r="D47" s="8" t="s">
        <v>7</v>
      </c>
      <c r="E47" s="9" t="s">
        <v>196</v>
      </c>
      <c r="F47" s="9" t="s">
        <v>196</v>
      </c>
      <c r="G47" s="9"/>
      <c r="H47" s="8" t="s">
        <v>197</v>
      </c>
      <c r="I47" s="9" t="str">
        <f>IF($D47=マズローの欲求5段階!$A$1,IF(分析結果!$E47="〇","〇",""),"")</f>
        <v/>
      </c>
      <c r="J47" s="9" t="str">
        <f>IF($D47=マズローの欲求5段階!$A$1,IF(分析結果!$F47="〇","〇",""),"")</f>
        <v/>
      </c>
      <c r="K47" s="9" t="str">
        <f>IF($D47=マズローの欲求5段階!$A$1,IF(分析結果!$G47="〇","〇",""),"")</f>
        <v/>
      </c>
      <c r="L47" s="9" t="str">
        <f>IF($D47=マズローの欲求5段階!$A$2,IF(分析結果!$E47="〇","〇",""),"")</f>
        <v/>
      </c>
      <c r="M47" s="9" t="str">
        <f>IF($D47=マズローの欲求5段階!$A$2,IF(分析結果!$F47="〇","〇",""),"")</f>
        <v/>
      </c>
      <c r="N47" s="9" t="str">
        <f>IF($D47=マズローの欲求5段階!$A$2,IF(分析結果!$G47="〇","〇",""),"")</f>
        <v/>
      </c>
      <c r="O47" s="9" t="str">
        <f>IF($D47=マズローの欲求5段階!$A$3,IF(分析結果!$E47="〇","〇",""),"")</f>
        <v/>
      </c>
      <c r="P47" s="9" t="str">
        <f>IF($D47=マズローの欲求5段階!$A$3,IF(分析結果!$F47="〇","〇",""),"")</f>
        <v/>
      </c>
      <c r="Q47" s="9" t="str">
        <f>IF($D47=マズローの欲求5段階!$A$3,IF(分析結果!$G47="〇","〇",""),"")</f>
        <v/>
      </c>
      <c r="R47" s="9" t="str">
        <f>IF($D47=マズローの欲求5段階!$A$4,IF(分析結果!$E47="〇","〇",""),"")</f>
        <v>〇</v>
      </c>
      <c r="S47" s="9" t="str">
        <f>IF($D47=マズローの欲求5段階!$A$4,IF(分析結果!$F47="〇","〇",""),"")</f>
        <v>〇</v>
      </c>
      <c r="T47" s="9" t="str">
        <f>IF($D47=マズローの欲求5段階!$A$4,IF(分析結果!$G47="〇","〇",""),"")</f>
        <v/>
      </c>
      <c r="U47" s="9" t="str">
        <f>IF($D47=マズローの欲求5段階!$A$5,IF(分析結果!$E47="〇","〇",""),"")</f>
        <v/>
      </c>
      <c r="V47" s="9" t="str">
        <f>IF($D47=マズローの欲求5段階!$A$5,IF(分析結果!$F47="〇","〇",""),"")</f>
        <v/>
      </c>
      <c r="W47" s="9" t="str">
        <f>IF($D47=マズローの欲求5段階!$A$5,IF(分析結果!$G47="〇","〇",""),"")</f>
        <v/>
      </c>
    </row>
    <row r="48" spans="1:23" ht="80.099999999999994" customHeight="1" x14ac:dyDescent="0.45">
      <c r="A48" s="7">
        <v>44</v>
      </c>
      <c r="B48" s="7" t="s">
        <v>100</v>
      </c>
      <c r="C48" s="8" t="s">
        <v>251</v>
      </c>
      <c r="D48" s="8" t="s">
        <v>8</v>
      </c>
      <c r="E48" s="9" t="s">
        <v>15</v>
      </c>
      <c r="F48" s="9" t="s">
        <v>21</v>
      </c>
      <c r="G48" s="9" t="s">
        <v>15</v>
      </c>
      <c r="H48" s="8" t="s">
        <v>12</v>
      </c>
      <c r="I48" s="9" t="str">
        <f>IF($D48=マズローの欲求5段階!$A$1,IF(分析結果!$E48="〇","〇",""),"")</f>
        <v/>
      </c>
      <c r="J48" s="9" t="str">
        <f>IF($D48=マズローの欲求5段階!$A$1,IF(分析結果!$F48="〇","〇",""),"")</f>
        <v/>
      </c>
      <c r="K48" s="9" t="str">
        <f>IF($D48=マズローの欲求5段階!$A$1,IF(分析結果!$G48="〇","〇",""),"")</f>
        <v/>
      </c>
      <c r="L48" s="9" t="str">
        <f>IF($D48=マズローの欲求5段階!$A$2,IF(分析結果!$E48="〇","〇",""),"")</f>
        <v/>
      </c>
      <c r="M48" s="9" t="str">
        <f>IF($D48=マズローの欲求5段階!$A$2,IF(分析結果!$F48="〇","〇",""),"")</f>
        <v/>
      </c>
      <c r="N48" s="9" t="str">
        <f>IF($D48=マズローの欲求5段階!$A$2,IF(分析結果!$G48="〇","〇",""),"")</f>
        <v/>
      </c>
      <c r="O48" s="9" t="str">
        <f>IF($D48=マズローの欲求5段階!$A$3,IF(分析結果!$E48="〇","〇",""),"")</f>
        <v/>
      </c>
      <c r="P48" s="9" t="str">
        <f>IF($D48=マズローの欲求5段階!$A$3,IF(分析結果!$F48="〇","〇",""),"")</f>
        <v/>
      </c>
      <c r="Q48" s="9" t="str">
        <f>IF($D48=マズローの欲求5段階!$A$3,IF(分析結果!$G48="〇","〇",""),"")</f>
        <v/>
      </c>
      <c r="R48" s="9" t="str">
        <f>IF($D48=マズローの欲求5段階!$A$4,IF(分析結果!$E48="〇","〇",""),"")</f>
        <v/>
      </c>
      <c r="S48" s="9" t="str">
        <f>IF($D48=マズローの欲求5段階!$A$4,IF(分析結果!$F48="〇","〇",""),"")</f>
        <v/>
      </c>
      <c r="T48" s="9" t="str">
        <f>IF($D48=マズローの欲求5段階!$A$4,IF(分析結果!$G48="〇","〇",""),"")</f>
        <v/>
      </c>
      <c r="U48" s="9" t="str">
        <f>IF($D48=マズローの欲求5段階!$A$5,IF(分析結果!$E48="〇","〇",""),"")</f>
        <v>〇</v>
      </c>
      <c r="V48" s="9" t="str">
        <f>IF($D48=マズローの欲求5段階!$A$5,IF(分析結果!$F48="〇","〇",""),"")</f>
        <v>〇</v>
      </c>
      <c r="W48" s="9" t="str">
        <f>IF($D48=マズローの欲求5段階!$A$5,IF(分析結果!$G48="〇","〇",""),"")</f>
        <v>〇</v>
      </c>
    </row>
    <row r="49" spans="1:23" ht="80.099999999999994" customHeight="1" x14ac:dyDescent="0.45">
      <c r="A49" s="7">
        <v>45</v>
      </c>
      <c r="B49" s="7" t="s">
        <v>100</v>
      </c>
      <c r="C49" s="8" t="s">
        <v>252</v>
      </c>
      <c r="D49" s="8" t="s">
        <v>8</v>
      </c>
      <c r="E49" s="9" t="s">
        <v>15</v>
      </c>
      <c r="F49" s="9" t="s">
        <v>11</v>
      </c>
      <c r="G49" s="9"/>
      <c r="H49" s="8" t="s">
        <v>12</v>
      </c>
      <c r="I49" s="9" t="str">
        <f>IF($D49=マズローの欲求5段階!$A$1,IF(分析結果!$E49="〇","〇",""),"")</f>
        <v/>
      </c>
      <c r="J49" s="9" t="str">
        <f>IF($D49=マズローの欲求5段階!$A$1,IF(分析結果!$F49="〇","〇",""),"")</f>
        <v/>
      </c>
      <c r="K49" s="9" t="str">
        <f>IF($D49=マズローの欲求5段階!$A$1,IF(分析結果!$G49="〇","〇",""),"")</f>
        <v/>
      </c>
      <c r="L49" s="9" t="str">
        <f>IF($D49=マズローの欲求5段階!$A$2,IF(分析結果!$E49="〇","〇",""),"")</f>
        <v/>
      </c>
      <c r="M49" s="9" t="str">
        <f>IF($D49=マズローの欲求5段階!$A$2,IF(分析結果!$F49="〇","〇",""),"")</f>
        <v/>
      </c>
      <c r="N49" s="9" t="str">
        <f>IF($D49=マズローの欲求5段階!$A$2,IF(分析結果!$G49="〇","〇",""),"")</f>
        <v/>
      </c>
      <c r="O49" s="9" t="str">
        <f>IF($D49=マズローの欲求5段階!$A$3,IF(分析結果!$E49="〇","〇",""),"")</f>
        <v/>
      </c>
      <c r="P49" s="9" t="str">
        <f>IF($D49=マズローの欲求5段階!$A$3,IF(分析結果!$F49="〇","〇",""),"")</f>
        <v/>
      </c>
      <c r="Q49" s="9" t="str">
        <f>IF($D49=マズローの欲求5段階!$A$3,IF(分析結果!$G49="〇","〇",""),"")</f>
        <v/>
      </c>
      <c r="R49" s="9" t="str">
        <f>IF($D49=マズローの欲求5段階!$A$4,IF(分析結果!$E49="〇","〇",""),"")</f>
        <v/>
      </c>
      <c r="S49" s="9" t="str">
        <f>IF($D49=マズローの欲求5段階!$A$4,IF(分析結果!$F49="〇","〇",""),"")</f>
        <v/>
      </c>
      <c r="T49" s="9" t="str">
        <f>IF($D49=マズローの欲求5段階!$A$4,IF(分析結果!$G49="〇","〇",""),"")</f>
        <v/>
      </c>
      <c r="U49" s="9" t="str">
        <f>IF($D49=マズローの欲求5段階!$A$5,IF(分析結果!$E49="〇","〇",""),"")</f>
        <v>〇</v>
      </c>
      <c r="V49" s="9" t="str">
        <f>IF($D49=マズローの欲求5段階!$A$5,IF(分析結果!$F49="〇","〇",""),"")</f>
        <v>〇</v>
      </c>
      <c r="W49" s="9" t="str">
        <f>IF($D49=マズローの欲求5段階!$A$5,IF(分析結果!$G49="〇","〇",""),"")</f>
        <v/>
      </c>
    </row>
    <row r="50" spans="1:23" ht="80.099999999999994" customHeight="1" x14ac:dyDescent="0.45">
      <c r="A50" s="7">
        <v>46</v>
      </c>
      <c r="B50" s="7" t="s">
        <v>100</v>
      </c>
      <c r="C50" s="8" t="s">
        <v>134</v>
      </c>
      <c r="D50" s="8" t="s">
        <v>8</v>
      </c>
      <c r="E50" s="9"/>
      <c r="F50" s="9" t="s">
        <v>135</v>
      </c>
      <c r="G50" s="9" t="s">
        <v>11</v>
      </c>
      <c r="H50" s="8" t="s">
        <v>72</v>
      </c>
      <c r="I50" s="9" t="str">
        <f>IF($D50=マズローの欲求5段階!$A$1,IF(分析結果!$E50="〇","〇",""),"")</f>
        <v/>
      </c>
      <c r="J50" s="9" t="str">
        <f>IF($D50=マズローの欲求5段階!$A$1,IF(分析結果!$F50="〇","〇",""),"")</f>
        <v/>
      </c>
      <c r="K50" s="9" t="str">
        <f>IF($D50=マズローの欲求5段階!$A$1,IF(分析結果!$G50="〇","〇",""),"")</f>
        <v/>
      </c>
      <c r="L50" s="9" t="str">
        <f>IF($D50=マズローの欲求5段階!$A$2,IF(分析結果!$E50="〇","〇",""),"")</f>
        <v/>
      </c>
      <c r="M50" s="9" t="str">
        <f>IF($D50=マズローの欲求5段階!$A$2,IF(分析結果!$F50="〇","〇",""),"")</f>
        <v/>
      </c>
      <c r="N50" s="9" t="str">
        <f>IF($D50=マズローの欲求5段階!$A$2,IF(分析結果!$G50="〇","〇",""),"")</f>
        <v/>
      </c>
      <c r="O50" s="9" t="str">
        <f>IF($D50=マズローの欲求5段階!$A$3,IF(分析結果!$E50="〇","〇",""),"")</f>
        <v/>
      </c>
      <c r="P50" s="9" t="str">
        <f>IF($D50=マズローの欲求5段階!$A$3,IF(分析結果!$F50="〇","〇",""),"")</f>
        <v/>
      </c>
      <c r="Q50" s="9" t="str">
        <f>IF($D50=マズローの欲求5段階!$A$3,IF(分析結果!$G50="〇","〇",""),"")</f>
        <v/>
      </c>
      <c r="R50" s="9" t="str">
        <f>IF($D50=マズローの欲求5段階!$A$4,IF(分析結果!$E50="〇","〇",""),"")</f>
        <v/>
      </c>
      <c r="S50" s="9" t="str">
        <f>IF($D50=マズローの欲求5段階!$A$4,IF(分析結果!$F50="〇","〇",""),"")</f>
        <v/>
      </c>
      <c r="T50" s="9" t="str">
        <f>IF($D50=マズローの欲求5段階!$A$4,IF(分析結果!$G50="〇","〇",""),"")</f>
        <v/>
      </c>
      <c r="U50" s="9" t="str">
        <f>IF($D50=マズローの欲求5段階!$A$5,IF(分析結果!$E50="〇","〇",""),"")</f>
        <v/>
      </c>
      <c r="V50" s="9" t="str">
        <f>IF($D50=マズローの欲求5段階!$A$5,IF(分析結果!$F50="〇","〇",""),"")</f>
        <v>〇</v>
      </c>
      <c r="W50" s="9" t="str">
        <f>IF($D50=マズローの欲求5段階!$A$5,IF(分析結果!$G50="〇","〇",""),"")</f>
        <v>〇</v>
      </c>
    </row>
    <row r="51" spans="1:23" ht="80.099999999999994" customHeight="1" x14ac:dyDescent="0.45">
      <c r="A51" s="7">
        <v>47</v>
      </c>
      <c r="B51" s="7" t="s">
        <v>100</v>
      </c>
      <c r="C51" s="8" t="s">
        <v>194</v>
      </c>
      <c r="D51" s="8" t="s">
        <v>8</v>
      </c>
      <c r="E51" s="9"/>
      <c r="F51" s="9" t="s">
        <v>11</v>
      </c>
      <c r="G51" s="9" t="s">
        <v>11</v>
      </c>
      <c r="H51" s="8" t="s">
        <v>193</v>
      </c>
      <c r="I51" s="9" t="str">
        <f>IF($D51=マズローの欲求5段階!$A$1,IF(分析結果!$E51="〇","〇",""),"")</f>
        <v/>
      </c>
      <c r="J51" s="9" t="str">
        <f>IF($D51=マズローの欲求5段階!$A$1,IF(分析結果!$F51="〇","〇",""),"")</f>
        <v/>
      </c>
      <c r="K51" s="9" t="str">
        <f>IF($D51=マズローの欲求5段階!$A$1,IF(分析結果!$G51="〇","〇",""),"")</f>
        <v/>
      </c>
      <c r="L51" s="9" t="str">
        <f>IF($D51=マズローの欲求5段階!$A$2,IF(分析結果!$E51="〇","〇",""),"")</f>
        <v/>
      </c>
      <c r="M51" s="9" t="str">
        <f>IF($D51=マズローの欲求5段階!$A$2,IF(分析結果!$F51="〇","〇",""),"")</f>
        <v/>
      </c>
      <c r="N51" s="9" t="str">
        <f>IF($D51=マズローの欲求5段階!$A$2,IF(分析結果!$G51="〇","〇",""),"")</f>
        <v/>
      </c>
      <c r="O51" s="9" t="str">
        <f>IF($D51=マズローの欲求5段階!$A$3,IF(分析結果!$E51="〇","〇",""),"")</f>
        <v/>
      </c>
      <c r="P51" s="9" t="str">
        <f>IF($D51=マズローの欲求5段階!$A$3,IF(分析結果!$F51="〇","〇",""),"")</f>
        <v/>
      </c>
      <c r="Q51" s="9" t="str">
        <f>IF($D51=マズローの欲求5段階!$A$3,IF(分析結果!$G51="〇","〇",""),"")</f>
        <v/>
      </c>
      <c r="R51" s="9" t="str">
        <f>IF($D51=マズローの欲求5段階!$A$4,IF(分析結果!$E51="〇","〇",""),"")</f>
        <v/>
      </c>
      <c r="S51" s="9" t="str">
        <f>IF($D51=マズローの欲求5段階!$A$4,IF(分析結果!$F51="〇","〇",""),"")</f>
        <v/>
      </c>
      <c r="T51" s="9" t="str">
        <f>IF($D51=マズローの欲求5段階!$A$4,IF(分析結果!$G51="〇","〇",""),"")</f>
        <v/>
      </c>
      <c r="U51" s="9" t="str">
        <f>IF($D51=マズローの欲求5段階!$A$5,IF(分析結果!$E51="〇","〇",""),"")</f>
        <v/>
      </c>
      <c r="V51" s="9" t="str">
        <f>IF($D51=マズローの欲求5段階!$A$5,IF(分析結果!$F51="〇","〇",""),"")</f>
        <v>〇</v>
      </c>
      <c r="W51" s="9" t="str">
        <f>IF($D51=マズローの欲求5段階!$A$5,IF(分析結果!$G51="〇","〇",""),"")</f>
        <v>〇</v>
      </c>
    </row>
    <row r="52" spans="1:23" ht="80.099999999999994" customHeight="1" x14ac:dyDescent="0.45">
      <c r="A52" s="7">
        <v>48</v>
      </c>
      <c r="B52" s="7" t="s">
        <v>100</v>
      </c>
      <c r="C52" s="8" t="s">
        <v>214</v>
      </c>
      <c r="D52" s="8" t="s">
        <v>8</v>
      </c>
      <c r="E52" s="9" t="s">
        <v>196</v>
      </c>
      <c r="F52" s="9"/>
      <c r="G52" s="9" t="s">
        <v>196</v>
      </c>
      <c r="H52" s="8" t="s">
        <v>206</v>
      </c>
      <c r="I52" s="9" t="str">
        <f>IF($D52=マズローの欲求5段階!$A$1,IF(分析結果!$E52="〇","〇",""),"")</f>
        <v/>
      </c>
      <c r="J52" s="9" t="str">
        <f>IF($D52=マズローの欲求5段階!$A$1,IF(分析結果!$F52="〇","〇",""),"")</f>
        <v/>
      </c>
      <c r="K52" s="9" t="str">
        <f>IF($D52=マズローの欲求5段階!$A$1,IF(分析結果!$G52="〇","〇",""),"")</f>
        <v/>
      </c>
      <c r="L52" s="9" t="str">
        <f>IF($D52=マズローの欲求5段階!$A$2,IF(分析結果!$E52="〇","〇",""),"")</f>
        <v/>
      </c>
      <c r="M52" s="9" t="str">
        <f>IF($D52=マズローの欲求5段階!$A$2,IF(分析結果!$F52="〇","〇",""),"")</f>
        <v/>
      </c>
      <c r="N52" s="9" t="str">
        <f>IF($D52=マズローの欲求5段階!$A$2,IF(分析結果!$G52="〇","〇",""),"")</f>
        <v/>
      </c>
      <c r="O52" s="9" t="str">
        <f>IF($D52=マズローの欲求5段階!$A$3,IF(分析結果!$E52="〇","〇",""),"")</f>
        <v/>
      </c>
      <c r="P52" s="9" t="str">
        <f>IF($D52=マズローの欲求5段階!$A$3,IF(分析結果!$F52="〇","〇",""),"")</f>
        <v/>
      </c>
      <c r="Q52" s="9" t="str">
        <f>IF($D52=マズローの欲求5段階!$A$3,IF(分析結果!$G52="〇","〇",""),"")</f>
        <v/>
      </c>
      <c r="R52" s="9" t="str">
        <f>IF($D52=マズローの欲求5段階!$A$4,IF(分析結果!$E52="〇","〇",""),"")</f>
        <v/>
      </c>
      <c r="S52" s="9" t="str">
        <f>IF($D52=マズローの欲求5段階!$A$4,IF(分析結果!$F52="〇","〇",""),"")</f>
        <v/>
      </c>
      <c r="T52" s="9" t="str">
        <f>IF($D52=マズローの欲求5段階!$A$4,IF(分析結果!$G52="〇","〇",""),"")</f>
        <v/>
      </c>
      <c r="U52" s="9" t="str">
        <f>IF($D52=マズローの欲求5段階!$A$5,IF(分析結果!$E52="〇","〇",""),"")</f>
        <v>〇</v>
      </c>
      <c r="V52" s="9" t="str">
        <f>IF($D52=マズローの欲求5段階!$A$5,IF(分析結果!$F52="〇","〇",""),"")</f>
        <v/>
      </c>
      <c r="W52" s="9" t="str">
        <f>IF($D52=マズローの欲求5段階!$A$5,IF(分析結果!$G52="〇","〇",""),"")</f>
        <v>〇</v>
      </c>
    </row>
    <row r="53" spans="1:23" ht="80.099999999999994" customHeight="1" x14ac:dyDescent="0.45">
      <c r="A53" s="7">
        <v>49</v>
      </c>
      <c r="B53" s="7" t="s">
        <v>100</v>
      </c>
      <c r="C53" s="8" t="s">
        <v>247</v>
      </c>
      <c r="D53" s="8" t="s">
        <v>8</v>
      </c>
      <c r="E53" s="9" t="s">
        <v>11</v>
      </c>
      <c r="F53" s="9" t="s">
        <v>11</v>
      </c>
      <c r="G53" s="9"/>
      <c r="H53" s="8" t="s">
        <v>206</v>
      </c>
      <c r="I53" s="9" t="str">
        <f>IF($D53=マズローの欲求5段階!$A$1,IF(分析結果!$E53="〇","〇",""),"")</f>
        <v/>
      </c>
      <c r="J53" s="9" t="str">
        <f>IF($D53=マズローの欲求5段階!$A$1,IF(分析結果!$F53="〇","〇",""),"")</f>
        <v/>
      </c>
      <c r="K53" s="9" t="str">
        <f>IF($D53=マズローの欲求5段階!$A$1,IF(分析結果!$G53="〇","〇",""),"")</f>
        <v/>
      </c>
      <c r="L53" s="9" t="str">
        <f>IF($D53=マズローの欲求5段階!$A$2,IF(分析結果!$E53="〇","〇",""),"")</f>
        <v/>
      </c>
      <c r="M53" s="9" t="str">
        <f>IF($D53=マズローの欲求5段階!$A$2,IF(分析結果!$F53="〇","〇",""),"")</f>
        <v/>
      </c>
      <c r="N53" s="9" t="str">
        <f>IF($D53=マズローの欲求5段階!$A$2,IF(分析結果!$G53="〇","〇",""),"")</f>
        <v/>
      </c>
      <c r="O53" s="9" t="str">
        <f>IF($D53=マズローの欲求5段階!$A$3,IF(分析結果!$E53="〇","〇",""),"")</f>
        <v/>
      </c>
      <c r="P53" s="9" t="str">
        <f>IF($D53=マズローの欲求5段階!$A$3,IF(分析結果!$F53="〇","〇",""),"")</f>
        <v/>
      </c>
      <c r="Q53" s="9" t="str">
        <f>IF($D53=マズローの欲求5段階!$A$3,IF(分析結果!$G53="〇","〇",""),"")</f>
        <v/>
      </c>
      <c r="R53" s="9" t="str">
        <f>IF($D53=マズローの欲求5段階!$A$4,IF(分析結果!$E53="〇","〇",""),"")</f>
        <v/>
      </c>
      <c r="S53" s="9" t="str">
        <f>IF($D53=マズローの欲求5段階!$A$4,IF(分析結果!$F53="〇","〇",""),"")</f>
        <v/>
      </c>
      <c r="T53" s="9" t="str">
        <f>IF($D53=マズローの欲求5段階!$A$4,IF(分析結果!$G53="〇","〇",""),"")</f>
        <v/>
      </c>
      <c r="U53" s="9" t="str">
        <f>IF($D53=マズローの欲求5段階!$A$5,IF(分析結果!$E53="〇","〇",""),"")</f>
        <v>〇</v>
      </c>
      <c r="V53" s="9" t="str">
        <f>IF($D53=マズローの欲求5段階!$A$5,IF(分析結果!$F53="〇","〇",""),"")</f>
        <v>〇</v>
      </c>
      <c r="W53" s="9" t="str">
        <f>IF($D53=マズローの欲求5段階!$A$5,IF(分析結果!$G53="〇","〇",""),"")</f>
        <v/>
      </c>
    </row>
    <row r="54" spans="1:23" ht="80.099999999999994" customHeight="1" x14ac:dyDescent="0.45">
      <c r="A54" s="7">
        <v>50</v>
      </c>
      <c r="B54" s="7" t="s">
        <v>102</v>
      </c>
      <c r="C54" s="8" t="s">
        <v>27</v>
      </c>
      <c r="D54" s="8" t="s">
        <v>5</v>
      </c>
      <c r="E54" s="9"/>
      <c r="F54" s="9" t="s">
        <v>15</v>
      </c>
      <c r="G54" s="9"/>
      <c r="H54" s="8" t="s">
        <v>12</v>
      </c>
      <c r="I54" s="9" t="str">
        <f>IF($D54=マズローの欲求5段階!$A$1,IF(分析結果!$E54="〇","〇",""),"")</f>
        <v/>
      </c>
      <c r="J54" s="9" t="str">
        <f>IF($D54=マズローの欲求5段階!$A$1,IF(分析結果!$F54="〇","〇",""),"")</f>
        <v/>
      </c>
      <c r="K54" s="9" t="str">
        <f>IF($D54=マズローの欲求5段階!$A$1,IF(分析結果!$G54="〇","〇",""),"")</f>
        <v/>
      </c>
      <c r="L54" s="9" t="str">
        <f>IF($D54=マズローの欲求5段階!$A$2,IF(分析結果!$E54="〇","〇",""),"")</f>
        <v/>
      </c>
      <c r="M54" s="9" t="str">
        <f>IF($D54=マズローの欲求5段階!$A$2,IF(分析結果!$F54="〇","〇",""),"")</f>
        <v>〇</v>
      </c>
      <c r="N54" s="9" t="str">
        <f>IF($D54=マズローの欲求5段階!$A$2,IF(分析結果!$G54="〇","〇",""),"")</f>
        <v/>
      </c>
      <c r="O54" s="9" t="str">
        <f>IF($D54=マズローの欲求5段階!$A$3,IF(分析結果!$E54="〇","〇",""),"")</f>
        <v/>
      </c>
      <c r="P54" s="9" t="str">
        <f>IF($D54=マズローの欲求5段階!$A$3,IF(分析結果!$F54="〇","〇",""),"")</f>
        <v/>
      </c>
      <c r="Q54" s="9" t="str">
        <f>IF($D54=マズローの欲求5段階!$A$3,IF(分析結果!$G54="〇","〇",""),"")</f>
        <v/>
      </c>
      <c r="R54" s="9" t="str">
        <f>IF($D54=マズローの欲求5段階!$A$4,IF(分析結果!$E54="〇","〇",""),"")</f>
        <v/>
      </c>
      <c r="S54" s="9" t="str">
        <f>IF($D54=マズローの欲求5段階!$A$4,IF(分析結果!$F54="〇","〇",""),"")</f>
        <v/>
      </c>
      <c r="T54" s="9" t="str">
        <f>IF($D54=マズローの欲求5段階!$A$4,IF(分析結果!$G54="〇","〇",""),"")</f>
        <v/>
      </c>
      <c r="U54" s="9" t="str">
        <f>IF($D54=マズローの欲求5段階!$A$5,IF(分析結果!$E54="〇","〇",""),"")</f>
        <v/>
      </c>
      <c r="V54" s="9" t="str">
        <f>IF($D54=マズローの欲求5段階!$A$5,IF(分析結果!$F54="〇","〇",""),"")</f>
        <v/>
      </c>
      <c r="W54" s="9" t="str">
        <f>IF($D54=マズローの欲求5段階!$A$5,IF(分析結果!$G54="〇","〇",""),"")</f>
        <v/>
      </c>
    </row>
    <row r="55" spans="1:23" ht="80.099999999999994" customHeight="1" x14ac:dyDescent="0.45">
      <c r="A55" s="7">
        <v>51</v>
      </c>
      <c r="B55" s="7" t="s">
        <v>104</v>
      </c>
      <c r="C55" s="8" t="s">
        <v>29</v>
      </c>
      <c r="D55" s="8" t="s">
        <v>4</v>
      </c>
      <c r="E55" s="9" t="s">
        <v>11</v>
      </c>
      <c r="F55" s="9" t="s">
        <v>15</v>
      </c>
      <c r="G55" s="9"/>
      <c r="H55" s="8" t="s">
        <v>12</v>
      </c>
      <c r="I55" s="9" t="str">
        <f>IF($D55=マズローの欲求5段階!$A$1,IF(分析結果!$E55="〇","〇",""),"")</f>
        <v>〇</v>
      </c>
      <c r="J55" s="9" t="str">
        <f>IF($D55=マズローの欲求5段階!$A$1,IF(分析結果!$F55="〇","〇",""),"")</f>
        <v>〇</v>
      </c>
      <c r="K55" s="9" t="str">
        <f>IF($D55=マズローの欲求5段階!$A$1,IF(分析結果!$G55="〇","〇",""),"")</f>
        <v/>
      </c>
      <c r="L55" s="9" t="str">
        <f>IF($D55=マズローの欲求5段階!$A$2,IF(分析結果!$E55="〇","〇",""),"")</f>
        <v/>
      </c>
      <c r="M55" s="9" t="str">
        <f>IF($D55=マズローの欲求5段階!$A$2,IF(分析結果!$F55="〇","〇",""),"")</f>
        <v/>
      </c>
      <c r="N55" s="9" t="str">
        <f>IF($D55=マズローの欲求5段階!$A$2,IF(分析結果!$G55="〇","〇",""),"")</f>
        <v/>
      </c>
      <c r="O55" s="9" t="str">
        <f>IF($D55=マズローの欲求5段階!$A$3,IF(分析結果!$E55="〇","〇",""),"")</f>
        <v/>
      </c>
      <c r="P55" s="9" t="str">
        <f>IF($D55=マズローの欲求5段階!$A$3,IF(分析結果!$F55="〇","〇",""),"")</f>
        <v/>
      </c>
      <c r="Q55" s="9" t="str">
        <f>IF($D55=マズローの欲求5段階!$A$3,IF(分析結果!$G55="〇","〇",""),"")</f>
        <v/>
      </c>
      <c r="R55" s="9" t="str">
        <f>IF($D55=マズローの欲求5段階!$A$4,IF(分析結果!$E55="〇","〇",""),"")</f>
        <v/>
      </c>
      <c r="S55" s="9" t="str">
        <f>IF($D55=マズローの欲求5段階!$A$4,IF(分析結果!$F55="〇","〇",""),"")</f>
        <v/>
      </c>
      <c r="T55" s="9" t="str">
        <f>IF($D55=マズローの欲求5段階!$A$4,IF(分析結果!$G55="〇","〇",""),"")</f>
        <v/>
      </c>
      <c r="U55" s="9" t="str">
        <f>IF($D55=マズローの欲求5段階!$A$5,IF(分析結果!$E55="〇","〇",""),"")</f>
        <v/>
      </c>
      <c r="V55" s="9" t="str">
        <f>IF($D55=マズローの欲求5段階!$A$5,IF(分析結果!$F55="〇","〇",""),"")</f>
        <v/>
      </c>
      <c r="W55" s="9" t="str">
        <f>IF($D55=マズローの欲求5段階!$A$5,IF(分析結果!$G55="〇","〇",""),"")</f>
        <v/>
      </c>
    </row>
    <row r="56" spans="1:23" ht="80.099999999999994" customHeight="1" x14ac:dyDescent="0.45">
      <c r="A56" s="7">
        <v>52</v>
      </c>
      <c r="B56" s="7" t="s">
        <v>104</v>
      </c>
      <c r="C56" s="8" t="s">
        <v>217</v>
      </c>
      <c r="D56" s="8" t="s">
        <v>5</v>
      </c>
      <c r="E56" s="9" t="s">
        <v>11</v>
      </c>
      <c r="F56" s="9"/>
      <c r="G56" s="9"/>
      <c r="H56" s="8" t="s">
        <v>206</v>
      </c>
      <c r="I56" s="9" t="str">
        <f>IF($D56=マズローの欲求5段階!$A$1,IF(分析結果!$E56="〇","〇",""),"")</f>
        <v/>
      </c>
      <c r="J56" s="9" t="str">
        <f>IF($D56=マズローの欲求5段階!$A$1,IF(分析結果!$F56="〇","〇",""),"")</f>
        <v/>
      </c>
      <c r="K56" s="9" t="str">
        <f>IF($D56=マズローの欲求5段階!$A$1,IF(分析結果!$G56="〇","〇",""),"")</f>
        <v/>
      </c>
      <c r="L56" s="9" t="str">
        <f>IF($D56=マズローの欲求5段階!$A$2,IF(分析結果!$E56="〇","〇",""),"")</f>
        <v>〇</v>
      </c>
      <c r="M56" s="9" t="str">
        <f>IF($D56=マズローの欲求5段階!$A$2,IF(分析結果!$F56="〇","〇",""),"")</f>
        <v/>
      </c>
      <c r="N56" s="9" t="str">
        <f>IF($D56=マズローの欲求5段階!$A$2,IF(分析結果!$G56="〇","〇",""),"")</f>
        <v/>
      </c>
      <c r="O56" s="9" t="str">
        <f>IF($D56=マズローの欲求5段階!$A$3,IF(分析結果!$E56="〇","〇",""),"")</f>
        <v/>
      </c>
      <c r="P56" s="9" t="str">
        <f>IF($D56=マズローの欲求5段階!$A$3,IF(分析結果!$F56="〇","〇",""),"")</f>
        <v/>
      </c>
      <c r="Q56" s="9" t="str">
        <f>IF($D56=マズローの欲求5段階!$A$3,IF(分析結果!$G56="〇","〇",""),"")</f>
        <v/>
      </c>
      <c r="R56" s="9" t="str">
        <f>IF($D56=マズローの欲求5段階!$A$4,IF(分析結果!$E56="〇","〇",""),"")</f>
        <v/>
      </c>
      <c r="S56" s="9" t="str">
        <f>IF($D56=マズローの欲求5段階!$A$4,IF(分析結果!$F56="〇","〇",""),"")</f>
        <v/>
      </c>
      <c r="T56" s="9" t="str">
        <f>IF($D56=マズローの欲求5段階!$A$4,IF(分析結果!$G56="〇","〇",""),"")</f>
        <v/>
      </c>
      <c r="U56" s="9" t="str">
        <f>IF($D56=マズローの欲求5段階!$A$5,IF(分析結果!$E56="〇","〇",""),"")</f>
        <v/>
      </c>
      <c r="V56" s="9" t="str">
        <f>IF($D56=マズローの欲求5段階!$A$5,IF(分析結果!$F56="〇","〇",""),"")</f>
        <v/>
      </c>
      <c r="W56" s="9" t="str">
        <f>IF($D56=マズローの欲求5段階!$A$5,IF(分析結果!$G56="〇","〇",""),"")</f>
        <v/>
      </c>
    </row>
    <row r="57" spans="1:23" ht="80.099999999999994" customHeight="1" x14ac:dyDescent="0.45">
      <c r="A57" s="7">
        <v>53</v>
      </c>
      <c r="B57" s="7" t="s">
        <v>104</v>
      </c>
      <c r="C57" s="8" t="s">
        <v>253</v>
      </c>
      <c r="D57" s="8" t="s">
        <v>5</v>
      </c>
      <c r="E57" s="9" t="s">
        <v>133</v>
      </c>
      <c r="F57" s="9" t="s">
        <v>135</v>
      </c>
      <c r="G57" s="9" t="s">
        <v>135</v>
      </c>
      <c r="H57" s="8" t="s">
        <v>72</v>
      </c>
      <c r="I57" s="9" t="str">
        <f>IF($D57=マズローの欲求5段階!$A$1,IF(分析結果!$E57="〇","〇",""),"")</f>
        <v/>
      </c>
      <c r="J57" s="9" t="str">
        <f>IF($D57=マズローの欲求5段階!$A$1,IF(分析結果!$F57="〇","〇",""),"")</f>
        <v/>
      </c>
      <c r="K57" s="9" t="str">
        <f>IF($D57=マズローの欲求5段階!$A$1,IF(分析結果!$G57="〇","〇",""),"")</f>
        <v/>
      </c>
      <c r="L57" s="9" t="str">
        <f>IF($D57=マズローの欲求5段階!$A$2,IF(分析結果!$E57="〇","〇",""),"")</f>
        <v>〇</v>
      </c>
      <c r="M57" s="9" t="str">
        <f>IF($D57=マズローの欲求5段階!$A$2,IF(分析結果!$F57="〇","〇",""),"")</f>
        <v>〇</v>
      </c>
      <c r="N57" s="9" t="str">
        <f>IF($D57=マズローの欲求5段階!$A$2,IF(分析結果!$G57="〇","〇",""),"")</f>
        <v>〇</v>
      </c>
      <c r="O57" s="9" t="str">
        <f>IF($D57=マズローの欲求5段階!$A$3,IF(分析結果!$E57="〇","〇",""),"")</f>
        <v/>
      </c>
      <c r="P57" s="9" t="str">
        <f>IF($D57=マズローの欲求5段階!$A$3,IF(分析結果!$F57="〇","〇",""),"")</f>
        <v/>
      </c>
      <c r="Q57" s="9" t="str">
        <f>IF($D57=マズローの欲求5段階!$A$3,IF(分析結果!$G57="〇","〇",""),"")</f>
        <v/>
      </c>
      <c r="R57" s="9" t="str">
        <f>IF($D57=マズローの欲求5段階!$A$4,IF(分析結果!$E57="〇","〇",""),"")</f>
        <v/>
      </c>
      <c r="S57" s="9" t="str">
        <f>IF($D57=マズローの欲求5段階!$A$4,IF(分析結果!$F57="〇","〇",""),"")</f>
        <v/>
      </c>
      <c r="T57" s="9" t="str">
        <f>IF($D57=マズローの欲求5段階!$A$4,IF(分析結果!$G57="〇","〇",""),"")</f>
        <v/>
      </c>
      <c r="U57" s="9" t="str">
        <f>IF($D57=マズローの欲求5段階!$A$5,IF(分析結果!$E57="〇","〇",""),"")</f>
        <v/>
      </c>
      <c r="V57" s="9" t="str">
        <f>IF($D57=マズローの欲求5段階!$A$5,IF(分析結果!$F57="〇","〇",""),"")</f>
        <v/>
      </c>
      <c r="W57" s="9" t="str">
        <f>IF($D57=マズローの欲求5段階!$A$5,IF(分析結果!$G57="〇","〇",""),"")</f>
        <v/>
      </c>
    </row>
    <row r="58" spans="1:23" ht="80.099999999999994" customHeight="1" x14ac:dyDescent="0.45">
      <c r="A58" s="7">
        <v>54</v>
      </c>
      <c r="B58" s="7" t="s">
        <v>104</v>
      </c>
      <c r="C58" s="8" t="s">
        <v>207</v>
      </c>
      <c r="D58" s="8" t="s">
        <v>5</v>
      </c>
      <c r="E58" s="9" t="s">
        <v>11</v>
      </c>
      <c r="F58" s="9"/>
      <c r="G58" s="9"/>
      <c r="H58" s="8" t="s">
        <v>206</v>
      </c>
      <c r="I58" s="9" t="str">
        <f>IF($D58=マズローの欲求5段階!$A$1,IF(分析結果!$E58="〇","〇",""),"")</f>
        <v/>
      </c>
      <c r="J58" s="9" t="str">
        <f>IF($D58=マズローの欲求5段階!$A$1,IF(分析結果!$F58="〇","〇",""),"")</f>
        <v/>
      </c>
      <c r="K58" s="9" t="str">
        <f>IF($D58=マズローの欲求5段階!$A$1,IF(分析結果!$G58="〇","〇",""),"")</f>
        <v/>
      </c>
      <c r="L58" s="9" t="str">
        <f>IF($D58=マズローの欲求5段階!$A$2,IF(分析結果!$E58="〇","〇",""),"")</f>
        <v>〇</v>
      </c>
      <c r="M58" s="9" t="str">
        <f>IF($D58=マズローの欲求5段階!$A$2,IF(分析結果!$F58="〇","〇",""),"")</f>
        <v/>
      </c>
      <c r="N58" s="9" t="str">
        <f>IF($D58=マズローの欲求5段階!$A$2,IF(分析結果!$G58="〇","〇",""),"")</f>
        <v/>
      </c>
      <c r="O58" s="9" t="str">
        <f>IF($D58=マズローの欲求5段階!$A$3,IF(分析結果!$E58="〇","〇",""),"")</f>
        <v/>
      </c>
      <c r="P58" s="9" t="str">
        <f>IF($D58=マズローの欲求5段階!$A$3,IF(分析結果!$F58="〇","〇",""),"")</f>
        <v/>
      </c>
      <c r="Q58" s="9" t="str">
        <f>IF($D58=マズローの欲求5段階!$A$3,IF(分析結果!$G58="〇","〇",""),"")</f>
        <v/>
      </c>
      <c r="R58" s="9" t="str">
        <f>IF($D58=マズローの欲求5段階!$A$4,IF(分析結果!$E58="〇","〇",""),"")</f>
        <v/>
      </c>
      <c r="S58" s="9" t="str">
        <f>IF($D58=マズローの欲求5段階!$A$4,IF(分析結果!$F58="〇","〇",""),"")</f>
        <v/>
      </c>
      <c r="T58" s="9" t="str">
        <f>IF($D58=マズローの欲求5段階!$A$4,IF(分析結果!$G58="〇","〇",""),"")</f>
        <v/>
      </c>
      <c r="U58" s="9" t="str">
        <f>IF($D58=マズローの欲求5段階!$A$5,IF(分析結果!$E58="〇","〇",""),"")</f>
        <v/>
      </c>
      <c r="V58" s="9" t="str">
        <f>IF($D58=マズローの欲求5段階!$A$5,IF(分析結果!$F58="〇","〇",""),"")</f>
        <v/>
      </c>
      <c r="W58" s="9" t="str">
        <f>IF($D58=マズローの欲求5段階!$A$5,IF(分析結果!$G58="〇","〇",""),"")</f>
        <v/>
      </c>
    </row>
    <row r="59" spans="1:23" ht="80.099999999999994" customHeight="1" x14ac:dyDescent="0.45">
      <c r="A59" s="7">
        <v>55</v>
      </c>
      <c r="B59" s="7" t="s">
        <v>104</v>
      </c>
      <c r="C59" s="8" t="s">
        <v>28</v>
      </c>
      <c r="D59" s="8" t="s">
        <v>7</v>
      </c>
      <c r="E59" s="9" t="s">
        <v>11</v>
      </c>
      <c r="F59" s="9" t="s">
        <v>15</v>
      </c>
      <c r="G59" s="9"/>
      <c r="H59" s="8" t="s">
        <v>12</v>
      </c>
      <c r="I59" s="9" t="str">
        <f>IF($D59=マズローの欲求5段階!$A$1,IF(分析結果!$E59="〇","〇",""),"")</f>
        <v/>
      </c>
      <c r="J59" s="9" t="str">
        <f>IF($D59=マズローの欲求5段階!$A$1,IF(分析結果!$F59="〇","〇",""),"")</f>
        <v/>
      </c>
      <c r="K59" s="9" t="str">
        <f>IF($D59=マズローの欲求5段階!$A$1,IF(分析結果!$G59="〇","〇",""),"")</f>
        <v/>
      </c>
      <c r="L59" s="9" t="str">
        <f>IF($D59=マズローの欲求5段階!$A$2,IF(分析結果!$E59="〇","〇",""),"")</f>
        <v/>
      </c>
      <c r="M59" s="9" t="str">
        <f>IF($D59=マズローの欲求5段階!$A$2,IF(分析結果!$F59="〇","〇",""),"")</f>
        <v/>
      </c>
      <c r="N59" s="9" t="str">
        <f>IF($D59=マズローの欲求5段階!$A$2,IF(分析結果!$G59="〇","〇",""),"")</f>
        <v/>
      </c>
      <c r="O59" s="9" t="str">
        <f>IF($D59=マズローの欲求5段階!$A$3,IF(分析結果!$E59="〇","〇",""),"")</f>
        <v/>
      </c>
      <c r="P59" s="9" t="str">
        <f>IF($D59=マズローの欲求5段階!$A$3,IF(分析結果!$F59="〇","〇",""),"")</f>
        <v/>
      </c>
      <c r="Q59" s="9" t="str">
        <f>IF($D59=マズローの欲求5段階!$A$3,IF(分析結果!$G59="〇","〇",""),"")</f>
        <v/>
      </c>
      <c r="R59" s="9" t="str">
        <f>IF($D59=マズローの欲求5段階!$A$4,IF(分析結果!$E59="〇","〇",""),"")</f>
        <v>〇</v>
      </c>
      <c r="S59" s="9" t="str">
        <f>IF($D59=マズローの欲求5段階!$A$4,IF(分析結果!$F59="〇","〇",""),"")</f>
        <v>〇</v>
      </c>
      <c r="T59" s="9" t="str">
        <f>IF($D59=マズローの欲求5段階!$A$4,IF(分析結果!$G59="〇","〇",""),"")</f>
        <v/>
      </c>
      <c r="U59" s="9" t="str">
        <f>IF($D59=マズローの欲求5段階!$A$5,IF(分析結果!$E59="〇","〇",""),"")</f>
        <v/>
      </c>
      <c r="V59" s="9" t="str">
        <f>IF($D59=マズローの欲求5段階!$A$5,IF(分析結果!$F59="〇","〇",""),"")</f>
        <v/>
      </c>
      <c r="W59" s="9" t="str">
        <f>IF($D59=マズローの欲求5段階!$A$5,IF(分析結果!$G59="〇","〇",""),"")</f>
        <v/>
      </c>
    </row>
    <row r="60" spans="1:23" ht="80.099999999999994" customHeight="1" x14ac:dyDescent="0.45">
      <c r="A60" s="7">
        <v>56</v>
      </c>
      <c r="B60" s="7" t="s">
        <v>104</v>
      </c>
      <c r="C60" s="8" t="s">
        <v>31</v>
      </c>
      <c r="D60" s="8" t="s">
        <v>7</v>
      </c>
      <c r="E60" s="9"/>
      <c r="F60" s="9" t="s">
        <v>32</v>
      </c>
      <c r="G60" s="9" t="s">
        <v>11</v>
      </c>
      <c r="H60" s="8" t="s">
        <v>12</v>
      </c>
      <c r="I60" s="9" t="str">
        <f>IF($D60=マズローの欲求5段階!$A$1,IF(分析結果!$E60="〇","〇",""),"")</f>
        <v/>
      </c>
      <c r="J60" s="9" t="str">
        <f>IF($D60=マズローの欲求5段階!$A$1,IF(分析結果!$F60="〇","〇",""),"")</f>
        <v/>
      </c>
      <c r="K60" s="9" t="str">
        <f>IF($D60=マズローの欲求5段階!$A$1,IF(分析結果!$G60="〇","〇",""),"")</f>
        <v/>
      </c>
      <c r="L60" s="9" t="str">
        <f>IF($D60=マズローの欲求5段階!$A$2,IF(分析結果!$E60="〇","〇",""),"")</f>
        <v/>
      </c>
      <c r="M60" s="9" t="str">
        <f>IF($D60=マズローの欲求5段階!$A$2,IF(分析結果!$F60="〇","〇",""),"")</f>
        <v/>
      </c>
      <c r="N60" s="9" t="str">
        <f>IF($D60=マズローの欲求5段階!$A$2,IF(分析結果!$G60="〇","〇",""),"")</f>
        <v/>
      </c>
      <c r="O60" s="9" t="str">
        <f>IF($D60=マズローの欲求5段階!$A$3,IF(分析結果!$E60="〇","〇",""),"")</f>
        <v/>
      </c>
      <c r="P60" s="9" t="str">
        <f>IF($D60=マズローの欲求5段階!$A$3,IF(分析結果!$F60="〇","〇",""),"")</f>
        <v/>
      </c>
      <c r="Q60" s="9" t="str">
        <f>IF($D60=マズローの欲求5段階!$A$3,IF(分析結果!$G60="〇","〇",""),"")</f>
        <v/>
      </c>
      <c r="R60" s="9" t="str">
        <f>IF($D60=マズローの欲求5段階!$A$4,IF(分析結果!$E60="〇","〇",""),"")</f>
        <v/>
      </c>
      <c r="S60" s="9" t="str">
        <f>IF($D60=マズローの欲求5段階!$A$4,IF(分析結果!$F60="〇","〇",""),"")</f>
        <v>〇</v>
      </c>
      <c r="T60" s="9" t="str">
        <f>IF($D60=マズローの欲求5段階!$A$4,IF(分析結果!$G60="〇","〇",""),"")</f>
        <v>〇</v>
      </c>
      <c r="U60" s="9" t="str">
        <f>IF($D60=マズローの欲求5段階!$A$5,IF(分析結果!$E60="〇","〇",""),"")</f>
        <v/>
      </c>
      <c r="V60" s="9" t="str">
        <f>IF($D60=マズローの欲求5段階!$A$5,IF(分析結果!$F60="〇","〇",""),"")</f>
        <v/>
      </c>
      <c r="W60" s="9" t="str">
        <f>IF($D60=マズローの欲求5段階!$A$5,IF(分析結果!$G60="〇","〇",""),"")</f>
        <v/>
      </c>
    </row>
    <row r="61" spans="1:23" ht="80.099999999999994" customHeight="1" x14ac:dyDescent="0.45">
      <c r="A61" s="7">
        <v>57</v>
      </c>
      <c r="B61" s="7" t="s">
        <v>104</v>
      </c>
      <c r="C61" s="8" t="s">
        <v>33</v>
      </c>
      <c r="D61" s="8" t="s">
        <v>7</v>
      </c>
      <c r="E61" s="9" t="s">
        <v>15</v>
      </c>
      <c r="F61" s="9" t="s">
        <v>34</v>
      </c>
      <c r="G61" s="9" t="s">
        <v>35</v>
      </c>
      <c r="H61" s="8" t="s">
        <v>12</v>
      </c>
      <c r="I61" s="9" t="str">
        <f>IF($D61=マズローの欲求5段階!$A$1,IF(分析結果!$E61="〇","〇",""),"")</f>
        <v/>
      </c>
      <c r="J61" s="9" t="str">
        <f>IF($D61=マズローの欲求5段階!$A$1,IF(分析結果!$F61="〇","〇",""),"")</f>
        <v/>
      </c>
      <c r="K61" s="9" t="str">
        <f>IF($D61=マズローの欲求5段階!$A$1,IF(分析結果!$G61="〇","〇",""),"")</f>
        <v/>
      </c>
      <c r="L61" s="9" t="str">
        <f>IF($D61=マズローの欲求5段階!$A$2,IF(分析結果!$E61="〇","〇",""),"")</f>
        <v/>
      </c>
      <c r="M61" s="9" t="str">
        <f>IF($D61=マズローの欲求5段階!$A$2,IF(分析結果!$F61="〇","〇",""),"")</f>
        <v/>
      </c>
      <c r="N61" s="9" t="str">
        <f>IF($D61=マズローの欲求5段階!$A$2,IF(分析結果!$G61="〇","〇",""),"")</f>
        <v/>
      </c>
      <c r="O61" s="9" t="str">
        <f>IF($D61=マズローの欲求5段階!$A$3,IF(分析結果!$E61="〇","〇",""),"")</f>
        <v/>
      </c>
      <c r="P61" s="9" t="str">
        <f>IF($D61=マズローの欲求5段階!$A$3,IF(分析結果!$F61="〇","〇",""),"")</f>
        <v/>
      </c>
      <c r="Q61" s="9" t="str">
        <f>IF($D61=マズローの欲求5段階!$A$3,IF(分析結果!$G61="〇","〇",""),"")</f>
        <v/>
      </c>
      <c r="R61" s="9" t="str">
        <f>IF($D61=マズローの欲求5段階!$A$4,IF(分析結果!$E61="〇","〇",""),"")</f>
        <v>〇</v>
      </c>
      <c r="S61" s="9" t="str">
        <f>IF($D61=マズローの欲求5段階!$A$4,IF(分析結果!$F61="〇","〇",""),"")</f>
        <v>〇</v>
      </c>
      <c r="T61" s="9" t="str">
        <f>IF($D61=マズローの欲求5段階!$A$4,IF(分析結果!$G61="〇","〇",""),"")</f>
        <v>〇</v>
      </c>
      <c r="U61" s="9" t="str">
        <f>IF($D61=マズローの欲求5段階!$A$5,IF(分析結果!$E61="〇","〇",""),"")</f>
        <v/>
      </c>
      <c r="V61" s="9" t="str">
        <f>IF($D61=マズローの欲求5段階!$A$5,IF(分析結果!$F61="〇","〇",""),"")</f>
        <v/>
      </c>
      <c r="W61" s="9" t="str">
        <f>IF($D61=マズローの欲求5段階!$A$5,IF(分析結果!$G61="〇","〇",""),"")</f>
        <v/>
      </c>
    </row>
    <row r="62" spans="1:23" ht="80.099999999999994" customHeight="1" x14ac:dyDescent="0.45">
      <c r="A62" s="7">
        <v>58</v>
      </c>
      <c r="B62" s="7" t="s">
        <v>104</v>
      </c>
      <c r="C62" s="8" t="s">
        <v>201</v>
      </c>
      <c r="D62" s="8" t="s">
        <v>7</v>
      </c>
      <c r="E62" s="9" t="s">
        <v>11</v>
      </c>
      <c r="F62" s="9" t="s">
        <v>196</v>
      </c>
      <c r="G62" s="9" t="s">
        <v>196</v>
      </c>
      <c r="H62" s="8" t="s">
        <v>197</v>
      </c>
      <c r="I62" s="9" t="str">
        <f>IF($D62=マズローの欲求5段階!$A$1,IF(分析結果!$E62="〇","〇",""),"")</f>
        <v/>
      </c>
      <c r="J62" s="9" t="str">
        <f>IF($D62=マズローの欲求5段階!$A$1,IF(分析結果!$F62="〇","〇",""),"")</f>
        <v/>
      </c>
      <c r="K62" s="9" t="str">
        <f>IF($D62=マズローの欲求5段階!$A$1,IF(分析結果!$G62="〇","〇",""),"")</f>
        <v/>
      </c>
      <c r="L62" s="9" t="str">
        <f>IF($D62=マズローの欲求5段階!$A$2,IF(分析結果!$E62="〇","〇",""),"")</f>
        <v/>
      </c>
      <c r="M62" s="9" t="str">
        <f>IF($D62=マズローの欲求5段階!$A$2,IF(分析結果!$F62="〇","〇",""),"")</f>
        <v/>
      </c>
      <c r="N62" s="9" t="str">
        <f>IF($D62=マズローの欲求5段階!$A$2,IF(分析結果!$G62="〇","〇",""),"")</f>
        <v/>
      </c>
      <c r="O62" s="9" t="str">
        <f>IF($D62=マズローの欲求5段階!$A$3,IF(分析結果!$E62="〇","〇",""),"")</f>
        <v/>
      </c>
      <c r="P62" s="9" t="str">
        <f>IF($D62=マズローの欲求5段階!$A$3,IF(分析結果!$F62="〇","〇",""),"")</f>
        <v/>
      </c>
      <c r="Q62" s="9" t="str">
        <f>IF($D62=マズローの欲求5段階!$A$3,IF(分析結果!$G62="〇","〇",""),"")</f>
        <v/>
      </c>
      <c r="R62" s="9" t="str">
        <f>IF($D62=マズローの欲求5段階!$A$4,IF(分析結果!$E62="〇","〇",""),"")</f>
        <v>〇</v>
      </c>
      <c r="S62" s="9" t="str">
        <f>IF($D62=マズローの欲求5段階!$A$4,IF(分析結果!$F62="〇","〇",""),"")</f>
        <v>〇</v>
      </c>
      <c r="T62" s="9" t="str">
        <f>IF($D62=マズローの欲求5段階!$A$4,IF(分析結果!$G62="〇","〇",""),"")</f>
        <v>〇</v>
      </c>
      <c r="U62" s="9" t="str">
        <f>IF($D62=マズローの欲求5段階!$A$5,IF(分析結果!$E62="〇","〇",""),"")</f>
        <v/>
      </c>
      <c r="V62" s="9" t="str">
        <f>IF($D62=マズローの欲求5段階!$A$5,IF(分析結果!$F62="〇","〇",""),"")</f>
        <v/>
      </c>
      <c r="W62" s="9" t="str">
        <f>IF($D62=マズローの欲求5段階!$A$5,IF(分析結果!$G62="〇","〇",""),"")</f>
        <v/>
      </c>
    </row>
    <row r="63" spans="1:23" ht="80.099999999999994" customHeight="1" x14ac:dyDescent="0.45">
      <c r="A63" s="7">
        <v>59</v>
      </c>
      <c r="B63" s="7" t="s">
        <v>104</v>
      </c>
      <c r="C63" s="8" t="s">
        <v>30</v>
      </c>
      <c r="D63" s="8" t="s">
        <v>8</v>
      </c>
      <c r="E63" s="9"/>
      <c r="F63" s="9" t="s">
        <v>15</v>
      </c>
      <c r="G63" s="9" t="s">
        <v>15</v>
      </c>
      <c r="H63" s="8" t="s">
        <v>12</v>
      </c>
      <c r="I63" s="9" t="str">
        <f>IF($D63=マズローの欲求5段階!$A$1,IF(分析結果!$E63="〇","〇",""),"")</f>
        <v/>
      </c>
      <c r="J63" s="9" t="str">
        <f>IF($D63=マズローの欲求5段階!$A$1,IF(分析結果!$F63="〇","〇",""),"")</f>
        <v/>
      </c>
      <c r="K63" s="9" t="str">
        <f>IF($D63=マズローの欲求5段階!$A$1,IF(分析結果!$G63="〇","〇",""),"")</f>
        <v/>
      </c>
      <c r="L63" s="9" t="str">
        <f>IF($D63=マズローの欲求5段階!$A$2,IF(分析結果!$E63="〇","〇",""),"")</f>
        <v/>
      </c>
      <c r="M63" s="9" t="str">
        <f>IF($D63=マズローの欲求5段階!$A$2,IF(分析結果!$F63="〇","〇",""),"")</f>
        <v/>
      </c>
      <c r="N63" s="9" t="str">
        <f>IF($D63=マズローの欲求5段階!$A$2,IF(分析結果!$G63="〇","〇",""),"")</f>
        <v/>
      </c>
      <c r="O63" s="9" t="str">
        <f>IF($D63=マズローの欲求5段階!$A$3,IF(分析結果!$E63="〇","〇",""),"")</f>
        <v/>
      </c>
      <c r="P63" s="9" t="str">
        <f>IF($D63=マズローの欲求5段階!$A$3,IF(分析結果!$F63="〇","〇",""),"")</f>
        <v/>
      </c>
      <c r="Q63" s="9" t="str">
        <f>IF($D63=マズローの欲求5段階!$A$3,IF(分析結果!$G63="〇","〇",""),"")</f>
        <v/>
      </c>
      <c r="R63" s="9" t="str">
        <f>IF($D63=マズローの欲求5段階!$A$4,IF(分析結果!$E63="〇","〇",""),"")</f>
        <v/>
      </c>
      <c r="S63" s="9" t="str">
        <f>IF($D63=マズローの欲求5段階!$A$4,IF(分析結果!$F63="〇","〇",""),"")</f>
        <v/>
      </c>
      <c r="T63" s="9" t="str">
        <f>IF($D63=マズローの欲求5段階!$A$4,IF(分析結果!$G63="〇","〇",""),"")</f>
        <v/>
      </c>
      <c r="U63" s="9" t="str">
        <f>IF($D63=マズローの欲求5段階!$A$5,IF(分析結果!$E63="〇","〇",""),"")</f>
        <v/>
      </c>
      <c r="V63" s="9" t="str">
        <f>IF($D63=マズローの欲求5段階!$A$5,IF(分析結果!$F63="〇","〇",""),"")</f>
        <v>〇</v>
      </c>
      <c r="W63" s="9" t="str">
        <f>IF($D63=マズローの欲求5段階!$A$5,IF(分析結果!$G63="〇","〇",""),"")</f>
        <v>〇</v>
      </c>
    </row>
    <row r="64" spans="1:23" ht="80.099999999999994" customHeight="1" x14ac:dyDescent="0.45">
      <c r="A64" s="7">
        <v>60</v>
      </c>
      <c r="B64" s="7" t="s">
        <v>105</v>
      </c>
      <c r="C64" s="8" t="s">
        <v>190</v>
      </c>
      <c r="D64" s="8" t="s">
        <v>4</v>
      </c>
      <c r="E64" s="9"/>
      <c r="F64" s="9" t="s">
        <v>11</v>
      </c>
      <c r="G64" s="9"/>
      <c r="H64" s="8" t="s">
        <v>72</v>
      </c>
      <c r="I64" s="9" t="str">
        <f>IF($D64=マズローの欲求5段階!$A$1,IF(分析結果!$E64="〇","〇",""),"")</f>
        <v/>
      </c>
      <c r="J64" s="9" t="str">
        <f>IF($D64=マズローの欲求5段階!$A$1,IF(分析結果!$F64="〇","〇",""),"")</f>
        <v>〇</v>
      </c>
      <c r="K64" s="9" t="str">
        <f>IF($D64=マズローの欲求5段階!$A$1,IF(分析結果!$G64="〇","〇",""),"")</f>
        <v/>
      </c>
      <c r="L64" s="9" t="str">
        <f>IF($D64=マズローの欲求5段階!$A$2,IF(分析結果!$E64="〇","〇",""),"")</f>
        <v/>
      </c>
      <c r="M64" s="9" t="str">
        <f>IF($D64=マズローの欲求5段階!$A$2,IF(分析結果!$F64="〇","〇",""),"")</f>
        <v/>
      </c>
      <c r="N64" s="9" t="str">
        <f>IF($D64=マズローの欲求5段階!$A$2,IF(分析結果!$G64="〇","〇",""),"")</f>
        <v/>
      </c>
      <c r="O64" s="9" t="str">
        <f>IF($D64=マズローの欲求5段階!$A$3,IF(分析結果!$E64="〇","〇",""),"")</f>
        <v/>
      </c>
      <c r="P64" s="9" t="str">
        <f>IF($D64=マズローの欲求5段階!$A$3,IF(分析結果!$F64="〇","〇",""),"")</f>
        <v/>
      </c>
      <c r="Q64" s="9" t="str">
        <f>IF($D64=マズローの欲求5段階!$A$3,IF(分析結果!$G64="〇","〇",""),"")</f>
        <v/>
      </c>
      <c r="R64" s="9" t="str">
        <f>IF($D64=マズローの欲求5段階!$A$4,IF(分析結果!$E64="〇","〇",""),"")</f>
        <v/>
      </c>
      <c r="S64" s="9" t="str">
        <f>IF($D64=マズローの欲求5段階!$A$4,IF(分析結果!$F64="〇","〇",""),"")</f>
        <v/>
      </c>
      <c r="T64" s="9" t="str">
        <f>IF($D64=マズローの欲求5段階!$A$4,IF(分析結果!$G64="〇","〇",""),"")</f>
        <v/>
      </c>
      <c r="U64" s="9" t="str">
        <f>IF($D64=マズローの欲求5段階!$A$5,IF(分析結果!$E64="〇","〇",""),"")</f>
        <v/>
      </c>
      <c r="V64" s="9" t="str">
        <f>IF($D64=マズローの欲求5段階!$A$5,IF(分析結果!$F64="〇","〇",""),"")</f>
        <v/>
      </c>
      <c r="W64" s="9" t="str">
        <f>IF($D64=マズローの欲求5段階!$A$5,IF(分析結果!$G64="〇","〇",""),"")</f>
        <v/>
      </c>
    </row>
    <row r="65" spans="1:23" ht="80.099999999999994" customHeight="1" x14ac:dyDescent="0.45">
      <c r="A65" s="7">
        <v>61</v>
      </c>
      <c r="B65" s="7" t="s">
        <v>105</v>
      </c>
      <c r="C65" s="8" t="s">
        <v>38</v>
      </c>
      <c r="D65" s="8" t="s">
        <v>5</v>
      </c>
      <c r="E65" s="9"/>
      <c r="F65" s="9" t="s">
        <v>11</v>
      </c>
      <c r="G65" s="9"/>
      <c r="H65" s="8" t="s">
        <v>222</v>
      </c>
      <c r="I65" s="9" t="str">
        <f>IF($D65=マズローの欲求5段階!$A$1,IF(分析結果!$E65="〇","〇",""),"")</f>
        <v/>
      </c>
      <c r="J65" s="9" t="str">
        <f>IF($D65=マズローの欲求5段階!$A$1,IF(分析結果!$F65="〇","〇",""),"")</f>
        <v/>
      </c>
      <c r="K65" s="9" t="str">
        <f>IF($D65=マズローの欲求5段階!$A$1,IF(分析結果!$G65="〇","〇",""),"")</f>
        <v/>
      </c>
      <c r="L65" s="9" t="str">
        <f>IF($D65=マズローの欲求5段階!$A$2,IF(分析結果!$E65="〇","〇",""),"")</f>
        <v/>
      </c>
      <c r="M65" s="9" t="str">
        <f>IF($D65=マズローの欲求5段階!$A$2,IF(分析結果!$F65="〇","〇",""),"")</f>
        <v>〇</v>
      </c>
      <c r="N65" s="9" t="str">
        <f>IF($D65=マズローの欲求5段階!$A$2,IF(分析結果!$G65="〇","〇",""),"")</f>
        <v/>
      </c>
      <c r="O65" s="9" t="str">
        <f>IF($D65=マズローの欲求5段階!$A$3,IF(分析結果!$E65="〇","〇",""),"")</f>
        <v/>
      </c>
      <c r="P65" s="9" t="str">
        <f>IF($D65=マズローの欲求5段階!$A$3,IF(分析結果!$F65="〇","〇",""),"")</f>
        <v/>
      </c>
      <c r="Q65" s="9" t="str">
        <f>IF($D65=マズローの欲求5段階!$A$3,IF(分析結果!$G65="〇","〇",""),"")</f>
        <v/>
      </c>
      <c r="R65" s="9" t="str">
        <f>IF($D65=マズローの欲求5段階!$A$4,IF(分析結果!$E65="〇","〇",""),"")</f>
        <v/>
      </c>
      <c r="S65" s="9" t="str">
        <f>IF($D65=マズローの欲求5段階!$A$4,IF(分析結果!$F65="〇","〇",""),"")</f>
        <v/>
      </c>
      <c r="T65" s="9" t="str">
        <f>IF($D65=マズローの欲求5段階!$A$4,IF(分析結果!$G65="〇","〇",""),"")</f>
        <v/>
      </c>
      <c r="U65" s="9" t="str">
        <f>IF($D65=マズローの欲求5段階!$A$5,IF(分析結果!$E65="〇","〇",""),"")</f>
        <v/>
      </c>
      <c r="V65" s="9" t="str">
        <f>IF($D65=マズローの欲求5段階!$A$5,IF(分析結果!$F65="〇","〇",""),"")</f>
        <v/>
      </c>
      <c r="W65" s="9" t="str">
        <f>IF($D65=マズローの欲求5段階!$A$5,IF(分析結果!$G65="〇","〇",""),"")</f>
        <v/>
      </c>
    </row>
    <row r="66" spans="1:23" ht="80.099999999999994" customHeight="1" x14ac:dyDescent="0.45">
      <c r="A66" s="7">
        <v>62</v>
      </c>
      <c r="B66" s="7" t="s">
        <v>105</v>
      </c>
      <c r="C66" s="8" t="s">
        <v>37</v>
      </c>
      <c r="D66" s="8" t="s">
        <v>5</v>
      </c>
      <c r="E66" s="9"/>
      <c r="F66" s="9" t="s">
        <v>11</v>
      </c>
      <c r="G66" s="9"/>
      <c r="H66" s="8" t="s">
        <v>12</v>
      </c>
      <c r="I66" s="9" t="str">
        <f>IF($D66=マズローの欲求5段階!$A$1,IF(分析結果!$E66="〇","〇",""),"")</f>
        <v/>
      </c>
      <c r="J66" s="9" t="str">
        <f>IF($D66=マズローの欲求5段階!$A$1,IF(分析結果!$F66="〇","〇",""),"")</f>
        <v/>
      </c>
      <c r="K66" s="9" t="str">
        <f>IF($D66=マズローの欲求5段階!$A$1,IF(分析結果!$G66="〇","〇",""),"")</f>
        <v/>
      </c>
      <c r="L66" s="9" t="str">
        <f>IF($D66=マズローの欲求5段階!$A$2,IF(分析結果!$E66="〇","〇",""),"")</f>
        <v/>
      </c>
      <c r="M66" s="9" t="str">
        <f>IF($D66=マズローの欲求5段階!$A$2,IF(分析結果!$F66="〇","〇",""),"")</f>
        <v>〇</v>
      </c>
      <c r="N66" s="9" t="str">
        <f>IF($D66=マズローの欲求5段階!$A$2,IF(分析結果!$G66="〇","〇",""),"")</f>
        <v/>
      </c>
      <c r="O66" s="9" t="str">
        <f>IF($D66=マズローの欲求5段階!$A$3,IF(分析結果!$E66="〇","〇",""),"")</f>
        <v/>
      </c>
      <c r="P66" s="9" t="str">
        <f>IF($D66=マズローの欲求5段階!$A$3,IF(分析結果!$F66="〇","〇",""),"")</f>
        <v/>
      </c>
      <c r="Q66" s="9" t="str">
        <f>IF($D66=マズローの欲求5段階!$A$3,IF(分析結果!$G66="〇","〇",""),"")</f>
        <v/>
      </c>
      <c r="R66" s="9" t="str">
        <f>IF($D66=マズローの欲求5段階!$A$4,IF(分析結果!$E66="〇","〇",""),"")</f>
        <v/>
      </c>
      <c r="S66" s="9" t="str">
        <f>IF($D66=マズローの欲求5段階!$A$4,IF(分析結果!$F66="〇","〇",""),"")</f>
        <v/>
      </c>
      <c r="T66" s="9" t="str">
        <f>IF($D66=マズローの欲求5段階!$A$4,IF(分析結果!$G66="〇","〇",""),"")</f>
        <v/>
      </c>
      <c r="U66" s="9" t="str">
        <f>IF($D66=マズローの欲求5段階!$A$5,IF(分析結果!$E66="〇","〇",""),"")</f>
        <v/>
      </c>
      <c r="V66" s="9" t="str">
        <f>IF($D66=マズローの欲求5段階!$A$5,IF(分析結果!$F66="〇","〇",""),"")</f>
        <v/>
      </c>
      <c r="W66" s="9" t="str">
        <f>IF($D66=マズローの欲求5段階!$A$5,IF(分析結果!$G66="〇","〇",""),"")</f>
        <v/>
      </c>
    </row>
    <row r="67" spans="1:23" ht="80.099999999999994" customHeight="1" x14ac:dyDescent="0.45">
      <c r="A67" s="7">
        <v>63</v>
      </c>
      <c r="B67" s="7" t="s">
        <v>105</v>
      </c>
      <c r="C67" s="8" t="s">
        <v>39</v>
      </c>
      <c r="D67" s="8" t="s">
        <v>5</v>
      </c>
      <c r="E67" s="9"/>
      <c r="F67" s="9" t="s">
        <v>11</v>
      </c>
      <c r="G67" s="9"/>
      <c r="H67" s="8" t="s">
        <v>12</v>
      </c>
      <c r="I67" s="9" t="str">
        <f>IF($D67=マズローの欲求5段階!$A$1,IF(分析結果!$E67="〇","〇",""),"")</f>
        <v/>
      </c>
      <c r="J67" s="9" t="str">
        <f>IF($D67=マズローの欲求5段階!$A$1,IF(分析結果!$F67="〇","〇",""),"")</f>
        <v/>
      </c>
      <c r="K67" s="9" t="str">
        <f>IF($D67=マズローの欲求5段階!$A$1,IF(分析結果!$G67="〇","〇",""),"")</f>
        <v/>
      </c>
      <c r="L67" s="9" t="str">
        <f>IF($D67=マズローの欲求5段階!$A$2,IF(分析結果!$E67="〇","〇",""),"")</f>
        <v/>
      </c>
      <c r="M67" s="9" t="str">
        <f>IF($D67=マズローの欲求5段階!$A$2,IF(分析結果!$F67="〇","〇",""),"")</f>
        <v>〇</v>
      </c>
      <c r="N67" s="9" t="str">
        <f>IF($D67=マズローの欲求5段階!$A$2,IF(分析結果!$G67="〇","〇",""),"")</f>
        <v/>
      </c>
      <c r="O67" s="9" t="str">
        <f>IF($D67=マズローの欲求5段階!$A$3,IF(分析結果!$E67="〇","〇",""),"")</f>
        <v/>
      </c>
      <c r="P67" s="9" t="str">
        <f>IF($D67=マズローの欲求5段階!$A$3,IF(分析結果!$F67="〇","〇",""),"")</f>
        <v/>
      </c>
      <c r="Q67" s="9" t="str">
        <f>IF($D67=マズローの欲求5段階!$A$3,IF(分析結果!$G67="〇","〇",""),"")</f>
        <v/>
      </c>
      <c r="R67" s="9" t="str">
        <f>IF($D67=マズローの欲求5段階!$A$4,IF(分析結果!$E67="〇","〇",""),"")</f>
        <v/>
      </c>
      <c r="S67" s="9" t="str">
        <f>IF($D67=マズローの欲求5段階!$A$4,IF(分析結果!$F67="〇","〇",""),"")</f>
        <v/>
      </c>
      <c r="T67" s="9" t="str">
        <f>IF($D67=マズローの欲求5段階!$A$4,IF(分析結果!$G67="〇","〇",""),"")</f>
        <v/>
      </c>
      <c r="U67" s="9" t="str">
        <f>IF($D67=マズローの欲求5段階!$A$5,IF(分析結果!$E67="〇","〇",""),"")</f>
        <v/>
      </c>
      <c r="V67" s="9" t="str">
        <f>IF($D67=マズローの欲求5段階!$A$5,IF(分析結果!$F67="〇","〇",""),"")</f>
        <v/>
      </c>
      <c r="W67" s="9" t="str">
        <f>IF($D67=マズローの欲求5段階!$A$5,IF(分析結果!$G67="〇","〇",""),"")</f>
        <v/>
      </c>
    </row>
    <row r="68" spans="1:23" ht="80.099999999999994" customHeight="1" x14ac:dyDescent="0.45">
      <c r="A68" s="7">
        <v>64</v>
      </c>
      <c r="B68" s="7" t="s">
        <v>105</v>
      </c>
      <c r="C68" s="8" t="s">
        <v>172</v>
      </c>
      <c r="D68" s="8" t="s">
        <v>5</v>
      </c>
      <c r="E68" s="9" t="s">
        <v>11</v>
      </c>
      <c r="F68" s="9"/>
      <c r="G68" s="9"/>
      <c r="H68" s="8" t="s">
        <v>72</v>
      </c>
      <c r="I68" s="9" t="str">
        <f>IF($D68=マズローの欲求5段階!$A$1,IF(分析結果!$E68="〇","〇",""),"")</f>
        <v/>
      </c>
      <c r="J68" s="9" t="str">
        <f>IF($D68=マズローの欲求5段階!$A$1,IF(分析結果!$F68="〇","〇",""),"")</f>
        <v/>
      </c>
      <c r="K68" s="9" t="str">
        <f>IF($D68=マズローの欲求5段階!$A$1,IF(分析結果!$G68="〇","〇",""),"")</f>
        <v/>
      </c>
      <c r="L68" s="9" t="str">
        <f>IF($D68=マズローの欲求5段階!$A$2,IF(分析結果!$E68="〇","〇",""),"")</f>
        <v>〇</v>
      </c>
      <c r="M68" s="9" t="str">
        <f>IF($D68=マズローの欲求5段階!$A$2,IF(分析結果!$F68="〇","〇",""),"")</f>
        <v/>
      </c>
      <c r="N68" s="9" t="str">
        <f>IF($D68=マズローの欲求5段階!$A$2,IF(分析結果!$G68="〇","〇",""),"")</f>
        <v/>
      </c>
      <c r="O68" s="9" t="str">
        <f>IF($D68=マズローの欲求5段階!$A$3,IF(分析結果!$E68="〇","〇",""),"")</f>
        <v/>
      </c>
      <c r="P68" s="9" t="str">
        <f>IF($D68=マズローの欲求5段階!$A$3,IF(分析結果!$F68="〇","〇",""),"")</f>
        <v/>
      </c>
      <c r="Q68" s="9" t="str">
        <f>IF($D68=マズローの欲求5段階!$A$3,IF(分析結果!$G68="〇","〇",""),"")</f>
        <v/>
      </c>
      <c r="R68" s="9" t="str">
        <f>IF($D68=マズローの欲求5段階!$A$4,IF(分析結果!$E68="〇","〇",""),"")</f>
        <v/>
      </c>
      <c r="S68" s="9" t="str">
        <f>IF($D68=マズローの欲求5段階!$A$4,IF(分析結果!$F68="〇","〇",""),"")</f>
        <v/>
      </c>
      <c r="T68" s="9" t="str">
        <f>IF($D68=マズローの欲求5段階!$A$4,IF(分析結果!$G68="〇","〇",""),"")</f>
        <v/>
      </c>
      <c r="U68" s="9" t="str">
        <f>IF($D68=マズローの欲求5段階!$A$5,IF(分析結果!$E68="〇","〇",""),"")</f>
        <v/>
      </c>
      <c r="V68" s="9" t="str">
        <f>IF($D68=マズローの欲求5段階!$A$5,IF(分析結果!$F68="〇","〇",""),"")</f>
        <v/>
      </c>
      <c r="W68" s="9" t="str">
        <f>IF($D68=マズローの欲求5段階!$A$5,IF(分析結果!$G68="〇","〇",""),"")</f>
        <v/>
      </c>
    </row>
    <row r="69" spans="1:23" ht="80.099999999999994" customHeight="1" x14ac:dyDescent="0.45">
      <c r="A69" s="7">
        <v>65</v>
      </c>
      <c r="B69" s="7" t="s">
        <v>105</v>
      </c>
      <c r="C69" s="8" t="s">
        <v>204</v>
      </c>
      <c r="D69" s="8" t="s">
        <v>5</v>
      </c>
      <c r="E69" s="9" t="s">
        <v>196</v>
      </c>
      <c r="F69" s="9" t="s">
        <v>203</v>
      </c>
      <c r="G69" s="9" t="s">
        <v>196</v>
      </c>
      <c r="H69" s="8" t="s">
        <v>197</v>
      </c>
      <c r="I69" s="9" t="str">
        <f>IF($D69=マズローの欲求5段階!$A$1,IF(分析結果!$E69="〇","〇",""),"")</f>
        <v/>
      </c>
      <c r="J69" s="9" t="str">
        <f>IF($D69=マズローの欲求5段階!$A$1,IF(分析結果!$F69="〇","〇",""),"")</f>
        <v/>
      </c>
      <c r="K69" s="9" t="str">
        <f>IF($D69=マズローの欲求5段階!$A$1,IF(分析結果!$G69="〇","〇",""),"")</f>
        <v/>
      </c>
      <c r="L69" s="9" t="str">
        <f>IF($D69=マズローの欲求5段階!$A$2,IF(分析結果!$E69="〇","〇",""),"")</f>
        <v>〇</v>
      </c>
      <c r="M69" s="9" t="str">
        <f>IF($D69=マズローの欲求5段階!$A$2,IF(分析結果!$F69="〇","〇",""),"")</f>
        <v>〇</v>
      </c>
      <c r="N69" s="9" t="str">
        <f>IF($D69=マズローの欲求5段階!$A$2,IF(分析結果!$G69="〇","〇",""),"")</f>
        <v>〇</v>
      </c>
      <c r="O69" s="9" t="str">
        <f>IF($D69=マズローの欲求5段階!$A$3,IF(分析結果!$E69="〇","〇",""),"")</f>
        <v/>
      </c>
      <c r="P69" s="9" t="str">
        <f>IF($D69=マズローの欲求5段階!$A$3,IF(分析結果!$F69="〇","〇",""),"")</f>
        <v/>
      </c>
      <c r="Q69" s="9" t="str">
        <f>IF($D69=マズローの欲求5段階!$A$3,IF(分析結果!$G69="〇","〇",""),"")</f>
        <v/>
      </c>
      <c r="R69" s="9" t="str">
        <f>IF($D69=マズローの欲求5段階!$A$4,IF(分析結果!$E69="〇","〇",""),"")</f>
        <v/>
      </c>
      <c r="S69" s="9" t="str">
        <f>IF($D69=マズローの欲求5段階!$A$4,IF(分析結果!$F69="〇","〇",""),"")</f>
        <v/>
      </c>
      <c r="T69" s="9" t="str">
        <f>IF($D69=マズローの欲求5段階!$A$4,IF(分析結果!$G69="〇","〇",""),"")</f>
        <v/>
      </c>
      <c r="U69" s="9" t="str">
        <f>IF($D69=マズローの欲求5段階!$A$5,IF(分析結果!$E69="〇","〇",""),"")</f>
        <v/>
      </c>
      <c r="V69" s="9" t="str">
        <f>IF($D69=マズローの欲求5段階!$A$5,IF(分析結果!$F69="〇","〇",""),"")</f>
        <v/>
      </c>
      <c r="W69" s="9" t="str">
        <f>IF($D69=マズローの欲求5段階!$A$5,IF(分析結果!$G69="〇","〇",""),"")</f>
        <v/>
      </c>
    </row>
    <row r="70" spans="1:23" ht="80.099999999999994" customHeight="1" x14ac:dyDescent="0.45">
      <c r="A70" s="7">
        <v>66</v>
      </c>
      <c r="B70" s="7" t="s">
        <v>105</v>
      </c>
      <c r="C70" s="8" t="s">
        <v>227</v>
      </c>
      <c r="D70" s="8" t="s">
        <v>5</v>
      </c>
      <c r="E70" s="9" t="s">
        <v>11</v>
      </c>
      <c r="F70" s="9"/>
      <c r="G70" s="9"/>
      <c r="H70" s="8" t="s">
        <v>224</v>
      </c>
      <c r="I70" s="9" t="str">
        <f>IF($D70=マズローの欲求5段階!$A$1,IF(分析結果!$E70="〇","〇",""),"")</f>
        <v/>
      </c>
      <c r="J70" s="9" t="str">
        <f>IF($D70=マズローの欲求5段階!$A$1,IF(分析結果!$F70="〇","〇",""),"")</f>
        <v/>
      </c>
      <c r="K70" s="9" t="str">
        <f>IF($D70=マズローの欲求5段階!$A$1,IF(分析結果!$G70="〇","〇",""),"")</f>
        <v/>
      </c>
      <c r="L70" s="9" t="str">
        <f>IF($D70=マズローの欲求5段階!$A$2,IF(分析結果!$E70="〇","〇",""),"")</f>
        <v>〇</v>
      </c>
      <c r="M70" s="9" t="str">
        <f>IF($D70=マズローの欲求5段階!$A$2,IF(分析結果!$F70="〇","〇",""),"")</f>
        <v/>
      </c>
      <c r="N70" s="9" t="str">
        <f>IF($D70=マズローの欲求5段階!$A$2,IF(分析結果!$G70="〇","〇",""),"")</f>
        <v/>
      </c>
      <c r="O70" s="9" t="str">
        <f>IF($D70=マズローの欲求5段階!$A$3,IF(分析結果!$E70="〇","〇",""),"")</f>
        <v/>
      </c>
      <c r="P70" s="9" t="str">
        <f>IF($D70=マズローの欲求5段階!$A$3,IF(分析結果!$F70="〇","〇",""),"")</f>
        <v/>
      </c>
      <c r="Q70" s="9" t="str">
        <f>IF($D70=マズローの欲求5段階!$A$3,IF(分析結果!$G70="〇","〇",""),"")</f>
        <v/>
      </c>
      <c r="R70" s="9" t="str">
        <f>IF($D70=マズローの欲求5段階!$A$4,IF(分析結果!$E70="〇","〇",""),"")</f>
        <v/>
      </c>
      <c r="S70" s="9" t="str">
        <f>IF($D70=マズローの欲求5段階!$A$4,IF(分析結果!$F70="〇","〇",""),"")</f>
        <v/>
      </c>
      <c r="T70" s="9" t="str">
        <f>IF($D70=マズローの欲求5段階!$A$4,IF(分析結果!$G70="〇","〇",""),"")</f>
        <v/>
      </c>
      <c r="U70" s="9" t="str">
        <f>IF($D70=マズローの欲求5段階!$A$5,IF(分析結果!$E70="〇","〇",""),"")</f>
        <v/>
      </c>
      <c r="V70" s="9" t="str">
        <f>IF($D70=マズローの欲求5段階!$A$5,IF(分析結果!$F70="〇","〇",""),"")</f>
        <v/>
      </c>
      <c r="W70" s="9" t="str">
        <f>IF($D70=マズローの欲求5段階!$A$5,IF(分析結果!$G70="〇","〇",""),"")</f>
        <v/>
      </c>
    </row>
    <row r="71" spans="1:23" ht="80.099999999999994" customHeight="1" x14ac:dyDescent="0.45">
      <c r="A71" s="7">
        <v>67</v>
      </c>
      <c r="B71" s="7" t="s">
        <v>105</v>
      </c>
      <c r="C71" s="8" t="s">
        <v>156</v>
      </c>
      <c r="D71" s="8" t="s">
        <v>7</v>
      </c>
      <c r="E71" s="9"/>
      <c r="F71" s="9" t="s">
        <v>11</v>
      </c>
      <c r="G71" s="9"/>
      <c r="H71" s="8" t="s">
        <v>72</v>
      </c>
      <c r="I71" s="9" t="str">
        <f>IF($D71=マズローの欲求5段階!$A$1,IF(分析結果!$E71="〇","〇",""),"")</f>
        <v/>
      </c>
      <c r="J71" s="9" t="str">
        <f>IF($D71=マズローの欲求5段階!$A$1,IF(分析結果!$F71="〇","〇",""),"")</f>
        <v/>
      </c>
      <c r="K71" s="9" t="str">
        <f>IF($D71=マズローの欲求5段階!$A$1,IF(分析結果!$G71="〇","〇",""),"")</f>
        <v/>
      </c>
      <c r="L71" s="9" t="str">
        <f>IF($D71=マズローの欲求5段階!$A$2,IF(分析結果!$E71="〇","〇",""),"")</f>
        <v/>
      </c>
      <c r="M71" s="9" t="str">
        <f>IF($D71=マズローの欲求5段階!$A$2,IF(分析結果!$F71="〇","〇",""),"")</f>
        <v/>
      </c>
      <c r="N71" s="9" t="str">
        <f>IF($D71=マズローの欲求5段階!$A$2,IF(分析結果!$G71="〇","〇",""),"")</f>
        <v/>
      </c>
      <c r="O71" s="9" t="str">
        <f>IF($D71=マズローの欲求5段階!$A$3,IF(分析結果!$E71="〇","〇",""),"")</f>
        <v/>
      </c>
      <c r="P71" s="9" t="str">
        <f>IF($D71=マズローの欲求5段階!$A$3,IF(分析結果!$F71="〇","〇",""),"")</f>
        <v/>
      </c>
      <c r="Q71" s="9" t="str">
        <f>IF($D71=マズローの欲求5段階!$A$3,IF(分析結果!$G71="〇","〇",""),"")</f>
        <v/>
      </c>
      <c r="R71" s="9" t="str">
        <f>IF($D71=マズローの欲求5段階!$A$4,IF(分析結果!$E71="〇","〇",""),"")</f>
        <v/>
      </c>
      <c r="S71" s="9" t="str">
        <f>IF($D71=マズローの欲求5段階!$A$4,IF(分析結果!$F71="〇","〇",""),"")</f>
        <v>〇</v>
      </c>
      <c r="T71" s="9" t="str">
        <f>IF($D71=マズローの欲求5段階!$A$4,IF(分析結果!$G71="〇","〇",""),"")</f>
        <v/>
      </c>
      <c r="U71" s="9" t="str">
        <f>IF($D71=マズローの欲求5段階!$A$5,IF(分析結果!$E71="〇","〇",""),"")</f>
        <v/>
      </c>
      <c r="V71" s="9" t="str">
        <f>IF($D71=マズローの欲求5段階!$A$5,IF(分析結果!$F71="〇","〇",""),"")</f>
        <v/>
      </c>
      <c r="W71" s="9" t="str">
        <f>IF($D71=マズローの欲求5段階!$A$5,IF(分析結果!$G71="〇","〇",""),"")</f>
        <v/>
      </c>
    </row>
    <row r="72" spans="1:23" ht="80.099999999999994" customHeight="1" x14ac:dyDescent="0.45">
      <c r="A72" s="7">
        <v>68</v>
      </c>
      <c r="B72" s="7" t="s">
        <v>105</v>
      </c>
      <c r="C72" s="8" t="s">
        <v>40</v>
      </c>
      <c r="D72" s="8" t="s">
        <v>8</v>
      </c>
      <c r="E72" s="9"/>
      <c r="F72" s="9" t="s">
        <v>21</v>
      </c>
      <c r="G72" s="9" t="s">
        <v>15</v>
      </c>
      <c r="H72" s="8" t="s">
        <v>12</v>
      </c>
      <c r="I72" s="9" t="str">
        <f>IF($D72=マズローの欲求5段階!$A$1,IF(分析結果!$E72="〇","〇",""),"")</f>
        <v/>
      </c>
      <c r="J72" s="9" t="str">
        <f>IF($D72=マズローの欲求5段階!$A$1,IF(分析結果!$F72="〇","〇",""),"")</f>
        <v/>
      </c>
      <c r="K72" s="9" t="str">
        <f>IF($D72=マズローの欲求5段階!$A$1,IF(分析結果!$G72="〇","〇",""),"")</f>
        <v/>
      </c>
      <c r="L72" s="9" t="str">
        <f>IF($D72=マズローの欲求5段階!$A$2,IF(分析結果!$E72="〇","〇",""),"")</f>
        <v/>
      </c>
      <c r="M72" s="9" t="str">
        <f>IF($D72=マズローの欲求5段階!$A$2,IF(分析結果!$F72="〇","〇",""),"")</f>
        <v/>
      </c>
      <c r="N72" s="9" t="str">
        <f>IF($D72=マズローの欲求5段階!$A$2,IF(分析結果!$G72="〇","〇",""),"")</f>
        <v/>
      </c>
      <c r="O72" s="9" t="str">
        <f>IF($D72=マズローの欲求5段階!$A$3,IF(分析結果!$E72="〇","〇",""),"")</f>
        <v/>
      </c>
      <c r="P72" s="9" t="str">
        <f>IF($D72=マズローの欲求5段階!$A$3,IF(分析結果!$F72="〇","〇",""),"")</f>
        <v/>
      </c>
      <c r="Q72" s="9" t="str">
        <f>IF($D72=マズローの欲求5段階!$A$3,IF(分析結果!$G72="〇","〇",""),"")</f>
        <v/>
      </c>
      <c r="R72" s="9" t="str">
        <f>IF($D72=マズローの欲求5段階!$A$4,IF(分析結果!$E72="〇","〇",""),"")</f>
        <v/>
      </c>
      <c r="S72" s="9" t="str">
        <f>IF($D72=マズローの欲求5段階!$A$4,IF(分析結果!$F72="〇","〇",""),"")</f>
        <v/>
      </c>
      <c r="T72" s="9" t="str">
        <f>IF($D72=マズローの欲求5段階!$A$4,IF(分析結果!$G72="〇","〇",""),"")</f>
        <v/>
      </c>
      <c r="U72" s="9" t="str">
        <f>IF($D72=マズローの欲求5段階!$A$5,IF(分析結果!$E72="〇","〇",""),"")</f>
        <v/>
      </c>
      <c r="V72" s="9" t="str">
        <f>IF($D72=マズローの欲求5段階!$A$5,IF(分析結果!$F72="〇","〇",""),"")</f>
        <v>〇</v>
      </c>
      <c r="W72" s="9" t="str">
        <f>IF($D72=マズローの欲求5段階!$A$5,IF(分析結果!$G72="〇","〇",""),"")</f>
        <v>〇</v>
      </c>
    </row>
    <row r="73" spans="1:23" ht="80.099999999999994" customHeight="1" x14ac:dyDescent="0.45">
      <c r="A73" s="7">
        <v>69</v>
      </c>
      <c r="B73" s="7" t="s">
        <v>105</v>
      </c>
      <c r="C73" s="8" t="s">
        <v>36</v>
      </c>
      <c r="D73" s="8" t="s">
        <v>8</v>
      </c>
      <c r="E73" s="9"/>
      <c r="F73" s="9" t="s">
        <v>11</v>
      </c>
      <c r="G73" s="9"/>
      <c r="H73" s="8" t="s">
        <v>12</v>
      </c>
      <c r="I73" s="9" t="str">
        <f>IF($D73=マズローの欲求5段階!$A$1,IF(分析結果!$E73="〇","〇",""),"")</f>
        <v/>
      </c>
      <c r="J73" s="9" t="str">
        <f>IF($D73=マズローの欲求5段階!$A$1,IF(分析結果!$F73="〇","〇",""),"")</f>
        <v/>
      </c>
      <c r="K73" s="9" t="str">
        <f>IF($D73=マズローの欲求5段階!$A$1,IF(分析結果!$G73="〇","〇",""),"")</f>
        <v/>
      </c>
      <c r="L73" s="9" t="str">
        <f>IF($D73=マズローの欲求5段階!$A$2,IF(分析結果!$E73="〇","〇",""),"")</f>
        <v/>
      </c>
      <c r="M73" s="9" t="str">
        <f>IF($D73=マズローの欲求5段階!$A$2,IF(分析結果!$F73="〇","〇",""),"")</f>
        <v/>
      </c>
      <c r="N73" s="9" t="str">
        <f>IF($D73=マズローの欲求5段階!$A$2,IF(分析結果!$G73="〇","〇",""),"")</f>
        <v/>
      </c>
      <c r="O73" s="9" t="str">
        <f>IF($D73=マズローの欲求5段階!$A$3,IF(分析結果!$E73="〇","〇",""),"")</f>
        <v/>
      </c>
      <c r="P73" s="9" t="str">
        <f>IF($D73=マズローの欲求5段階!$A$3,IF(分析結果!$F73="〇","〇",""),"")</f>
        <v/>
      </c>
      <c r="Q73" s="9" t="str">
        <f>IF($D73=マズローの欲求5段階!$A$3,IF(分析結果!$G73="〇","〇",""),"")</f>
        <v/>
      </c>
      <c r="R73" s="9" t="str">
        <f>IF($D73=マズローの欲求5段階!$A$4,IF(分析結果!$E73="〇","〇",""),"")</f>
        <v/>
      </c>
      <c r="S73" s="9" t="str">
        <f>IF($D73=マズローの欲求5段階!$A$4,IF(分析結果!$F73="〇","〇",""),"")</f>
        <v/>
      </c>
      <c r="T73" s="9" t="str">
        <f>IF($D73=マズローの欲求5段階!$A$4,IF(分析結果!$G73="〇","〇",""),"")</f>
        <v/>
      </c>
      <c r="U73" s="9" t="str">
        <f>IF($D73=マズローの欲求5段階!$A$5,IF(分析結果!$E73="〇","〇",""),"")</f>
        <v/>
      </c>
      <c r="V73" s="9" t="str">
        <f>IF($D73=マズローの欲求5段階!$A$5,IF(分析結果!$F73="〇","〇",""),"")</f>
        <v>〇</v>
      </c>
      <c r="W73" s="9" t="str">
        <f>IF($D73=マズローの欲求5段階!$A$5,IF(分析結果!$G73="〇","〇",""),"")</f>
        <v/>
      </c>
    </row>
    <row r="74" spans="1:23" ht="80.099999999999994" customHeight="1" x14ac:dyDescent="0.45">
      <c r="A74" s="7">
        <v>70</v>
      </c>
      <c r="B74" s="7" t="s">
        <v>105</v>
      </c>
      <c r="C74" s="8" t="s">
        <v>189</v>
      </c>
      <c r="D74" s="8" t="s">
        <v>8</v>
      </c>
      <c r="E74" s="9"/>
      <c r="F74" s="9" t="s">
        <v>11</v>
      </c>
      <c r="G74" s="9" t="s">
        <v>176</v>
      </c>
      <c r="H74" s="8" t="s">
        <v>72</v>
      </c>
      <c r="I74" s="9" t="str">
        <f>IF($D74=マズローの欲求5段階!$A$1,IF(分析結果!$E74="〇","〇",""),"")</f>
        <v/>
      </c>
      <c r="J74" s="9" t="str">
        <f>IF($D74=マズローの欲求5段階!$A$1,IF(分析結果!$F74="〇","〇",""),"")</f>
        <v/>
      </c>
      <c r="K74" s="9" t="str">
        <f>IF($D74=マズローの欲求5段階!$A$1,IF(分析結果!$G74="〇","〇",""),"")</f>
        <v/>
      </c>
      <c r="L74" s="9" t="str">
        <f>IF($D74=マズローの欲求5段階!$A$2,IF(分析結果!$E74="〇","〇",""),"")</f>
        <v/>
      </c>
      <c r="M74" s="9" t="str">
        <f>IF($D74=マズローの欲求5段階!$A$2,IF(分析結果!$F74="〇","〇",""),"")</f>
        <v/>
      </c>
      <c r="N74" s="9" t="str">
        <f>IF($D74=マズローの欲求5段階!$A$2,IF(分析結果!$G74="〇","〇",""),"")</f>
        <v/>
      </c>
      <c r="O74" s="9" t="str">
        <f>IF($D74=マズローの欲求5段階!$A$3,IF(分析結果!$E74="〇","〇",""),"")</f>
        <v/>
      </c>
      <c r="P74" s="9" t="str">
        <f>IF($D74=マズローの欲求5段階!$A$3,IF(分析結果!$F74="〇","〇",""),"")</f>
        <v/>
      </c>
      <c r="Q74" s="9" t="str">
        <f>IF($D74=マズローの欲求5段階!$A$3,IF(分析結果!$G74="〇","〇",""),"")</f>
        <v/>
      </c>
      <c r="R74" s="9" t="str">
        <f>IF($D74=マズローの欲求5段階!$A$4,IF(分析結果!$E74="〇","〇",""),"")</f>
        <v/>
      </c>
      <c r="S74" s="9" t="str">
        <f>IF($D74=マズローの欲求5段階!$A$4,IF(分析結果!$F74="〇","〇",""),"")</f>
        <v/>
      </c>
      <c r="T74" s="9" t="str">
        <f>IF($D74=マズローの欲求5段階!$A$4,IF(分析結果!$G74="〇","〇",""),"")</f>
        <v/>
      </c>
      <c r="U74" s="9" t="str">
        <f>IF($D74=マズローの欲求5段階!$A$5,IF(分析結果!$E74="〇","〇",""),"")</f>
        <v/>
      </c>
      <c r="V74" s="9" t="str">
        <f>IF($D74=マズローの欲求5段階!$A$5,IF(分析結果!$F74="〇","〇",""),"")</f>
        <v>〇</v>
      </c>
      <c r="W74" s="9" t="str">
        <f>IF($D74=マズローの欲求5段階!$A$5,IF(分析結果!$G74="〇","〇",""),"")</f>
        <v>〇</v>
      </c>
    </row>
    <row r="75" spans="1:23" ht="80.099999999999994" customHeight="1" x14ac:dyDescent="0.45">
      <c r="A75" s="7">
        <v>71</v>
      </c>
      <c r="B75" s="7" t="s">
        <v>106</v>
      </c>
      <c r="C75" s="8" t="s">
        <v>42</v>
      </c>
      <c r="D75" s="8" t="s">
        <v>5</v>
      </c>
      <c r="E75" s="9"/>
      <c r="F75" s="9" t="s">
        <v>11</v>
      </c>
      <c r="G75" s="9"/>
      <c r="H75" s="8" t="s">
        <v>222</v>
      </c>
      <c r="I75" s="9" t="str">
        <f>IF($D75=マズローの欲求5段階!$A$1,IF(分析結果!$E75="〇","〇",""),"")</f>
        <v/>
      </c>
      <c r="J75" s="9" t="str">
        <f>IF($D75=マズローの欲求5段階!$A$1,IF(分析結果!$F75="〇","〇",""),"")</f>
        <v/>
      </c>
      <c r="K75" s="9" t="str">
        <f>IF($D75=マズローの欲求5段階!$A$1,IF(分析結果!$G75="〇","〇",""),"")</f>
        <v/>
      </c>
      <c r="L75" s="9" t="str">
        <f>IF($D75=マズローの欲求5段階!$A$2,IF(分析結果!$E75="〇","〇",""),"")</f>
        <v/>
      </c>
      <c r="M75" s="9" t="str">
        <f>IF($D75=マズローの欲求5段階!$A$2,IF(分析結果!$F75="〇","〇",""),"")</f>
        <v>〇</v>
      </c>
      <c r="N75" s="9" t="str">
        <f>IF($D75=マズローの欲求5段階!$A$2,IF(分析結果!$G75="〇","〇",""),"")</f>
        <v/>
      </c>
      <c r="O75" s="9" t="str">
        <f>IF($D75=マズローの欲求5段階!$A$3,IF(分析結果!$E75="〇","〇",""),"")</f>
        <v/>
      </c>
      <c r="P75" s="9" t="str">
        <f>IF($D75=マズローの欲求5段階!$A$3,IF(分析結果!$F75="〇","〇",""),"")</f>
        <v/>
      </c>
      <c r="Q75" s="9" t="str">
        <f>IF($D75=マズローの欲求5段階!$A$3,IF(分析結果!$G75="〇","〇",""),"")</f>
        <v/>
      </c>
      <c r="R75" s="9" t="str">
        <f>IF($D75=マズローの欲求5段階!$A$4,IF(分析結果!$E75="〇","〇",""),"")</f>
        <v/>
      </c>
      <c r="S75" s="9" t="str">
        <f>IF($D75=マズローの欲求5段階!$A$4,IF(分析結果!$F75="〇","〇",""),"")</f>
        <v/>
      </c>
      <c r="T75" s="9" t="str">
        <f>IF($D75=マズローの欲求5段階!$A$4,IF(分析結果!$G75="〇","〇",""),"")</f>
        <v/>
      </c>
      <c r="U75" s="9" t="str">
        <f>IF($D75=マズローの欲求5段階!$A$5,IF(分析結果!$E75="〇","〇",""),"")</f>
        <v/>
      </c>
      <c r="V75" s="9" t="str">
        <f>IF($D75=マズローの欲求5段階!$A$5,IF(分析結果!$F75="〇","〇",""),"")</f>
        <v/>
      </c>
      <c r="W75" s="9" t="str">
        <f>IF($D75=マズローの欲求5段階!$A$5,IF(分析結果!$G75="〇","〇",""),"")</f>
        <v/>
      </c>
    </row>
    <row r="76" spans="1:23" ht="80.099999999999994" customHeight="1" x14ac:dyDescent="0.45">
      <c r="A76" s="7">
        <v>72</v>
      </c>
      <c r="B76" s="7" t="s">
        <v>106</v>
      </c>
      <c r="C76" s="8" t="s">
        <v>78</v>
      </c>
      <c r="D76" s="8" t="s">
        <v>5</v>
      </c>
      <c r="E76" s="9"/>
      <c r="F76" s="9" t="s">
        <v>75</v>
      </c>
      <c r="G76" s="9"/>
      <c r="H76" s="8" t="s">
        <v>72</v>
      </c>
      <c r="I76" s="9" t="str">
        <f>IF($D76=マズローの欲求5段階!$A$1,IF(分析結果!$E76="〇","〇",""),"")</f>
        <v/>
      </c>
      <c r="J76" s="9" t="str">
        <f>IF($D76=マズローの欲求5段階!$A$1,IF(分析結果!$F76="〇","〇",""),"")</f>
        <v/>
      </c>
      <c r="K76" s="9" t="str">
        <f>IF($D76=マズローの欲求5段階!$A$1,IF(分析結果!$G76="〇","〇",""),"")</f>
        <v/>
      </c>
      <c r="L76" s="9" t="str">
        <f>IF($D76=マズローの欲求5段階!$A$2,IF(分析結果!$E76="〇","〇",""),"")</f>
        <v/>
      </c>
      <c r="M76" s="9" t="str">
        <f>IF($D76=マズローの欲求5段階!$A$2,IF(分析結果!$F76="〇","〇",""),"")</f>
        <v>〇</v>
      </c>
      <c r="N76" s="9" t="str">
        <f>IF($D76=マズローの欲求5段階!$A$2,IF(分析結果!$G76="〇","〇",""),"")</f>
        <v/>
      </c>
      <c r="O76" s="9" t="str">
        <f>IF($D76=マズローの欲求5段階!$A$3,IF(分析結果!$E76="〇","〇",""),"")</f>
        <v/>
      </c>
      <c r="P76" s="9" t="str">
        <f>IF($D76=マズローの欲求5段階!$A$3,IF(分析結果!$F76="〇","〇",""),"")</f>
        <v/>
      </c>
      <c r="Q76" s="9" t="str">
        <f>IF($D76=マズローの欲求5段階!$A$3,IF(分析結果!$G76="〇","〇",""),"")</f>
        <v/>
      </c>
      <c r="R76" s="9" t="str">
        <f>IF($D76=マズローの欲求5段階!$A$4,IF(分析結果!$E76="〇","〇",""),"")</f>
        <v/>
      </c>
      <c r="S76" s="9" t="str">
        <f>IF($D76=マズローの欲求5段階!$A$4,IF(分析結果!$F76="〇","〇",""),"")</f>
        <v/>
      </c>
      <c r="T76" s="9" t="str">
        <f>IF($D76=マズローの欲求5段階!$A$4,IF(分析結果!$G76="〇","〇",""),"")</f>
        <v/>
      </c>
      <c r="U76" s="9" t="str">
        <f>IF($D76=マズローの欲求5段階!$A$5,IF(分析結果!$E76="〇","〇",""),"")</f>
        <v/>
      </c>
      <c r="V76" s="9" t="str">
        <f>IF($D76=マズローの欲求5段階!$A$5,IF(分析結果!$F76="〇","〇",""),"")</f>
        <v/>
      </c>
      <c r="W76" s="9" t="str">
        <f>IF($D76=マズローの欲求5段階!$A$5,IF(分析結果!$G76="〇","〇",""),"")</f>
        <v/>
      </c>
    </row>
    <row r="77" spans="1:23" ht="80.099999999999994" customHeight="1" x14ac:dyDescent="0.45">
      <c r="A77" s="7">
        <v>73</v>
      </c>
      <c r="B77" s="7" t="s">
        <v>106</v>
      </c>
      <c r="C77" s="8" t="s">
        <v>41</v>
      </c>
      <c r="D77" s="8" t="s">
        <v>5</v>
      </c>
      <c r="E77" s="9"/>
      <c r="F77" s="9" t="s">
        <v>11</v>
      </c>
      <c r="G77" s="9"/>
      <c r="H77" s="8" t="s">
        <v>12</v>
      </c>
      <c r="I77" s="9" t="str">
        <f>IF($D77=マズローの欲求5段階!$A$1,IF(分析結果!$E77="〇","〇",""),"")</f>
        <v/>
      </c>
      <c r="J77" s="9" t="str">
        <f>IF($D77=マズローの欲求5段階!$A$1,IF(分析結果!$F77="〇","〇",""),"")</f>
        <v/>
      </c>
      <c r="K77" s="9" t="str">
        <f>IF($D77=マズローの欲求5段階!$A$1,IF(分析結果!$G77="〇","〇",""),"")</f>
        <v/>
      </c>
      <c r="L77" s="9" t="str">
        <f>IF($D77=マズローの欲求5段階!$A$2,IF(分析結果!$E77="〇","〇",""),"")</f>
        <v/>
      </c>
      <c r="M77" s="9" t="str">
        <f>IF($D77=マズローの欲求5段階!$A$2,IF(分析結果!$F77="〇","〇",""),"")</f>
        <v>〇</v>
      </c>
      <c r="N77" s="9" t="str">
        <f>IF($D77=マズローの欲求5段階!$A$2,IF(分析結果!$G77="〇","〇",""),"")</f>
        <v/>
      </c>
      <c r="O77" s="9" t="str">
        <f>IF($D77=マズローの欲求5段階!$A$3,IF(分析結果!$E77="〇","〇",""),"")</f>
        <v/>
      </c>
      <c r="P77" s="9" t="str">
        <f>IF($D77=マズローの欲求5段階!$A$3,IF(分析結果!$F77="〇","〇",""),"")</f>
        <v/>
      </c>
      <c r="Q77" s="9" t="str">
        <f>IF($D77=マズローの欲求5段階!$A$3,IF(分析結果!$G77="〇","〇",""),"")</f>
        <v/>
      </c>
      <c r="R77" s="9" t="str">
        <f>IF($D77=マズローの欲求5段階!$A$4,IF(分析結果!$E77="〇","〇",""),"")</f>
        <v/>
      </c>
      <c r="S77" s="9" t="str">
        <f>IF($D77=マズローの欲求5段階!$A$4,IF(分析結果!$F77="〇","〇",""),"")</f>
        <v/>
      </c>
      <c r="T77" s="9" t="str">
        <f>IF($D77=マズローの欲求5段階!$A$4,IF(分析結果!$G77="〇","〇",""),"")</f>
        <v/>
      </c>
      <c r="U77" s="9" t="str">
        <f>IF($D77=マズローの欲求5段階!$A$5,IF(分析結果!$E77="〇","〇",""),"")</f>
        <v/>
      </c>
      <c r="V77" s="9" t="str">
        <f>IF($D77=マズローの欲求5段階!$A$5,IF(分析結果!$F77="〇","〇",""),"")</f>
        <v/>
      </c>
      <c r="W77" s="9" t="str">
        <f>IF($D77=マズローの欲求5段階!$A$5,IF(分析結果!$G77="〇","〇",""),"")</f>
        <v/>
      </c>
    </row>
    <row r="78" spans="1:23" ht="80.099999999999994" customHeight="1" x14ac:dyDescent="0.45">
      <c r="A78" s="7">
        <v>74</v>
      </c>
      <c r="B78" s="7" t="s">
        <v>106</v>
      </c>
      <c r="C78" s="8" t="s">
        <v>229</v>
      </c>
      <c r="D78" s="8" t="s">
        <v>5</v>
      </c>
      <c r="E78" s="9" t="s">
        <v>11</v>
      </c>
      <c r="F78" s="9"/>
      <c r="G78" s="9"/>
      <c r="H78" s="8" t="s">
        <v>224</v>
      </c>
      <c r="I78" s="9" t="str">
        <f>IF($D78=マズローの欲求5段階!$A$1,IF(分析結果!$E78="〇","〇",""),"")</f>
        <v/>
      </c>
      <c r="J78" s="9" t="str">
        <f>IF($D78=マズローの欲求5段階!$A$1,IF(分析結果!$F78="〇","〇",""),"")</f>
        <v/>
      </c>
      <c r="K78" s="9" t="str">
        <f>IF($D78=マズローの欲求5段階!$A$1,IF(分析結果!$G78="〇","〇",""),"")</f>
        <v/>
      </c>
      <c r="L78" s="9" t="str">
        <f>IF($D78=マズローの欲求5段階!$A$2,IF(分析結果!$E78="〇","〇",""),"")</f>
        <v>〇</v>
      </c>
      <c r="M78" s="9" t="str">
        <f>IF($D78=マズローの欲求5段階!$A$2,IF(分析結果!$F78="〇","〇",""),"")</f>
        <v/>
      </c>
      <c r="N78" s="9" t="str">
        <f>IF($D78=マズローの欲求5段階!$A$2,IF(分析結果!$G78="〇","〇",""),"")</f>
        <v/>
      </c>
      <c r="O78" s="9" t="str">
        <f>IF($D78=マズローの欲求5段階!$A$3,IF(分析結果!$E78="〇","〇",""),"")</f>
        <v/>
      </c>
      <c r="P78" s="9" t="str">
        <f>IF($D78=マズローの欲求5段階!$A$3,IF(分析結果!$F78="〇","〇",""),"")</f>
        <v/>
      </c>
      <c r="Q78" s="9" t="str">
        <f>IF($D78=マズローの欲求5段階!$A$3,IF(分析結果!$G78="〇","〇",""),"")</f>
        <v/>
      </c>
      <c r="R78" s="9" t="str">
        <f>IF($D78=マズローの欲求5段階!$A$4,IF(分析結果!$E78="〇","〇",""),"")</f>
        <v/>
      </c>
      <c r="S78" s="9" t="str">
        <f>IF($D78=マズローの欲求5段階!$A$4,IF(分析結果!$F78="〇","〇",""),"")</f>
        <v/>
      </c>
      <c r="T78" s="9" t="str">
        <f>IF($D78=マズローの欲求5段階!$A$4,IF(分析結果!$G78="〇","〇",""),"")</f>
        <v/>
      </c>
      <c r="U78" s="9" t="str">
        <f>IF($D78=マズローの欲求5段階!$A$5,IF(分析結果!$E78="〇","〇",""),"")</f>
        <v/>
      </c>
      <c r="V78" s="9" t="str">
        <f>IF($D78=マズローの欲求5段階!$A$5,IF(分析結果!$F78="〇","〇",""),"")</f>
        <v/>
      </c>
      <c r="W78" s="9" t="str">
        <f>IF($D78=マズローの欲求5段階!$A$5,IF(分析結果!$G78="〇","〇",""),"")</f>
        <v/>
      </c>
    </row>
    <row r="79" spans="1:23" ht="80.099999999999994" customHeight="1" x14ac:dyDescent="0.45">
      <c r="A79" s="7">
        <v>75</v>
      </c>
      <c r="B79" s="7" t="s">
        <v>106</v>
      </c>
      <c r="C79" s="8" t="s">
        <v>173</v>
      </c>
      <c r="D79" s="8" t="s">
        <v>8</v>
      </c>
      <c r="E79" s="9" t="s">
        <v>135</v>
      </c>
      <c r="F79" s="9" t="s">
        <v>11</v>
      </c>
      <c r="G79" s="9" t="s">
        <v>11</v>
      </c>
      <c r="H79" s="8" t="s">
        <v>72</v>
      </c>
      <c r="I79" s="9" t="str">
        <f>IF($D79=マズローの欲求5段階!$A$1,IF(分析結果!$E79="〇","〇",""),"")</f>
        <v/>
      </c>
      <c r="J79" s="9" t="str">
        <f>IF($D79=マズローの欲求5段階!$A$1,IF(分析結果!$F79="〇","〇",""),"")</f>
        <v/>
      </c>
      <c r="K79" s="9" t="str">
        <f>IF($D79=マズローの欲求5段階!$A$1,IF(分析結果!$G79="〇","〇",""),"")</f>
        <v/>
      </c>
      <c r="L79" s="9" t="str">
        <f>IF($D79=マズローの欲求5段階!$A$2,IF(分析結果!$E79="〇","〇",""),"")</f>
        <v/>
      </c>
      <c r="M79" s="9" t="str">
        <f>IF($D79=マズローの欲求5段階!$A$2,IF(分析結果!$F79="〇","〇",""),"")</f>
        <v/>
      </c>
      <c r="N79" s="9" t="str">
        <f>IF($D79=マズローの欲求5段階!$A$2,IF(分析結果!$G79="〇","〇",""),"")</f>
        <v/>
      </c>
      <c r="O79" s="9" t="str">
        <f>IF($D79=マズローの欲求5段階!$A$3,IF(分析結果!$E79="〇","〇",""),"")</f>
        <v/>
      </c>
      <c r="P79" s="9" t="str">
        <f>IF($D79=マズローの欲求5段階!$A$3,IF(分析結果!$F79="〇","〇",""),"")</f>
        <v/>
      </c>
      <c r="Q79" s="9" t="str">
        <f>IF($D79=マズローの欲求5段階!$A$3,IF(分析結果!$G79="〇","〇",""),"")</f>
        <v/>
      </c>
      <c r="R79" s="9" t="str">
        <f>IF($D79=マズローの欲求5段階!$A$4,IF(分析結果!$E79="〇","〇",""),"")</f>
        <v/>
      </c>
      <c r="S79" s="9" t="str">
        <f>IF($D79=マズローの欲求5段階!$A$4,IF(分析結果!$F79="〇","〇",""),"")</f>
        <v/>
      </c>
      <c r="T79" s="9" t="str">
        <f>IF($D79=マズローの欲求5段階!$A$4,IF(分析結果!$G79="〇","〇",""),"")</f>
        <v/>
      </c>
      <c r="U79" s="9" t="str">
        <f>IF($D79=マズローの欲求5段階!$A$5,IF(分析結果!$E79="〇","〇",""),"")</f>
        <v>〇</v>
      </c>
      <c r="V79" s="9" t="str">
        <f>IF($D79=マズローの欲求5段階!$A$5,IF(分析結果!$F79="〇","〇",""),"")</f>
        <v>〇</v>
      </c>
      <c r="W79" s="9" t="str">
        <f>IF($D79=マズローの欲求5段階!$A$5,IF(分析結果!$G79="〇","〇",""),"")</f>
        <v>〇</v>
      </c>
    </row>
    <row r="80" spans="1:23" ht="80.099999999999994" customHeight="1" x14ac:dyDescent="0.45">
      <c r="A80" s="7">
        <v>76</v>
      </c>
      <c r="B80" s="7" t="s">
        <v>108</v>
      </c>
      <c r="C80" s="8" t="s">
        <v>43</v>
      </c>
      <c r="D80" s="8" t="s">
        <v>5</v>
      </c>
      <c r="E80" s="9"/>
      <c r="F80" s="9" t="s">
        <v>21</v>
      </c>
      <c r="G80" s="9"/>
      <c r="H80" s="8" t="s">
        <v>12</v>
      </c>
      <c r="I80" s="9" t="str">
        <f>IF($D80=マズローの欲求5段階!$A$1,IF(分析結果!$E80="〇","〇",""),"")</f>
        <v/>
      </c>
      <c r="J80" s="9" t="str">
        <f>IF($D80=マズローの欲求5段階!$A$1,IF(分析結果!$F80="〇","〇",""),"")</f>
        <v/>
      </c>
      <c r="K80" s="9" t="str">
        <f>IF($D80=マズローの欲求5段階!$A$1,IF(分析結果!$G80="〇","〇",""),"")</f>
        <v/>
      </c>
      <c r="L80" s="9" t="str">
        <f>IF($D80=マズローの欲求5段階!$A$2,IF(分析結果!$E80="〇","〇",""),"")</f>
        <v/>
      </c>
      <c r="M80" s="9" t="str">
        <f>IF($D80=マズローの欲求5段階!$A$2,IF(分析結果!$F80="〇","〇",""),"")</f>
        <v>〇</v>
      </c>
      <c r="N80" s="9" t="str">
        <f>IF($D80=マズローの欲求5段階!$A$2,IF(分析結果!$G80="〇","〇",""),"")</f>
        <v/>
      </c>
      <c r="O80" s="9" t="str">
        <f>IF($D80=マズローの欲求5段階!$A$3,IF(分析結果!$E80="〇","〇",""),"")</f>
        <v/>
      </c>
      <c r="P80" s="9" t="str">
        <f>IF($D80=マズローの欲求5段階!$A$3,IF(分析結果!$F80="〇","〇",""),"")</f>
        <v/>
      </c>
      <c r="Q80" s="9" t="str">
        <f>IF($D80=マズローの欲求5段階!$A$3,IF(分析結果!$G80="〇","〇",""),"")</f>
        <v/>
      </c>
      <c r="R80" s="9" t="str">
        <f>IF($D80=マズローの欲求5段階!$A$4,IF(分析結果!$E80="〇","〇",""),"")</f>
        <v/>
      </c>
      <c r="S80" s="9" t="str">
        <f>IF($D80=マズローの欲求5段階!$A$4,IF(分析結果!$F80="〇","〇",""),"")</f>
        <v/>
      </c>
      <c r="T80" s="9" t="str">
        <f>IF($D80=マズローの欲求5段階!$A$4,IF(分析結果!$G80="〇","〇",""),"")</f>
        <v/>
      </c>
      <c r="U80" s="9" t="str">
        <f>IF($D80=マズローの欲求5段階!$A$5,IF(分析結果!$E80="〇","〇",""),"")</f>
        <v/>
      </c>
      <c r="V80" s="9" t="str">
        <f>IF($D80=マズローの欲求5段階!$A$5,IF(分析結果!$F80="〇","〇",""),"")</f>
        <v/>
      </c>
      <c r="W80" s="9" t="str">
        <f>IF($D80=マズローの欲求5段階!$A$5,IF(分析結果!$G80="〇","〇",""),"")</f>
        <v/>
      </c>
    </row>
    <row r="81" spans="1:23" ht="80.099999999999994" customHeight="1" x14ac:dyDescent="0.45">
      <c r="A81" s="7">
        <v>77</v>
      </c>
      <c r="B81" s="7" t="s">
        <v>108</v>
      </c>
      <c r="C81" s="8" t="s">
        <v>44</v>
      </c>
      <c r="D81" s="8" t="s">
        <v>8</v>
      </c>
      <c r="E81" s="9"/>
      <c r="F81" s="9" t="s">
        <v>32</v>
      </c>
      <c r="G81" s="9" t="s">
        <v>15</v>
      </c>
      <c r="H81" s="8" t="s">
        <v>12</v>
      </c>
      <c r="I81" s="9" t="str">
        <f>IF($D81=マズローの欲求5段階!$A$1,IF(分析結果!$E81="〇","〇",""),"")</f>
        <v/>
      </c>
      <c r="J81" s="9" t="str">
        <f>IF($D81=マズローの欲求5段階!$A$1,IF(分析結果!$F81="〇","〇",""),"")</f>
        <v/>
      </c>
      <c r="K81" s="9" t="str">
        <f>IF($D81=マズローの欲求5段階!$A$1,IF(分析結果!$G81="〇","〇",""),"")</f>
        <v/>
      </c>
      <c r="L81" s="9" t="str">
        <f>IF($D81=マズローの欲求5段階!$A$2,IF(分析結果!$E81="〇","〇",""),"")</f>
        <v/>
      </c>
      <c r="M81" s="9" t="str">
        <f>IF($D81=マズローの欲求5段階!$A$2,IF(分析結果!$F81="〇","〇",""),"")</f>
        <v/>
      </c>
      <c r="N81" s="9" t="str">
        <f>IF($D81=マズローの欲求5段階!$A$2,IF(分析結果!$G81="〇","〇",""),"")</f>
        <v/>
      </c>
      <c r="O81" s="9" t="str">
        <f>IF($D81=マズローの欲求5段階!$A$3,IF(分析結果!$E81="〇","〇",""),"")</f>
        <v/>
      </c>
      <c r="P81" s="9" t="str">
        <f>IF($D81=マズローの欲求5段階!$A$3,IF(分析結果!$F81="〇","〇",""),"")</f>
        <v/>
      </c>
      <c r="Q81" s="9" t="str">
        <f>IF($D81=マズローの欲求5段階!$A$3,IF(分析結果!$G81="〇","〇",""),"")</f>
        <v/>
      </c>
      <c r="R81" s="9" t="str">
        <f>IF($D81=マズローの欲求5段階!$A$4,IF(分析結果!$E81="〇","〇",""),"")</f>
        <v/>
      </c>
      <c r="S81" s="9" t="str">
        <f>IF($D81=マズローの欲求5段階!$A$4,IF(分析結果!$F81="〇","〇",""),"")</f>
        <v/>
      </c>
      <c r="T81" s="9" t="str">
        <f>IF($D81=マズローの欲求5段階!$A$4,IF(分析結果!$G81="〇","〇",""),"")</f>
        <v/>
      </c>
      <c r="U81" s="9" t="str">
        <f>IF($D81=マズローの欲求5段階!$A$5,IF(分析結果!$E81="〇","〇",""),"")</f>
        <v/>
      </c>
      <c r="V81" s="9" t="str">
        <f>IF($D81=マズローの欲求5段階!$A$5,IF(分析結果!$F81="〇","〇",""),"")</f>
        <v>〇</v>
      </c>
      <c r="W81" s="9" t="str">
        <f>IF($D81=マズローの欲求5段階!$A$5,IF(分析結果!$G81="〇","〇",""),"")</f>
        <v>〇</v>
      </c>
    </row>
    <row r="82" spans="1:23" ht="80.099999999999994" customHeight="1" x14ac:dyDescent="0.45">
      <c r="A82" s="7">
        <v>78</v>
      </c>
      <c r="B82" s="7" t="s">
        <v>110</v>
      </c>
      <c r="C82" s="8" t="s">
        <v>45</v>
      </c>
      <c r="D82" s="8" t="s">
        <v>6</v>
      </c>
      <c r="E82" s="9"/>
      <c r="F82" s="9" t="s">
        <v>11</v>
      </c>
      <c r="G82" s="9" t="s">
        <v>15</v>
      </c>
      <c r="H82" s="8" t="s">
        <v>12</v>
      </c>
      <c r="I82" s="9" t="str">
        <f>IF($D82=マズローの欲求5段階!$A$1,IF(分析結果!$E82="〇","〇",""),"")</f>
        <v/>
      </c>
      <c r="J82" s="9" t="str">
        <f>IF($D82=マズローの欲求5段階!$A$1,IF(分析結果!$F82="〇","〇",""),"")</f>
        <v/>
      </c>
      <c r="K82" s="9" t="str">
        <f>IF($D82=マズローの欲求5段階!$A$1,IF(分析結果!$G82="〇","〇",""),"")</f>
        <v/>
      </c>
      <c r="L82" s="9" t="str">
        <f>IF($D82=マズローの欲求5段階!$A$2,IF(分析結果!$E82="〇","〇",""),"")</f>
        <v/>
      </c>
      <c r="M82" s="9" t="str">
        <f>IF($D82=マズローの欲求5段階!$A$2,IF(分析結果!$F82="〇","〇",""),"")</f>
        <v/>
      </c>
      <c r="N82" s="9" t="str">
        <f>IF($D82=マズローの欲求5段階!$A$2,IF(分析結果!$G82="〇","〇",""),"")</f>
        <v/>
      </c>
      <c r="O82" s="9" t="str">
        <f>IF($D82=マズローの欲求5段階!$A$3,IF(分析結果!$E82="〇","〇",""),"")</f>
        <v/>
      </c>
      <c r="P82" s="9" t="str">
        <f>IF($D82=マズローの欲求5段階!$A$3,IF(分析結果!$F82="〇","〇",""),"")</f>
        <v>〇</v>
      </c>
      <c r="Q82" s="9" t="str">
        <f>IF($D82=マズローの欲求5段階!$A$3,IF(分析結果!$G82="〇","〇",""),"")</f>
        <v>〇</v>
      </c>
      <c r="R82" s="9" t="str">
        <f>IF($D82=マズローの欲求5段階!$A$4,IF(分析結果!$E82="〇","〇",""),"")</f>
        <v/>
      </c>
      <c r="S82" s="9" t="str">
        <f>IF($D82=マズローの欲求5段階!$A$4,IF(分析結果!$F82="〇","〇",""),"")</f>
        <v/>
      </c>
      <c r="T82" s="9" t="str">
        <f>IF($D82=マズローの欲求5段階!$A$4,IF(分析結果!$G82="〇","〇",""),"")</f>
        <v/>
      </c>
      <c r="U82" s="9" t="str">
        <f>IF($D82=マズローの欲求5段階!$A$5,IF(分析結果!$E82="〇","〇",""),"")</f>
        <v/>
      </c>
      <c r="V82" s="9" t="str">
        <f>IF($D82=マズローの欲求5段階!$A$5,IF(分析結果!$F82="〇","〇",""),"")</f>
        <v/>
      </c>
      <c r="W82" s="9" t="str">
        <f>IF($D82=マズローの欲求5段階!$A$5,IF(分析結果!$G82="〇","〇",""),"")</f>
        <v/>
      </c>
    </row>
    <row r="83" spans="1:23" ht="80.099999999999994" customHeight="1" x14ac:dyDescent="0.45">
      <c r="A83" s="7">
        <v>79</v>
      </c>
      <c r="B83" s="7" t="s">
        <v>110</v>
      </c>
      <c r="C83" s="8" t="s">
        <v>46</v>
      </c>
      <c r="D83" s="8" t="s">
        <v>8</v>
      </c>
      <c r="E83" s="9"/>
      <c r="F83" s="9" t="s">
        <v>47</v>
      </c>
      <c r="G83" s="9" t="s">
        <v>15</v>
      </c>
      <c r="H83" s="8" t="s">
        <v>12</v>
      </c>
      <c r="I83" s="9" t="str">
        <f>IF($D83=マズローの欲求5段階!$A$1,IF(分析結果!$E83="〇","〇",""),"")</f>
        <v/>
      </c>
      <c r="J83" s="9" t="str">
        <f>IF($D83=マズローの欲求5段階!$A$1,IF(分析結果!$F83="〇","〇",""),"")</f>
        <v/>
      </c>
      <c r="K83" s="9" t="str">
        <f>IF($D83=マズローの欲求5段階!$A$1,IF(分析結果!$G83="〇","〇",""),"")</f>
        <v/>
      </c>
      <c r="L83" s="9" t="str">
        <f>IF($D83=マズローの欲求5段階!$A$2,IF(分析結果!$E83="〇","〇",""),"")</f>
        <v/>
      </c>
      <c r="M83" s="9" t="str">
        <f>IF($D83=マズローの欲求5段階!$A$2,IF(分析結果!$F83="〇","〇",""),"")</f>
        <v/>
      </c>
      <c r="N83" s="9" t="str">
        <f>IF($D83=マズローの欲求5段階!$A$2,IF(分析結果!$G83="〇","〇",""),"")</f>
        <v/>
      </c>
      <c r="O83" s="9" t="str">
        <f>IF($D83=マズローの欲求5段階!$A$3,IF(分析結果!$E83="〇","〇",""),"")</f>
        <v/>
      </c>
      <c r="P83" s="9" t="str">
        <f>IF($D83=マズローの欲求5段階!$A$3,IF(分析結果!$F83="〇","〇",""),"")</f>
        <v/>
      </c>
      <c r="Q83" s="9" t="str">
        <f>IF($D83=マズローの欲求5段階!$A$3,IF(分析結果!$G83="〇","〇",""),"")</f>
        <v/>
      </c>
      <c r="R83" s="9" t="str">
        <f>IF($D83=マズローの欲求5段階!$A$4,IF(分析結果!$E83="〇","〇",""),"")</f>
        <v/>
      </c>
      <c r="S83" s="9" t="str">
        <f>IF($D83=マズローの欲求5段階!$A$4,IF(分析結果!$F83="〇","〇",""),"")</f>
        <v/>
      </c>
      <c r="T83" s="9" t="str">
        <f>IF($D83=マズローの欲求5段階!$A$4,IF(分析結果!$G83="〇","〇",""),"")</f>
        <v/>
      </c>
      <c r="U83" s="9" t="str">
        <f>IF($D83=マズローの欲求5段階!$A$5,IF(分析結果!$E83="〇","〇",""),"")</f>
        <v/>
      </c>
      <c r="V83" s="9" t="str">
        <f>IF($D83=マズローの欲求5段階!$A$5,IF(分析結果!$F83="〇","〇",""),"")</f>
        <v>〇</v>
      </c>
      <c r="W83" s="9" t="str">
        <f>IF($D83=マズローの欲求5段階!$A$5,IF(分析結果!$G83="〇","〇",""),"")</f>
        <v>〇</v>
      </c>
    </row>
    <row r="84" spans="1:23" ht="80.099999999999994" customHeight="1" x14ac:dyDescent="0.45">
      <c r="A84" s="7">
        <v>80</v>
      </c>
      <c r="B84" s="7" t="s">
        <v>112</v>
      </c>
      <c r="C84" s="8" t="s">
        <v>48</v>
      </c>
      <c r="D84" s="8" t="s">
        <v>6</v>
      </c>
      <c r="E84" s="9"/>
      <c r="F84" s="9" t="s">
        <v>15</v>
      </c>
      <c r="G84" s="9" t="s">
        <v>15</v>
      </c>
      <c r="H84" s="8" t="s">
        <v>12</v>
      </c>
      <c r="I84" s="9" t="str">
        <f>IF($D84=マズローの欲求5段階!$A$1,IF(分析結果!$E84="〇","〇",""),"")</f>
        <v/>
      </c>
      <c r="J84" s="9" t="str">
        <f>IF($D84=マズローの欲求5段階!$A$1,IF(分析結果!$F84="〇","〇",""),"")</f>
        <v/>
      </c>
      <c r="K84" s="9" t="str">
        <f>IF($D84=マズローの欲求5段階!$A$1,IF(分析結果!$G84="〇","〇",""),"")</f>
        <v/>
      </c>
      <c r="L84" s="9" t="str">
        <f>IF($D84=マズローの欲求5段階!$A$2,IF(分析結果!$E84="〇","〇",""),"")</f>
        <v/>
      </c>
      <c r="M84" s="9" t="str">
        <f>IF($D84=マズローの欲求5段階!$A$2,IF(分析結果!$F84="〇","〇",""),"")</f>
        <v/>
      </c>
      <c r="N84" s="9" t="str">
        <f>IF($D84=マズローの欲求5段階!$A$2,IF(分析結果!$G84="〇","〇",""),"")</f>
        <v/>
      </c>
      <c r="O84" s="9" t="str">
        <f>IF($D84=マズローの欲求5段階!$A$3,IF(分析結果!$E84="〇","〇",""),"")</f>
        <v/>
      </c>
      <c r="P84" s="9" t="str">
        <f>IF($D84=マズローの欲求5段階!$A$3,IF(分析結果!$F84="〇","〇",""),"")</f>
        <v>〇</v>
      </c>
      <c r="Q84" s="9" t="str">
        <f>IF($D84=マズローの欲求5段階!$A$3,IF(分析結果!$G84="〇","〇",""),"")</f>
        <v>〇</v>
      </c>
      <c r="R84" s="9" t="str">
        <f>IF($D84=マズローの欲求5段階!$A$4,IF(分析結果!$E84="〇","〇",""),"")</f>
        <v/>
      </c>
      <c r="S84" s="9" t="str">
        <f>IF($D84=マズローの欲求5段階!$A$4,IF(分析結果!$F84="〇","〇",""),"")</f>
        <v/>
      </c>
      <c r="T84" s="9" t="str">
        <f>IF($D84=マズローの欲求5段階!$A$4,IF(分析結果!$G84="〇","〇",""),"")</f>
        <v/>
      </c>
      <c r="U84" s="9" t="str">
        <f>IF($D84=マズローの欲求5段階!$A$5,IF(分析結果!$E84="〇","〇",""),"")</f>
        <v/>
      </c>
      <c r="V84" s="9" t="str">
        <f>IF($D84=マズローの欲求5段階!$A$5,IF(分析結果!$F84="〇","〇",""),"")</f>
        <v/>
      </c>
      <c r="W84" s="9" t="str">
        <f>IF($D84=マズローの欲求5段階!$A$5,IF(分析結果!$G84="〇","〇",""),"")</f>
        <v/>
      </c>
    </row>
    <row r="85" spans="1:23" ht="80.099999999999994" customHeight="1" x14ac:dyDescent="0.45">
      <c r="A85" s="7">
        <v>81</v>
      </c>
      <c r="B85" s="7" t="s">
        <v>112</v>
      </c>
      <c r="C85" s="8" t="s">
        <v>79</v>
      </c>
      <c r="D85" s="8" t="s">
        <v>6</v>
      </c>
      <c r="E85" s="9"/>
      <c r="F85" s="9" t="s">
        <v>11</v>
      </c>
      <c r="G85" s="9"/>
      <c r="H85" s="8" t="s">
        <v>72</v>
      </c>
      <c r="I85" s="9" t="str">
        <f>IF($D85=マズローの欲求5段階!$A$1,IF(分析結果!$E85="〇","〇",""),"")</f>
        <v/>
      </c>
      <c r="J85" s="9" t="str">
        <f>IF($D85=マズローの欲求5段階!$A$1,IF(分析結果!$F85="〇","〇",""),"")</f>
        <v/>
      </c>
      <c r="K85" s="9" t="str">
        <f>IF($D85=マズローの欲求5段階!$A$1,IF(分析結果!$G85="〇","〇",""),"")</f>
        <v/>
      </c>
      <c r="L85" s="9" t="str">
        <f>IF($D85=マズローの欲求5段階!$A$2,IF(分析結果!$E85="〇","〇",""),"")</f>
        <v/>
      </c>
      <c r="M85" s="9" t="str">
        <f>IF($D85=マズローの欲求5段階!$A$2,IF(分析結果!$F85="〇","〇",""),"")</f>
        <v/>
      </c>
      <c r="N85" s="9" t="str">
        <f>IF($D85=マズローの欲求5段階!$A$2,IF(分析結果!$G85="〇","〇",""),"")</f>
        <v/>
      </c>
      <c r="O85" s="9" t="str">
        <f>IF($D85=マズローの欲求5段階!$A$3,IF(分析結果!$E85="〇","〇",""),"")</f>
        <v/>
      </c>
      <c r="P85" s="9" t="str">
        <f>IF($D85=マズローの欲求5段階!$A$3,IF(分析結果!$F85="〇","〇",""),"")</f>
        <v>〇</v>
      </c>
      <c r="Q85" s="9" t="str">
        <f>IF($D85=マズローの欲求5段階!$A$3,IF(分析結果!$G85="〇","〇",""),"")</f>
        <v/>
      </c>
      <c r="R85" s="9" t="str">
        <f>IF($D85=マズローの欲求5段階!$A$4,IF(分析結果!$E85="〇","〇",""),"")</f>
        <v/>
      </c>
      <c r="S85" s="9" t="str">
        <f>IF($D85=マズローの欲求5段階!$A$4,IF(分析結果!$F85="〇","〇",""),"")</f>
        <v/>
      </c>
      <c r="T85" s="9" t="str">
        <f>IF($D85=マズローの欲求5段階!$A$4,IF(分析結果!$G85="〇","〇",""),"")</f>
        <v/>
      </c>
      <c r="U85" s="9" t="str">
        <f>IF($D85=マズローの欲求5段階!$A$5,IF(分析結果!$E85="〇","〇",""),"")</f>
        <v/>
      </c>
      <c r="V85" s="9" t="str">
        <f>IF($D85=マズローの欲求5段階!$A$5,IF(分析結果!$F85="〇","〇",""),"")</f>
        <v/>
      </c>
      <c r="W85" s="9" t="str">
        <f>IF($D85=マズローの欲求5段階!$A$5,IF(分析結果!$G85="〇","〇",""),"")</f>
        <v/>
      </c>
    </row>
    <row r="86" spans="1:23" ht="80.099999999999994" customHeight="1" x14ac:dyDescent="0.45">
      <c r="A86" s="7">
        <v>82</v>
      </c>
      <c r="B86" s="7" t="s">
        <v>112</v>
      </c>
      <c r="C86" s="8" t="s">
        <v>171</v>
      </c>
      <c r="D86" s="8" t="s">
        <v>6</v>
      </c>
      <c r="E86" s="9"/>
      <c r="F86" s="9" t="s">
        <v>133</v>
      </c>
      <c r="G86" s="9" t="s">
        <v>11</v>
      </c>
      <c r="H86" s="8" t="s">
        <v>72</v>
      </c>
      <c r="I86" s="9" t="str">
        <f>IF($D86=マズローの欲求5段階!$A$1,IF(分析結果!$E86="〇","〇",""),"")</f>
        <v/>
      </c>
      <c r="J86" s="9" t="str">
        <f>IF($D86=マズローの欲求5段階!$A$1,IF(分析結果!$F86="〇","〇",""),"")</f>
        <v/>
      </c>
      <c r="K86" s="9" t="str">
        <f>IF($D86=マズローの欲求5段階!$A$1,IF(分析結果!$G86="〇","〇",""),"")</f>
        <v/>
      </c>
      <c r="L86" s="9" t="str">
        <f>IF($D86=マズローの欲求5段階!$A$2,IF(分析結果!$E86="〇","〇",""),"")</f>
        <v/>
      </c>
      <c r="M86" s="9" t="str">
        <f>IF($D86=マズローの欲求5段階!$A$2,IF(分析結果!$F86="〇","〇",""),"")</f>
        <v/>
      </c>
      <c r="N86" s="9" t="str">
        <f>IF($D86=マズローの欲求5段階!$A$2,IF(分析結果!$G86="〇","〇",""),"")</f>
        <v/>
      </c>
      <c r="O86" s="9" t="str">
        <f>IF($D86=マズローの欲求5段階!$A$3,IF(分析結果!$E86="〇","〇",""),"")</f>
        <v/>
      </c>
      <c r="P86" s="9" t="str">
        <f>IF($D86=マズローの欲求5段階!$A$3,IF(分析結果!$F86="〇","〇",""),"")</f>
        <v>〇</v>
      </c>
      <c r="Q86" s="9" t="str">
        <f>IF($D86=マズローの欲求5段階!$A$3,IF(分析結果!$G86="〇","〇",""),"")</f>
        <v>〇</v>
      </c>
      <c r="R86" s="9" t="str">
        <f>IF($D86=マズローの欲求5段階!$A$4,IF(分析結果!$E86="〇","〇",""),"")</f>
        <v/>
      </c>
      <c r="S86" s="9" t="str">
        <f>IF($D86=マズローの欲求5段階!$A$4,IF(分析結果!$F86="〇","〇",""),"")</f>
        <v/>
      </c>
      <c r="T86" s="9" t="str">
        <f>IF($D86=マズローの欲求5段階!$A$4,IF(分析結果!$G86="〇","〇",""),"")</f>
        <v/>
      </c>
      <c r="U86" s="9" t="str">
        <f>IF($D86=マズローの欲求5段階!$A$5,IF(分析結果!$E86="〇","〇",""),"")</f>
        <v/>
      </c>
      <c r="V86" s="9" t="str">
        <f>IF($D86=マズローの欲求5段階!$A$5,IF(分析結果!$F86="〇","〇",""),"")</f>
        <v/>
      </c>
      <c r="W86" s="9" t="str">
        <f>IF($D86=マズローの欲求5段階!$A$5,IF(分析結果!$G86="〇","〇",""),"")</f>
        <v/>
      </c>
    </row>
    <row r="87" spans="1:23" ht="80.099999999999994" customHeight="1" x14ac:dyDescent="0.45">
      <c r="A87" s="7">
        <v>83</v>
      </c>
      <c r="B87" s="7" t="s">
        <v>112</v>
      </c>
      <c r="C87" s="8" t="s">
        <v>200</v>
      </c>
      <c r="D87" s="8" t="s">
        <v>6</v>
      </c>
      <c r="E87" s="9" t="s">
        <v>11</v>
      </c>
      <c r="F87" s="9"/>
      <c r="G87" s="9" t="s">
        <v>11</v>
      </c>
      <c r="H87" s="8" t="s">
        <v>197</v>
      </c>
      <c r="I87" s="9" t="str">
        <f>IF($D87=マズローの欲求5段階!$A$1,IF(分析結果!$E87="〇","〇",""),"")</f>
        <v/>
      </c>
      <c r="J87" s="9" t="str">
        <f>IF($D87=マズローの欲求5段階!$A$1,IF(分析結果!$F87="〇","〇",""),"")</f>
        <v/>
      </c>
      <c r="K87" s="9" t="str">
        <f>IF($D87=マズローの欲求5段階!$A$1,IF(分析結果!$G87="〇","〇",""),"")</f>
        <v/>
      </c>
      <c r="L87" s="9" t="str">
        <f>IF($D87=マズローの欲求5段階!$A$2,IF(分析結果!$E87="〇","〇",""),"")</f>
        <v/>
      </c>
      <c r="M87" s="9" t="str">
        <f>IF($D87=マズローの欲求5段階!$A$2,IF(分析結果!$F87="〇","〇",""),"")</f>
        <v/>
      </c>
      <c r="N87" s="9" t="str">
        <f>IF($D87=マズローの欲求5段階!$A$2,IF(分析結果!$G87="〇","〇",""),"")</f>
        <v/>
      </c>
      <c r="O87" s="9" t="str">
        <f>IF($D87=マズローの欲求5段階!$A$3,IF(分析結果!$E87="〇","〇",""),"")</f>
        <v>〇</v>
      </c>
      <c r="P87" s="9" t="str">
        <f>IF($D87=マズローの欲求5段階!$A$3,IF(分析結果!$F87="〇","〇",""),"")</f>
        <v/>
      </c>
      <c r="Q87" s="9" t="str">
        <f>IF($D87=マズローの欲求5段階!$A$3,IF(分析結果!$G87="〇","〇",""),"")</f>
        <v>〇</v>
      </c>
      <c r="R87" s="9" t="str">
        <f>IF($D87=マズローの欲求5段階!$A$4,IF(分析結果!$E87="〇","〇",""),"")</f>
        <v/>
      </c>
      <c r="S87" s="9" t="str">
        <f>IF($D87=マズローの欲求5段階!$A$4,IF(分析結果!$F87="〇","〇",""),"")</f>
        <v/>
      </c>
      <c r="T87" s="9" t="str">
        <f>IF($D87=マズローの欲求5段階!$A$4,IF(分析結果!$G87="〇","〇",""),"")</f>
        <v/>
      </c>
      <c r="U87" s="9" t="str">
        <f>IF($D87=マズローの欲求5段階!$A$5,IF(分析結果!$E87="〇","〇",""),"")</f>
        <v/>
      </c>
      <c r="V87" s="9" t="str">
        <f>IF($D87=マズローの欲求5段階!$A$5,IF(分析結果!$F87="〇","〇",""),"")</f>
        <v/>
      </c>
      <c r="W87" s="9" t="str">
        <f>IF($D87=マズローの欲求5段階!$A$5,IF(分析結果!$G87="〇","〇",""),"")</f>
        <v/>
      </c>
    </row>
    <row r="88" spans="1:23" ht="80.099999999999994" customHeight="1" x14ac:dyDescent="0.45">
      <c r="A88" s="7">
        <v>84</v>
      </c>
      <c r="B88" s="7" t="s">
        <v>112</v>
      </c>
      <c r="C88" s="8" t="s">
        <v>213</v>
      </c>
      <c r="D88" s="8" t="s">
        <v>6</v>
      </c>
      <c r="E88" s="9"/>
      <c r="F88" s="9" t="s">
        <v>11</v>
      </c>
      <c r="G88" s="9" t="s">
        <v>196</v>
      </c>
      <c r="H88" s="8" t="s">
        <v>206</v>
      </c>
      <c r="I88" s="9" t="str">
        <f>IF($D88=マズローの欲求5段階!$A$1,IF(分析結果!$E88="〇","〇",""),"")</f>
        <v/>
      </c>
      <c r="J88" s="9" t="str">
        <f>IF($D88=マズローの欲求5段階!$A$1,IF(分析結果!$F88="〇","〇",""),"")</f>
        <v/>
      </c>
      <c r="K88" s="9" t="str">
        <f>IF($D88=マズローの欲求5段階!$A$1,IF(分析結果!$G88="〇","〇",""),"")</f>
        <v/>
      </c>
      <c r="L88" s="9" t="str">
        <f>IF($D88=マズローの欲求5段階!$A$2,IF(分析結果!$E88="〇","〇",""),"")</f>
        <v/>
      </c>
      <c r="M88" s="9" t="str">
        <f>IF($D88=マズローの欲求5段階!$A$2,IF(分析結果!$F88="〇","〇",""),"")</f>
        <v/>
      </c>
      <c r="N88" s="9" t="str">
        <f>IF($D88=マズローの欲求5段階!$A$2,IF(分析結果!$G88="〇","〇",""),"")</f>
        <v/>
      </c>
      <c r="O88" s="9" t="str">
        <f>IF($D88=マズローの欲求5段階!$A$3,IF(分析結果!$E88="〇","〇",""),"")</f>
        <v/>
      </c>
      <c r="P88" s="9" t="str">
        <f>IF($D88=マズローの欲求5段階!$A$3,IF(分析結果!$F88="〇","〇",""),"")</f>
        <v>〇</v>
      </c>
      <c r="Q88" s="9" t="str">
        <f>IF($D88=マズローの欲求5段階!$A$3,IF(分析結果!$G88="〇","〇",""),"")</f>
        <v>〇</v>
      </c>
      <c r="R88" s="9" t="str">
        <f>IF($D88=マズローの欲求5段階!$A$4,IF(分析結果!$E88="〇","〇",""),"")</f>
        <v/>
      </c>
      <c r="S88" s="9" t="str">
        <f>IF($D88=マズローの欲求5段階!$A$4,IF(分析結果!$F88="〇","〇",""),"")</f>
        <v/>
      </c>
      <c r="T88" s="9" t="str">
        <f>IF($D88=マズローの欲求5段階!$A$4,IF(分析結果!$G88="〇","〇",""),"")</f>
        <v/>
      </c>
      <c r="U88" s="9" t="str">
        <f>IF($D88=マズローの欲求5段階!$A$5,IF(分析結果!$E88="〇","〇",""),"")</f>
        <v/>
      </c>
      <c r="V88" s="9" t="str">
        <f>IF($D88=マズローの欲求5段階!$A$5,IF(分析結果!$F88="〇","〇",""),"")</f>
        <v/>
      </c>
      <c r="W88" s="9" t="str">
        <f>IF($D88=マズローの欲求5段階!$A$5,IF(分析結果!$G88="〇","〇",""),"")</f>
        <v/>
      </c>
    </row>
    <row r="89" spans="1:23" ht="80.099999999999994" customHeight="1" x14ac:dyDescent="0.45">
      <c r="A89" s="7">
        <v>85</v>
      </c>
      <c r="B89" s="7" t="s">
        <v>112</v>
      </c>
      <c r="C89" s="8" t="s">
        <v>236</v>
      </c>
      <c r="D89" s="8" t="s">
        <v>6</v>
      </c>
      <c r="E89" s="9"/>
      <c r="F89" s="9" t="s">
        <v>11</v>
      </c>
      <c r="G89" s="9" t="s">
        <v>235</v>
      </c>
      <c r="H89" s="8" t="s">
        <v>224</v>
      </c>
      <c r="I89" s="9" t="str">
        <f>IF($D89=マズローの欲求5段階!$A$1,IF(分析結果!$E89="〇","〇",""),"")</f>
        <v/>
      </c>
      <c r="J89" s="9" t="str">
        <f>IF($D89=マズローの欲求5段階!$A$1,IF(分析結果!$F89="〇","〇",""),"")</f>
        <v/>
      </c>
      <c r="K89" s="9" t="str">
        <f>IF($D89=マズローの欲求5段階!$A$1,IF(分析結果!$G89="〇","〇",""),"")</f>
        <v/>
      </c>
      <c r="L89" s="9" t="str">
        <f>IF($D89=マズローの欲求5段階!$A$2,IF(分析結果!$E89="〇","〇",""),"")</f>
        <v/>
      </c>
      <c r="M89" s="9" t="str">
        <f>IF($D89=マズローの欲求5段階!$A$2,IF(分析結果!$F89="〇","〇",""),"")</f>
        <v/>
      </c>
      <c r="N89" s="9" t="str">
        <f>IF($D89=マズローの欲求5段階!$A$2,IF(分析結果!$G89="〇","〇",""),"")</f>
        <v/>
      </c>
      <c r="O89" s="9" t="str">
        <f>IF($D89=マズローの欲求5段階!$A$3,IF(分析結果!$E89="〇","〇",""),"")</f>
        <v/>
      </c>
      <c r="P89" s="9" t="str">
        <f>IF($D89=マズローの欲求5段階!$A$3,IF(分析結果!$F89="〇","〇",""),"")</f>
        <v>〇</v>
      </c>
      <c r="Q89" s="9" t="str">
        <f>IF($D89=マズローの欲求5段階!$A$3,IF(分析結果!$G89="〇","〇",""),"")</f>
        <v>〇</v>
      </c>
      <c r="R89" s="9" t="str">
        <f>IF($D89=マズローの欲求5段階!$A$4,IF(分析結果!$E89="〇","〇",""),"")</f>
        <v/>
      </c>
      <c r="S89" s="9" t="str">
        <f>IF($D89=マズローの欲求5段階!$A$4,IF(分析結果!$F89="〇","〇",""),"")</f>
        <v/>
      </c>
      <c r="T89" s="9" t="str">
        <f>IF($D89=マズローの欲求5段階!$A$4,IF(分析結果!$G89="〇","〇",""),"")</f>
        <v/>
      </c>
      <c r="U89" s="9" t="str">
        <f>IF($D89=マズローの欲求5段階!$A$5,IF(分析結果!$E89="〇","〇",""),"")</f>
        <v/>
      </c>
      <c r="V89" s="9" t="str">
        <f>IF($D89=マズローの欲求5段階!$A$5,IF(分析結果!$F89="〇","〇",""),"")</f>
        <v/>
      </c>
      <c r="W89" s="9" t="str">
        <f>IF($D89=マズローの欲求5段階!$A$5,IF(分析結果!$G89="〇","〇",""),"")</f>
        <v/>
      </c>
    </row>
    <row r="90" spans="1:23" ht="80.099999999999994" customHeight="1" x14ac:dyDescent="0.45">
      <c r="A90" s="7">
        <v>86</v>
      </c>
      <c r="B90" s="7" t="s">
        <v>112</v>
      </c>
      <c r="C90" s="8" t="s">
        <v>244</v>
      </c>
      <c r="D90" s="8" t="s">
        <v>6</v>
      </c>
      <c r="E90" s="9"/>
      <c r="F90" s="9" t="s">
        <v>11</v>
      </c>
      <c r="G90" s="9" t="s">
        <v>235</v>
      </c>
      <c r="H90" s="8" t="s">
        <v>224</v>
      </c>
      <c r="I90" s="9" t="str">
        <f>IF($D90=マズローの欲求5段階!$A$1,IF(分析結果!$E90="〇","〇",""),"")</f>
        <v/>
      </c>
      <c r="J90" s="9" t="str">
        <f>IF($D90=マズローの欲求5段階!$A$1,IF(分析結果!$F90="〇","〇",""),"")</f>
        <v/>
      </c>
      <c r="K90" s="9" t="str">
        <f>IF($D90=マズローの欲求5段階!$A$1,IF(分析結果!$G90="〇","〇",""),"")</f>
        <v/>
      </c>
      <c r="L90" s="9" t="str">
        <f>IF($D90=マズローの欲求5段階!$A$2,IF(分析結果!$E90="〇","〇",""),"")</f>
        <v/>
      </c>
      <c r="M90" s="9" t="str">
        <f>IF($D90=マズローの欲求5段階!$A$2,IF(分析結果!$F90="〇","〇",""),"")</f>
        <v/>
      </c>
      <c r="N90" s="9" t="str">
        <f>IF($D90=マズローの欲求5段階!$A$2,IF(分析結果!$G90="〇","〇",""),"")</f>
        <v/>
      </c>
      <c r="O90" s="9" t="str">
        <f>IF($D90=マズローの欲求5段階!$A$3,IF(分析結果!$E90="〇","〇",""),"")</f>
        <v/>
      </c>
      <c r="P90" s="9" t="str">
        <f>IF($D90=マズローの欲求5段階!$A$3,IF(分析結果!$F90="〇","〇",""),"")</f>
        <v>〇</v>
      </c>
      <c r="Q90" s="9" t="str">
        <f>IF($D90=マズローの欲求5段階!$A$3,IF(分析結果!$G90="〇","〇",""),"")</f>
        <v>〇</v>
      </c>
      <c r="R90" s="9" t="str">
        <f>IF($D90=マズローの欲求5段階!$A$4,IF(分析結果!$E90="〇","〇",""),"")</f>
        <v/>
      </c>
      <c r="S90" s="9" t="str">
        <f>IF($D90=マズローの欲求5段階!$A$4,IF(分析結果!$F90="〇","〇",""),"")</f>
        <v/>
      </c>
      <c r="T90" s="9" t="str">
        <f>IF($D90=マズローの欲求5段階!$A$4,IF(分析結果!$G90="〇","〇",""),"")</f>
        <v/>
      </c>
      <c r="U90" s="9" t="str">
        <f>IF($D90=マズローの欲求5段階!$A$5,IF(分析結果!$E90="〇","〇",""),"")</f>
        <v/>
      </c>
      <c r="V90" s="9" t="str">
        <f>IF($D90=マズローの欲求5段階!$A$5,IF(分析結果!$F90="〇","〇",""),"")</f>
        <v/>
      </c>
      <c r="W90" s="9" t="str">
        <f>IF($D90=マズローの欲求5段階!$A$5,IF(分析結果!$G90="〇","〇",""),"")</f>
        <v/>
      </c>
    </row>
    <row r="91" spans="1:23" ht="80.099999999999994" customHeight="1" x14ac:dyDescent="0.45">
      <c r="A91" s="7">
        <v>87</v>
      </c>
      <c r="B91" s="7" t="s">
        <v>112</v>
      </c>
      <c r="C91" s="8" t="s">
        <v>49</v>
      </c>
      <c r="D91" s="8" t="s">
        <v>7</v>
      </c>
      <c r="E91" s="9"/>
      <c r="F91" s="9" t="s">
        <v>21</v>
      </c>
      <c r="G91" s="9" t="s">
        <v>21</v>
      </c>
      <c r="H91" s="8" t="s">
        <v>12</v>
      </c>
      <c r="I91" s="9" t="str">
        <f>IF($D91=マズローの欲求5段階!$A$1,IF(分析結果!$E91="〇","〇",""),"")</f>
        <v/>
      </c>
      <c r="J91" s="9" t="str">
        <f>IF($D91=マズローの欲求5段階!$A$1,IF(分析結果!$F91="〇","〇",""),"")</f>
        <v/>
      </c>
      <c r="K91" s="9" t="str">
        <f>IF($D91=マズローの欲求5段階!$A$1,IF(分析結果!$G91="〇","〇",""),"")</f>
        <v/>
      </c>
      <c r="L91" s="9" t="str">
        <f>IF($D91=マズローの欲求5段階!$A$2,IF(分析結果!$E91="〇","〇",""),"")</f>
        <v/>
      </c>
      <c r="M91" s="9" t="str">
        <f>IF($D91=マズローの欲求5段階!$A$2,IF(分析結果!$F91="〇","〇",""),"")</f>
        <v/>
      </c>
      <c r="N91" s="9" t="str">
        <f>IF($D91=マズローの欲求5段階!$A$2,IF(分析結果!$G91="〇","〇",""),"")</f>
        <v/>
      </c>
      <c r="O91" s="9" t="str">
        <f>IF($D91=マズローの欲求5段階!$A$3,IF(分析結果!$E91="〇","〇",""),"")</f>
        <v/>
      </c>
      <c r="P91" s="9" t="str">
        <f>IF($D91=マズローの欲求5段階!$A$3,IF(分析結果!$F91="〇","〇",""),"")</f>
        <v/>
      </c>
      <c r="Q91" s="9" t="str">
        <f>IF($D91=マズローの欲求5段階!$A$3,IF(分析結果!$G91="〇","〇",""),"")</f>
        <v/>
      </c>
      <c r="R91" s="9" t="str">
        <f>IF($D91=マズローの欲求5段階!$A$4,IF(分析結果!$E91="〇","〇",""),"")</f>
        <v/>
      </c>
      <c r="S91" s="9" t="str">
        <f>IF($D91=マズローの欲求5段階!$A$4,IF(分析結果!$F91="〇","〇",""),"")</f>
        <v>〇</v>
      </c>
      <c r="T91" s="9" t="str">
        <f>IF($D91=マズローの欲求5段階!$A$4,IF(分析結果!$G91="〇","〇",""),"")</f>
        <v>〇</v>
      </c>
      <c r="U91" s="9" t="str">
        <f>IF($D91=マズローの欲求5段階!$A$5,IF(分析結果!$E91="〇","〇",""),"")</f>
        <v/>
      </c>
      <c r="V91" s="9" t="str">
        <f>IF($D91=マズローの欲求5段階!$A$5,IF(分析結果!$F91="〇","〇",""),"")</f>
        <v/>
      </c>
      <c r="W91" s="9" t="str">
        <f>IF($D91=マズローの欲求5段階!$A$5,IF(分析結果!$G91="〇","〇",""),"")</f>
        <v/>
      </c>
    </row>
    <row r="92" spans="1:23" ht="80.099999999999994" customHeight="1" x14ac:dyDescent="0.45">
      <c r="A92" s="7">
        <v>88</v>
      </c>
      <c r="B92" s="7" t="s">
        <v>112</v>
      </c>
      <c r="C92" s="8" t="s">
        <v>154</v>
      </c>
      <c r="D92" s="8" t="s">
        <v>7</v>
      </c>
      <c r="E92" s="9"/>
      <c r="F92" s="9" t="s">
        <v>11</v>
      </c>
      <c r="G92" s="9"/>
      <c r="H92" s="8" t="s">
        <v>72</v>
      </c>
      <c r="I92" s="9" t="str">
        <f>IF($D92=マズローの欲求5段階!$A$1,IF(分析結果!$E92="〇","〇",""),"")</f>
        <v/>
      </c>
      <c r="J92" s="9" t="str">
        <f>IF($D92=マズローの欲求5段階!$A$1,IF(分析結果!$F92="〇","〇",""),"")</f>
        <v/>
      </c>
      <c r="K92" s="9" t="str">
        <f>IF($D92=マズローの欲求5段階!$A$1,IF(分析結果!$G92="〇","〇",""),"")</f>
        <v/>
      </c>
      <c r="L92" s="9" t="str">
        <f>IF($D92=マズローの欲求5段階!$A$2,IF(分析結果!$E92="〇","〇",""),"")</f>
        <v/>
      </c>
      <c r="M92" s="9" t="str">
        <f>IF($D92=マズローの欲求5段階!$A$2,IF(分析結果!$F92="〇","〇",""),"")</f>
        <v/>
      </c>
      <c r="N92" s="9" t="str">
        <f>IF($D92=マズローの欲求5段階!$A$2,IF(分析結果!$G92="〇","〇",""),"")</f>
        <v/>
      </c>
      <c r="O92" s="9" t="str">
        <f>IF($D92=マズローの欲求5段階!$A$3,IF(分析結果!$E92="〇","〇",""),"")</f>
        <v/>
      </c>
      <c r="P92" s="9" t="str">
        <f>IF($D92=マズローの欲求5段階!$A$3,IF(分析結果!$F92="〇","〇",""),"")</f>
        <v/>
      </c>
      <c r="Q92" s="9" t="str">
        <f>IF($D92=マズローの欲求5段階!$A$3,IF(分析結果!$G92="〇","〇",""),"")</f>
        <v/>
      </c>
      <c r="R92" s="9" t="str">
        <f>IF($D92=マズローの欲求5段階!$A$4,IF(分析結果!$E92="〇","〇",""),"")</f>
        <v/>
      </c>
      <c r="S92" s="9" t="str">
        <f>IF($D92=マズローの欲求5段階!$A$4,IF(分析結果!$F92="〇","〇",""),"")</f>
        <v>〇</v>
      </c>
      <c r="T92" s="9" t="str">
        <f>IF($D92=マズローの欲求5段階!$A$4,IF(分析結果!$G92="〇","〇",""),"")</f>
        <v/>
      </c>
      <c r="U92" s="9" t="str">
        <f>IF($D92=マズローの欲求5段階!$A$5,IF(分析結果!$E92="〇","〇",""),"")</f>
        <v/>
      </c>
      <c r="V92" s="9" t="str">
        <f>IF($D92=マズローの欲求5段階!$A$5,IF(分析結果!$F92="〇","〇",""),"")</f>
        <v/>
      </c>
      <c r="W92" s="9" t="str">
        <f>IF($D92=マズローの欲求5段階!$A$5,IF(分析結果!$G92="〇","〇",""),"")</f>
        <v/>
      </c>
    </row>
    <row r="93" spans="1:23" ht="80.099999999999994" customHeight="1" x14ac:dyDescent="0.45">
      <c r="A93" s="7">
        <v>89</v>
      </c>
      <c r="B93" s="7" t="s">
        <v>114</v>
      </c>
      <c r="C93" s="8" t="s">
        <v>86</v>
      </c>
      <c r="D93" s="8" t="s">
        <v>5</v>
      </c>
      <c r="E93" s="9" t="s">
        <v>83</v>
      </c>
      <c r="F93" s="9" t="s">
        <v>84</v>
      </c>
      <c r="G93" s="9"/>
      <c r="H93" s="8" t="s">
        <v>72</v>
      </c>
      <c r="I93" s="9" t="str">
        <f>IF($D93=マズローの欲求5段階!$A$1,IF(分析結果!$E93="〇","〇",""),"")</f>
        <v/>
      </c>
      <c r="J93" s="9" t="str">
        <f>IF($D93=マズローの欲求5段階!$A$1,IF(分析結果!$F93="〇","〇",""),"")</f>
        <v/>
      </c>
      <c r="K93" s="9" t="str">
        <f>IF($D93=マズローの欲求5段階!$A$1,IF(分析結果!$G93="〇","〇",""),"")</f>
        <v/>
      </c>
      <c r="L93" s="9" t="str">
        <f>IF($D93=マズローの欲求5段階!$A$2,IF(分析結果!$E93="〇","〇",""),"")</f>
        <v>〇</v>
      </c>
      <c r="M93" s="9" t="str">
        <f>IF($D93=マズローの欲求5段階!$A$2,IF(分析結果!$F93="〇","〇",""),"")</f>
        <v>〇</v>
      </c>
      <c r="N93" s="9" t="str">
        <f>IF($D93=マズローの欲求5段階!$A$2,IF(分析結果!$G93="〇","〇",""),"")</f>
        <v/>
      </c>
      <c r="O93" s="9" t="str">
        <f>IF($D93=マズローの欲求5段階!$A$3,IF(分析結果!$E93="〇","〇",""),"")</f>
        <v/>
      </c>
      <c r="P93" s="9" t="str">
        <f>IF($D93=マズローの欲求5段階!$A$3,IF(分析結果!$F93="〇","〇",""),"")</f>
        <v/>
      </c>
      <c r="Q93" s="9" t="str">
        <f>IF($D93=マズローの欲求5段階!$A$3,IF(分析結果!$G93="〇","〇",""),"")</f>
        <v/>
      </c>
      <c r="R93" s="9" t="str">
        <f>IF($D93=マズローの欲求5段階!$A$4,IF(分析結果!$E93="〇","〇",""),"")</f>
        <v/>
      </c>
      <c r="S93" s="9" t="str">
        <f>IF($D93=マズローの欲求5段階!$A$4,IF(分析結果!$F93="〇","〇",""),"")</f>
        <v/>
      </c>
      <c r="T93" s="9" t="str">
        <f>IF($D93=マズローの欲求5段階!$A$4,IF(分析結果!$G93="〇","〇",""),"")</f>
        <v/>
      </c>
      <c r="U93" s="9" t="str">
        <f>IF($D93=マズローの欲求5段階!$A$5,IF(分析結果!$E93="〇","〇",""),"")</f>
        <v/>
      </c>
      <c r="V93" s="9" t="str">
        <f>IF($D93=マズローの欲求5段階!$A$5,IF(分析結果!$F93="〇","〇",""),"")</f>
        <v/>
      </c>
      <c r="W93" s="9" t="str">
        <f>IF($D93=マズローの欲求5段階!$A$5,IF(分析結果!$G93="〇","〇",""),"")</f>
        <v/>
      </c>
    </row>
    <row r="94" spans="1:23" ht="80.099999999999994" customHeight="1" x14ac:dyDescent="0.45">
      <c r="A94" s="7">
        <v>90</v>
      </c>
      <c r="B94" s="7" t="s">
        <v>114</v>
      </c>
      <c r="C94" s="8" t="s">
        <v>232</v>
      </c>
      <c r="D94" s="8" t="s">
        <v>5</v>
      </c>
      <c r="E94" s="9" t="s">
        <v>226</v>
      </c>
      <c r="F94" s="9"/>
      <c r="G94" s="9"/>
      <c r="H94" s="8" t="s">
        <v>224</v>
      </c>
      <c r="I94" s="9" t="str">
        <f>IF($D94=マズローの欲求5段階!$A$1,IF(分析結果!$E94="〇","〇",""),"")</f>
        <v/>
      </c>
      <c r="J94" s="9" t="str">
        <f>IF($D94=マズローの欲求5段階!$A$1,IF(分析結果!$F94="〇","〇",""),"")</f>
        <v/>
      </c>
      <c r="K94" s="9" t="str">
        <f>IF($D94=マズローの欲求5段階!$A$1,IF(分析結果!$G94="〇","〇",""),"")</f>
        <v/>
      </c>
      <c r="L94" s="9" t="str">
        <f>IF($D94=マズローの欲求5段階!$A$2,IF(分析結果!$E94="〇","〇",""),"")</f>
        <v>〇</v>
      </c>
      <c r="M94" s="9" t="str">
        <f>IF($D94=マズローの欲求5段階!$A$2,IF(分析結果!$F94="〇","〇",""),"")</f>
        <v/>
      </c>
      <c r="N94" s="9" t="str">
        <f>IF($D94=マズローの欲求5段階!$A$2,IF(分析結果!$G94="〇","〇",""),"")</f>
        <v/>
      </c>
      <c r="O94" s="9" t="str">
        <f>IF($D94=マズローの欲求5段階!$A$3,IF(分析結果!$E94="〇","〇",""),"")</f>
        <v/>
      </c>
      <c r="P94" s="9" t="str">
        <f>IF($D94=マズローの欲求5段階!$A$3,IF(分析結果!$F94="〇","〇",""),"")</f>
        <v/>
      </c>
      <c r="Q94" s="9" t="str">
        <f>IF($D94=マズローの欲求5段階!$A$3,IF(分析結果!$G94="〇","〇",""),"")</f>
        <v/>
      </c>
      <c r="R94" s="9" t="str">
        <f>IF($D94=マズローの欲求5段階!$A$4,IF(分析結果!$E94="〇","〇",""),"")</f>
        <v/>
      </c>
      <c r="S94" s="9" t="str">
        <f>IF($D94=マズローの欲求5段階!$A$4,IF(分析結果!$F94="〇","〇",""),"")</f>
        <v/>
      </c>
      <c r="T94" s="9" t="str">
        <f>IF($D94=マズローの欲求5段階!$A$4,IF(分析結果!$G94="〇","〇",""),"")</f>
        <v/>
      </c>
      <c r="U94" s="9" t="str">
        <f>IF($D94=マズローの欲求5段階!$A$5,IF(分析結果!$E94="〇","〇",""),"")</f>
        <v/>
      </c>
      <c r="V94" s="9" t="str">
        <f>IF($D94=マズローの欲求5段階!$A$5,IF(分析結果!$F94="〇","〇",""),"")</f>
        <v/>
      </c>
      <c r="W94" s="9" t="str">
        <f>IF($D94=マズローの欲求5段階!$A$5,IF(分析結果!$G94="〇","〇",""),"")</f>
        <v/>
      </c>
    </row>
    <row r="95" spans="1:23" ht="80.099999999999994" customHeight="1" x14ac:dyDescent="0.45">
      <c r="A95" s="7">
        <v>91</v>
      </c>
      <c r="B95" s="7" t="s">
        <v>114</v>
      </c>
      <c r="C95" s="8" t="s">
        <v>51</v>
      </c>
      <c r="D95" s="8" t="s">
        <v>7</v>
      </c>
      <c r="E95" s="9"/>
      <c r="F95" s="9" t="s">
        <v>15</v>
      </c>
      <c r="G95" s="9" t="s">
        <v>52</v>
      </c>
      <c r="H95" s="8" t="s">
        <v>12</v>
      </c>
      <c r="I95" s="9" t="str">
        <f>IF($D95=マズローの欲求5段階!$A$1,IF(分析結果!$E95="〇","〇",""),"")</f>
        <v/>
      </c>
      <c r="J95" s="9" t="str">
        <f>IF($D95=マズローの欲求5段階!$A$1,IF(分析結果!$F95="〇","〇",""),"")</f>
        <v/>
      </c>
      <c r="K95" s="9" t="str">
        <f>IF($D95=マズローの欲求5段階!$A$1,IF(分析結果!$G95="〇","〇",""),"")</f>
        <v/>
      </c>
      <c r="L95" s="9" t="str">
        <f>IF($D95=マズローの欲求5段階!$A$2,IF(分析結果!$E95="〇","〇",""),"")</f>
        <v/>
      </c>
      <c r="M95" s="9" t="str">
        <f>IF($D95=マズローの欲求5段階!$A$2,IF(分析結果!$F95="〇","〇",""),"")</f>
        <v/>
      </c>
      <c r="N95" s="9" t="str">
        <f>IF($D95=マズローの欲求5段階!$A$2,IF(分析結果!$G95="〇","〇",""),"")</f>
        <v/>
      </c>
      <c r="O95" s="9" t="str">
        <f>IF($D95=マズローの欲求5段階!$A$3,IF(分析結果!$E95="〇","〇",""),"")</f>
        <v/>
      </c>
      <c r="P95" s="9" t="str">
        <f>IF($D95=マズローの欲求5段階!$A$3,IF(分析結果!$F95="〇","〇",""),"")</f>
        <v/>
      </c>
      <c r="Q95" s="9" t="str">
        <f>IF($D95=マズローの欲求5段階!$A$3,IF(分析結果!$G95="〇","〇",""),"")</f>
        <v/>
      </c>
      <c r="R95" s="9" t="str">
        <f>IF($D95=マズローの欲求5段階!$A$4,IF(分析結果!$E95="〇","〇",""),"")</f>
        <v/>
      </c>
      <c r="S95" s="9" t="str">
        <f>IF($D95=マズローの欲求5段階!$A$4,IF(分析結果!$F95="〇","〇",""),"")</f>
        <v>〇</v>
      </c>
      <c r="T95" s="9" t="str">
        <f>IF($D95=マズローの欲求5段階!$A$4,IF(分析結果!$G95="〇","〇",""),"")</f>
        <v>〇</v>
      </c>
      <c r="U95" s="9" t="str">
        <f>IF($D95=マズローの欲求5段階!$A$5,IF(分析結果!$E95="〇","〇",""),"")</f>
        <v/>
      </c>
      <c r="V95" s="9" t="str">
        <f>IF($D95=マズローの欲求5段階!$A$5,IF(分析結果!$F95="〇","〇",""),"")</f>
        <v/>
      </c>
      <c r="W95" s="9" t="str">
        <f>IF($D95=マズローの欲求5段階!$A$5,IF(分析結果!$G95="〇","〇",""),"")</f>
        <v/>
      </c>
    </row>
    <row r="96" spans="1:23" ht="80.099999999999994" customHeight="1" x14ac:dyDescent="0.45">
      <c r="A96" s="7">
        <v>92</v>
      </c>
      <c r="B96" s="7" t="s">
        <v>114</v>
      </c>
      <c r="C96" s="8" t="s">
        <v>50</v>
      </c>
      <c r="D96" s="8" t="s">
        <v>8</v>
      </c>
      <c r="E96" s="9"/>
      <c r="F96" s="9" t="s">
        <v>11</v>
      </c>
      <c r="G96" s="9" t="s">
        <v>15</v>
      </c>
      <c r="H96" s="8" t="s">
        <v>12</v>
      </c>
      <c r="I96" s="9" t="str">
        <f>IF($D96=マズローの欲求5段階!$A$1,IF(分析結果!$E96="〇","〇",""),"")</f>
        <v/>
      </c>
      <c r="J96" s="9" t="str">
        <f>IF($D96=マズローの欲求5段階!$A$1,IF(分析結果!$F96="〇","〇",""),"")</f>
        <v/>
      </c>
      <c r="K96" s="9" t="str">
        <f>IF($D96=マズローの欲求5段階!$A$1,IF(分析結果!$G96="〇","〇",""),"")</f>
        <v/>
      </c>
      <c r="L96" s="9" t="str">
        <f>IF($D96=マズローの欲求5段階!$A$2,IF(分析結果!$E96="〇","〇",""),"")</f>
        <v/>
      </c>
      <c r="M96" s="9" t="str">
        <f>IF($D96=マズローの欲求5段階!$A$2,IF(分析結果!$F96="〇","〇",""),"")</f>
        <v/>
      </c>
      <c r="N96" s="9" t="str">
        <f>IF($D96=マズローの欲求5段階!$A$2,IF(分析結果!$G96="〇","〇",""),"")</f>
        <v/>
      </c>
      <c r="O96" s="9" t="str">
        <f>IF($D96=マズローの欲求5段階!$A$3,IF(分析結果!$E96="〇","〇",""),"")</f>
        <v/>
      </c>
      <c r="P96" s="9" t="str">
        <f>IF($D96=マズローの欲求5段階!$A$3,IF(分析結果!$F96="〇","〇",""),"")</f>
        <v/>
      </c>
      <c r="Q96" s="9" t="str">
        <f>IF($D96=マズローの欲求5段階!$A$3,IF(分析結果!$G96="〇","〇",""),"")</f>
        <v/>
      </c>
      <c r="R96" s="9" t="str">
        <f>IF($D96=マズローの欲求5段階!$A$4,IF(分析結果!$E96="〇","〇",""),"")</f>
        <v/>
      </c>
      <c r="S96" s="9" t="str">
        <f>IF($D96=マズローの欲求5段階!$A$4,IF(分析結果!$F96="〇","〇",""),"")</f>
        <v/>
      </c>
      <c r="T96" s="9" t="str">
        <f>IF($D96=マズローの欲求5段階!$A$4,IF(分析結果!$G96="〇","〇",""),"")</f>
        <v/>
      </c>
      <c r="U96" s="9" t="str">
        <f>IF($D96=マズローの欲求5段階!$A$5,IF(分析結果!$E96="〇","〇",""),"")</f>
        <v/>
      </c>
      <c r="V96" s="9" t="str">
        <f>IF($D96=マズローの欲求5段階!$A$5,IF(分析結果!$F96="〇","〇",""),"")</f>
        <v>〇</v>
      </c>
      <c r="W96" s="9" t="str">
        <f>IF($D96=マズローの欲求5段階!$A$5,IF(分析結果!$G96="〇","〇",""),"")</f>
        <v>〇</v>
      </c>
    </row>
    <row r="97" spans="1:23" ht="80.099999999999994" customHeight="1" x14ac:dyDescent="0.45">
      <c r="A97" s="7">
        <v>93</v>
      </c>
      <c r="B97" s="7" t="s">
        <v>114</v>
      </c>
      <c r="C97" s="8" t="s">
        <v>53</v>
      </c>
      <c r="D97" s="8" t="s">
        <v>8</v>
      </c>
      <c r="E97" s="9"/>
      <c r="F97" s="9" t="s">
        <v>15</v>
      </c>
      <c r="G97" s="9" t="s">
        <v>11</v>
      </c>
      <c r="H97" s="8" t="s">
        <v>12</v>
      </c>
      <c r="I97" s="9" t="str">
        <f>IF($D97=マズローの欲求5段階!$A$1,IF(分析結果!$E97="〇","〇",""),"")</f>
        <v/>
      </c>
      <c r="J97" s="9" t="str">
        <f>IF($D97=マズローの欲求5段階!$A$1,IF(分析結果!$F97="〇","〇",""),"")</f>
        <v/>
      </c>
      <c r="K97" s="9" t="str">
        <f>IF($D97=マズローの欲求5段階!$A$1,IF(分析結果!$G97="〇","〇",""),"")</f>
        <v/>
      </c>
      <c r="L97" s="9" t="str">
        <f>IF($D97=マズローの欲求5段階!$A$2,IF(分析結果!$E97="〇","〇",""),"")</f>
        <v/>
      </c>
      <c r="M97" s="9" t="str">
        <f>IF($D97=マズローの欲求5段階!$A$2,IF(分析結果!$F97="〇","〇",""),"")</f>
        <v/>
      </c>
      <c r="N97" s="9" t="str">
        <f>IF($D97=マズローの欲求5段階!$A$2,IF(分析結果!$G97="〇","〇",""),"")</f>
        <v/>
      </c>
      <c r="O97" s="9" t="str">
        <f>IF($D97=マズローの欲求5段階!$A$3,IF(分析結果!$E97="〇","〇",""),"")</f>
        <v/>
      </c>
      <c r="P97" s="9" t="str">
        <f>IF($D97=マズローの欲求5段階!$A$3,IF(分析結果!$F97="〇","〇",""),"")</f>
        <v/>
      </c>
      <c r="Q97" s="9" t="str">
        <f>IF($D97=マズローの欲求5段階!$A$3,IF(分析結果!$G97="〇","〇",""),"")</f>
        <v/>
      </c>
      <c r="R97" s="9" t="str">
        <f>IF($D97=マズローの欲求5段階!$A$4,IF(分析結果!$E97="〇","〇",""),"")</f>
        <v/>
      </c>
      <c r="S97" s="9" t="str">
        <f>IF($D97=マズローの欲求5段階!$A$4,IF(分析結果!$F97="〇","〇",""),"")</f>
        <v/>
      </c>
      <c r="T97" s="9" t="str">
        <f>IF($D97=マズローの欲求5段階!$A$4,IF(分析結果!$G97="〇","〇",""),"")</f>
        <v/>
      </c>
      <c r="U97" s="9" t="str">
        <f>IF($D97=マズローの欲求5段階!$A$5,IF(分析結果!$E97="〇","〇",""),"")</f>
        <v/>
      </c>
      <c r="V97" s="9" t="str">
        <f>IF($D97=マズローの欲求5段階!$A$5,IF(分析結果!$F97="〇","〇",""),"")</f>
        <v>〇</v>
      </c>
      <c r="W97" s="9" t="str">
        <f>IF($D97=マズローの欲求5段階!$A$5,IF(分析結果!$G97="〇","〇",""),"")</f>
        <v>〇</v>
      </c>
    </row>
    <row r="98" spans="1:23" ht="80.099999999999994" customHeight="1" x14ac:dyDescent="0.45">
      <c r="A98" s="7">
        <v>94</v>
      </c>
      <c r="B98" s="7" t="s">
        <v>114</v>
      </c>
      <c r="C98" s="8" t="s">
        <v>162</v>
      </c>
      <c r="D98" s="8" t="s">
        <v>8</v>
      </c>
      <c r="E98" s="9"/>
      <c r="F98" s="9" t="s">
        <v>133</v>
      </c>
      <c r="G98" s="9" t="s">
        <v>11</v>
      </c>
      <c r="H98" s="8" t="s">
        <v>72</v>
      </c>
      <c r="I98" s="9" t="str">
        <f>IF($D98=マズローの欲求5段階!$A$1,IF(分析結果!$E98="〇","〇",""),"")</f>
        <v/>
      </c>
      <c r="J98" s="9" t="str">
        <f>IF($D98=マズローの欲求5段階!$A$1,IF(分析結果!$F98="〇","〇",""),"")</f>
        <v/>
      </c>
      <c r="K98" s="9" t="str">
        <f>IF($D98=マズローの欲求5段階!$A$1,IF(分析結果!$G98="〇","〇",""),"")</f>
        <v/>
      </c>
      <c r="L98" s="9" t="str">
        <f>IF($D98=マズローの欲求5段階!$A$2,IF(分析結果!$E98="〇","〇",""),"")</f>
        <v/>
      </c>
      <c r="M98" s="9" t="str">
        <f>IF($D98=マズローの欲求5段階!$A$2,IF(分析結果!$F98="〇","〇",""),"")</f>
        <v/>
      </c>
      <c r="N98" s="9" t="str">
        <f>IF($D98=マズローの欲求5段階!$A$2,IF(分析結果!$G98="〇","〇",""),"")</f>
        <v/>
      </c>
      <c r="O98" s="9" t="str">
        <f>IF($D98=マズローの欲求5段階!$A$3,IF(分析結果!$E98="〇","〇",""),"")</f>
        <v/>
      </c>
      <c r="P98" s="9" t="str">
        <f>IF($D98=マズローの欲求5段階!$A$3,IF(分析結果!$F98="〇","〇",""),"")</f>
        <v/>
      </c>
      <c r="Q98" s="9" t="str">
        <f>IF($D98=マズローの欲求5段階!$A$3,IF(分析結果!$G98="〇","〇",""),"")</f>
        <v/>
      </c>
      <c r="R98" s="9" t="str">
        <f>IF($D98=マズローの欲求5段階!$A$4,IF(分析結果!$E98="〇","〇",""),"")</f>
        <v/>
      </c>
      <c r="S98" s="9" t="str">
        <f>IF($D98=マズローの欲求5段階!$A$4,IF(分析結果!$F98="〇","〇",""),"")</f>
        <v/>
      </c>
      <c r="T98" s="9" t="str">
        <f>IF($D98=マズローの欲求5段階!$A$4,IF(分析結果!$G98="〇","〇",""),"")</f>
        <v/>
      </c>
      <c r="U98" s="9" t="str">
        <f>IF($D98=マズローの欲求5段階!$A$5,IF(分析結果!$E98="〇","〇",""),"")</f>
        <v/>
      </c>
      <c r="V98" s="9" t="str">
        <f>IF($D98=マズローの欲求5段階!$A$5,IF(分析結果!$F98="〇","〇",""),"")</f>
        <v>〇</v>
      </c>
      <c r="W98" s="9" t="str">
        <f>IF($D98=マズローの欲求5段階!$A$5,IF(分析結果!$G98="〇","〇",""),"")</f>
        <v>〇</v>
      </c>
    </row>
    <row r="99" spans="1:23" ht="80.099999999999994" customHeight="1" x14ac:dyDescent="0.45">
      <c r="A99" s="7">
        <v>95</v>
      </c>
      <c r="B99" s="7" t="s">
        <v>116</v>
      </c>
      <c r="C99" s="8" t="s">
        <v>56</v>
      </c>
      <c r="D99" s="8" t="s">
        <v>5</v>
      </c>
      <c r="E99" s="9"/>
      <c r="F99" s="9" t="s">
        <v>15</v>
      </c>
      <c r="G99" s="9"/>
      <c r="H99" s="8" t="s">
        <v>12</v>
      </c>
      <c r="I99" s="9" t="str">
        <f>IF($D99=マズローの欲求5段階!$A$1,IF(分析結果!$E99="〇","〇",""),"")</f>
        <v/>
      </c>
      <c r="J99" s="9" t="str">
        <f>IF($D99=マズローの欲求5段階!$A$1,IF(分析結果!$F99="〇","〇",""),"")</f>
        <v/>
      </c>
      <c r="K99" s="9" t="str">
        <f>IF($D99=マズローの欲求5段階!$A$1,IF(分析結果!$G99="〇","〇",""),"")</f>
        <v/>
      </c>
      <c r="L99" s="9" t="str">
        <f>IF($D99=マズローの欲求5段階!$A$2,IF(分析結果!$E99="〇","〇",""),"")</f>
        <v/>
      </c>
      <c r="M99" s="9" t="str">
        <f>IF($D99=マズローの欲求5段階!$A$2,IF(分析結果!$F99="〇","〇",""),"")</f>
        <v>〇</v>
      </c>
      <c r="N99" s="9" t="str">
        <f>IF($D99=マズローの欲求5段階!$A$2,IF(分析結果!$G99="〇","〇",""),"")</f>
        <v/>
      </c>
      <c r="O99" s="9" t="str">
        <f>IF($D99=マズローの欲求5段階!$A$3,IF(分析結果!$E99="〇","〇",""),"")</f>
        <v/>
      </c>
      <c r="P99" s="9" t="str">
        <f>IF($D99=マズローの欲求5段階!$A$3,IF(分析結果!$F99="〇","〇",""),"")</f>
        <v/>
      </c>
      <c r="Q99" s="9" t="str">
        <f>IF($D99=マズローの欲求5段階!$A$3,IF(分析結果!$G99="〇","〇",""),"")</f>
        <v/>
      </c>
      <c r="R99" s="9" t="str">
        <f>IF($D99=マズローの欲求5段階!$A$4,IF(分析結果!$E99="〇","〇",""),"")</f>
        <v/>
      </c>
      <c r="S99" s="9" t="str">
        <f>IF($D99=マズローの欲求5段階!$A$4,IF(分析結果!$F99="〇","〇",""),"")</f>
        <v/>
      </c>
      <c r="T99" s="9" t="str">
        <f>IF($D99=マズローの欲求5段階!$A$4,IF(分析結果!$G99="〇","〇",""),"")</f>
        <v/>
      </c>
      <c r="U99" s="9" t="str">
        <f>IF($D99=マズローの欲求5段階!$A$5,IF(分析結果!$E99="〇","〇",""),"")</f>
        <v/>
      </c>
      <c r="V99" s="9" t="str">
        <f>IF($D99=マズローの欲求5段階!$A$5,IF(分析結果!$F99="〇","〇",""),"")</f>
        <v/>
      </c>
      <c r="W99" s="9" t="str">
        <f>IF($D99=マズローの欲求5段階!$A$5,IF(分析結果!$G99="〇","〇",""),"")</f>
        <v/>
      </c>
    </row>
    <row r="100" spans="1:23" ht="80.099999999999994" customHeight="1" x14ac:dyDescent="0.45">
      <c r="A100" s="7">
        <v>96</v>
      </c>
      <c r="B100" s="7" t="s">
        <v>116</v>
      </c>
      <c r="C100" s="8" t="s">
        <v>221</v>
      </c>
      <c r="D100" s="8" t="s">
        <v>4</v>
      </c>
      <c r="E100" s="9"/>
      <c r="F100" s="9" t="s">
        <v>203</v>
      </c>
      <c r="G100" s="9" t="s">
        <v>11</v>
      </c>
      <c r="H100" s="8" t="s">
        <v>206</v>
      </c>
      <c r="I100" s="9" t="str">
        <f>IF($D100=マズローの欲求5段階!$A$1,IF(分析結果!$E100="〇","〇",""),"")</f>
        <v/>
      </c>
      <c r="J100" s="9" t="str">
        <f>IF($D100=マズローの欲求5段階!$A$1,IF(分析結果!$F100="〇","〇",""),"")</f>
        <v>〇</v>
      </c>
      <c r="K100" s="9" t="str">
        <f>IF($D100=マズローの欲求5段階!$A$1,IF(分析結果!$G100="〇","〇",""),"")</f>
        <v>〇</v>
      </c>
      <c r="L100" s="9" t="str">
        <f>IF($D100=マズローの欲求5段階!$A$2,IF(分析結果!$E100="〇","〇",""),"")</f>
        <v/>
      </c>
      <c r="M100" s="9" t="str">
        <f>IF($D100=マズローの欲求5段階!$A$2,IF(分析結果!$F100="〇","〇",""),"")</f>
        <v/>
      </c>
      <c r="N100" s="9" t="str">
        <f>IF($D100=マズローの欲求5段階!$A$2,IF(分析結果!$G100="〇","〇",""),"")</f>
        <v/>
      </c>
      <c r="O100" s="9" t="str">
        <f>IF($D100=マズローの欲求5段階!$A$3,IF(分析結果!$E100="〇","〇",""),"")</f>
        <v/>
      </c>
      <c r="P100" s="9" t="str">
        <f>IF($D100=マズローの欲求5段階!$A$3,IF(分析結果!$F100="〇","〇",""),"")</f>
        <v/>
      </c>
      <c r="Q100" s="9" t="str">
        <f>IF($D100=マズローの欲求5段階!$A$3,IF(分析結果!$G100="〇","〇",""),"")</f>
        <v/>
      </c>
      <c r="R100" s="9" t="str">
        <f>IF($D100=マズローの欲求5段階!$A$4,IF(分析結果!$E100="〇","〇",""),"")</f>
        <v/>
      </c>
      <c r="S100" s="9" t="str">
        <f>IF($D100=マズローの欲求5段階!$A$4,IF(分析結果!$F100="〇","〇",""),"")</f>
        <v/>
      </c>
      <c r="T100" s="9" t="str">
        <f>IF($D100=マズローの欲求5段階!$A$4,IF(分析結果!$G100="〇","〇",""),"")</f>
        <v/>
      </c>
      <c r="U100" s="9" t="str">
        <f>IF($D100=マズローの欲求5段階!$A$5,IF(分析結果!$E100="〇","〇",""),"")</f>
        <v/>
      </c>
      <c r="V100" s="9" t="str">
        <f>IF($D100=マズローの欲求5段階!$A$5,IF(分析結果!$F100="〇","〇",""),"")</f>
        <v/>
      </c>
      <c r="W100" s="9" t="str">
        <f>IF($D100=マズローの欲求5段階!$A$5,IF(分析結果!$G100="〇","〇",""),"")</f>
        <v/>
      </c>
    </row>
    <row r="101" spans="1:23" ht="80.099999999999994" customHeight="1" x14ac:dyDescent="0.45">
      <c r="A101" s="7">
        <v>97</v>
      </c>
      <c r="B101" s="7" t="s">
        <v>116</v>
      </c>
      <c r="C101" s="8" t="s">
        <v>54</v>
      </c>
      <c r="D101" s="8" t="s">
        <v>5</v>
      </c>
      <c r="E101" s="9"/>
      <c r="F101" s="9" t="s">
        <v>15</v>
      </c>
      <c r="G101" s="9"/>
      <c r="H101" s="8" t="s">
        <v>12</v>
      </c>
      <c r="I101" s="9" t="str">
        <f>IF($D101=マズローの欲求5段階!$A$1,IF(分析結果!$E101="〇","〇",""),"")</f>
        <v/>
      </c>
      <c r="J101" s="9" t="str">
        <f>IF($D101=マズローの欲求5段階!$A$1,IF(分析結果!$F101="〇","〇",""),"")</f>
        <v/>
      </c>
      <c r="K101" s="9" t="str">
        <f>IF($D101=マズローの欲求5段階!$A$1,IF(分析結果!$G101="〇","〇",""),"")</f>
        <v/>
      </c>
      <c r="L101" s="9" t="str">
        <f>IF($D101=マズローの欲求5段階!$A$2,IF(分析結果!$E101="〇","〇",""),"")</f>
        <v/>
      </c>
      <c r="M101" s="9" t="str">
        <f>IF($D101=マズローの欲求5段階!$A$2,IF(分析結果!$F101="〇","〇",""),"")</f>
        <v>〇</v>
      </c>
      <c r="N101" s="9" t="str">
        <f>IF($D101=マズローの欲求5段階!$A$2,IF(分析結果!$G101="〇","〇",""),"")</f>
        <v/>
      </c>
      <c r="O101" s="9" t="str">
        <f>IF($D101=マズローの欲求5段階!$A$3,IF(分析結果!$E101="〇","〇",""),"")</f>
        <v/>
      </c>
      <c r="P101" s="9" t="str">
        <f>IF($D101=マズローの欲求5段階!$A$3,IF(分析結果!$F101="〇","〇",""),"")</f>
        <v/>
      </c>
      <c r="Q101" s="9" t="str">
        <f>IF($D101=マズローの欲求5段階!$A$3,IF(分析結果!$G101="〇","〇",""),"")</f>
        <v/>
      </c>
      <c r="R101" s="9" t="str">
        <f>IF($D101=マズローの欲求5段階!$A$4,IF(分析結果!$E101="〇","〇",""),"")</f>
        <v/>
      </c>
      <c r="S101" s="9" t="str">
        <f>IF($D101=マズローの欲求5段階!$A$4,IF(分析結果!$F101="〇","〇",""),"")</f>
        <v/>
      </c>
      <c r="T101" s="9" t="str">
        <f>IF($D101=マズローの欲求5段階!$A$4,IF(分析結果!$G101="〇","〇",""),"")</f>
        <v/>
      </c>
      <c r="U101" s="9" t="str">
        <f>IF($D101=マズローの欲求5段階!$A$5,IF(分析結果!$E101="〇","〇",""),"")</f>
        <v/>
      </c>
      <c r="V101" s="9" t="str">
        <f>IF($D101=マズローの欲求5段階!$A$5,IF(分析結果!$F101="〇","〇",""),"")</f>
        <v/>
      </c>
      <c r="W101" s="9" t="str">
        <f>IF($D101=マズローの欲求5段階!$A$5,IF(分析結果!$G101="〇","〇",""),"")</f>
        <v/>
      </c>
    </row>
    <row r="102" spans="1:23" ht="80.099999999999994" customHeight="1" x14ac:dyDescent="0.45">
      <c r="A102" s="7">
        <v>98</v>
      </c>
      <c r="B102" s="7" t="s">
        <v>116</v>
      </c>
      <c r="C102" s="8" t="s">
        <v>55</v>
      </c>
      <c r="D102" s="8" t="s">
        <v>5</v>
      </c>
      <c r="E102" s="9"/>
      <c r="F102" s="9" t="s">
        <v>15</v>
      </c>
      <c r="G102" s="9"/>
      <c r="H102" s="8" t="s">
        <v>12</v>
      </c>
      <c r="I102" s="9" t="str">
        <f>IF($D102=マズローの欲求5段階!$A$1,IF(分析結果!$E102="〇","〇",""),"")</f>
        <v/>
      </c>
      <c r="J102" s="9" t="str">
        <f>IF($D102=マズローの欲求5段階!$A$1,IF(分析結果!$F102="〇","〇",""),"")</f>
        <v/>
      </c>
      <c r="K102" s="9" t="str">
        <f>IF($D102=マズローの欲求5段階!$A$1,IF(分析結果!$G102="〇","〇",""),"")</f>
        <v/>
      </c>
      <c r="L102" s="9" t="str">
        <f>IF($D102=マズローの欲求5段階!$A$2,IF(分析結果!$E102="〇","〇",""),"")</f>
        <v/>
      </c>
      <c r="M102" s="9" t="str">
        <f>IF($D102=マズローの欲求5段階!$A$2,IF(分析結果!$F102="〇","〇",""),"")</f>
        <v>〇</v>
      </c>
      <c r="N102" s="9" t="str">
        <f>IF($D102=マズローの欲求5段階!$A$2,IF(分析結果!$G102="〇","〇",""),"")</f>
        <v/>
      </c>
      <c r="O102" s="9" t="str">
        <f>IF($D102=マズローの欲求5段階!$A$3,IF(分析結果!$E102="〇","〇",""),"")</f>
        <v/>
      </c>
      <c r="P102" s="9" t="str">
        <f>IF($D102=マズローの欲求5段階!$A$3,IF(分析結果!$F102="〇","〇",""),"")</f>
        <v/>
      </c>
      <c r="Q102" s="9" t="str">
        <f>IF($D102=マズローの欲求5段階!$A$3,IF(分析結果!$G102="〇","〇",""),"")</f>
        <v/>
      </c>
      <c r="R102" s="9" t="str">
        <f>IF($D102=マズローの欲求5段階!$A$4,IF(分析結果!$E102="〇","〇",""),"")</f>
        <v/>
      </c>
      <c r="S102" s="9" t="str">
        <f>IF($D102=マズローの欲求5段階!$A$4,IF(分析結果!$F102="〇","〇",""),"")</f>
        <v/>
      </c>
      <c r="T102" s="9" t="str">
        <f>IF($D102=マズローの欲求5段階!$A$4,IF(分析結果!$G102="〇","〇",""),"")</f>
        <v/>
      </c>
      <c r="U102" s="9" t="str">
        <f>IF($D102=マズローの欲求5段階!$A$5,IF(分析結果!$E102="〇","〇",""),"")</f>
        <v/>
      </c>
      <c r="V102" s="9" t="str">
        <f>IF($D102=マズローの欲求5段階!$A$5,IF(分析結果!$F102="〇","〇",""),"")</f>
        <v/>
      </c>
      <c r="W102" s="9" t="str">
        <f>IF($D102=マズローの欲求5段階!$A$5,IF(分析結果!$G102="〇","〇",""),"")</f>
        <v/>
      </c>
    </row>
    <row r="103" spans="1:23" ht="80.099999999999994" customHeight="1" x14ac:dyDescent="0.45">
      <c r="A103" s="7">
        <v>99</v>
      </c>
      <c r="B103" s="7" t="s">
        <v>116</v>
      </c>
      <c r="C103" s="8" t="s">
        <v>164</v>
      </c>
      <c r="D103" s="8" t="s">
        <v>5</v>
      </c>
      <c r="E103" s="9"/>
      <c r="F103" s="9" t="s">
        <v>133</v>
      </c>
      <c r="G103" s="9"/>
      <c r="H103" s="8" t="s">
        <v>72</v>
      </c>
      <c r="I103" s="9" t="str">
        <f>IF($D103=マズローの欲求5段階!$A$1,IF(分析結果!$E103="〇","〇",""),"")</f>
        <v/>
      </c>
      <c r="J103" s="9" t="str">
        <f>IF($D103=マズローの欲求5段階!$A$1,IF(分析結果!$F103="〇","〇",""),"")</f>
        <v/>
      </c>
      <c r="K103" s="9" t="str">
        <f>IF($D103=マズローの欲求5段階!$A$1,IF(分析結果!$G103="〇","〇",""),"")</f>
        <v/>
      </c>
      <c r="L103" s="9" t="str">
        <f>IF($D103=マズローの欲求5段階!$A$2,IF(分析結果!$E103="〇","〇",""),"")</f>
        <v/>
      </c>
      <c r="M103" s="9" t="str">
        <f>IF($D103=マズローの欲求5段階!$A$2,IF(分析結果!$F103="〇","〇",""),"")</f>
        <v>〇</v>
      </c>
      <c r="N103" s="9" t="str">
        <f>IF($D103=マズローの欲求5段階!$A$2,IF(分析結果!$G103="〇","〇",""),"")</f>
        <v/>
      </c>
      <c r="O103" s="9" t="str">
        <f>IF($D103=マズローの欲求5段階!$A$3,IF(分析結果!$E103="〇","〇",""),"")</f>
        <v/>
      </c>
      <c r="P103" s="9" t="str">
        <f>IF($D103=マズローの欲求5段階!$A$3,IF(分析結果!$F103="〇","〇",""),"")</f>
        <v/>
      </c>
      <c r="Q103" s="9" t="str">
        <f>IF($D103=マズローの欲求5段階!$A$3,IF(分析結果!$G103="〇","〇",""),"")</f>
        <v/>
      </c>
      <c r="R103" s="9" t="str">
        <f>IF($D103=マズローの欲求5段階!$A$4,IF(分析結果!$E103="〇","〇",""),"")</f>
        <v/>
      </c>
      <c r="S103" s="9" t="str">
        <f>IF($D103=マズローの欲求5段階!$A$4,IF(分析結果!$F103="〇","〇",""),"")</f>
        <v/>
      </c>
      <c r="T103" s="9" t="str">
        <f>IF($D103=マズローの欲求5段階!$A$4,IF(分析結果!$G103="〇","〇",""),"")</f>
        <v/>
      </c>
      <c r="U103" s="9" t="str">
        <f>IF($D103=マズローの欲求5段階!$A$5,IF(分析結果!$E103="〇","〇",""),"")</f>
        <v/>
      </c>
      <c r="V103" s="9" t="str">
        <f>IF($D103=マズローの欲求5段階!$A$5,IF(分析結果!$F103="〇","〇",""),"")</f>
        <v/>
      </c>
      <c r="W103" s="9" t="str">
        <f>IF($D103=マズローの欲求5段階!$A$5,IF(分析結果!$G103="〇","〇",""),"")</f>
        <v/>
      </c>
    </row>
    <row r="104" spans="1:23" ht="80.099999999999994" customHeight="1" x14ac:dyDescent="0.45">
      <c r="A104" s="7">
        <v>100</v>
      </c>
      <c r="B104" s="7" t="s">
        <v>116</v>
      </c>
      <c r="C104" s="8" t="s">
        <v>166</v>
      </c>
      <c r="D104" s="8" t="s">
        <v>5</v>
      </c>
      <c r="E104" s="9"/>
      <c r="F104" s="9" t="s">
        <v>133</v>
      </c>
      <c r="G104" s="9"/>
      <c r="H104" s="8" t="s">
        <v>72</v>
      </c>
      <c r="I104" s="9" t="str">
        <f>IF($D104=マズローの欲求5段階!$A$1,IF(分析結果!$E104="〇","〇",""),"")</f>
        <v/>
      </c>
      <c r="J104" s="9" t="str">
        <f>IF($D104=マズローの欲求5段階!$A$1,IF(分析結果!$F104="〇","〇",""),"")</f>
        <v/>
      </c>
      <c r="K104" s="9" t="str">
        <f>IF($D104=マズローの欲求5段階!$A$1,IF(分析結果!$G104="〇","〇",""),"")</f>
        <v/>
      </c>
      <c r="L104" s="9" t="str">
        <f>IF($D104=マズローの欲求5段階!$A$2,IF(分析結果!$E104="〇","〇",""),"")</f>
        <v/>
      </c>
      <c r="M104" s="9" t="str">
        <f>IF($D104=マズローの欲求5段階!$A$2,IF(分析結果!$F104="〇","〇",""),"")</f>
        <v>〇</v>
      </c>
      <c r="N104" s="9" t="str">
        <f>IF($D104=マズローの欲求5段階!$A$2,IF(分析結果!$G104="〇","〇",""),"")</f>
        <v/>
      </c>
      <c r="O104" s="9" t="str">
        <f>IF($D104=マズローの欲求5段階!$A$3,IF(分析結果!$E104="〇","〇",""),"")</f>
        <v/>
      </c>
      <c r="P104" s="9" t="str">
        <f>IF($D104=マズローの欲求5段階!$A$3,IF(分析結果!$F104="〇","〇",""),"")</f>
        <v/>
      </c>
      <c r="Q104" s="9" t="str">
        <f>IF($D104=マズローの欲求5段階!$A$3,IF(分析結果!$G104="〇","〇",""),"")</f>
        <v/>
      </c>
      <c r="R104" s="9" t="str">
        <f>IF($D104=マズローの欲求5段階!$A$4,IF(分析結果!$E104="〇","〇",""),"")</f>
        <v/>
      </c>
      <c r="S104" s="9" t="str">
        <f>IF($D104=マズローの欲求5段階!$A$4,IF(分析結果!$F104="〇","〇",""),"")</f>
        <v/>
      </c>
      <c r="T104" s="9" t="str">
        <f>IF($D104=マズローの欲求5段階!$A$4,IF(分析結果!$G104="〇","〇",""),"")</f>
        <v/>
      </c>
      <c r="U104" s="9" t="str">
        <f>IF($D104=マズローの欲求5段階!$A$5,IF(分析結果!$E104="〇","〇",""),"")</f>
        <v/>
      </c>
      <c r="V104" s="9" t="str">
        <f>IF($D104=マズローの欲求5段階!$A$5,IF(分析結果!$F104="〇","〇",""),"")</f>
        <v/>
      </c>
      <c r="W104" s="9" t="str">
        <f>IF($D104=マズローの欲求5段階!$A$5,IF(分析結果!$G104="〇","〇",""),"")</f>
        <v/>
      </c>
    </row>
    <row r="105" spans="1:23" ht="80.099999999999994" customHeight="1" x14ac:dyDescent="0.45">
      <c r="A105" s="7">
        <v>101</v>
      </c>
      <c r="B105" s="7" t="s">
        <v>116</v>
      </c>
      <c r="C105" s="8" t="s">
        <v>199</v>
      </c>
      <c r="D105" s="8" t="s">
        <v>5</v>
      </c>
      <c r="E105" s="9" t="s">
        <v>11</v>
      </c>
      <c r="F105" s="9"/>
      <c r="G105" s="9"/>
      <c r="H105" s="8" t="s">
        <v>197</v>
      </c>
      <c r="I105" s="9" t="str">
        <f>IF($D105=マズローの欲求5段階!$A$1,IF(分析結果!$E105="〇","〇",""),"")</f>
        <v/>
      </c>
      <c r="J105" s="9" t="str">
        <f>IF($D105=マズローの欲求5段階!$A$1,IF(分析結果!$F105="〇","〇",""),"")</f>
        <v/>
      </c>
      <c r="K105" s="9" t="str">
        <f>IF($D105=マズローの欲求5段階!$A$1,IF(分析結果!$G105="〇","〇",""),"")</f>
        <v/>
      </c>
      <c r="L105" s="9" t="str">
        <f>IF($D105=マズローの欲求5段階!$A$2,IF(分析結果!$E105="〇","〇",""),"")</f>
        <v>〇</v>
      </c>
      <c r="M105" s="9" t="str">
        <f>IF($D105=マズローの欲求5段階!$A$2,IF(分析結果!$F105="〇","〇",""),"")</f>
        <v/>
      </c>
      <c r="N105" s="9" t="str">
        <f>IF($D105=マズローの欲求5段階!$A$2,IF(分析結果!$G105="〇","〇",""),"")</f>
        <v/>
      </c>
      <c r="O105" s="9" t="str">
        <f>IF($D105=マズローの欲求5段階!$A$3,IF(分析結果!$E105="〇","〇",""),"")</f>
        <v/>
      </c>
      <c r="P105" s="9" t="str">
        <f>IF($D105=マズローの欲求5段階!$A$3,IF(分析結果!$F105="〇","〇",""),"")</f>
        <v/>
      </c>
      <c r="Q105" s="9" t="str">
        <f>IF($D105=マズローの欲求5段階!$A$3,IF(分析結果!$G105="〇","〇",""),"")</f>
        <v/>
      </c>
      <c r="R105" s="9" t="str">
        <f>IF($D105=マズローの欲求5段階!$A$4,IF(分析結果!$E105="〇","〇",""),"")</f>
        <v/>
      </c>
      <c r="S105" s="9" t="str">
        <f>IF($D105=マズローの欲求5段階!$A$4,IF(分析結果!$F105="〇","〇",""),"")</f>
        <v/>
      </c>
      <c r="T105" s="9" t="str">
        <f>IF($D105=マズローの欲求5段階!$A$4,IF(分析結果!$G105="〇","〇",""),"")</f>
        <v/>
      </c>
      <c r="U105" s="9" t="str">
        <f>IF($D105=マズローの欲求5段階!$A$5,IF(分析結果!$E105="〇","〇",""),"")</f>
        <v/>
      </c>
      <c r="V105" s="9" t="str">
        <f>IF($D105=マズローの欲求5段階!$A$5,IF(分析結果!$F105="〇","〇",""),"")</f>
        <v/>
      </c>
      <c r="W105" s="9" t="str">
        <f>IF($D105=マズローの欲求5段階!$A$5,IF(分析結果!$G105="〇","〇",""),"")</f>
        <v/>
      </c>
    </row>
    <row r="106" spans="1:23" ht="80.099999999999994" customHeight="1" x14ac:dyDescent="0.45">
      <c r="A106" s="7">
        <v>102</v>
      </c>
      <c r="B106" s="7" t="s">
        <v>116</v>
      </c>
      <c r="C106" s="8" t="s">
        <v>246</v>
      </c>
      <c r="D106" s="8" t="s">
        <v>5</v>
      </c>
      <c r="E106" s="9"/>
      <c r="F106" s="9" t="s">
        <v>235</v>
      </c>
      <c r="G106" s="9" t="s">
        <v>235</v>
      </c>
      <c r="H106" s="8" t="s">
        <v>224</v>
      </c>
      <c r="I106" s="9" t="str">
        <f>IF($D106=マズローの欲求5段階!$A$1,IF(分析結果!$E106="〇","〇",""),"")</f>
        <v/>
      </c>
      <c r="J106" s="9" t="str">
        <f>IF($D106=マズローの欲求5段階!$A$1,IF(分析結果!$F106="〇","〇",""),"")</f>
        <v/>
      </c>
      <c r="K106" s="9" t="str">
        <f>IF($D106=マズローの欲求5段階!$A$1,IF(分析結果!$G106="〇","〇",""),"")</f>
        <v/>
      </c>
      <c r="L106" s="9" t="str">
        <f>IF($D106=マズローの欲求5段階!$A$2,IF(分析結果!$E106="〇","〇",""),"")</f>
        <v/>
      </c>
      <c r="M106" s="9" t="str">
        <f>IF($D106=マズローの欲求5段階!$A$2,IF(分析結果!$F106="〇","〇",""),"")</f>
        <v>〇</v>
      </c>
      <c r="N106" s="9" t="str">
        <f>IF($D106=マズローの欲求5段階!$A$2,IF(分析結果!$G106="〇","〇",""),"")</f>
        <v>〇</v>
      </c>
      <c r="O106" s="9" t="str">
        <f>IF($D106=マズローの欲求5段階!$A$3,IF(分析結果!$E106="〇","〇",""),"")</f>
        <v/>
      </c>
      <c r="P106" s="9" t="str">
        <f>IF($D106=マズローの欲求5段階!$A$3,IF(分析結果!$F106="〇","〇",""),"")</f>
        <v/>
      </c>
      <c r="Q106" s="9" t="str">
        <f>IF($D106=マズローの欲求5段階!$A$3,IF(分析結果!$G106="〇","〇",""),"")</f>
        <v/>
      </c>
      <c r="R106" s="9" t="str">
        <f>IF($D106=マズローの欲求5段階!$A$4,IF(分析結果!$E106="〇","〇",""),"")</f>
        <v/>
      </c>
      <c r="S106" s="9" t="str">
        <f>IF($D106=マズローの欲求5段階!$A$4,IF(分析結果!$F106="〇","〇",""),"")</f>
        <v/>
      </c>
      <c r="T106" s="9" t="str">
        <f>IF($D106=マズローの欲求5段階!$A$4,IF(分析結果!$G106="〇","〇",""),"")</f>
        <v/>
      </c>
      <c r="U106" s="9" t="str">
        <f>IF($D106=マズローの欲求5段階!$A$5,IF(分析結果!$E106="〇","〇",""),"")</f>
        <v/>
      </c>
      <c r="V106" s="9" t="str">
        <f>IF($D106=マズローの欲求5段階!$A$5,IF(分析結果!$F106="〇","〇",""),"")</f>
        <v/>
      </c>
      <c r="W106" s="9" t="str">
        <f>IF($D106=マズローの欲求5段階!$A$5,IF(分析結果!$G106="〇","〇",""),"")</f>
        <v/>
      </c>
    </row>
    <row r="107" spans="1:23" ht="80.099999999999994" customHeight="1" x14ac:dyDescent="0.45">
      <c r="A107" s="7">
        <v>103</v>
      </c>
      <c r="B107" s="7" t="s">
        <v>116</v>
      </c>
      <c r="C107" s="8" t="s">
        <v>239</v>
      </c>
      <c r="D107" s="8" t="s">
        <v>6</v>
      </c>
      <c r="E107" s="9"/>
      <c r="F107" s="9" t="s">
        <v>235</v>
      </c>
      <c r="G107" s="9" t="s">
        <v>11</v>
      </c>
      <c r="H107" s="8" t="s">
        <v>224</v>
      </c>
      <c r="I107" s="9" t="str">
        <f>IF($D107=マズローの欲求5段階!$A$1,IF(分析結果!$E107="〇","〇",""),"")</f>
        <v/>
      </c>
      <c r="J107" s="9" t="str">
        <f>IF($D107=マズローの欲求5段階!$A$1,IF(分析結果!$F107="〇","〇",""),"")</f>
        <v/>
      </c>
      <c r="K107" s="9" t="str">
        <f>IF($D107=マズローの欲求5段階!$A$1,IF(分析結果!$G107="〇","〇",""),"")</f>
        <v/>
      </c>
      <c r="L107" s="9" t="str">
        <f>IF($D107=マズローの欲求5段階!$A$2,IF(分析結果!$E107="〇","〇",""),"")</f>
        <v/>
      </c>
      <c r="M107" s="9" t="str">
        <f>IF($D107=マズローの欲求5段階!$A$2,IF(分析結果!$F107="〇","〇",""),"")</f>
        <v/>
      </c>
      <c r="N107" s="9" t="str">
        <f>IF($D107=マズローの欲求5段階!$A$2,IF(分析結果!$G107="〇","〇",""),"")</f>
        <v/>
      </c>
      <c r="O107" s="9" t="str">
        <f>IF($D107=マズローの欲求5段階!$A$3,IF(分析結果!$E107="〇","〇",""),"")</f>
        <v/>
      </c>
      <c r="P107" s="9" t="str">
        <f>IF($D107=マズローの欲求5段階!$A$3,IF(分析結果!$F107="〇","〇",""),"")</f>
        <v>〇</v>
      </c>
      <c r="Q107" s="9" t="str">
        <f>IF($D107=マズローの欲求5段階!$A$3,IF(分析結果!$G107="〇","〇",""),"")</f>
        <v>〇</v>
      </c>
      <c r="R107" s="9" t="str">
        <f>IF($D107=マズローの欲求5段階!$A$4,IF(分析結果!$E107="〇","〇",""),"")</f>
        <v/>
      </c>
      <c r="S107" s="9" t="str">
        <f>IF($D107=マズローの欲求5段階!$A$4,IF(分析結果!$F107="〇","〇",""),"")</f>
        <v/>
      </c>
      <c r="T107" s="9" t="str">
        <f>IF($D107=マズローの欲求5段階!$A$4,IF(分析結果!$G107="〇","〇",""),"")</f>
        <v/>
      </c>
      <c r="U107" s="9" t="str">
        <f>IF($D107=マズローの欲求5段階!$A$5,IF(分析結果!$E107="〇","〇",""),"")</f>
        <v/>
      </c>
      <c r="V107" s="9" t="str">
        <f>IF($D107=マズローの欲求5段階!$A$5,IF(分析結果!$F107="〇","〇",""),"")</f>
        <v/>
      </c>
      <c r="W107" s="9" t="str">
        <f>IF($D107=マズローの欲求5段階!$A$5,IF(分析結果!$G107="〇","〇",""),"")</f>
        <v/>
      </c>
    </row>
    <row r="108" spans="1:23" ht="80.099999999999994" customHeight="1" x14ac:dyDescent="0.45">
      <c r="A108" s="7">
        <v>104</v>
      </c>
      <c r="B108" s="7" t="s">
        <v>116</v>
      </c>
      <c r="C108" s="8" t="s">
        <v>211</v>
      </c>
      <c r="D108" s="8" t="s">
        <v>7</v>
      </c>
      <c r="E108" s="9"/>
      <c r="F108" s="9" t="s">
        <v>11</v>
      </c>
      <c r="G108" s="9"/>
      <c r="H108" s="8" t="s">
        <v>206</v>
      </c>
      <c r="I108" s="9" t="str">
        <f>IF($D108=マズローの欲求5段階!$A$1,IF(分析結果!$E108="〇","〇",""),"")</f>
        <v/>
      </c>
      <c r="J108" s="9" t="str">
        <f>IF($D108=マズローの欲求5段階!$A$1,IF(分析結果!$F108="〇","〇",""),"")</f>
        <v/>
      </c>
      <c r="K108" s="9" t="str">
        <f>IF($D108=マズローの欲求5段階!$A$1,IF(分析結果!$G108="〇","〇",""),"")</f>
        <v/>
      </c>
      <c r="L108" s="9" t="str">
        <f>IF($D108=マズローの欲求5段階!$A$2,IF(分析結果!$E108="〇","〇",""),"")</f>
        <v/>
      </c>
      <c r="M108" s="9" t="str">
        <f>IF($D108=マズローの欲求5段階!$A$2,IF(分析結果!$F108="〇","〇",""),"")</f>
        <v/>
      </c>
      <c r="N108" s="9" t="str">
        <f>IF($D108=マズローの欲求5段階!$A$2,IF(分析結果!$G108="〇","〇",""),"")</f>
        <v/>
      </c>
      <c r="O108" s="9" t="str">
        <f>IF($D108=マズローの欲求5段階!$A$3,IF(分析結果!$E108="〇","〇",""),"")</f>
        <v/>
      </c>
      <c r="P108" s="9" t="str">
        <f>IF($D108=マズローの欲求5段階!$A$3,IF(分析結果!$F108="〇","〇",""),"")</f>
        <v/>
      </c>
      <c r="Q108" s="9" t="str">
        <f>IF($D108=マズローの欲求5段階!$A$3,IF(分析結果!$G108="〇","〇",""),"")</f>
        <v/>
      </c>
      <c r="R108" s="9" t="str">
        <f>IF($D108=マズローの欲求5段階!$A$4,IF(分析結果!$E108="〇","〇",""),"")</f>
        <v/>
      </c>
      <c r="S108" s="9" t="str">
        <f>IF($D108=マズローの欲求5段階!$A$4,IF(分析結果!$F108="〇","〇",""),"")</f>
        <v>〇</v>
      </c>
      <c r="T108" s="9" t="str">
        <f>IF($D108=マズローの欲求5段階!$A$4,IF(分析結果!$G108="〇","〇",""),"")</f>
        <v/>
      </c>
      <c r="U108" s="9" t="str">
        <f>IF($D108=マズローの欲求5段階!$A$5,IF(分析結果!$E108="〇","〇",""),"")</f>
        <v/>
      </c>
      <c r="V108" s="9" t="str">
        <f>IF($D108=マズローの欲求5段階!$A$5,IF(分析結果!$F108="〇","〇",""),"")</f>
        <v/>
      </c>
      <c r="W108" s="9" t="str">
        <f>IF($D108=マズローの欲求5段階!$A$5,IF(分析結果!$G108="〇","〇",""),"")</f>
        <v/>
      </c>
    </row>
    <row r="109" spans="1:23" ht="80.099999999999994" customHeight="1" x14ac:dyDescent="0.45">
      <c r="A109" s="7">
        <v>105</v>
      </c>
      <c r="B109" s="7" t="s">
        <v>116</v>
      </c>
      <c r="C109" s="8" t="s">
        <v>212</v>
      </c>
      <c r="D109" s="8" t="s">
        <v>8</v>
      </c>
      <c r="E109" s="9"/>
      <c r="F109" s="9" t="s">
        <v>11</v>
      </c>
      <c r="G109" s="9" t="s">
        <v>196</v>
      </c>
      <c r="H109" s="8" t="s">
        <v>206</v>
      </c>
      <c r="I109" s="9" t="str">
        <f>IF($D109=マズローの欲求5段階!$A$1,IF(分析結果!$E109="〇","〇",""),"")</f>
        <v/>
      </c>
      <c r="J109" s="9" t="str">
        <f>IF($D109=マズローの欲求5段階!$A$1,IF(分析結果!$F109="〇","〇",""),"")</f>
        <v/>
      </c>
      <c r="K109" s="9" t="str">
        <f>IF($D109=マズローの欲求5段階!$A$1,IF(分析結果!$G109="〇","〇",""),"")</f>
        <v/>
      </c>
      <c r="L109" s="9" t="str">
        <f>IF($D109=マズローの欲求5段階!$A$2,IF(分析結果!$E109="〇","〇",""),"")</f>
        <v/>
      </c>
      <c r="M109" s="9" t="str">
        <f>IF($D109=マズローの欲求5段階!$A$2,IF(分析結果!$F109="〇","〇",""),"")</f>
        <v/>
      </c>
      <c r="N109" s="9" t="str">
        <f>IF($D109=マズローの欲求5段階!$A$2,IF(分析結果!$G109="〇","〇",""),"")</f>
        <v/>
      </c>
      <c r="O109" s="9" t="str">
        <f>IF($D109=マズローの欲求5段階!$A$3,IF(分析結果!$E109="〇","〇",""),"")</f>
        <v/>
      </c>
      <c r="P109" s="9" t="str">
        <f>IF($D109=マズローの欲求5段階!$A$3,IF(分析結果!$F109="〇","〇",""),"")</f>
        <v/>
      </c>
      <c r="Q109" s="9" t="str">
        <f>IF($D109=マズローの欲求5段階!$A$3,IF(分析結果!$G109="〇","〇",""),"")</f>
        <v/>
      </c>
      <c r="R109" s="9" t="str">
        <f>IF($D109=マズローの欲求5段階!$A$4,IF(分析結果!$E109="〇","〇",""),"")</f>
        <v/>
      </c>
      <c r="S109" s="9" t="str">
        <f>IF($D109=マズローの欲求5段階!$A$4,IF(分析結果!$F109="〇","〇",""),"")</f>
        <v/>
      </c>
      <c r="T109" s="9" t="str">
        <f>IF($D109=マズローの欲求5段階!$A$4,IF(分析結果!$G109="〇","〇",""),"")</f>
        <v/>
      </c>
      <c r="U109" s="9" t="str">
        <f>IF($D109=マズローの欲求5段階!$A$5,IF(分析結果!$E109="〇","〇",""),"")</f>
        <v/>
      </c>
      <c r="V109" s="9" t="str">
        <f>IF($D109=マズローの欲求5段階!$A$5,IF(分析結果!$F109="〇","〇",""),"")</f>
        <v>〇</v>
      </c>
      <c r="W109" s="9" t="str">
        <f>IF($D109=マズローの欲求5段階!$A$5,IF(分析結果!$G109="〇","〇",""),"")</f>
        <v>〇</v>
      </c>
    </row>
    <row r="110" spans="1:23" ht="80.099999999999994" customHeight="1" x14ac:dyDescent="0.45">
      <c r="A110" s="7">
        <v>106</v>
      </c>
      <c r="B110" s="7" t="s">
        <v>118</v>
      </c>
      <c r="C110" s="8" t="s">
        <v>81</v>
      </c>
      <c r="D110" s="8" t="s">
        <v>5</v>
      </c>
      <c r="E110" s="9" t="s">
        <v>11</v>
      </c>
      <c r="F110" s="9" t="s">
        <v>248</v>
      </c>
      <c r="G110" s="9" t="s">
        <v>11</v>
      </c>
      <c r="H110" s="8" t="s">
        <v>72</v>
      </c>
      <c r="I110" s="9" t="str">
        <f>IF($D110=マズローの欲求5段階!$A$1,IF(分析結果!$E110="〇","〇",""),"")</f>
        <v/>
      </c>
      <c r="J110" s="9" t="str">
        <f>IF($D110=マズローの欲求5段階!$A$1,IF(分析結果!$F110="〇","〇",""),"")</f>
        <v/>
      </c>
      <c r="K110" s="9" t="str">
        <f>IF($D110=マズローの欲求5段階!$A$1,IF(分析結果!$G110="〇","〇",""),"")</f>
        <v/>
      </c>
      <c r="L110" s="9" t="str">
        <f>IF($D110=マズローの欲求5段階!$A$2,IF(分析結果!$E110="〇","〇",""),"")</f>
        <v>〇</v>
      </c>
      <c r="M110" s="9" t="str">
        <f>IF($D110=マズローの欲求5段階!$A$2,IF(分析結果!$F110="〇","〇",""),"")</f>
        <v>〇</v>
      </c>
      <c r="N110" s="9" t="str">
        <f>IF($D110=マズローの欲求5段階!$A$2,IF(分析結果!$G110="〇","〇",""),"")</f>
        <v>〇</v>
      </c>
      <c r="O110" s="9" t="str">
        <f>IF($D110=マズローの欲求5段階!$A$3,IF(分析結果!$E110="〇","〇",""),"")</f>
        <v/>
      </c>
      <c r="P110" s="9" t="str">
        <f>IF($D110=マズローの欲求5段階!$A$3,IF(分析結果!$F110="〇","〇",""),"")</f>
        <v/>
      </c>
      <c r="Q110" s="9" t="str">
        <f>IF($D110=マズローの欲求5段階!$A$3,IF(分析結果!$G110="〇","〇",""),"")</f>
        <v/>
      </c>
      <c r="R110" s="9" t="str">
        <f>IF($D110=マズローの欲求5段階!$A$4,IF(分析結果!$E110="〇","〇",""),"")</f>
        <v/>
      </c>
      <c r="S110" s="9" t="str">
        <f>IF($D110=マズローの欲求5段階!$A$4,IF(分析結果!$F110="〇","〇",""),"")</f>
        <v/>
      </c>
      <c r="T110" s="9" t="str">
        <f>IF($D110=マズローの欲求5段階!$A$4,IF(分析結果!$G110="〇","〇",""),"")</f>
        <v/>
      </c>
      <c r="U110" s="9" t="str">
        <f>IF($D110=マズローの欲求5段階!$A$5,IF(分析結果!$E110="〇","〇",""),"")</f>
        <v/>
      </c>
      <c r="V110" s="9" t="str">
        <f>IF($D110=マズローの欲求5段階!$A$5,IF(分析結果!$F110="〇","〇",""),"")</f>
        <v/>
      </c>
      <c r="W110" s="9" t="str">
        <f>IF($D110=マズローの欲求5段階!$A$5,IF(分析結果!$G110="〇","〇",""),"")</f>
        <v/>
      </c>
    </row>
    <row r="111" spans="1:23" ht="80.099999999999994" customHeight="1" x14ac:dyDescent="0.45">
      <c r="A111" s="7">
        <v>107</v>
      </c>
      <c r="B111" s="7" t="s">
        <v>118</v>
      </c>
      <c r="C111" s="8" t="s">
        <v>167</v>
      </c>
      <c r="D111" s="8" t="s">
        <v>5</v>
      </c>
      <c r="E111" s="9" t="s">
        <v>248</v>
      </c>
      <c r="F111" s="9" t="s">
        <v>135</v>
      </c>
      <c r="G111" s="9" t="s">
        <v>11</v>
      </c>
      <c r="H111" s="8" t="s">
        <v>72</v>
      </c>
      <c r="I111" s="9" t="str">
        <f>IF($D111=マズローの欲求5段階!$A$1,IF(分析結果!$E111="〇","〇",""),"")</f>
        <v/>
      </c>
      <c r="J111" s="9" t="str">
        <f>IF($D111=マズローの欲求5段階!$A$1,IF(分析結果!$F111="〇","〇",""),"")</f>
        <v/>
      </c>
      <c r="K111" s="9" t="str">
        <f>IF($D111=マズローの欲求5段階!$A$1,IF(分析結果!$G111="〇","〇",""),"")</f>
        <v/>
      </c>
      <c r="L111" s="9" t="str">
        <f>IF($D111=マズローの欲求5段階!$A$2,IF(分析結果!$E111="〇","〇",""),"")</f>
        <v>〇</v>
      </c>
      <c r="M111" s="9" t="str">
        <f>IF($D111=マズローの欲求5段階!$A$2,IF(分析結果!$F111="〇","〇",""),"")</f>
        <v>〇</v>
      </c>
      <c r="N111" s="9" t="str">
        <f>IF($D111=マズローの欲求5段階!$A$2,IF(分析結果!$G111="〇","〇",""),"")</f>
        <v>〇</v>
      </c>
      <c r="O111" s="9" t="str">
        <f>IF($D111=マズローの欲求5段階!$A$3,IF(分析結果!$E111="〇","〇",""),"")</f>
        <v/>
      </c>
      <c r="P111" s="9" t="str">
        <f>IF($D111=マズローの欲求5段階!$A$3,IF(分析結果!$F111="〇","〇",""),"")</f>
        <v/>
      </c>
      <c r="Q111" s="9" t="str">
        <f>IF($D111=マズローの欲求5段階!$A$3,IF(分析結果!$G111="〇","〇",""),"")</f>
        <v/>
      </c>
      <c r="R111" s="9" t="str">
        <f>IF($D111=マズローの欲求5段階!$A$4,IF(分析結果!$E111="〇","〇",""),"")</f>
        <v/>
      </c>
      <c r="S111" s="9" t="str">
        <f>IF($D111=マズローの欲求5段階!$A$4,IF(分析結果!$F111="〇","〇",""),"")</f>
        <v/>
      </c>
      <c r="T111" s="9" t="str">
        <f>IF($D111=マズローの欲求5段階!$A$4,IF(分析結果!$G111="〇","〇",""),"")</f>
        <v/>
      </c>
      <c r="U111" s="9" t="str">
        <f>IF($D111=マズローの欲求5段階!$A$5,IF(分析結果!$E111="〇","〇",""),"")</f>
        <v/>
      </c>
      <c r="V111" s="9" t="str">
        <f>IF($D111=マズローの欲求5段階!$A$5,IF(分析結果!$F111="〇","〇",""),"")</f>
        <v/>
      </c>
      <c r="W111" s="9" t="str">
        <f>IF($D111=マズローの欲求5段階!$A$5,IF(分析結果!$G111="〇","〇",""),"")</f>
        <v/>
      </c>
    </row>
    <row r="112" spans="1:23" ht="80.099999999999994" customHeight="1" x14ac:dyDescent="0.45">
      <c r="A112" s="7">
        <v>108</v>
      </c>
      <c r="B112" s="7" t="s">
        <v>118</v>
      </c>
      <c r="C112" s="8" t="s">
        <v>219</v>
      </c>
      <c r="D112" s="8" t="s">
        <v>5</v>
      </c>
      <c r="E112" s="9"/>
      <c r="F112" s="9" t="s">
        <v>11</v>
      </c>
      <c r="G112" s="9"/>
      <c r="H112" s="8" t="s">
        <v>206</v>
      </c>
      <c r="I112" s="9" t="str">
        <f>IF($D112=マズローの欲求5段階!$A$1,IF(分析結果!$E112="〇","〇",""),"")</f>
        <v/>
      </c>
      <c r="J112" s="9" t="str">
        <f>IF($D112=マズローの欲求5段階!$A$1,IF(分析結果!$F112="〇","〇",""),"")</f>
        <v/>
      </c>
      <c r="K112" s="9" t="str">
        <f>IF($D112=マズローの欲求5段階!$A$1,IF(分析結果!$G112="〇","〇",""),"")</f>
        <v/>
      </c>
      <c r="L112" s="9" t="str">
        <f>IF($D112=マズローの欲求5段階!$A$2,IF(分析結果!$E112="〇","〇",""),"")</f>
        <v/>
      </c>
      <c r="M112" s="9" t="str">
        <f>IF($D112=マズローの欲求5段階!$A$2,IF(分析結果!$F112="〇","〇",""),"")</f>
        <v>〇</v>
      </c>
      <c r="N112" s="9" t="str">
        <f>IF($D112=マズローの欲求5段階!$A$2,IF(分析結果!$G112="〇","〇",""),"")</f>
        <v/>
      </c>
      <c r="O112" s="9" t="str">
        <f>IF($D112=マズローの欲求5段階!$A$3,IF(分析結果!$E112="〇","〇",""),"")</f>
        <v/>
      </c>
      <c r="P112" s="9" t="str">
        <f>IF($D112=マズローの欲求5段階!$A$3,IF(分析結果!$F112="〇","〇",""),"")</f>
        <v/>
      </c>
      <c r="Q112" s="9" t="str">
        <f>IF($D112=マズローの欲求5段階!$A$3,IF(分析結果!$G112="〇","〇",""),"")</f>
        <v/>
      </c>
      <c r="R112" s="9" t="str">
        <f>IF($D112=マズローの欲求5段階!$A$4,IF(分析結果!$E112="〇","〇",""),"")</f>
        <v/>
      </c>
      <c r="S112" s="9" t="str">
        <f>IF($D112=マズローの欲求5段階!$A$4,IF(分析結果!$F112="〇","〇",""),"")</f>
        <v/>
      </c>
      <c r="T112" s="9" t="str">
        <f>IF($D112=マズローの欲求5段階!$A$4,IF(分析結果!$G112="〇","〇",""),"")</f>
        <v/>
      </c>
      <c r="U112" s="9" t="str">
        <f>IF($D112=マズローの欲求5段階!$A$5,IF(分析結果!$E112="〇","〇",""),"")</f>
        <v/>
      </c>
      <c r="V112" s="9" t="str">
        <f>IF($D112=マズローの欲求5段階!$A$5,IF(分析結果!$F112="〇","〇",""),"")</f>
        <v/>
      </c>
      <c r="W112" s="9" t="str">
        <f>IF($D112=マズローの欲求5段階!$A$5,IF(分析結果!$G112="〇","〇",""),"")</f>
        <v/>
      </c>
    </row>
    <row r="113" spans="1:23" ht="80.099999999999994" customHeight="1" x14ac:dyDescent="0.45">
      <c r="A113" s="7">
        <v>109</v>
      </c>
      <c r="B113" s="7" t="s">
        <v>118</v>
      </c>
      <c r="C113" s="8" t="s">
        <v>220</v>
      </c>
      <c r="D113" s="8" t="s">
        <v>5</v>
      </c>
      <c r="E113" s="9" t="s">
        <v>11</v>
      </c>
      <c r="F113" s="9"/>
      <c r="G113" s="9"/>
      <c r="H113" s="8" t="s">
        <v>206</v>
      </c>
      <c r="I113" s="9" t="str">
        <f>IF($D113=マズローの欲求5段階!$A$1,IF(分析結果!$E113="〇","〇",""),"")</f>
        <v/>
      </c>
      <c r="J113" s="9" t="str">
        <f>IF($D113=マズローの欲求5段階!$A$1,IF(分析結果!$F113="〇","〇",""),"")</f>
        <v/>
      </c>
      <c r="K113" s="9" t="str">
        <f>IF($D113=マズローの欲求5段階!$A$1,IF(分析結果!$G113="〇","〇",""),"")</f>
        <v/>
      </c>
      <c r="L113" s="9" t="str">
        <f>IF($D113=マズローの欲求5段階!$A$2,IF(分析結果!$E113="〇","〇",""),"")</f>
        <v>〇</v>
      </c>
      <c r="M113" s="9" t="str">
        <f>IF($D113=マズローの欲求5段階!$A$2,IF(分析結果!$F113="〇","〇",""),"")</f>
        <v/>
      </c>
      <c r="N113" s="9" t="str">
        <f>IF($D113=マズローの欲求5段階!$A$2,IF(分析結果!$G113="〇","〇",""),"")</f>
        <v/>
      </c>
      <c r="O113" s="9" t="str">
        <f>IF($D113=マズローの欲求5段階!$A$3,IF(分析結果!$E113="〇","〇",""),"")</f>
        <v/>
      </c>
      <c r="P113" s="9" t="str">
        <f>IF($D113=マズローの欲求5段階!$A$3,IF(分析結果!$F113="〇","〇",""),"")</f>
        <v/>
      </c>
      <c r="Q113" s="9" t="str">
        <f>IF($D113=マズローの欲求5段階!$A$3,IF(分析結果!$G113="〇","〇",""),"")</f>
        <v/>
      </c>
      <c r="R113" s="9" t="str">
        <f>IF($D113=マズローの欲求5段階!$A$4,IF(分析結果!$E113="〇","〇",""),"")</f>
        <v/>
      </c>
      <c r="S113" s="9" t="str">
        <f>IF($D113=マズローの欲求5段階!$A$4,IF(分析結果!$F113="〇","〇",""),"")</f>
        <v/>
      </c>
      <c r="T113" s="9" t="str">
        <f>IF($D113=マズローの欲求5段階!$A$4,IF(分析結果!$G113="〇","〇",""),"")</f>
        <v/>
      </c>
      <c r="U113" s="9" t="str">
        <f>IF($D113=マズローの欲求5段階!$A$5,IF(分析結果!$E113="〇","〇",""),"")</f>
        <v/>
      </c>
      <c r="V113" s="9" t="str">
        <f>IF($D113=マズローの欲求5段階!$A$5,IF(分析結果!$F113="〇","〇",""),"")</f>
        <v/>
      </c>
      <c r="W113" s="9" t="str">
        <f>IF($D113=マズローの欲求5段階!$A$5,IF(分析結果!$G113="〇","〇",""),"")</f>
        <v/>
      </c>
    </row>
    <row r="114" spans="1:23" ht="80.099999999999994" customHeight="1" x14ac:dyDescent="0.45">
      <c r="A114" s="7">
        <v>110</v>
      </c>
      <c r="B114" s="7" t="s">
        <v>118</v>
      </c>
      <c r="C114" s="8" t="s">
        <v>57</v>
      </c>
      <c r="D114" s="8" t="s">
        <v>6</v>
      </c>
      <c r="E114" s="9"/>
      <c r="F114" s="9" t="s">
        <v>15</v>
      </c>
      <c r="G114" s="9" t="s">
        <v>11</v>
      </c>
      <c r="H114" s="8" t="s">
        <v>12</v>
      </c>
      <c r="I114" s="9" t="str">
        <f>IF($D114=マズローの欲求5段階!$A$1,IF(分析結果!$E114="〇","〇",""),"")</f>
        <v/>
      </c>
      <c r="J114" s="9" t="str">
        <f>IF($D114=マズローの欲求5段階!$A$1,IF(分析結果!$F114="〇","〇",""),"")</f>
        <v/>
      </c>
      <c r="K114" s="9" t="str">
        <f>IF($D114=マズローの欲求5段階!$A$1,IF(分析結果!$G114="〇","〇",""),"")</f>
        <v/>
      </c>
      <c r="L114" s="9" t="str">
        <f>IF($D114=マズローの欲求5段階!$A$2,IF(分析結果!$E114="〇","〇",""),"")</f>
        <v/>
      </c>
      <c r="M114" s="9" t="str">
        <f>IF($D114=マズローの欲求5段階!$A$2,IF(分析結果!$F114="〇","〇",""),"")</f>
        <v/>
      </c>
      <c r="N114" s="9" t="str">
        <f>IF($D114=マズローの欲求5段階!$A$2,IF(分析結果!$G114="〇","〇",""),"")</f>
        <v/>
      </c>
      <c r="O114" s="9" t="str">
        <f>IF($D114=マズローの欲求5段階!$A$3,IF(分析結果!$E114="〇","〇",""),"")</f>
        <v/>
      </c>
      <c r="P114" s="9" t="str">
        <f>IF($D114=マズローの欲求5段階!$A$3,IF(分析結果!$F114="〇","〇",""),"")</f>
        <v>〇</v>
      </c>
      <c r="Q114" s="9" t="str">
        <f>IF($D114=マズローの欲求5段階!$A$3,IF(分析結果!$G114="〇","〇",""),"")</f>
        <v>〇</v>
      </c>
      <c r="R114" s="9" t="str">
        <f>IF($D114=マズローの欲求5段階!$A$4,IF(分析結果!$E114="〇","〇",""),"")</f>
        <v/>
      </c>
      <c r="S114" s="9" t="str">
        <f>IF($D114=マズローの欲求5段階!$A$4,IF(分析結果!$F114="〇","〇",""),"")</f>
        <v/>
      </c>
      <c r="T114" s="9" t="str">
        <f>IF($D114=マズローの欲求5段階!$A$4,IF(分析結果!$G114="〇","〇",""),"")</f>
        <v/>
      </c>
      <c r="U114" s="9" t="str">
        <f>IF($D114=マズローの欲求5段階!$A$5,IF(分析結果!$E114="〇","〇",""),"")</f>
        <v/>
      </c>
      <c r="V114" s="9" t="str">
        <f>IF($D114=マズローの欲求5段階!$A$5,IF(分析結果!$F114="〇","〇",""),"")</f>
        <v/>
      </c>
      <c r="W114" s="9" t="str">
        <f>IF($D114=マズローの欲求5段階!$A$5,IF(分析結果!$G114="〇","〇",""),"")</f>
        <v/>
      </c>
    </row>
    <row r="115" spans="1:23" ht="80.099999999999994" customHeight="1" x14ac:dyDescent="0.45">
      <c r="A115" s="7">
        <v>111</v>
      </c>
      <c r="B115" s="7" t="s">
        <v>118</v>
      </c>
      <c r="C115" s="8" t="s">
        <v>223</v>
      </c>
      <c r="D115" s="8" t="s">
        <v>6</v>
      </c>
      <c r="E115" s="9"/>
      <c r="F115" s="9" t="s">
        <v>196</v>
      </c>
      <c r="G115" s="9" t="s">
        <v>11</v>
      </c>
      <c r="H115" s="8" t="s">
        <v>206</v>
      </c>
      <c r="I115" s="9" t="str">
        <f>IF($D115=マズローの欲求5段階!$A$1,IF(分析結果!$E115="〇","〇",""),"")</f>
        <v/>
      </c>
      <c r="J115" s="9" t="str">
        <f>IF($D115=マズローの欲求5段階!$A$1,IF(分析結果!$F115="〇","〇",""),"")</f>
        <v/>
      </c>
      <c r="K115" s="9" t="str">
        <f>IF($D115=マズローの欲求5段階!$A$1,IF(分析結果!$G115="〇","〇",""),"")</f>
        <v/>
      </c>
      <c r="L115" s="9" t="str">
        <f>IF($D115=マズローの欲求5段階!$A$2,IF(分析結果!$E115="〇","〇",""),"")</f>
        <v/>
      </c>
      <c r="M115" s="9" t="str">
        <f>IF($D115=マズローの欲求5段階!$A$2,IF(分析結果!$F115="〇","〇",""),"")</f>
        <v/>
      </c>
      <c r="N115" s="9" t="str">
        <f>IF($D115=マズローの欲求5段階!$A$2,IF(分析結果!$G115="〇","〇",""),"")</f>
        <v/>
      </c>
      <c r="O115" s="9" t="str">
        <f>IF($D115=マズローの欲求5段階!$A$3,IF(分析結果!$E115="〇","〇",""),"")</f>
        <v/>
      </c>
      <c r="P115" s="9" t="str">
        <f>IF($D115=マズローの欲求5段階!$A$3,IF(分析結果!$F115="〇","〇",""),"")</f>
        <v>〇</v>
      </c>
      <c r="Q115" s="9" t="str">
        <f>IF($D115=マズローの欲求5段階!$A$3,IF(分析結果!$G115="〇","〇",""),"")</f>
        <v>〇</v>
      </c>
      <c r="R115" s="9" t="str">
        <f>IF($D115=マズローの欲求5段階!$A$4,IF(分析結果!$E115="〇","〇",""),"")</f>
        <v/>
      </c>
      <c r="S115" s="9" t="str">
        <f>IF($D115=マズローの欲求5段階!$A$4,IF(分析結果!$F115="〇","〇",""),"")</f>
        <v/>
      </c>
      <c r="T115" s="9" t="str">
        <f>IF($D115=マズローの欲求5段階!$A$4,IF(分析結果!$G115="〇","〇",""),"")</f>
        <v/>
      </c>
      <c r="U115" s="9" t="str">
        <f>IF($D115=マズローの欲求5段階!$A$5,IF(分析結果!$E115="〇","〇",""),"")</f>
        <v/>
      </c>
      <c r="V115" s="9" t="str">
        <f>IF($D115=マズローの欲求5段階!$A$5,IF(分析結果!$F115="〇","〇",""),"")</f>
        <v/>
      </c>
      <c r="W115" s="9" t="str">
        <f>IF($D115=マズローの欲求5段階!$A$5,IF(分析結果!$G115="〇","〇",""),"")</f>
        <v/>
      </c>
    </row>
    <row r="116" spans="1:23" ht="80.099999999999994" customHeight="1" x14ac:dyDescent="0.45">
      <c r="A116" s="7">
        <v>112</v>
      </c>
      <c r="B116" s="7" t="s">
        <v>118</v>
      </c>
      <c r="C116" s="8" t="s">
        <v>58</v>
      </c>
      <c r="D116" s="8" t="s">
        <v>8</v>
      </c>
      <c r="E116" s="9"/>
      <c r="F116" s="9" t="s">
        <v>21</v>
      </c>
      <c r="G116" s="9" t="s">
        <v>15</v>
      </c>
      <c r="H116" s="8" t="s">
        <v>12</v>
      </c>
      <c r="I116" s="9" t="str">
        <f>IF($D116=マズローの欲求5段階!$A$1,IF(分析結果!$E116="〇","〇",""),"")</f>
        <v/>
      </c>
      <c r="J116" s="9" t="str">
        <f>IF($D116=マズローの欲求5段階!$A$1,IF(分析結果!$F116="〇","〇",""),"")</f>
        <v/>
      </c>
      <c r="K116" s="9" t="str">
        <f>IF($D116=マズローの欲求5段階!$A$1,IF(分析結果!$G116="〇","〇",""),"")</f>
        <v/>
      </c>
      <c r="L116" s="9" t="str">
        <f>IF($D116=マズローの欲求5段階!$A$2,IF(分析結果!$E116="〇","〇",""),"")</f>
        <v/>
      </c>
      <c r="M116" s="9" t="str">
        <f>IF($D116=マズローの欲求5段階!$A$2,IF(分析結果!$F116="〇","〇",""),"")</f>
        <v/>
      </c>
      <c r="N116" s="9" t="str">
        <f>IF($D116=マズローの欲求5段階!$A$2,IF(分析結果!$G116="〇","〇",""),"")</f>
        <v/>
      </c>
      <c r="O116" s="9" t="str">
        <f>IF($D116=マズローの欲求5段階!$A$3,IF(分析結果!$E116="〇","〇",""),"")</f>
        <v/>
      </c>
      <c r="P116" s="9" t="str">
        <f>IF($D116=マズローの欲求5段階!$A$3,IF(分析結果!$F116="〇","〇",""),"")</f>
        <v/>
      </c>
      <c r="Q116" s="9" t="str">
        <f>IF($D116=マズローの欲求5段階!$A$3,IF(分析結果!$G116="〇","〇",""),"")</f>
        <v/>
      </c>
      <c r="R116" s="9" t="str">
        <f>IF($D116=マズローの欲求5段階!$A$4,IF(分析結果!$E116="〇","〇",""),"")</f>
        <v/>
      </c>
      <c r="S116" s="9" t="str">
        <f>IF($D116=マズローの欲求5段階!$A$4,IF(分析結果!$F116="〇","〇",""),"")</f>
        <v/>
      </c>
      <c r="T116" s="9" t="str">
        <f>IF($D116=マズローの欲求5段階!$A$4,IF(分析結果!$G116="〇","〇",""),"")</f>
        <v/>
      </c>
      <c r="U116" s="9" t="str">
        <f>IF($D116=マズローの欲求5段階!$A$5,IF(分析結果!$E116="〇","〇",""),"")</f>
        <v/>
      </c>
      <c r="V116" s="9" t="str">
        <f>IF($D116=マズローの欲求5段階!$A$5,IF(分析結果!$F116="〇","〇",""),"")</f>
        <v>〇</v>
      </c>
      <c r="W116" s="9" t="str">
        <f>IF($D116=マズローの欲求5段階!$A$5,IF(分析結果!$G116="〇","〇",""),"")</f>
        <v>〇</v>
      </c>
    </row>
    <row r="117" spans="1:23" ht="80.099999999999994" customHeight="1" x14ac:dyDescent="0.45">
      <c r="A117" s="7">
        <v>113</v>
      </c>
      <c r="B117" s="7" t="s">
        <v>118</v>
      </c>
      <c r="C117" s="8" t="s">
        <v>89</v>
      </c>
      <c r="D117" s="8" t="s">
        <v>8</v>
      </c>
      <c r="E117" s="9"/>
      <c r="F117" s="9" t="s">
        <v>90</v>
      </c>
      <c r="G117" s="9" t="s">
        <v>84</v>
      </c>
      <c r="H117" s="8" t="s">
        <v>72</v>
      </c>
      <c r="I117" s="9" t="str">
        <f>IF($D117=マズローの欲求5段階!$A$1,IF(分析結果!$E117="〇","〇",""),"")</f>
        <v/>
      </c>
      <c r="J117" s="9" t="str">
        <f>IF($D117=マズローの欲求5段階!$A$1,IF(分析結果!$F117="〇","〇",""),"")</f>
        <v/>
      </c>
      <c r="K117" s="9" t="str">
        <f>IF($D117=マズローの欲求5段階!$A$1,IF(分析結果!$G117="〇","〇",""),"")</f>
        <v/>
      </c>
      <c r="L117" s="9" t="str">
        <f>IF($D117=マズローの欲求5段階!$A$2,IF(分析結果!$E117="〇","〇",""),"")</f>
        <v/>
      </c>
      <c r="M117" s="9" t="str">
        <f>IF($D117=マズローの欲求5段階!$A$2,IF(分析結果!$F117="〇","〇",""),"")</f>
        <v/>
      </c>
      <c r="N117" s="9" t="str">
        <f>IF($D117=マズローの欲求5段階!$A$2,IF(分析結果!$G117="〇","〇",""),"")</f>
        <v/>
      </c>
      <c r="O117" s="9" t="str">
        <f>IF($D117=マズローの欲求5段階!$A$3,IF(分析結果!$E117="〇","〇",""),"")</f>
        <v/>
      </c>
      <c r="P117" s="9" t="str">
        <f>IF($D117=マズローの欲求5段階!$A$3,IF(分析結果!$F117="〇","〇",""),"")</f>
        <v/>
      </c>
      <c r="Q117" s="9" t="str">
        <f>IF($D117=マズローの欲求5段階!$A$3,IF(分析結果!$G117="〇","〇",""),"")</f>
        <v/>
      </c>
      <c r="R117" s="9" t="str">
        <f>IF($D117=マズローの欲求5段階!$A$4,IF(分析結果!$E117="〇","〇",""),"")</f>
        <v/>
      </c>
      <c r="S117" s="9" t="str">
        <f>IF($D117=マズローの欲求5段階!$A$4,IF(分析結果!$F117="〇","〇",""),"")</f>
        <v/>
      </c>
      <c r="T117" s="9" t="str">
        <f>IF($D117=マズローの欲求5段階!$A$4,IF(分析結果!$G117="〇","〇",""),"")</f>
        <v/>
      </c>
      <c r="U117" s="9" t="str">
        <f>IF($D117=マズローの欲求5段階!$A$5,IF(分析結果!$E117="〇","〇",""),"")</f>
        <v/>
      </c>
      <c r="V117" s="9" t="str">
        <f>IF($D117=マズローの欲求5段階!$A$5,IF(分析結果!$F117="〇","〇",""),"")</f>
        <v>〇</v>
      </c>
      <c r="W117" s="9" t="str">
        <f>IF($D117=マズローの欲求5段階!$A$5,IF(分析結果!$G117="〇","〇",""),"")</f>
        <v>〇</v>
      </c>
    </row>
    <row r="118" spans="1:23" ht="80.099999999999994" customHeight="1" x14ac:dyDescent="0.45">
      <c r="A118" s="7">
        <v>114</v>
      </c>
      <c r="B118" s="7" t="s">
        <v>118</v>
      </c>
      <c r="C118" s="8" t="s">
        <v>195</v>
      </c>
      <c r="D118" s="8" t="s">
        <v>8</v>
      </c>
      <c r="E118" s="9"/>
      <c r="F118" s="9" t="s">
        <v>11</v>
      </c>
      <c r="G118" s="9" t="s">
        <v>196</v>
      </c>
      <c r="H118" s="8" t="s">
        <v>197</v>
      </c>
      <c r="I118" s="9" t="str">
        <f>IF($D118=マズローの欲求5段階!$A$1,IF(分析結果!$E118="〇","〇",""),"")</f>
        <v/>
      </c>
      <c r="J118" s="9" t="str">
        <f>IF($D118=マズローの欲求5段階!$A$1,IF(分析結果!$F118="〇","〇",""),"")</f>
        <v/>
      </c>
      <c r="K118" s="9" t="str">
        <f>IF($D118=マズローの欲求5段階!$A$1,IF(分析結果!$G118="〇","〇",""),"")</f>
        <v/>
      </c>
      <c r="L118" s="9" t="str">
        <f>IF($D118=マズローの欲求5段階!$A$2,IF(分析結果!$E118="〇","〇",""),"")</f>
        <v/>
      </c>
      <c r="M118" s="9" t="str">
        <f>IF($D118=マズローの欲求5段階!$A$2,IF(分析結果!$F118="〇","〇",""),"")</f>
        <v/>
      </c>
      <c r="N118" s="9" t="str">
        <f>IF($D118=マズローの欲求5段階!$A$2,IF(分析結果!$G118="〇","〇",""),"")</f>
        <v/>
      </c>
      <c r="O118" s="9" t="str">
        <f>IF($D118=マズローの欲求5段階!$A$3,IF(分析結果!$E118="〇","〇",""),"")</f>
        <v/>
      </c>
      <c r="P118" s="9" t="str">
        <f>IF($D118=マズローの欲求5段階!$A$3,IF(分析結果!$F118="〇","〇",""),"")</f>
        <v/>
      </c>
      <c r="Q118" s="9" t="str">
        <f>IF($D118=マズローの欲求5段階!$A$3,IF(分析結果!$G118="〇","〇",""),"")</f>
        <v/>
      </c>
      <c r="R118" s="9" t="str">
        <f>IF($D118=マズローの欲求5段階!$A$4,IF(分析結果!$E118="〇","〇",""),"")</f>
        <v/>
      </c>
      <c r="S118" s="9" t="str">
        <f>IF($D118=マズローの欲求5段階!$A$4,IF(分析結果!$F118="〇","〇",""),"")</f>
        <v/>
      </c>
      <c r="T118" s="9" t="str">
        <f>IF($D118=マズローの欲求5段階!$A$4,IF(分析結果!$G118="〇","〇",""),"")</f>
        <v/>
      </c>
      <c r="U118" s="9" t="str">
        <f>IF($D118=マズローの欲求5段階!$A$5,IF(分析結果!$E118="〇","〇",""),"")</f>
        <v/>
      </c>
      <c r="V118" s="9" t="str">
        <f>IF($D118=マズローの欲求5段階!$A$5,IF(分析結果!$F118="〇","〇",""),"")</f>
        <v>〇</v>
      </c>
      <c r="W118" s="9" t="str">
        <f>IF($D118=マズローの欲求5段階!$A$5,IF(分析結果!$G118="〇","〇",""),"")</f>
        <v>〇</v>
      </c>
    </row>
    <row r="119" spans="1:23" ht="80.099999999999994" customHeight="1" x14ac:dyDescent="0.45">
      <c r="A119" s="7">
        <v>115</v>
      </c>
      <c r="B119" s="7" t="s">
        <v>118</v>
      </c>
      <c r="C119" s="8" t="s">
        <v>218</v>
      </c>
      <c r="D119" s="8" t="s">
        <v>8</v>
      </c>
      <c r="E119" s="9"/>
      <c r="F119" s="9" t="s">
        <v>196</v>
      </c>
      <c r="G119" s="9"/>
      <c r="H119" s="8" t="s">
        <v>206</v>
      </c>
      <c r="I119" s="9" t="str">
        <f>IF($D119=マズローの欲求5段階!$A$1,IF(分析結果!$E119="〇","〇",""),"")</f>
        <v/>
      </c>
      <c r="J119" s="9" t="str">
        <f>IF($D119=マズローの欲求5段階!$A$1,IF(分析結果!$F119="〇","〇",""),"")</f>
        <v/>
      </c>
      <c r="K119" s="9" t="str">
        <f>IF($D119=マズローの欲求5段階!$A$1,IF(分析結果!$G119="〇","〇",""),"")</f>
        <v/>
      </c>
      <c r="L119" s="9" t="str">
        <f>IF($D119=マズローの欲求5段階!$A$2,IF(分析結果!$E119="〇","〇",""),"")</f>
        <v/>
      </c>
      <c r="M119" s="9" t="str">
        <f>IF($D119=マズローの欲求5段階!$A$2,IF(分析結果!$F119="〇","〇",""),"")</f>
        <v/>
      </c>
      <c r="N119" s="9" t="str">
        <f>IF($D119=マズローの欲求5段階!$A$2,IF(分析結果!$G119="〇","〇",""),"")</f>
        <v/>
      </c>
      <c r="O119" s="9" t="str">
        <f>IF($D119=マズローの欲求5段階!$A$3,IF(分析結果!$E119="〇","〇",""),"")</f>
        <v/>
      </c>
      <c r="P119" s="9" t="str">
        <f>IF($D119=マズローの欲求5段階!$A$3,IF(分析結果!$F119="〇","〇",""),"")</f>
        <v/>
      </c>
      <c r="Q119" s="9" t="str">
        <f>IF($D119=マズローの欲求5段階!$A$3,IF(分析結果!$G119="〇","〇",""),"")</f>
        <v/>
      </c>
      <c r="R119" s="9" t="str">
        <f>IF($D119=マズローの欲求5段階!$A$4,IF(分析結果!$E119="〇","〇",""),"")</f>
        <v/>
      </c>
      <c r="S119" s="9" t="str">
        <f>IF($D119=マズローの欲求5段階!$A$4,IF(分析結果!$F119="〇","〇",""),"")</f>
        <v/>
      </c>
      <c r="T119" s="9" t="str">
        <f>IF($D119=マズローの欲求5段階!$A$4,IF(分析結果!$G119="〇","〇",""),"")</f>
        <v/>
      </c>
      <c r="U119" s="9" t="str">
        <f>IF($D119=マズローの欲求5段階!$A$5,IF(分析結果!$E119="〇","〇",""),"")</f>
        <v/>
      </c>
      <c r="V119" s="9" t="str">
        <f>IF($D119=マズローの欲求5段階!$A$5,IF(分析結果!$F119="〇","〇",""),"")</f>
        <v>〇</v>
      </c>
      <c r="W119" s="9" t="str">
        <f>IF($D119=マズローの欲求5段階!$A$5,IF(分析結果!$G119="〇","〇",""),"")</f>
        <v/>
      </c>
    </row>
    <row r="120" spans="1:23" ht="80.099999999999994" customHeight="1" x14ac:dyDescent="0.45">
      <c r="A120" s="7">
        <v>116</v>
      </c>
      <c r="B120" s="7" t="s">
        <v>118</v>
      </c>
      <c r="C120" s="8" t="s">
        <v>245</v>
      </c>
      <c r="D120" s="8" t="s">
        <v>8</v>
      </c>
      <c r="E120" s="9"/>
      <c r="F120" s="9" t="s">
        <v>235</v>
      </c>
      <c r="G120" s="9" t="s">
        <v>11</v>
      </c>
      <c r="H120" s="8" t="s">
        <v>224</v>
      </c>
      <c r="I120" s="9" t="str">
        <f>IF($D120=マズローの欲求5段階!$A$1,IF(分析結果!$E120="〇","〇",""),"")</f>
        <v/>
      </c>
      <c r="J120" s="9" t="str">
        <f>IF($D120=マズローの欲求5段階!$A$1,IF(分析結果!$F120="〇","〇",""),"")</f>
        <v/>
      </c>
      <c r="K120" s="9" t="str">
        <f>IF($D120=マズローの欲求5段階!$A$1,IF(分析結果!$G120="〇","〇",""),"")</f>
        <v/>
      </c>
      <c r="L120" s="9" t="str">
        <f>IF($D120=マズローの欲求5段階!$A$2,IF(分析結果!$E120="〇","〇",""),"")</f>
        <v/>
      </c>
      <c r="M120" s="9" t="str">
        <f>IF($D120=マズローの欲求5段階!$A$2,IF(分析結果!$F120="〇","〇",""),"")</f>
        <v/>
      </c>
      <c r="N120" s="9" t="str">
        <f>IF($D120=マズローの欲求5段階!$A$2,IF(分析結果!$G120="〇","〇",""),"")</f>
        <v/>
      </c>
      <c r="O120" s="9" t="str">
        <f>IF($D120=マズローの欲求5段階!$A$3,IF(分析結果!$E120="〇","〇",""),"")</f>
        <v/>
      </c>
      <c r="P120" s="9" t="str">
        <f>IF($D120=マズローの欲求5段階!$A$3,IF(分析結果!$F120="〇","〇",""),"")</f>
        <v/>
      </c>
      <c r="Q120" s="9" t="str">
        <f>IF($D120=マズローの欲求5段階!$A$3,IF(分析結果!$G120="〇","〇",""),"")</f>
        <v/>
      </c>
      <c r="R120" s="9" t="str">
        <f>IF($D120=マズローの欲求5段階!$A$4,IF(分析結果!$E120="〇","〇",""),"")</f>
        <v/>
      </c>
      <c r="S120" s="9" t="str">
        <f>IF($D120=マズローの欲求5段階!$A$4,IF(分析結果!$F120="〇","〇",""),"")</f>
        <v/>
      </c>
      <c r="T120" s="9" t="str">
        <f>IF($D120=マズローの欲求5段階!$A$4,IF(分析結果!$G120="〇","〇",""),"")</f>
        <v/>
      </c>
      <c r="U120" s="9" t="str">
        <f>IF($D120=マズローの欲求5段階!$A$5,IF(分析結果!$E120="〇","〇",""),"")</f>
        <v/>
      </c>
      <c r="V120" s="9" t="str">
        <f>IF($D120=マズローの欲求5段階!$A$5,IF(分析結果!$F120="〇","〇",""),"")</f>
        <v>〇</v>
      </c>
      <c r="W120" s="9" t="str">
        <f>IF($D120=マズローの欲求5段階!$A$5,IF(分析結果!$G120="〇","〇",""),"")</f>
        <v>〇</v>
      </c>
    </row>
    <row r="121" spans="1:23" ht="80.099999999999994" customHeight="1" x14ac:dyDescent="0.45">
      <c r="A121" s="7">
        <v>117</v>
      </c>
      <c r="B121" s="7" t="s">
        <v>120</v>
      </c>
      <c r="C121" s="8" t="s">
        <v>238</v>
      </c>
      <c r="D121" s="8" t="s">
        <v>4</v>
      </c>
      <c r="E121" s="9"/>
      <c r="F121" s="9" t="s">
        <v>11</v>
      </c>
      <c r="G121" s="9"/>
      <c r="H121" s="8" t="s">
        <v>224</v>
      </c>
      <c r="I121" s="9" t="str">
        <f>IF($D121=マズローの欲求5段階!$A$1,IF(分析結果!$E121="〇","〇",""),"")</f>
        <v/>
      </c>
      <c r="J121" s="9" t="str">
        <f>IF($D121=マズローの欲求5段階!$A$1,IF(分析結果!$F121="〇","〇",""),"")</f>
        <v>〇</v>
      </c>
      <c r="K121" s="9" t="str">
        <f>IF($D121=マズローの欲求5段階!$A$1,IF(分析結果!$G121="〇","〇",""),"")</f>
        <v/>
      </c>
      <c r="L121" s="9" t="str">
        <f>IF($D121=マズローの欲求5段階!$A$2,IF(分析結果!$E121="〇","〇",""),"")</f>
        <v/>
      </c>
      <c r="M121" s="9" t="str">
        <f>IF($D121=マズローの欲求5段階!$A$2,IF(分析結果!$F121="〇","〇",""),"")</f>
        <v/>
      </c>
      <c r="N121" s="9" t="str">
        <f>IF($D121=マズローの欲求5段階!$A$2,IF(分析結果!$G121="〇","〇",""),"")</f>
        <v/>
      </c>
      <c r="O121" s="9" t="str">
        <f>IF($D121=マズローの欲求5段階!$A$3,IF(分析結果!$E121="〇","〇",""),"")</f>
        <v/>
      </c>
      <c r="P121" s="9" t="str">
        <f>IF($D121=マズローの欲求5段階!$A$3,IF(分析結果!$F121="〇","〇",""),"")</f>
        <v/>
      </c>
      <c r="Q121" s="9" t="str">
        <f>IF($D121=マズローの欲求5段階!$A$3,IF(分析結果!$G121="〇","〇",""),"")</f>
        <v/>
      </c>
      <c r="R121" s="9" t="str">
        <f>IF($D121=マズローの欲求5段階!$A$4,IF(分析結果!$E121="〇","〇",""),"")</f>
        <v/>
      </c>
      <c r="S121" s="9" t="str">
        <f>IF($D121=マズローの欲求5段階!$A$4,IF(分析結果!$F121="〇","〇",""),"")</f>
        <v/>
      </c>
      <c r="T121" s="9" t="str">
        <f>IF($D121=マズローの欲求5段階!$A$4,IF(分析結果!$G121="〇","〇",""),"")</f>
        <v/>
      </c>
      <c r="U121" s="9" t="str">
        <f>IF($D121=マズローの欲求5段階!$A$5,IF(分析結果!$E121="〇","〇",""),"")</f>
        <v/>
      </c>
      <c r="V121" s="9" t="str">
        <f>IF($D121=マズローの欲求5段階!$A$5,IF(分析結果!$F121="〇","〇",""),"")</f>
        <v/>
      </c>
      <c r="W121" s="9" t="str">
        <f>IF($D121=マズローの欲求5段階!$A$5,IF(分析結果!$G121="〇","〇",""),"")</f>
        <v/>
      </c>
    </row>
    <row r="122" spans="1:23" ht="80.099999999999994" customHeight="1" x14ac:dyDescent="0.45">
      <c r="A122" s="7">
        <v>118</v>
      </c>
      <c r="B122" s="7" t="s">
        <v>120</v>
      </c>
      <c r="C122" s="8" t="s">
        <v>254</v>
      </c>
      <c r="D122" s="8" t="s">
        <v>6</v>
      </c>
      <c r="E122" s="9"/>
      <c r="F122" s="9" t="s">
        <v>15</v>
      </c>
      <c r="G122" s="9" t="s">
        <v>15</v>
      </c>
      <c r="H122" s="8" t="s">
        <v>12</v>
      </c>
      <c r="I122" s="9" t="str">
        <f>IF($D122=マズローの欲求5段階!$A$1,IF(分析結果!$E122="〇","〇",""),"")</f>
        <v/>
      </c>
      <c r="J122" s="9" t="str">
        <f>IF($D122=マズローの欲求5段階!$A$1,IF(分析結果!$F122="〇","〇",""),"")</f>
        <v/>
      </c>
      <c r="K122" s="9" t="str">
        <f>IF($D122=マズローの欲求5段階!$A$1,IF(分析結果!$G122="〇","〇",""),"")</f>
        <v/>
      </c>
      <c r="L122" s="9" t="str">
        <f>IF($D122=マズローの欲求5段階!$A$2,IF(分析結果!$E122="〇","〇",""),"")</f>
        <v/>
      </c>
      <c r="M122" s="9" t="str">
        <f>IF($D122=マズローの欲求5段階!$A$2,IF(分析結果!$F122="〇","〇",""),"")</f>
        <v/>
      </c>
      <c r="N122" s="9" t="str">
        <f>IF($D122=マズローの欲求5段階!$A$2,IF(分析結果!$G122="〇","〇",""),"")</f>
        <v/>
      </c>
      <c r="O122" s="9" t="str">
        <f>IF($D122=マズローの欲求5段階!$A$3,IF(分析結果!$E122="〇","〇",""),"")</f>
        <v/>
      </c>
      <c r="P122" s="9" t="str">
        <f>IF($D122=マズローの欲求5段階!$A$3,IF(分析結果!$F122="〇","〇",""),"")</f>
        <v>〇</v>
      </c>
      <c r="Q122" s="9" t="str">
        <f>IF($D122=マズローの欲求5段階!$A$3,IF(分析結果!$G122="〇","〇",""),"")</f>
        <v>〇</v>
      </c>
      <c r="R122" s="9" t="str">
        <f>IF($D122=マズローの欲求5段階!$A$4,IF(分析結果!$E122="〇","〇",""),"")</f>
        <v/>
      </c>
      <c r="S122" s="9" t="str">
        <f>IF($D122=マズローの欲求5段階!$A$4,IF(分析結果!$F122="〇","〇",""),"")</f>
        <v/>
      </c>
      <c r="T122" s="9" t="str">
        <f>IF($D122=マズローの欲求5段階!$A$4,IF(分析結果!$G122="〇","〇",""),"")</f>
        <v/>
      </c>
      <c r="U122" s="9" t="str">
        <f>IF($D122=マズローの欲求5段階!$A$5,IF(分析結果!$E122="〇","〇",""),"")</f>
        <v/>
      </c>
      <c r="V122" s="9" t="str">
        <f>IF($D122=マズローの欲求5段階!$A$5,IF(分析結果!$F122="〇","〇",""),"")</f>
        <v/>
      </c>
      <c r="W122" s="9" t="str">
        <f>IF($D122=マズローの欲求5段階!$A$5,IF(分析結果!$G122="〇","〇",""),"")</f>
        <v/>
      </c>
    </row>
    <row r="123" spans="1:23" ht="80.099999999999994" customHeight="1" x14ac:dyDescent="0.45">
      <c r="A123" s="7">
        <v>119</v>
      </c>
      <c r="B123" s="7" t="s">
        <v>120</v>
      </c>
      <c r="C123" s="8" t="s">
        <v>157</v>
      </c>
      <c r="D123" s="8" t="s">
        <v>6</v>
      </c>
      <c r="E123" s="9"/>
      <c r="F123" s="9" t="s">
        <v>11</v>
      </c>
      <c r="G123" s="9" t="s">
        <v>133</v>
      </c>
      <c r="H123" s="8" t="s">
        <v>72</v>
      </c>
      <c r="I123" s="9" t="str">
        <f>IF($D123=マズローの欲求5段階!$A$1,IF(分析結果!$E123="〇","〇",""),"")</f>
        <v/>
      </c>
      <c r="J123" s="9" t="str">
        <f>IF($D123=マズローの欲求5段階!$A$1,IF(分析結果!$F123="〇","〇",""),"")</f>
        <v/>
      </c>
      <c r="K123" s="9" t="str">
        <f>IF($D123=マズローの欲求5段階!$A$1,IF(分析結果!$G123="〇","〇",""),"")</f>
        <v/>
      </c>
      <c r="L123" s="9" t="str">
        <f>IF($D123=マズローの欲求5段階!$A$2,IF(分析結果!$E123="〇","〇",""),"")</f>
        <v/>
      </c>
      <c r="M123" s="9" t="str">
        <f>IF($D123=マズローの欲求5段階!$A$2,IF(分析結果!$F123="〇","〇",""),"")</f>
        <v/>
      </c>
      <c r="N123" s="9" t="str">
        <f>IF($D123=マズローの欲求5段階!$A$2,IF(分析結果!$G123="〇","〇",""),"")</f>
        <v/>
      </c>
      <c r="O123" s="9" t="str">
        <f>IF($D123=マズローの欲求5段階!$A$3,IF(分析結果!$E123="〇","〇",""),"")</f>
        <v/>
      </c>
      <c r="P123" s="9" t="str">
        <f>IF($D123=マズローの欲求5段階!$A$3,IF(分析結果!$F123="〇","〇",""),"")</f>
        <v>〇</v>
      </c>
      <c r="Q123" s="9" t="str">
        <f>IF($D123=マズローの欲求5段階!$A$3,IF(分析結果!$G123="〇","〇",""),"")</f>
        <v>〇</v>
      </c>
      <c r="R123" s="9" t="str">
        <f>IF($D123=マズローの欲求5段階!$A$4,IF(分析結果!$E123="〇","〇",""),"")</f>
        <v/>
      </c>
      <c r="S123" s="9" t="str">
        <f>IF($D123=マズローの欲求5段階!$A$4,IF(分析結果!$F123="〇","〇",""),"")</f>
        <v/>
      </c>
      <c r="T123" s="9" t="str">
        <f>IF($D123=マズローの欲求5段階!$A$4,IF(分析結果!$G123="〇","〇",""),"")</f>
        <v/>
      </c>
      <c r="U123" s="9" t="str">
        <f>IF($D123=マズローの欲求5段階!$A$5,IF(分析結果!$E123="〇","〇",""),"")</f>
        <v/>
      </c>
      <c r="V123" s="9" t="str">
        <f>IF($D123=マズローの欲求5段階!$A$5,IF(分析結果!$F123="〇","〇",""),"")</f>
        <v/>
      </c>
      <c r="W123" s="9" t="str">
        <f>IF($D123=マズローの欲求5段階!$A$5,IF(分析結果!$G123="〇","〇",""),"")</f>
        <v/>
      </c>
    </row>
    <row r="124" spans="1:23" ht="80.099999999999994" customHeight="1" x14ac:dyDescent="0.45">
      <c r="A124" s="7">
        <v>120</v>
      </c>
      <c r="B124" s="7" t="s">
        <v>120</v>
      </c>
      <c r="C124" s="8" t="s">
        <v>60</v>
      </c>
      <c r="D124" s="8" t="s">
        <v>7</v>
      </c>
      <c r="E124" s="9"/>
      <c r="F124" s="9" t="s">
        <v>15</v>
      </c>
      <c r="G124" s="9"/>
      <c r="H124" s="8" t="s">
        <v>12</v>
      </c>
      <c r="I124" s="9" t="str">
        <f>IF($D124=マズローの欲求5段階!$A$1,IF(分析結果!$E124="〇","〇",""),"")</f>
        <v/>
      </c>
      <c r="J124" s="9" t="str">
        <f>IF($D124=マズローの欲求5段階!$A$1,IF(分析結果!$F124="〇","〇",""),"")</f>
        <v/>
      </c>
      <c r="K124" s="9" t="str">
        <f>IF($D124=マズローの欲求5段階!$A$1,IF(分析結果!$G124="〇","〇",""),"")</f>
        <v/>
      </c>
      <c r="L124" s="9" t="str">
        <f>IF($D124=マズローの欲求5段階!$A$2,IF(分析結果!$E124="〇","〇",""),"")</f>
        <v/>
      </c>
      <c r="M124" s="9" t="str">
        <f>IF($D124=マズローの欲求5段階!$A$2,IF(分析結果!$F124="〇","〇",""),"")</f>
        <v/>
      </c>
      <c r="N124" s="9" t="str">
        <f>IF($D124=マズローの欲求5段階!$A$2,IF(分析結果!$G124="〇","〇",""),"")</f>
        <v/>
      </c>
      <c r="O124" s="9" t="str">
        <f>IF($D124=マズローの欲求5段階!$A$3,IF(分析結果!$E124="〇","〇",""),"")</f>
        <v/>
      </c>
      <c r="P124" s="9" t="str">
        <f>IF($D124=マズローの欲求5段階!$A$3,IF(分析結果!$F124="〇","〇",""),"")</f>
        <v/>
      </c>
      <c r="Q124" s="9" t="str">
        <f>IF($D124=マズローの欲求5段階!$A$3,IF(分析結果!$G124="〇","〇",""),"")</f>
        <v/>
      </c>
      <c r="R124" s="9" t="str">
        <f>IF($D124=マズローの欲求5段階!$A$4,IF(分析結果!$E124="〇","〇",""),"")</f>
        <v/>
      </c>
      <c r="S124" s="9" t="str">
        <f>IF($D124=マズローの欲求5段階!$A$4,IF(分析結果!$F124="〇","〇",""),"")</f>
        <v>〇</v>
      </c>
      <c r="T124" s="9" t="str">
        <f>IF($D124=マズローの欲求5段階!$A$4,IF(分析結果!$G124="〇","〇",""),"")</f>
        <v/>
      </c>
      <c r="U124" s="9" t="str">
        <f>IF($D124=マズローの欲求5段階!$A$5,IF(分析結果!$E124="〇","〇",""),"")</f>
        <v/>
      </c>
      <c r="V124" s="9" t="str">
        <f>IF($D124=マズローの欲求5段階!$A$5,IF(分析結果!$F124="〇","〇",""),"")</f>
        <v/>
      </c>
      <c r="W124" s="9" t="str">
        <f>IF($D124=マズローの欲求5段階!$A$5,IF(分析結果!$G124="〇","〇",""),"")</f>
        <v/>
      </c>
    </row>
    <row r="125" spans="1:23" ht="80.099999999999994" customHeight="1" x14ac:dyDescent="0.45">
      <c r="A125" s="7">
        <v>121</v>
      </c>
      <c r="B125" s="7" t="s">
        <v>120</v>
      </c>
      <c r="C125" s="8" t="s">
        <v>59</v>
      </c>
      <c r="D125" s="8" t="s">
        <v>8</v>
      </c>
      <c r="E125" s="9"/>
      <c r="F125" s="9" t="s">
        <v>15</v>
      </c>
      <c r="G125" s="9" t="s">
        <v>11</v>
      </c>
      <c r="H125" s="8" t="s">
        <v>12</v>
      </c>
      <c r="I125" s="9" t="str">
        <f>IF($D125=マズローの欲求5段階!$A$1,IF(分析結果!$E125="〇","〇",""),"")</f>
        <v/>
      </c>
      <c r="J125" s="9" t="str">
        <f>IF($D125=マズローの欲求5段階!$A$1,IF(分析結果!$F125="〇","〇",""),"")</f>
        <v/>
      </c>
      <c r="K125" s="9" t="str">
        <f>IF($D125=マズローの欲求5段階!$A$1,IF(分析結果!$G125="〇","〇",""),"")</f>
        <v/>
      </c>
      <c r="L125" s="9" t="str">
        <f>IF($D125=マズローの欲求5段階!$A$2,IF(分析結果!$E125="〇","〇",""),"")</f>
        <v/>
      </c>
      <c r="M125" s="9" t="str">
        <f>IF($D125=マズローの欲求5段階!$A$2,IF(分析結果!$F125="〇","〇",""),"")</f>
        <v/>
      </c>
      <c r="N125" s="9" t="str">
        <f>IF($D125=マズローの欲求5段階!$A$2,IF(分析結果!$G125="〇","〇",""),"")</f>
        <v/>
      </c>
      <c r="O125" s="9" t="str">
        <f>IF($D125=マズローの欲求5段階!$A$3,IF(分析結果!$E125="〇","〇",""),"")</f>
        <v/>
      </c>
      <c r="P125" s="9" t="str">
        <f>IF($D125=マズローの欲求5段階!$A$3,IF(分析結果!$F125="〇","〇",""),"")</f>
        <v/>
      </c>
      <c r="Q125" s="9" t="str">
        <f>IF($D125=マズローの欲求5段階!$A$3,IF(分析結果!$G125="〇","〇",""),"")</f>
        <v/>
      </c>
      <c r="R125" s="9" t="str">
        <f>IF($D125=マズローの欲求5段階!$A$4,IF(分析結果!$E125="〇","〇",""),"")</f>
        <v/>
      </c>
      <c r="S125" s="9" t="str">
        <f>IF($D125=マズローの欲求5段階!$A$4,IF(分析結果!$F125="〇","〇",""),"")</f>
        <v/>
      </c>
      <c r="T125" s="9" t="str">
        <f>IF($D125=マズローの欲求5段階!$A$4,IF(分析結果!$G125="〇","〇",""),"")</f>
        <v/>
      </c>
      <c r="U125" s="9" t="str">
        <f>IF($D125=マズローの欲求5段階!$A$5,IF(分析結果!$E125="〇","〇",""),"")</f>
        <v/>
      </c>
      <c r="V125" s="9" t="str">
        <f>IF($D125=マズローの欲求5段階!$A$5,IF(分析結果!$F125="〇","〇",""),"")</f>
        <v>〇</v>
      </c>
      <c r="W125" s="9" t="str">
        <f>IF($D125=マズローの欲求5段階!$A$5,IF(分析結果!$G125="〇","〇",""),"")</f>
        <v>〇</v>
      </c>
    </row>
    <row r="126" spans="1:23" ht="80.099999999999994" customHeight="1" x14ac:dyDescent="0.45">
      <c r="A126" s="7">
        <v>122</v>
      </c>
      <c r="B126" s="7" t="s">
        <v>120</v>
      </c>
      <c r="C126" s="8" t="s">
        <v>91</v>
      </c>
      <c r="D126" s="8" t="s">
        <v>8</v>
      </c>
      <c r="E126" s="9"/>
      <c r="F126" s="9" t="s">
        <v>84</v>
      </c>
      <c r="G126" s="9" t="s">
        <v>11</v>
      </c>
      <c r="H126" s="8" t="s">
        <v>72</v>
      </c>
      <c r="I126" s="9" t="str">
        <f>IF($D126=マズローの欲求5段階!$A$1,IF(分析結果!$E126="〇","〇",""),"")</f>
        <v/>
      </c>
      <c r="J126" s="9" t="str">
        <f>IF($D126=マズローの欲求5段階!$A$1,IF(分析結果!$F126="〇","〇",""),"")</f>
        <v/>
      </c>
      <c r="K126" s="9" t="str">
        <f>IF($D126=マズローの欲求5段階!$A$1,IF(分析結果!$G126="〇","〇",""),"")</f>
        <v/>
      </c>
      <c r="L126" s="9" t="str">
        <f>IF($D126=マズローの欲求5段階!$A$2,IF(分析結果!$E126="〇","〇",""),"")</f>
        <v/>
      </c>
      <c r="M126" s="9" t="str">
        <f>IF($D126=マズローの欲求5段階!$A$2,IF(分析結果!$F126="〇","〇",""),"")</f>
        <v/>
      </c>
      <c r="N126" s="9" t="str">
        <f>IF($D126=マズローの欲求5段階!$A$2,IF(分析結果!$G126="〇","〇",""),"")</f>
        <v/>
      </c>
      <c r="O126" s="9" t="str">
        <f>IF($D126=マズローの欲求5段階!$A$3,IF(分析結果!$E126="〇","〇",""),"")</f>
        <v/>
      </c>
      <c r="P126" s="9" t="str">
        <f>IF($D126=マズローの欲求5段階!$A$3,IF(分析結果!$F126="〇","〇",""),"")</f>
        <v/>
      </c>
      <c r="Q126" s="9" t="str">
        <f>IF($D126=マズローの欲求5段階!$A$3,IF(分析結果!$G126="〇","〇",""),"")</f>
        <v/>
      </c>
      <c r="R126" s="9" t="str">
        <f>IF($D126=マズローの欲求5段階!$A$4,IF(分析結果!$E126="〇","〇",""),"")</f>
        <v/>
      </c>
      <c r="S126" s="9" t="str">
        <f>IF($D126=マズローの欲求5段階!$A$4,IF(分析結果!$F126="〇","〇",""),"")</f>
        <v/>
      </c>
      <c r="T126" s="9" t="str">
        <f>IF($D126=マズローの欲求5段階!$A$4,IF(分析結果!$G126="〇","〇",""),"")</f>
        <v/>
      </c>
      <c r="U126" s="9" t="str">
        <f>IF($D126=マズローの欲求5段階!$A$5,IF(分析結果!$E126="〇","〇",""),"")</f>
        <v/>
      </c>
      <c r="V126" s="9" t="str">
        <f>IF($D126=マズローの欲求5段階!$A$5,IF(分析結果!$F126="〇","〇",""),"")</f>
        <v>〇</v>
      </c>
      <c r="W126" s="9" t="str">
        <f>IF($D126=マズローの欲求5段階!$A$5,IF(分析結果!$G126="〇","〇",""),"")</f>
        <v>〇</v>
      </c>
    </row>
    <row r="127" spans="1:23" ht="80.099999999999994" customHeight="1" x14ac:dyDescent="0.45">
      <c r="A127" s="7">
        <v>123</v>
      </c>
      <c r="B127" s="7" t="s">
        <v>120</v>
      </c>
      <c r="C127" s="8" t="s">
        <v>209</v>
      </c>
      <c r="D127" s="8" t="s">
        <v>8</v>
      </c>
      <c r="E127" s="9"/>
      <c r="F127" s="9" t="s">
        <v>196</v>
      </c>
      <c r="G127" s="9" t="s">
        <v>11</v>
      </c>
      <c r="H127" s="8" t="s">
        <v>206</v>
      </c>
      <c r="I127" s="9" t="str">
        <f>IF($D127=マズローの欲求5段階!$A$1,IF(分析結果!$E127="〇","〇",""),"")</f>
        <v/>
      </c>
      <c r="J127" s="9" t="str">
        <f>IF($D127=マズローの欲求5段階!$A$1,IF(分析結果!$F127="〇","〇",""),"")</f>
        <v/>
      </c>
      <c r="K127" s="9" t="str">
        <f>IF($D127=マズローの欲求5段階!$A$1,IF(分析結果!$G127="〇","〇",""),"")</f>
        <v/>
      </c>
      <c r="L127" s="9" t="str">
        <f>IF($D127=マズローの欲求5段階!$A$2,IF(分析結果!$E127="〇","〇",""),"")</f>
        <v/>
      </c>
      <c r="M127" s="9" t="str">
        <f>IF($D127=マズローの欲求5段階!$A$2,IF(分析結果!$F127="〇","〇",""),"")</f>
        <v/>
      </c>
      <c r="N127" s="9" t="str">
        <f>IF($D127=マズローの欲求5段階!$A$2,IF(分析結果!$G127="〇","〇",""),"")</f>
        <v/>
      </c>
      <c r="O127" s="9" t="str">
        <f>IF($D127=マズローの欲求5段階!$A$3,IF(分析結果!$E127="〇","〇",""),"")</f>
        <v/>
      </c>
      <c r="P127" s="9" t="str">
        <f>IF($D127=マズローの欲求5段階!$A$3,IF(分析結果!$F127="〇","〇",""),"")</f>
        <v/>
      </c>
      <c r="Q127" s="9" t="str">
        <f>IF($D127=マズローの欲求5段階!$A$3,IF(分析結果!$G127="〇","〇",""),"")</f>
        <v/>
      </c>
      <c r="R127" s="9" t="str">
        <f>IF($D127=マズローの欲求5段階!$A$4,IF(分析結果!$E127="〇","〇",""),"")</f>
        <v/>
      </c>
      <c r="S127" s="9" t="str">
        <f>IF($D127=マズローの欲求5段階!$A$4,IF(分析結果!$F127="〇","〇",""),"")</f>
        <v/>
      </c>
      <c r="T127" s="9" t="str">
        <f>IF($D127=マズローの欲求5段階!$A$4,IF(分析結果!$G127="〇","〇",""),"")</f>
        <v/>
      </c>
      <c r="U127" s="9" t="str">
        <f>IF($D127=マズローの欲求5段階!$A$5,IF(分析結果!$E127="〇","〇",""),"")</f>
        <v/>
      </c>
      <c r="V127" s="9" t="str">
        <f>IF($D127=マズローの欲求5段階!$A$5,IF(分析結果!$F127="〇","〇",""),"")</f>
        <v>〇</v>
      </c>
      <c r="W127" s="9" t="str">
        <f>IF($D127=マズローの欲求5段階!$A$5,IF(分析結果!$G127="〇","〇",""),"")</f>
        <v>〇</v>
      </c>
    </row>
    <row r="128" spans="1:23" ht="80.099999999999994" customHeight="1" x14ac:dyDescent="0.45">
      <c r="A128" s="7">
        <v>124</v>
      </c>
      <c r="B128" s="7" t="s">
        <v>122</v>
      </c>
      <c r="C128" s="8" t="s">
        <v>67</v>
      </c>
      <c r="D128" s="8" t="s">
        <v>5</v>
      </c>
      <c r="E128" s="9"/>
      <c r="F128" s="9" t="s">
        <v>11</v>
      </c>
      <c r="G128" s="9"/>
      <c r="H128" s="8" t="s">
        <v>12</v>
      </c>
      <c r="I128" s="9" t="str">
        <f>IF($D128=マズローの欲求5段階!$A$1,IF(分析結果!$E128="〇","〇",""),"")</f>
        <v/>
      </c>
      <c r="J128" s="9" t="str">
        <f>IF($D128=マズローの欲求5段階!$A$1,IF(分析結果!$F128="〇","〇",""),"")</f>
        <v/>
      </c>
      <c r="K128" s="9" t="str">
        <f>IF($D128=マズローの欲求5段階!$A$1,IF(分析結果!$G128="〇","〇",""),"")</f>
        <v/>
      </c>
      <c r="L128" s="9" t="str">
        <f>IF($D128=マズローの欲求5段階!$A$2,IF(分析結果!$E128="〇","〇",""),"")</f>
        <v/>
      </c>
      <c r="M128" s="9" t="str">
        <f>IF($D128=マズローの欲求5段階!$A$2,IF(分析結果!$F128="〇","〇",""),"")</f>
        <v>〇</v>
      </c>
      <c r="N128" s="9" t="str">
        <f>IF($D128=マズローの欲求5段階!$A$2,IF(分析結果!$G128="〇","〇",""),"")</f>
        <v/>
      </c>
      <c r="O128" s="9" t="str">
        <f>IF($D128=マズローの欲求5段階!$A$3,IF(分析結果!$E128="〇","〇",""),"")</f>
        <v/>
      </c>
      <c r="P128" s="9" t="str">
        <f>IF($D128=マズローの欲求5段階!$A$3,IF(分析結果!$F128="〇","〇",""),"")</f>
        <v/>
      </c>
      <c r="Q128" s="9" t="str">
        <f>IF($D128=マズローの欲求5段階!$A$3,IF(分析結果!$G128="〇","〇",""),"")</f>
        <v/>
      </c>
      <c r="R128" s="9" t="str">
        <f>IF($D128=マズローの欲求5段階!$A$4,IF(分析結果!$E128="〇","〇",""),"")</f>
        <v/>
      </c>
      <c r="S128" s="9" t="str">
        <f>IF($D128=マズローの欲求5段階!$A$4,IF(分析結果!$F128="〇","〇",""),"")</f>
        <v/>
      </c>
      <c r="T128" s="9" t="str">
        <f>IF($D128=マズローの欲求5段階!$A$4,IF(分析結果!$G128="〇","〇",""),"")</f>
        <v/>
      </c>
      <c r="U128" s="9" t="str">
        <f>IF($D128=マズローの欲求5段階!$A$5,IF(分析結果!$E128="〇","〇",""),"")</f>
        <v/>
      </c>
      <c r="V128" s="9" t="str">
        <f>IF($D128=マズローの欲求5段階!$A$5,IF(分析結果!$F128="〇","〇",""),"")</f>
        <v/>
      </c>
      <c r="W128" s="9" t="str">
        <f>IF($D128=マズローの欲求5段階!$A$5,IF(分析結果!$G128="〇","〇",""),"")</f>
        <v/>
      </c>
    </row>
    <row r="129" spans="1:23" ht="80.099999999999994" customHeight="1" x14ac:dyDescent="0.45">
      <c r="A129" s="7">
        <v>125</v>
      </c>
      <c r="B129" s="7" t="s">
        <v>122</v>
      </c>
      <c r="C129" s="8" t="s">
        <v>73</v>
      </c>
      <c r="D129" s="8" t="s">
        <v>5</v>
      </c>
      <c r="E129" s="9"/>
      <c r="F129" s="9" t="s">
        <v>75</v>
      </c>
      <c r="G129" s="9"/>
      <c r="H129" s="8" t="s">
        <v>72</v>
      </c>
      <c r="I129" s="9" t="str">
        <f>IF($D129=マズローの欲求5段階!$A$1,IF(分析結果!$E129="〇","〇",""),"")</f>
        <v/>
      </c>
      <c r="J129" s="9" t="str">
        <f>IF($D129=マズローの欲求5段階!$A$1,IF(分析結果!$F129="〇","〇",""),"")</f>
        <v/>
      </c>
      <c r="K129" s="9" t="str">
        <f>IF($D129=マズローの欲求5段階!$A$1,IF(分析結果!$G129="〇","〇",""),"")</f>
        <v/>
      </c>
      <c r="L129" s="9" t="str">
        <f>IF($D129=マズローの欲求5段階!$A$2,IF(分析結果!$E129="〇","〇",""),"")</f>
        <v/>
      </c>
      <c r="M129" s="9" t="str">
        <f>IF($D129=マズローの欲求5段階!$A$2,IF(分析結果!$F129="〇","〇",""),"")</f>
        <v>〇</v>
      </c>
      <c r="N129" s="9" t="str">
        <f>IF($D129=マズローの欲求5段階!$A$2,IF(分析結果!$G129="〇","〇",""),"")</f>
        <v/>
      </c>
      <c r="O129" s="9" t="str">
        <f>IF($D129=マズローの欲求5段階!$A$3,IF(分析結果!$E129="〇","〇",""),"")</f>
        <v/>
      </c>
      <c r="P129" s="9" t="str">
        <f>IF($D129=マズローの欲求5段階!$A$3,IF(分析結果!$F129="〇","〇",""),"")</f>
        <v/>
      </c>
      <c r="Q129" s="9" t="str">
        <f>IF($D129=マズローの欲求5段階!$A$3,IF(分析結果!$G129="〇","〇",""),"")</f>
        <v/>
      </c>
      <c r="R129" s="9" t="str">
        <f>IF($D129=マズローの欲求5段階!$A$4,IF(分析結果!$E129="〇","〇",""),"")</f>
        <v/>
      </c>
      <c r="S129" s="9" t="str">
        <f>IF($D129=マズローの欲求5段階!$A$4,IF(分析結果!$F129="〇","〇",""),"")</f>
        <v/>
      </c>
      <c r="T129" s="9" t="str">
        <f>IF($D129=マズローの欲求5段階!$A$4,IF(分析結果!$G129="〇","〇",""),"")</f>
        <v/>
      </c>
      <c r="U129" s="9" t="str">
        <f>IF($D129=マズローの欲求5段階!$A$5,IF(分析結果!$E129="〇","〇",""),"")</f>
        <v/>
      </c>
      <c r="V129" s="9" t="str">
        <f>IF($D129=マズローの欲求5段階!$A$5,IF(分析結果!$F129="〇","〇",""),"")</f>
        <v/>
      </c>
      <c r="W129" s="9" t="str">
        <f>IF($D129=マズローの欲求5段階!$A$5,IF(分析結果!$G129="〇","〇",""),"")</f>
        <v/>
      </c>
    </row>
    <row r="130" spans="1:23" ht="80.099999999999994" customHeight="1" x14ac:dyDescent="0.45">
      <c r="A130" s="7">
        <v>126</v>
      </c>
      <c r="B130" s="7" t="s">
        <v>122</v>
      </c>
      <c r="C130" s="8" t="s">
        <v>62</v>
      </c>
      <c r="D130" s="8" t="s">
        <v>5</v>
      </c>
      <c r="E130" s="9"/>
      <c r="F130" s="9" t="s">
        <v>21</v>
      </c>
      <c r="G130" s="9"/>
      <c r="H130" s="8" t="s">
        <v>12</v>
      </c>
      <c r="I130" s="9" t="str">
        <f>IF($D130=マズローの欲求5段階!$A$1,IF(分析結果!$E130="〇","〇",""),"")</f>
        <v/>
      </c>
      <c r="J130" s="9" t="str">
        <f>IF($D130=マズローの欲求5段階!$A$1,IF(分析結果!$F130="〇","〇",""),"")</f>
        <v/>
      </c>
      <c r="K130" s="9" t="str">
        <f>IF($D130=マズローの欲求5段階!$A$1,IF(分析結果!$G130="〇","〇",""),"")</f>
        <v/>
      </c>
      <c r="L130" s="9" t="str">
        <f>IF($D130=マズローの欲求5段階!$A$2,IF(分析結果!$E130="〇","〇",""),"")</f>
        <v/>
      </c>
      <c r="M130" s="9" t="str">
        <f>IF($D130=マズローの欲求5段階!$A$2,IF(分析結果!$F130="〇","〇",""),"")</f>
        <v>〇</v>
      </c>
      <c r="N130" s="9" t="str">
        <f>IF($D130=マズローの欲求5段階!$A$2,IF(分析結果!$G130="〇","〇",""),"")</f>
        <v/>
      </c>
      <c r="O130" s="9" t="str">
        <f>IF($D130=マズローの欲求5段階!$A$3,IF(分析結果!$E130="〇","〇",""),"")</f>
        <v/>
      </c>
      <c r="P130" s="9" t="str">
        <f>IF($D130=マズローの欲求5段階!$A$3,IF(分析結果!$F130="〇","〇",""),"")</f>
        <v/>
      </c>
      <c r="Q130" s="9" t="str">
        <f>IF($D130=マズローの欲求5段階!$A$3,IF(分析結果!$G130="〇","〇",""),"")</f>
        <v/>
      </c>
      <c r="R130" s="9" t="str">
        <f>IF($D130=マズローの欲求5段階!$A$4,IF(分析結果!$E130="〇","〇",""),"")</f>
        <v/>
      </c>
      <c r="S130" s="9" t="str">
        <f>IF($D130=マズローの欲求5段階!$A$4,IF(分析結果!$F130="〇","〇",""),"")</f>
        <v/>
      </c>
      <c r="T130" s="9" t="str">
        <f>IF($D130=マズローの欲求5段階!$A$4,IF(分析結果!$G130="〇","〇",""),"")</f>
        <v/>
      </c>
      <c r="U130" s="9" t="str">
        <f>IF($D130=マズローの欲求5段階!$A$5,IF(分析結果!$E130="〇","〇",""),"")</f>
        <v/>
      </c>
      <c r="V130" s="9" t="str">
        <f>IF($D130=マズローの欲求5段階!$A$5,IF(分析結果!$F130="〇","〇",""),"")</f>
        <v/>
      </c>
      <c r="W130" s="9" t="str">
        <f>IF($D130=マズローの欲求5段階!$A$5,IF(分析結果!$G130="〇","〇",""),"")</f>
        <v/>
      </c>
    </row>
    <row r="131" spans="1:23" ht="80.099999999999994" customHeight="1" x14ac:dyDescent="0.45">
      <c r="A131" s="7">
        <v>127</v>
      </c>
      <c r="B131" s="7" t="s">
        <v>122</v>
      </c>
      <c r="C131" s="8" t="s">
        <v>64</v>
      </c>
      <c r="D131" s="8" t="s">
        <v>5</v>
      </c>
      <c r="E131" s="9"/>
      <c r="F131" s="9" t="s">
        <v>11</v>
      </c>
      <c r="G131" s="9"/>
      <c r="H131" s="8" t="s">
        <v>12</v>
      </c>
      <c r="I131" s="9" t="str">
        <f>IF($D131=マズローの欲求5段階!$A$1,IF(分析結果!$E131="〇","〇",""),"")</f>
        <v/>
      </c>
      <c r="J131" s="9" t="str">
        <f>IF($D131=マズローの欲求5段階!$A$1,IF(分析結果!$F131="〇","〇",""),"")</f>
        <v/>
      </c>
      <c r="K131" s="9" t="str">
        <f>IF($D131=マズローの欲求5段階!$A$1,IF(分析結果!$G131="〇","〇",""),"")</f>
        <v/>
      </c>
      <c r="L131" s="9" t="str">
        <f>IF($D131=マズローの欲求5段階!$A$2,IF(分析結果!$E131="〇","〇",""),"")</f>
        <v/>
      </c>
      <c r="M131" s="9" t="str">
        <f>IF($D131=マズローの欲求5段階!$A$2,IF(分析結果!$F131="〇","〇",""),"")</f>
        <v>〇</v>
      </c>
      <c r="N131" s="9" t="str">
        <f>IF($D131=マズローの欲求5段階!$A$2,IF(分析結果!$G131="〇","〇",""),"")</f>
        <v/>
      </c>
      <c r="O131" s="9" t="str">
        <f>IF($D131=マズローの欲求5段階!$A$3,IF(分析結果!$E131="〇","〇",""),"")</f>
        <v/>
      </c>
      <c r="P131" s="9" t="str">
        <f>IF($D131=マズローの欲求5段階!$A$3,IF(分析結果!$F131="〇","〇",""),"")</f>
        <v/>
      </c>
      <c r="Q131" s="9" t="str">
        <f>IF($D131=マズローの欲求5段階!$A$3,IF(分析結果!$G131="〇","〇",""),"")</f>
        <v/>
      </c>
      <c r="R131" s="9" t="str">
        <f>IF($D131=マズローの欲求5段階!$A$4,IF(分析結果!$E131="〇","〇",""),"")</f>
        <v/>
      </c>
      <c r="S131" s="9" t="str">
        <f>IF($D131=マズローの欲求5段階!$A$4,IF(分析結果!$F131="〇","〇",""),"")</f>
        <v/>
      </c>
      <c r="T131" s="9" t="str">
        <f>IF($D131=マズローの欲求5段階!$A$4,IF(分析結果!$G131="〇","〇",""),"")</f>
        <v/>
      </c>
      <c r="U131" s="9" t="str">
        <f>IF($D131=マズローの欲求5段階!$A$5,IF(分析結果!$E131="〇","〇",""),"")</f>
        <v/>
      </c>
      <c r="V131" s="9" t="str">
        <f>IF($D131=マズローの欲求5段階!$A$5,IF(分析結果!$F131="〇","〇",""),"")</f>
        <v/>
      </c>
      <c r="W131" s="9" t="str">
        <f>IF($D131=マズローの欲求5段階!$A$5,IF(分析結果!$G131="〇","〇",""),"")</f>
        <v/>
      </c>
    </row>
    <row r="132" spans="1:23" ht="80.099999999999994" customHeight="1" x14ac:dyDescent="0.45">
      <c r="A132" s="7">
        <v>128</v>
      </c>
      <c r="B132" s="7" t="s">
        <v>122</v>
      </c>
      <c r="C132" s="8" t="s">
        <v>228</v>
      </c>
      <c r="D132" s="8" t="s">
        <v>5</v>
      </c>
      <c r="E132" s="9" t="s">
        <v>11</v>
      </c>
      <c r="F132" s="9"/>
      <c r="G132" s="9"/>
      <c r="H132" s="8" t="s">
        <v>224</v>
      </c>
      <c r="I132" s="9" t="str">
        <f>IF($D132=マズローの欲求5段階!$A$1,IF(分析結果!$E132="〇","〇",""),"")</f>
        <v/>
      </c>
      <c r="J132" s="9" t="str">
        <f>IF($D132=マズローの欲求5段階!$A$1,IF(分析結果!$F132="〇","〇",""),"")</f>
        <v/>
      </c>
      <c r="K132" s="9" t="str">
        <f>IF($D132=マズローの欲求5段階!$A$1,IF(分析結果!$G132="〇","〇",""),"")</f>
        <v/>
      </c>
      <c r="L132" s="9" t="str">
        <f>IF($D132=マズローの欲求5段階!$A$2,IF(分析結果!$E132="〇","〇",""),"")</f>
        <v>〇</v>
      </c>
      <c r="M132" s="9" t="str">
        <f>IF($D132=マズローの欲求5段階!$A$2,IF(分析結果!$F132="〇","〇",""),"")</f>
        <v/>
      </c>
      <c r="N132" s="9" t="str">
        <f>IF($D132=マズローの欲求5段階!$A$2,IF(分析結果!$G132="〇","〇",""),"")</f>
        <v/>
      </c>
      <c r="O132" s="9" t="str">
        <f>IF($D132=マズローの欲求5段階!$A$3,IF(分析結果!$E132="〇","〇",""),"")</f>
        <v/>
      </c>
      <c r="P132" s="9" t="str">
        <f>IF($D132=マズローの欲求5段階!$A$3,IF(分析結果!$F132="〇","〇",""),"")</f>
        <v/>
      </c>
      <c r="Q132" s="9" t="str">
        <f>IF($D132=マズローの欲求5段階!$A$3,IF(分析結果!$G132="〇","〇",""),"")</f>
        <v/>
      </c>
      <c r="R132" s="9" t="str">
        <f>IF($D132=マズローの欲求5段階!$A$4,IF(分析結果!$E132="〇","〇",""),"")</f>
        <v/>
      </c>
      <c r="S132" s="9" t="str">
        <f>IF($D132=マズローの欲求5段階!$A$4,IF(分析結果!$F132="〇","〇",""),"")</f>
        <v/>
      </c>
      <c r="T132" s="9" t="str">
        <f>IF($D132=マズローの欲求5段階!$A$4,IF(分析結果!$G132="〇","〇",""),"")</f>
        <v/>
      </c>
      <c r="U132" s="9" t="str">
        <f>IF($D132=マズローの欲求5段階!$A$5,IF(分析結果!$E132="〇","〇",""),"")</f>
        <v/>
      </c>
      <c r="V132" s="9" t="str">
        <f>IF($D132=マズローの欲求5段階!$A$5,IF(分析結果!$F132="〇","〇",""),"")</f>
        <v/>
      </c>
      <c r="W132" s="9" t="str">
        <f>IF($D132=マズローの欲求5段階!$A$5,IF(分析結果!$G132="〇","〇",""),"")</f>
        <v/>
      </c>
    </row>
    <row r="133" spans="1:23" ht="80.099999999999994" customHeight="1" x14ac:dyDescent="0.45">
      <c r="A133" s="7">
        <v>129</v>
      </c>
      <c r="B133" s="7" t="s">
        <v>122</v>
      </c>
      <c r="C133" s="8" t="s">
        <v>237</v>
      </c>
      <c r="D133" s="8" t="s">
        <v>6</v>
      </c>
      <c r="E133" s="9"/>
      <c r="F133" s="9" t="s">
        <v>11</v>
      </c>
      <c r="G133" s="9" t="s">
        <v>11</v>
      </c>
      <c r="H133" s="8" t="s">
        <v>224</v>
      </c>
      <c r="I133" s="9" t="str">
        <f>IF($D133=マズローの欲求5段階!$A$1,IF(分析結果!$E133="〇","〇",""),"")</f>
        <v/>
      </c>
      <c r="J133" s="9" t="str">
        <f>IF($D133=マズローの欲求5段階!$A$1,IF(分析結果!$F133="〇","〇",""),"")</f>
        <v/>
      </c>
      <c r="K133" s="9" t="str">
        <f>IF($D133=マズローの欲求5段階!$A$1,IF(分析結果!$G133="〇","〇",""),"")</f>
        <v/>
      </c>
      <c r="L133" s="9" t="str">
        <f>IF($D133=マズローの欲求5段階!$A$2,IF(分析結果!$E133="〇","〇",""),"")</f>
        <v/>
      </c>
      <c r="M133" s="9" t="str">
        <f>IF($D133=マズローの欲求5段階!$A$2,IF(分析結果!$F133="〇","〇",""),"")</f>
        <v/>
      </c>
      <c r="N133" s="9" t="str">
        <f>IF($D133=マズローの欲求5段階!$A$2,IF(分析結果!$G133="〇","〇",""),"")</f>
        <v/>
      </c>
      <c r="O133" s="9" t="str">
        <f>IF($D133=マズローの欲求5段階!$A$3,IF(分析結果!$E133="〇","〇",""),"")</f>
        <v/>
      </c>
      <c r="P133" s="9" t="str">
        <f>IF($D133=マズローの欲求5段階!$A$3,IF(分析結果!$F133="〇","〇",""),"")</f>
        <v>〇</v>
      </c>
      <c r="Q133" s="9" t="str">
        <f>IF($D133=マズローの欲求5段階!$A$3,IF(分析結果!$G133="〇","〇",""),"")</f>
        <v>〇</v>
      </c>
      <c r="R133" s="9" t="str">
        <f>IF($D133=マズローの欲求5段階!$A$4,IF(分析結果!$E133="〇","〇",""),"")</f>
        <v/>
      </c>
      <c r="S133" s="9" t="str">
        <f>IF($D133=マズローの欲求5段階!$A$4,IF(分析結果!$F133="〇","〇",""),"")</f>
        <v/>
      </c>
      <c r="T133" s="9" t="str">
        <f>IF($D133=マズローの欲求5段階!$A$4,IF(分析結果!$G133="〇","〇",""),"")</f>
        <v/>
      </c>
      <c r="U133" s="9" t="str">
        <f>IF($D133=マズローの欲求5段階!$A$5,IF(分析結果!$E133="〇","〇",""),"")</f>
        <v/>
      </c>
      <c r="V133" s="9" t="str">
        <f>IF($D133=マズローの欲求5段階!$A$5,IF(分析結果!$F133="〇","〇",""),"")</f>
        <v/>
      </c>
      <c r="W133" s="9" t="str">
        <f>IF($D133=マズローの欲求5段階!$A$5,IF(分析結果!$G133="〇","〇",""),"")</f>
        <v/>
      </c>
    </row>
    <row r="134" spans="1:23" ht="80.099999999999994" customHeight="1" x14ac:dyDescent="0.45">
      <c r="A134" s="7">
        <v>130</v>
      </c>
      <c r="B134" s="7" t="s">
        <v>122</v>
      </c>
      <c r="C134" s="8" t="s">
        <v>61</v>
      </c>
      <c r="D134" s="8" t="s">
        <v>8</v>
      </c>
      <c r="E134" s="9"/>
      <c r="F134" s="9" t="s">
        <v>11</v>
      </c>
      <c r="G134" s="9" t="s">
        <v>11</v>
      </c>
      <c r="H134" s="8" t="s">
        <v>12</v>
      </c>
      <c r="I134" s="9" t="str">
        <f>IF($D134=マズローの欲求5段階!$A$1,IF(分析結果!$E134="〇","〇",""),"")</f>
        <v/>
      </c>
      <c r="J134" s="9" t="str">
        <f>IF($D134=マズローの欲求5段階!$A$1,IF(分析結果!$F134="〇","〇",""),"")</f>
        <v/>
      </c>
      <c r="K134" s="9" t="str">
        <f>IF($D134=マズローの欲求5段階!$A$1,IF(分析結果!$G134="〇","〇",""),"")</f>
        <v/>
      </c>
      <c r="L134" s="9" t="str">
        <f>IF($D134=マズローの欲求5段階!$A$2,IF(分析結果!$E134="〇","〇",""),"")</f>
        <v/>
      </c>
      <c r="M134" s="9" t="str">
        <f>IF($D134=マズローの欲求5段階!$A$2,IF(分析結果!$F134="〇","〇",""),"")</f>
        <v/>
      </c>
      <c r="N134" s="9" t="str">
        <f>IF($D134=マズローの欲求5段階!$A$2,IF(分析結果!$G134="〇","〇",""),"")</f>
        <v/>
      </c>
      <c r="O134" s="9" t="str">
        <f>IF($D134=マズローの欲求5段階!$A$3,IF(分析結果!$E134="〇","〇",""),"")</f>
        <v/>
      </c>
      <c r="P134" s="9" t="str">
        <f>IF($D134=マズローの欲求5段階!$A$3,IF(分析結果!$F134="〇","〇",""),"")</f>
        <v/>
      </c>
      <c r="Q134" s="9" t="str">
        <f>IF($D134=マズローの欲求5段階!$A$3,IF(分析結果!$G134="〇","〇",""),"")</f>
        <v/>
      </c>
      <c r="R134" s="9" t="str">
        <f>IF($D134=マズローの欲求5段階!$A$4,IF(分析結果!$E134="〇","〇",""),"")</f>
        <v/>
      </c>
      <c r="S134" s="9" t="str">
        <f>IF($D134=マズローの欲求5段階!$A$4,IF(分析結果!$F134="〇","〇",""),"")</f>
        <v/>
      </c>
      <c r="T134" s="9" t="str">
        <f>IF($D134=マズローの欲求5段階!$A$4,IF(分析結果!$G134="〇","〇",""),"")</f>
        <v/>
      </c>
      <c r="U134" s="9" t="str">
        <f>IF($D134=マズローの欲求5段階!$A$5,IF(分析結果!$E134="〇","〇",""),"")</f>
        <v/>
      </c>
      <c r="V134" s="9" t="str">
        <f>IF($D134=マズローの欲求5段階!$A$5,IF(分析結果!$F134="〇","〇",""),"")</f>
        <v>〇</v>
      </c>
      <c r="W134" s="9" t="str">
        <f>IF($D134=マズローの欲求5段階!$A$5,IF(分析結果!$G134="〇","〇",""),"")</f>
        <v>〇</v>
      </c>
    </row>
    <row r="135" spans="1:23" ht="80.099999999999994" customHeight="1" x14ac:dyDescent="0.45">
      <c r="A135" s="7">
        <v>131</v>
      </c>
      <c r="B135" s="7" t="s">
        <v>122</v>
      </c>
      <c r="C135" s="8" t="s">
        <v>66</v>
      </c>
      <c r="D135" s="8" t="s">
        <v>8</v>
      </c>
      <c r="E135" s="9"/>
      <c r="F135" s="9" t="s">
        <v>15</v>
      </c>
      <c r="G135" s="9" t="s">
        <v>11</v>
      </c>
      <c r="H135" s="8" t="s">
        <v>12</v>
      </c>
      <c r="I135" s="9" t="str">
        <f>IF($D135=マズローの欲求5段階!$A$1,IF(分析結果!$E135="〇","〇",""),"")</f>
        <v/>
      </c>
      <c r="J135" s="9" t="str">
        <f>IF($D135=マズローの欲求5段階!$A$1,IF(分析結果!$F135="〇","〇",""),"")</f>
        <v/>
      </c>
      <c r="K135" s="9" t="str">
        <f>IF($D135=マズローの欲求5段階!$A$1,IF(分析結果!$G135="〇","〇",""),"")</f>
        <v/>
      </c>
      <c r="L135" s="9" t="str">
        <f>IF($D135=マズローの欲求5段階!$A$2,IF(分析結果!$E135="〇","〇",""),"")</f>
        <v/>
      </c>
      <c r="M135" s="9" t="str">
        <f>IF($D135=マズローの欲求5段階!$A$2,IF(分析結果!$F135="〇","〇",""),"")</f>
        <v/>
      </c>
      <c r="N135" s="9" t="str">
        <f>IF($D135=マズローの欲求5段階!$A$2,IF(分析結果!$G135="〇","〇",""),"")</f>
        <v/>
      </c>
      <c r="O135" s="9" t="str">
        <f>IF($D135=マズローの欲求5段階!$A$3,IF(分析結果!$E135="〇","〇",""),"")</f>
        <v/>
      </c>
      <c r="P135" s="9" t="str">
        <f>IF($D135=マズローの欲求5段階!$A$3,IF(分析結果!$F135="〇","〇",""),"")</f>
        <v/>
      </c>
      <c r="Q135" s="9" t="str">
        <f>IF($D135=マズローの欲求5段階!$A$3,IF(分析結果!$G135="〇","〇",""),"")</f>
        <v/>
      </c>
      <c r="R135" s="9" t="str">
        <f>IF($D135=マズローの欲求5段階!$A$4,IF(分析結果!$E135="〇","〇",""),"")</f>
        <v/>
      </c>
      <c r="S135" s="9" t="str">
        <f>IF($D135=マズローの欲求5段階!$A$4,IF(分析結果!$F135="〇","〇",""),"")</f>
        <v/>
      </c>
      <c r="T135" s="9" t="str">
        <f>IF($D135=マズローの欲求5段階!$A$4,IF(分析結果!$G135="〇","〇",""),"")</f>
        <v/>
      </c>
      <c r="U135" s="9" t="str">
        <f>IF($D135=マズローの欲求5段階!$A$5,IF(分析結果!$E135="〇","〇",""),"")</f>
        <v/>
      </c>
      <c r="V135" s="9" t="str">
        <f>IF($D135=マズローの欲求5段階!$A$5,IF(分析結果!$F135="〇","〇",""),"")</f>
        <v>〇</v>
      </c>
      <c r="W135" s="9" t="str">
        <f>IF($D135=マズローの欲求5段階!$A$5,IF(分析結果!$G135="〇","〇",""),"")</f>
        <v>〇</v>
      </c>
    </row>
    <row r="136" spans="1:23" ht="80.099999999999994" customHeight="1" x14ac:dyDescent="0.45">
      <c r="A136" s="7">
        <v>132</v>
      </c>
      <c r="B136" s="7" t="s">
        <v>122</v>
      </c>
      <c r="C136" s="8" t="s">
        <v>63</v>
      </c>
      <c r="D136" s="8" t="s">
        <v>8</v>
      </c>
      <c r="E136" s="9"/>
      <c r="F136" s="9" t="s">
        <v>11</v>
      </c>
      <c r="G136" s="9"/>
      <c r="H136" s="8" t="s">
        <v>12</v>
      </c>
      <c r="I136" s="9" t="str">
        <f>IF($D136=マズローの欲求5段階!$A$1,IF(分析結果!$E136="〇","〇",""),"")</f>
        <v/>
      </c>
      <c r="J136" s="9" t="str">
        <f>IF($D136=マズローの欲求5段階!$A$1,IF(分析結果!$F136="〇","〇",""),"")</f>
        <v/>
      </c>
      <c r="K136" s="9" t="str">
        <f>IF($D136=マズローの欲求5段階!$A$1,IF(分析結果!$G136="〇","〇",""),"")</f>
        <v/>
      </c>
      <c r="L136" s="9" t="str">
        <f>IF($D136=マズローの欲求5段階!$A$2,IF(分析結果!$E136="〇","〇",""),"")</f>
        <v/>
      </c>
      <c r="M136" s="9" t="str">
        <f>IF($D136=マズローの欲求5段階!$A$2,IF(分析結果!$F136="〇","〇",""),"")</f>
        <v/>
      </c>
      <c r="N136" s="9" t="str">
        <f>IF($D136=マズローの欲求5段階!$A$2,IF(分析結果!$G136="〇","〇",""),"")</f>
        <v/>
      </c>
      <c r="O136" s="9" t="str">
        <f>IF($D136=マズローの欲求5段階!$A$3,IF(分析結果!$E136="〇","〇",""),"")</f>
        <v/>
      </c>
      <c r="P136" s="9" t="str">
        <f>IF($D136=マズローの欲求5段階!$A$3,IF(分析結果!$F136="〇","〇",""),"")</f>
        <v/>
      </c>
      <c r="Q136" s="9" t="str">
        <f>IF($D136=マズローの欲求5段階!$A$3,IF(分析結果!$G136="〇","〇",""),"")</f>
        <v/>
      </c>
      <c r="R136" s="9" t="str">
        <f>IF($D136=マズローの欲求5段階!$A$4,IF(分析結果!$E136="〇","〇",""),"")</f>
        <v/>
      </c>
      <c r="S136" s="9" t="str">
        <f>IF($D136=マズローの欲求5段階!$A$4,IF(分析結果!$F136="〇","〇",""),"")</f>
        <v/>
      </c>
      <c r="T136" s="9" t="str">
        <f>IF($D136=マズローの欲求5段階!$A$4,IF(分析結果!$G136="〇","〇",""),"")</f>
        <v/>
      </c>
      <c r="U136" s="9" t="str">
        <f>IF($D136=マズローの欲求5段階!$A$5,IF(分析結果!$E136="〇","〇",""),"")</f>
        <v/>
      </c>
      <c r="V136" s="9" t="str">
        <f>IF($D136=マズローの欲求5段階!$A$5,IF(分析結果!$F136="〇","〇",""),"")</f>
        <v>〇</v>
      </c>
      <c r="W136" s="9" t="str">
        <f>IF($D136=マズローの欲求5段階!$A$5,IF(分析結果!$G136="〇","〇",""),"")</f>
        <v/>
      </c>
    </row>
    <row r="137" spans="1:23" ht="80.099999999999994" customHeight="1" x14ac:dyDescent="0.45">
      <c r="A137" s="7">
        <v>133</v>
      </c>
      <c r="B137" s="7" t="s">
        <v>122</v>
      </c>
      <c r="C137" s="8" t="s">
        <v>65</v>
      </c>
      <c r="D137" s="8" t="s">
        <v>8</v>
      </c>
      <c r="E137" s="9"/>
      <c r="F137" s="9" t="s">
        <v>11</v>
      </c>
      <c r="G137" s="9"/>
      <c r="H137" s="8" t="s">
        <v>12</v>
      </c>
      <c r="I137" s="9" t="str">
        <f>IF($D137=マズローの欲求5段階!$A$1,IF(分析結果!$E137="〇","〇",""),"")</f>
        <v/>
      </c>
      <c r="J137" s="9" t="str">
        <f>IF($D137=マズローの欲求5段階!$A$1,IF(分析結果!$F137="〇","〇",""),"")</f>
        <v/>
      </c>
      <c r="K137" s="9" t="str">
        <f>IF($D137=マズローの欲求5段階!$A$1,IF(分析結果!$G137="〇","〇",""),"")</f>
        <v/>
      </c>
      <c r="L137" s="9" t="str">
        <f>IF($D137=マズローの欲求5段階!$A$2,IF(分析結果!$E137="〇","〇",""),"")</f>
        <v/>
      </c>
      <c r="M137" s="9" t="str">
        <f>IF($D137=マズローの欲求5段階!$A$2,IF(分析結果!$F137="〇","〇",""),"")</f>
        <v/>
      </c>
      <c r="N137" s="9" t="str">
        <f>IF($D137=マズローの欲求5段階!$A$2,IF(分析結果!$G137="〇","〇",""),"")</f>
        <v/>
      </c>
      <c r="O137" s="9" t="str">
        <f>IF($D137=マズローの欲求5段階!$A$3,IF(分析結果!$E137="〇","〇",""),"")</f>
        <v/>
      </c>
      <c r="P137" s="9" t="str">
        <f>IF($D137=マズローの欲求5段階!$A$3,IF(分析結果!$F137="〇","〇",""),"")</f>
        <v/>
      </c>
      <c r="Q137" s="9" t="str">
        <f>IF($D137=マズローの欲求5段階!$A$3,IF(分析結果!$G137="〇","〇",""),"")</f>
        <v/>
      </c>
      <c r="R137" s="9" t="str">
        <f>IF($D137=マズローの欲求5段階!$A$4,IF(分析結果!$E137="〇","〇",""),"")</f>
        <v/>
      </c>
      <c r="S137" s="9" t="str">
        <f>IF($D137=マズローの欲求5段階!$A$4,IF(分析結果!$F137="〇","〇",""),"")</f>
        <v/>
      </c>
      <c r="T137" s="9" t="str">
        <f>IF($D137=マズローの欲求5段階!$A$4,IF(分析結果!$G137="〇","〇",""),"")</f>
        <v/>
      </c>
      <c r="U137" s="9" t="str">
        <f>IF($D137=マズローの欲求5段階!$A$5,IF(分析結果!$E137="〇","〇",""),"")</f>
        <v/>
      </c>
      <c r="V137" s="9" t="str">
        <f>IF($D137=マズローの欲求5段階!$A$5,IF(分析結果!$F137="〇","〇",""),"")</f>
        <v>〇</v>
      </c>
      <c r="W137" s="9" t="str">
        <f>IF($D137=マズローの欲求5段階!$A$5,IF(分析結果!$G137="〇","〇",""),"")</f>
        <v/>
      </c>
    </row>
    <row r="138" spans="1:23" ht="80.099999999999994" customHeight="1" x14ac:dyDescent="0.45">
      <c r="A138" s="7">
        <v>134</v>
      </c>
      <c r="B138" s="7" t="s">
        <v>122</v>
      </c>
      <c r="C138" s="8" t="s">
        <v>68</v>
      </c>
      <c r="D138" s="8" t="s">
        <v>8</v>
      </c>
      <c r="E138" s="9"/>
      <c r="F138" s="9" t="s">
        <v>11</v>
      </c>
      <c r="G138" s="9" t="s">
        <v>15</v>
      </c>
      <c r="H138" s="8" t="s">
        <v>12</v>
      </c>
      <c r="I138" s="9" t="str">
        <f>IF($D138=マズローの欲求5段階!$A$1,IF(分析結果!$E138="〇","〇",""),"")</f>
        <v/>
      </c>
      <c r="J138" s="9" t="str">
        <f>IF($D138=マズローの欲求5段階!$A$1,IF(分析結果!$F138="〇","〇",""),"")</f>
        <v/>
      </c>
      <c r="K138" s="9" t="str">
        <f>IF($D138=マズローの欲求5段階!$A$1,IF(分析結果!$G138="〇","〇",""),"")</f>
        <v/>
      </c>
      <c r="L138" s="9" t="str">
        <f>IF($D138=マズローの欲求5段階!$A$2,IF(分析結果!$E138="〇","〇",""),"")</f>
        <v/>
      </c>
      <c r="M138" s="9" t="str">
        <f>IF($D138=マズローの欲求5段階!$A$2,IF(分析結果!$F138="〇","〇",""),"")</f>
        <v/>
      </c>
      <c r="N138" s="9" t="str">
        <f>IF($D138=マズローの欲求5段階!$A$2,IF(分析結果!$G138="〇","〇",""),"")</f>
        <v/>
      </c>
      <c r="O138" s="9" t="str">
        <f>IF($D138=マズローの欲求5段階!$A$3,IF(分析結果!$E138="〇","〇",""),"")</f>
        <v/>
      </c>
      <c r="P138" s="9" t="str">
        <f>IF($D138=マズローの欲求5段階!$A$3,IF(分析結果!$F138="〇","〇",""),"")</f>
        <v/>
      </c>
      <c r="Q138" s="9" t="str">
        <f>IF($D138=マズローの欲求5段階!$A$3,IF(分析結果!$G138="〇","〇",""),"")</f>
        <v/>
      </c>
      <c r="R138" s="9" t="str">
        <f>IF($D138=マズローの欲求5段階!$A$4,IF(分析結果!$E138="〇","〇",""),"")</f>
        <v/>
      </c>
      <c r="S138" s="9" t="str">
        <f>IF($D138=マズローの欲求5段階!$A$4,IF(分析結果!$F138="〇","〇",""),"")</f>
        <v/>
      </c>
      <c r="T138" s="9" t="str">
        <f>IF($D138=マズローの欲求5段階!$A$4,IF(分析結果!$G138="〇","〇",""),"")</f>
        <v/>
      </c>
      <c r="U138" s="9" t="str">
        <f>IF($D138=マズローの欲求5段階!$A$5,IF(分析結果!$E138="〇","〇",""),"")</f>
        <v/>
      </c>
      <c r="V138" s="9" t="str">
        <f>IF($D138=マズローの欲求5段階!$A$5,IF(分析結果!$F138="〇","〇",""),"")</f>
        <v>〇</v>
      </c>
      <c r="W138" s="9" t="str">
        <f>IF($D138=マズローの欲求5段階!$A$5,IF(分析結果!$G138="〇","〇",""),"")</f>
        <v>〇</v>
      </c>
    </row>
    <row r="139" spans="1:23" ht="80.099999999999994" customHeight="1" x14ac:dyDescent="0.45">
      <c r="A139" s="7">
        <v>135</v>
      </c>
      <c r="B139" s="7" t="s">
        <v>123</v>
      </c>
      <c r="C139" s="8" t="s">
        <v>69</v>
      </c>
      <c r="D139" s="8" t="s">
        <v>4</v>
      </c>
      <c r="E139" s="9"/>
      <c r="F139" s="9" t="s">
        <v>15</v>
      </c>
      <c r="G139" s="9"/>
      <c r="H139" s="8" t="s">
        <v>12</v>
      </c>
      <c r="I139" s="9" t="str">
        <f>IF($D139=マズローの欲求5段階!$A$1,IF(分析結果!$E139="〇","〇",""),"")</f>
        <v/>
      </c>
      <c r="J139" s="9" t="str">
        <f>IF($D139=マズローの欲求5段階!$A$1,IF(分析結果!$F139="〇","〇",""),"")</f>
        <v>〇</v>
      </c>
      <c r="K139" s="9" t="str">
        <f>IF($D139=マズローの欲求5段階!$A$1,IF(分析結果!$G139="〇","〇",""),"")</f>
        <v/>
      </c>
      <c r="L139" s="9" t="str">
        <f>IF($D139=マズローの欲求5段階!$A$2,IF(分析結果!$E139="〇","〇",""),"")</f>
        <v/>
      </c>
      <c r="M139" s="9" t="str">
        <f>IF($D139=マズローの欲求5段階!$A$2,IF(分析結果!$F139="〇","〇",""),"")</f>
        <v/>
      </c>
      <c r="N139" s="9" t="str">
        <f>IF($D139=マズローの欲求5段階!$A$2,IF(分析結果!$G139="〇","〇",""),"")</f>
        <v/>
      </c>
      <c r="O139" s="9" t="str">
        <f>IF($D139=マズローの欲求5段階!$A$3,IF(分析結果!$E139="〇","〇",""),"")</f>
        <v/>
      </c>
      <c r="P139" s="9" t="str">
        <f>IF($D139=マズローの欲求5段階!$A$3,IF(分析結果!$F139="〇","〇",""),"")</f>
        <v/>
      </c>
      <c r="Q139" s="9" t="str">
        <f>IF($D139=マズローの欲求5段階!$A$3,IF(分析結果!$G139="〇","〇",""),"")</f>
        <v/>
      </c>
      <c r="R139" s="9" t="str">
        <f>IF($D139=マズローの欲求5段階!$A$4,IF(分析結果!$E139="〇","〇",""),"")</f>
        <v/>
      </c>
      <c r="S139" s="9" t="str">
        <f>IF($D139=マズローの欲求5段階!$A$4,IF(分析結果!$F139="〇","〇",""),"")</f>
        <v/>
      </c>
      <c r="T139" s="9" t="str">
        <f>IF($D139=マズローの欲求5段階!$A$4,IF(分析結果!$G139="〇","〇",""),"")</f>
        <v/>
      </c>
      <c r="U139" s="9" t="str">
        <f>IF($D139=マズローの欲求5段階!$A$5,IF(分析結果!$E139="〇","〇",""),"")</f>
        <v/>
      </c>
      <c r="V139" s="9" t="str">
        <f>IF($D139=マズローの欲求5段階!$A$5,IF(分析結果!$F139="〇","〇",""),"")</f>
        <v/>
      </c>
      <c r="W139" s="9" t="str">
        <f>IF($D139=マズローの欲求5段階!$A$5,IF(分析結果!$G139="〇","〇",""),"")</f>
        <v/>
      </c>
    </row>
    <row r="140" spans="1:23" ht="80.099999999999994" customHeight="1" x14ac:dyDescent="0.45">
      <c r="A140" s="7">
        <v>136</v>
      </c>
      <c r="B140" s="7" t="s">
        <v>123</v>
      </c>
      <c r="C140" s="8" t="s">
        <v>210</v>
      </c>
      <c r="D140" s="8" t="s">
        <v>4</v>
      </c>
      <c r="E140" s="9"/>
      <c r="F140" s="9" t="s">
        <v>11</v>
      </c>
      <c r="G140" s="9"/>
      <c r="H140" s="8" t="s">
        <v>206</v>
      </c>
      <c r="I140" s="9" t="str">
        <f>IF($D140=マズローの欲求5段階!$A$1,IF(分析結果!$E140="〇","〇",""),"")</f>
        <v/>
      </c>
      <c r="J140" s="9" t="str">
        <f>IF($D140=マズローの欲求5段階!$A$1,IF(分析結果!$F140="〇","〇",""),"")</f>
        <v>〇</v>
      </c>
      <c r="K140" s="9" t="str">
        <f>IF($D140=マズローの欲求5段階!$A$1,IF(分析結果!$G140="〇","〇",""),"")</f>
        <v/>
      </c>
      <c r="L140" s="9" t="str">
        <f>IF($D140=マズローの欲求5段階!$A$2,IF(分析結果!$E140="〇","〇",""),"")</f>
        <v/>
      </c>
      <c r="M140" s="9" t="str">
        <f>IF($D140=マズローの欲求5段階!$A$2,IF(分析結果!$F140="〇","〇",""),"")</f>
        <v/>
      </c>
      <c r="N140" s="9" t="str">
        <f>IF($D140=マズローの欲求5段階!$A$2,IF(分析結果!$G140="〇","〇",""),"")</f>
        <v/>
      </c>
      <c r="O140" s="9" t="str">
        <f>IF($D140=マズローの欲求5段階!$A$3,IF(分析結果!$E140="〇","〇",""),"")</f>
        <v/>
      </c>
      <c r="P140" s="9" t="str">
        <f>IF($D140=マズローの欲求5段階!$A$3,IF(分析結果!$F140="〇","〇",""),"")</f>
        <v/>
      </c>
      <c r="Q140" s="9" t="str">
        <f>IF($D140=マズローの欲求5段階!$A$3,IF(分析結果!$G140="〇","〇",""),"")</f>
        <v/>
      </c>
      <c r="R140" s="9" t="str">
        <f>IF($D140=マズローの欲求5段階!$A$4,IF(分析結果!$E140="〇","〇",""),"")</f>
        <v/>
      </c>
      <c r="S140" s="9" t="str">
        <f>IF($D140=マズローの欲求5段階!$A$4,IF(分析結果!$F140="〇","〇",""),"")</f>
        <v/>
      </c>
      <c r="T140" s="9" t="str">
        <f>IF($D140=マズローの欲求5段階!$A$4,IF(分析結果!$G140="〇","〇",""),"")</f>
        <v/>
      </c>
      <c r="U140" s="9" t="str">
        <f>IF($D140=マズローの欲求5段階!$A$5,IF(分析結果!$E140="〇","〇",""),"")</f>
        <v/>
      </c>
      <c r="V140" s="9" t="str">
        <f>IF($D140=マズローの欲求5段階!$A$5,IF(分析結果!$F140="〇","〇",""),"")</f>
        <v/>
      </c>
      <c r="W140" s="9" t="str">
        <f>IF($D140=マズローの欲求5段階!$A$5,IF(分析結果!$G140="〇","〇",""),"")</f>
        <v/>
      </c>
    </row>
    <row r="141" spans="1:23" ht="80.099999999999994" customHeight="1" x14ac:dyDescent="0.45">
      <c r="A141" s="7">
        <v>137</v>
      </c>
      <c r="B141" s="7" t="s">
        <v>123</v>
      </c>
      <c r="C141" s="8" t="s">
        <v>85</v>
      </c>
      <c r="D141" s="8" t="s">
        <v>5</v>
      </c>
      <c r="E141" s="9" t="s">
        <v>84</v>
      </c>
      <c r="F141" s="9" t="s">
        <v>84</v>
      </c>
      <c r="G141" s="9"/>
      <c r="H141" s="8" t="s">
        <v>72</v>
      </c>
      <c r="I141" s="9" t="str">
        <f>IF($D141=マズローの欲求5段階!$A$1,IF(分析結果!$E141="〇","〇",""),"")</f>
        <v/>
      </c>
      <c r="J141" s="9" t="str">
        <f>IF($D141=マズローの欲求5段階!$A$1,IF(分析結果!$F141="〇","〇",""),"")</f>
        <v/>
      </c>
      <c r="K141" s="9" t="str">
        <f>IF($D141=マズローの欲求5段階!$A$1,IF(分析結果!$G141="〇","〇",""),"")</f>
        <v/>
      </c>
      <c r="L141" s="9" t="str">
        <f>IF($D141=マズローの欲求5段階!$A$2,IF(分析結果!$E141="〇","〇",""),"")</f>
        <v>〇</v>
      </c>
      <c r="M141" s="9" t="str">
        <f>IF($D141=マズローの欲求5段階!$A$2,IF(分析結果!$F141="〇","〇",""),"")</f>
        <v>〇</v>
      </c>
      <c r="N141" s="9" t="str">
        <f>IF($D141=マズローの欲求5段階!$A$2,IF(分析結果!$G141="〇","〇",""),"")</f>
        <v/>
      </c>
      <c r="O141" s="9" t="str">
        <f>IF($D141=マズローの欲求5段階!$A$3,IF(分析結果!$E141="〇","〇",""),"")</f>
        <v/>
      </c>
      <c r="P141" s="9" t="str">
        <f>IF($D141=マズローの欲求5段階!$A$3,IF(分析結果!$F141="〇","〇",""),"")</f>
        <v/>
      </c>
      <c r="Q141" s="9" t="str">
        <f>IF($D141=マズローの欲求5段階!$A$3,IF(分析結果!$G141="〇","〇",""),"")</f>
        <v/>
      </c>
      <c r="R141" s="9" t="str">
        <f>IF($D141=マズローの欲求5段階!$A$4,IF(分析結果!$E141="〇","〇",""),"")</f>
        <v/>
      </c>
      <c r="S141" s="9" t="str">
        <f>IF($D141=マズローの欲求5段階!$A$4,IF(分析結果!$F141="〇","〇",""),"")</f>
        <v/>
      </c>
      <c r="T141" s="9" t="str">
        <f>IF($D141=マズローの欲求5段階!$A$4,IF(分析結果!$G141="〇","〇",""),"")</f>
        <v/>
      </c>
      <c r="U141" s="9" t="str">
        <f>IF($D141=マズローの欲求5段階!$A$5,IF(分析結果!$E141="〇","〇",""),"")</f>
        <v/>
      </c>
      <c r="V141" s="9" t="str">
        <f>IF($D141=マズローの欲求5段階!$A$5,IF(分析結果!$F141="〇","〇",""),"")</f>
        <v/>
      </c>
      <c r="W141" s="9" t="str">
        <f>IF($D141=マズローの欲求5段階!$A$5,IF(分析結果!$G141="〇","〇",""),"")</f>
        <v/>
      </c>
    </row>
    <row r="142" spans="1:23" ht="80.099999999999994" customHeight="1" x14ac:dyDescent="0.45">
      <c r="A142" s="7">
        <v>138</v>
      </c>
      <c r="B142" s="7" t="s">
        <v>125</v>
      </c>
      <c r="C142" s="8" t="s">
        <v>70</v>
      </c>
      <c r="D142" s="8" t="s">
        <v>5</v>
      </c>
      <c r="E142" s="9" t="s">
        <v>21</v>
      </c>
      <c r="F142" s="9" t="s">
        <v>11</v>
      </c>
      <c r="G142" s="9"/>
      <c r="H142" s="8" t="s">
        <v>12</v>
      </c>
      <c r="I142" s="9" t="str">
        <f>IF($D142=マズローの欲求5段階!$A$1,IF(分析結果!$E142="〇","〇",""),"")</f>
        <v/>
      </c>
      <c r="J142" s="9" t="str">
        <f>IF($D142=マズローの欲求5段階!$A$1,IF(分析結果!$F142="〇","〇",""),"")</f>
        <v/>
      </c>
      <c r="K142" s="9" t="str">
        <f>IF($D142=マズローの欲求5段階!$A$1,IF(分析結果!$G142="〇","〇",""),"")</f>
        <v/>
      </c>
      <c r="L142" s="9" t="str">
        <f>IF($D142=マズローの欲求5段階!$A$2,IF(分析結果!$E142="〇","〇",""),"")</f>
        <v>〇</v>
      </c>
      <c r="M142" s="9" t="str">
        <f>IF($D142=マズローの欲求5段階!$A$2,IF(分析結果!$F142="〇","〇",""),"")</f>
        <v>〇</v>
      </c>
      <c r="N142" s="9" t="str">
        <f>IF($D142=マズローの欲求5段階!$A$2,IF(分析結果!$G142="〇","〇",""),"")</f>
        <v/>
      </c>
      <c r="O142" s="9" t="str">
        <f>IF($D142=マズローの欲求5段階!$A$3,IF(分析結果!$E142="〇","〇",""),"")</f>
        <v/>
      </c>
      <c r="P142" s="9" t="str">
        <f>IF($D142=マズローの欲求5段階!$A$3,IF(分析結果!$F142="〇","〇",""),"")</f>
        <v/>
      </c>
      <c r="Q142" s="9" t="str">
        <f>IF($D142=マズローの欲求5段階!$A$3,IF(分析結果!$G142="〇","〇",""),"")</f>
        <v/>
      </c>
      <c r="R142" s="9" t="str">
        <f>IF($D142=マズローの欲求5段階!$A$4,IF(分析結果!$E142="〇","〇",""),"")</f>
        <v/>
      </c>
      <c r="S142" s="9" t="str">
        <f>IF($D142=マズローの欲求5段階!$A$4,IF(分析結果!$F142="〇","〇",""),"")</f>
        <v/>
      </c>
      <c r="T142" s="9" t="str">
        <f>IF($D142=マズローの欲求5段階!$A$4,IF(分析結果!$G142="〇","〇",""),"")</f>
        <v/>
      </c>
      <c r="U142" s="9" t="str">
        <f>IF($D142=マズローの欲求5段階!$A$5,IF(分析結果!$E142="〇","〇",""),"")</f>
        <v/>
      </c>
      <c r="V142" s="9" t="str">
        <f>IF($D142=マズローの欲求5段階!$A$5,IF(分析結果!$F142="〇","〇",""),"")</f>
        <v/>
      </c>
      <c r="W142" s="9" t="str">
        <f>IF($D142=マズローの欲求5段階!$A$5,IF(分析結果!$G142="〇","〇",""),"")</f>
        <v/>
      </c>
    </row>
    <row r="143" spans="1:23" ht="80.099999999999994" customHeight="1" x14ac:dyDescent="0.45">
      <c r="A143" s="7">
        <v>139</v>
      </c>
      <c r="B143" s="7" t="s">
        <v>125</v>
      </c>
      <c r="C143" s="8" t="s">
        <v>178</v>
      </c>
      <c r="D143" s="8" t="s">
        <v>5</v>
      </c>
      <c r="E143" s="9" t="s">
        <v>179</v>
      </c>
      <c r="F143" s="9"/>
      <c r="G143" s="9"/>
      <c r="H143" s="8" t="s">
        <v>72</v>
      </c>
      <c r="I143" s="9" t="str">
        <f>IF($D143=マズローの欲求5段階!$A$1,IF(分析結果!$E143="〇","〇",""),"")</f>
        <v/>
      </c>
      <c r="J143" s="9" t="str">
        <f>IF($D143=マズローの欲求5段階!$A$1,IF(分析結果!$F143="〇","〇",""),"")</f>
        <v/>
      </c>
      <c r="K143" s="9" t="str">
        <f>IF($D143=マズローの欲求5段階!$A$1,IF(分析結果!$G143="〇","〇",""),"")</f>
        <v/>
      </c>
      <c r="L143" s="9" t="str">
        <f>IF($D143=マズローの欲求5段階!$A$2,IF(分析結果!$E143="〇","〇",""),"")</f>
        <v>〇</v>
      </c>
      <c r="M143" s="9" t="str">
        <f>IF($D143=マズローの欲求5段階!$A$2,IF(分析結果!$F143="〇","〇",""),"")</f>
        <v/>
      </c>
      <c r="N143" s="9" t="str">
        <f>IF($D143=マズローの欲求5段階!$A$2,IF(分析結果!$G143="〇","〇",""),"")</f>
        <v/>
      </c>
      <c r="O143" s="9" t="str">
        <f>IF($D143=マズローの欲求5段階!$A$3,IF(分析結果!$E143="〇","〇",""),"")</f>
        <v/>
      </c>
      <c r="P143" s="9" t="str">
        <f>IF($D143=マズローの欲求5段階!$A$3,IF(分析結果!$F143="〇","〇",""),"")</f>
        <v/>
      </c>
      <c r="Q143" s="9" t="str">
        <f>IF($D143=マズローの欲求5段階!$A$3,IF(分析結果!$G143="〇","〇",""),"")</f>
        <v/>
      </c>
      <c r="R143" s="9" t="str">
        <f>IF($D143=マズローの欲求5段階!$A$4,IF(分析結果!$E143="〇","〇",""),"")</f>
        <v/>
      </c>
      <c r="S143" s="9" t="str">
        <f>IF($D143=マズローの欲求5段階!$A$4,IF(分析結果!$F143="〇","〇",""),"")</f>
        <v/>
      </c>
      <c r="T143" s="9" t="str">
        <f>IF($D143=マズローの欲求5段階!$A$4,IF(分析結果!$G143="〇","〇",""),"")</f>
        <v/>
      </c>
      <c r="U143" s="9" t="str">
        <f>IF($D143=マズローの欲求5段階!$A$5,IF(分析結果!$E143="〇","〇",""),"")</f>
        <v/>
      </c>
      <c r="V143" s="9" t="str">
        <f>IF($D143=マズローの欲求5段階!$A$5,IF(分析結果!$F143="〇","〇",""),"")</f>
        <v/>
      </c>
      <c r="W143" s="9" t="str">
        <f>IF($D143=マズローの欲求5段階!$A$5,IF(分析結果!$G143="〇","〇",""),"")</f>
        <v/>
      </c>
    </row>
    <row r="144" spans="1:23" ht="80.099999999999994" customHeight="1" x14ac:dyDescent="0.45">
      <c r="A144" s="7">
        <v>140</v>
      </c>
      <c r="B144" s="7" t="s">
        <v>125</v>
      </c>
      <c r="C144" s="8" t="s">
        <v>180</v>
      </c>
      <c r="D144" s="8" t="s">
        <v>5</v>
      </c>
      <c r="E144" s="9" t="s">
        <v>11</v>
      </c>
      <c r="F144" s="9"/>
      <c r="G144" s="9"/>
      <c r="H144" s="8" t="s">
        <v>72</v>
      </c>
      <c r="I144" s="9" t="str">
        <f>IF($D144=マズローの欲求5段階!$A$1,IF(分析結果!$E144="〇","〇",""),"")</f>
        <v/>
      </c>
      <c r="J144" s="9" t="str">
        <f>IF($D144=マズローの欲求5段階!$A$1,IF(分析結果!$F144="〇","〇",""),"")</f>
        <v/>
      </c>
      <c r="K144" s="9" t="str">
        <f>IF($D144=マズローの欲求5段階!$A$1,IF(分析結果!$G144="〇","〇",""),"")</f>
        <v/>
      </c>
      <c r="L144" s="9" t="str">
        <f>IF($D144=マズローの欲求5段階!$A$2,IF(分析結果!$E144="〇","〇",""),"")</f>
        <v>〇</v>
      </c>
      <c r="M144" s="9" t="str">
        <f>IF($D144=マズローの欲求5段階!$A$2,IF(分析結果!$F144="〇","〇",""),"")</f>
        <v/>
      </c>
      <c r="N144" s="9" t="str">
        <f>IF($D144=マズローの欲求5段階!$A$2,IF(分析結果!$G144="〇","〇",""),"")</f>
        <v/>
      </c>
      <c r="O144" s="9" t="str">
        <f>IF($D144=マズローの欲求5段階!$A$3,IF(分析結果!$E144="〇","〇",""),"")</f>
        <v/>
      </c>
      <c r="P144" s="9" t="str">
        <f>IF($D144=マズローの欲求5段階!$A$3,IF(分析結果!$F144="〇","〇",""),"")</f>
        <v/>
      </c>
      <c r="Q144" s="9" t="str">
        <f>IF($D144=マズローの欲求5段階!$A$3,IF(分析結果!$G144="〇","〇",""),"")</f>
        <v/>
      </c>
      <c r="R144" s="9" t="str">
        <f>IF($D144=マズローの欲求5段階!$A$4,IF(分析結果!$E144="〇","〇",""),"")</f>
        <v/>
      </c>
      <c r="S144" s="9" t="str">
        <f>IF($D144=マズローの欲求5段階!$A$4,IF(分析結果!$F144="〇","〇",""),"")</f>
        <v/>
      </c>
      <c r="T144" s="9" t="str">
        <f>IF($D144=マズローの欲求5段階!$A$4,IF(分析結果!$G144="〇","〇",""),"")</f>
        <v/>
      </c>
      <c r="U144" s="9" t="str">
        <f>IF($D144=マズローの欲求5段階!$A$5,IF(分析結果!$E144="〇","〇",""),"")</f>
        <v/>
      </c>
      <c r="V144" s="9" t="str">
        <f>IF($D144=マズローの欲求5段階!$A$5,IF(分析結果!$F144="〇","〇",""),"")</f>
        <v/>
      </c>
      <c r="W144" s="9" t="str">
        <f>IF($D144=マズローの欲求5段階!$A$5,IF(分析結果!$G144="〇","〇",""),"")</f>
        <v/>
      </c>
    </row>
    <row r="145" spans="1:23" ht="80.099999999999994" customHeight="1" x14ac:dyDescent="0.45">
      <c r="A145" s="7">
        <v>141</v>
      </c>
      <c r="B145" s="7" t="s">
        <v>125</v>
      </c>
      <c r="C145" s="8" t="s">
        <v>181</v>
      </c>
      <c r="D145" s="8" t="s">
        <v>5</v>
      </c>
      <c r="E145" s="9" t="s">
        <v>176</v>
      </c>
      <c r="F145" s="9" t="s">
        <v>11</v>
      </c>
      <c r="G145" s="9"/>
      <c r="H145" s="8" t="s">
        <v>72</v>
      </c>
      <c r="I145" s="9" t="str">
        <f>IF($D145=マズローの欲求5段階!$A$1,IF(分析結果!$E145="〇","〇",""),"")</f>
        <v/>
      </c>
      <c r="J145" s="9" t="str">
        <f>IF($D145=マズローの欲求5段階!$A$1,IF(分析結果!$F145="〇","〇",""),"")</f>
        <v/>
      </c>
      <c r="K145" s="9" t="str">
        <f>IF($D145=マズローの欲求5段階!$A$1,IF(分析結果!$G145="〇","〇",""),"")</f>
        <v/>
      </c>
      <c r="L145" s="9" t="str">
        <f>IF($D145=マズローの欲求5段階!$A$2,IF(分析結果!$E145="〇","〇",""),"")</f>
        <v>〇</v>
      </c>
      <c r="M145" s="9" t="str">
        <f>IF($D145=マズローの欲求5段階!$A$2,IF(分析結果!$F145="〇","〇",""),"")</f>
        <v>〇</v>
      </c>
      <c r="N145" s="9" t="str">
        <f>IF($D145=マズローの欲求5段階!$A$2,IF(分析結果!$G145="〇","〇",""),"")</f>
        <v/>
      </c>
      <c r="O145" s="9" t="str">
        <f>IF($D145=マズローの欲求5段階!$A$3,IF(分析結果!$E145="〇","〇",""),"")</f>
        <v/>
      </c>
      <c r="P145" s="9" t="str">
        <f>IF($D145=マズローの欲求5段階!$A$3,IF(分析結果!$F145="〇","〇",""),"")</f>
        <v/>
      </c>
      <c r="Q145" s="9" t="str">
        <f>IF($D145=マズローの欲求5段階!$A$3,IF(分析結果!$G145="〇","〇",""),"")</f>
        <v/>
      </c>
      <c r="R145" s="9" t="str">
        <f>IF($D145=マズローの欲求5段階!$A$4,IF(分析結果!$E145="〇","〇",""),"")</f>
        <v/>
      </c>
      <c r="S145" s="9" t="str">
        <f>IF($D145=マズローの欲求5段階!$A$4,IF(分析結果!$F145="〇","〇",""),"")</f>
        <v/>
      </c>
      <c r="T145" s="9" t="str">
        <f>IF($D145=マズローの欲求5段階!$A$4,IF(分析結果!$G145="〇","〇",""),"")</f>
        <v/>
      </c>
      <c r="U145" s="9" t="str">
        <f>IF($D145=マズローの欲求5段階!$A$5,IF(分析結果!$E145="〇","〇",""),"")</f>
        <v/>
      </c>
      <c r="V145" s="9" t="str">
        <f>IF($D145=マズローの欲求5段階!$A$5,IF(分析結果!$F145="〇","〇",""),"")</f>
        <v/>
      </c>
      <c r="W145" s="9" t="str">
        <f>IF($D145=マズローの欲求5段階!$A$5,IF(分析結果!$G145="〇","〇",""),"")</f>
        <v/>
      </c>
    </row>
    <row r="146" spans="1:23" ht="80.099999999999994" customHeight="1" x14ac:dyDescent="0.45">
      <c r="A146" s="7">
        <v>142</v>
      </c>
      <c r="B146" s="7" t="s">
        <v>125</v>
      </c>
      <c r="C146" s="8" t="s">
        <v>182</v>
      </c>
      <c r="D146" s="8" t="s">
        <v>5</v>
      </c>
      <c r="E146" s="9" t="s">
        <v>176</v>
      </c>
      <c r="F146" s="9"/>
      <c r="G146" s="9"/>
      <c r="H146" s="8" t="s">
        <v>72</v>
      </c>
      <c r="I146" s="9" t="str">
        <f>IF($D146=マズローの欲求5段階!$A$1,IF(分析結果!$E146="〇","〇",""),"")</f>
        <v/>
      </c>
      <c r="J146" s="9" t="str">
        <f>IF($D146=マズローの欲求5段階!$A$1,IF(分析結果!$F146="〇","〇",""),"")</f>
        <v/>
      </c>
      <c r="K146" s="9" t="str">
        <f>IF($D146=マズローの欲求5段階!$A$1,IF(分析結果!$G146="〇","〇",""),"")</f>
        <v/>
      </c>
      <c r="L146" s="9" t="str">
        <f>IF($D146=マズローの欲求5段階!$A$2,IF(分析結果!$E146="〇","〇",""),"")</f>
        <v>〇</v>
      </c>
      <c r="M146" s="9" t="str">
        <f>IF($D146=マズローの欲求5段階!$A$2,IF(分析結果!$F146="〇","〇",""),"")</f>
        <v/>
      </c>
      <c r="N146" s="9" t="str">
        <f>IF($D146=マズローの欲求5段階!$A$2,IF(分析結果!$G146="〇","〇",""),"")</f>
        <v/>
      </c>
      <c r="O146" s="9" t="str">
        <f>IF($D146=マズローの欲求5段階!$A$3,IF(分析結果!$E146="〇","〇",""),"")</f>
        <v/>
      </c>
      <c r="P146" s="9" t="str">
        <f>IF($D146=マズローの欲求5段階!$A$3,IF(分析結果!$F146="〇","〇",""),"")</f>
        <v/>
      </c>
      <c r="Q146" s="9" t="str">
        <f>IF($D146=マズローの欲求5段階!$A$3,IF(分析結果!$G146="〇","〇",""),"")</f>
        <v/>
      </c>
      <c r="R146" s="9" t="str">
        <f>IF($D146=マズローの欲求5段階!$A$4,IF(分析結果!$E146="〇","〇",""),"")</f>
        <v/>
      </c>
      <c r="S146" s="9" t="str">
        <f>IF($D146=マズローの欲求5段階!$A$4,IF(分析結果!$F146="〇","〇",""),"")</f>
        <v/>
      </c>
      <c r="T146" s="9" t="str">
        <f>IF($D146=マズローの欲求5段階!$A$4,IF(分析結果!$G146="〇","〇",""),"")</f>
        <v/>
      </c>
      <c r="U146" s="9" t="str">
        <f>IF($D146=マズローの欲求5段階!$A$5,IF(分析結果!$E146="〇","〇",""),"")</f>
        <v/>
      </c>
      <c r="V146" s="9" t="str">
        <f>IF($D146=マズローの欲求5段階!$A$5,IF(分析結果!$F146="〇","〇",""),"")</f>
        <v/>
      </c>
      <c r="W146" s="9" t="str">
        <f>IF($D146=マズローの欲求5段階!$A$5,IF(分析結果!$G146="〇","〇",""),"")</f>
        <v/>
      </c>
    </row>
    <row r="147" spans="1:23" ht="80.099999999999994" customHeight="1" x14ac:dyDescent="0.45">
      <c r="A147" s="7">
        <v>143</v>
      </c>
      <c r="B147" s="7" t="s">
        <v>125</v>
      </c>
      <c r="C147" s="8" t="s">
        <v>183</v>
      </c>
      <c r="D147" s="8" t="s">
        <v>5</v>
      </c>
      <c r="E147" s="9"/>
      <c r="F147" s="9" t="s">
        <v>176</v>
      </c>
      <c r="G147" s="9"/>
      <c r="H147" s="8" t="s">
        <v>72</v>
      </c>
      <c r="I147" s="9" t="str">
        <f>IF($D147=マズローの欲求5段階!$A$1,IF(分析結果!$E147="〇","〇",""),"")</f>
        <v/>
      </c>
      <c r="J147" s="9" t="str">
        <f>IF($D147=マズローの欲求5段階!$A$1,IF(分析結果!$F147="〇","〇",""),"")</f>
        <v/>
      </c>
      <c r="K147" s="9" t="str">
        <f>IF($D147=マズローの欲求5段階!$A$1,IF(分析結果!$G147="〇","〇",""),"")</f>
        <v/>
      </c>
      <c r="L147" s="9" t="str">
        <f>IF($D147=マズローの欲求5段階!$A$2,IF(分析結果!$E147="〇","〇",""),"")</f>
        <v/>
      </c>
      <c r="M147" s="9" t="str">
        <f>IF($D147=マズローの欲求5段階!$A$2,IF(分析結果!$F147="〇","〇",""),"")</f>
        <v>〇</v>
      </c>
      <c r="N147" s="9" t="str">
        <f>IF($D147=マズローの欲求5段階!$A$2,IF(分析結果!$G147="〇","〇",""),"")</f>
        <v/>
      </c>
      <c r="O147" s="9" t="str">
        <f>IF($D147=マズローの欲求5段階!$A$3,IF(分析結果!$E147="〇","〇",""),"")</f>
        <v/>
      </c>
      <c r="P147" s="9" t="str">
        <f>IF($D147=マズローの欲求5段階!$A$3,IF(分析結果!$F147="〇","〇",""),"")</f>
        <v/>
      </c>
      <c r="Q147" s="9" t="str">
        <f>IF($D147=マズローの欲求5段階!$A$3,IF(分析結果!$G147="〇","〇",""),"")</f>
        <v/>
      </c>
      <c r="R147" s="9" t="str">
        <f>IF($D147=マズローの欲求5段階!$A$4,IF(分析結果!$E147="〇","〇",""),"")</f>
        <v/>
      </c>
      <c r="S147" s="9" t="str">
        <f>IF($D147=マズローの欲求5段階!$A$4,IF(分析結果!$F147="〇","〇",""),"")</f>
        <v/>
      </c>
      <c r="T147" s="9" t="str">
        <f>IF($D147=マズローの欲求5段階!$A$4,IF(分析結果!$G147="〇","〇",""),"")</f>
        <v/>
      </c>
      <c r="U147" s="9" t="str">
        <f>IF($D147=マズローの欲求5段階!$A$5,IF(分析結果!$E147="〇","〇",""),"")</f>
        <v/>
      </c>
      <c r="V147" s="9" t="str">
        <f>IF($D147=マズローの欲求5段階!$A$5,IF(分析結果!$F147="〇","〇",""),"")</f>
        <v/>
      </c>
      <c r="W147" s="9" t="str">
        <f>IF($D147=マズローの欲求5段階!$A$5,IF(分析結果!$G147="〇","〇",""),"")</f>
        <v/>
      </c>
    </row>
    <row r="148" spans="1:23" ht="80.099999999999994" customHeight="1" x14ac:dyDescent="0.45">
      <c r="A148" s="7">
        <v>144</v>
      </c>
      <c r="B148" s="7" t="s">
        <v>175</v>
      </c>
      <c r="C148" s="8" t="s">
        <v>184</v>
      </c>
      <c r="D148" s="8" t="s">
        <v>5</v>
      </c>
      <c r="E148" s="9"/>
      <c r="F148" s="9" t="s">
        <v>185</v>
      </c>
      <c r="G148" s="9"/>
      <c r="H148" s="8" t="s">
        <v>72</v>
      </c>
      <c r="I148" s="9" t="str">
        <f>IF($D148=マズローの欲求5段階!$A$1,IF(分析結果!$E148="〇","〇",""),"")</f>
        <v/>
      </c>
      <c r="J148" s="9" t="str">
        <f>IF($D148=マズローの欲求5段階!$A$1,IF(分析結果!$F148="〇","〇",""),"")</f>
        <v/>
      </c>
      <c r="K148" s="9" t="str">
        <f>IF($D148=マズローの欲求5段階!$A$1,IF(分析結果!$G148="〇","〇",""),"")</f>
        <v/>
      </c>
      <c r="L148" s="9" t="str">
        <f>IF($D148=マズローの欲求5段階!$A$2,IF(分析結果!$E148="〇","〇",""),"")</f>
        <v/>
      </c>
      <c r="M148" s="9" t="str">
        <f>IF($D148=マズローの欲求5段階!$A$2,IF(分析結果!$F148="〇","〇",""),"")</f>
        <v>〇</v>
      </c>
      <c r="N148" s="9" t="str">
        <f>IF($D148=マズローの欲求5段階!$A$2,IF(分析結果!$G148="〇","〇",""),"")</f>
        <v/>
      </c>
      <c r="O148" s="9" t="str">
        <f>IF($D148=マズローの欲求5段階!$A$3,IF(分析結果!$E148="〇","〇",""),"")</f>
        <v/>
      </c>
      <c r="P148" s="9" t="str">
        <f>IF($D148=マズローの欲求5段階!$A$3,IF(分析結果!$F148="〇","〇",""),"")</f>
        <v/>
      </c>
      <c r="Q148" s="9" t="str">
        <f>IF($D148=マズローの欲求5段階!$A$3,IF(分析結果!$G148="〇","〇",""),"")</f>
        <v/>
      </c>
      <c r="R148" s="9" t="str">
        <f>IF($D148=マズローの欲求5段階!$A$4,IF(分析結果!$E148="〇","〇",""),"")</f>
        <v/>
      </c>
      <c r="S148" s="9" t="str">
        <f>IF($D148=マズローの欲求5段階!$A$4,IF(分析結果!$F148="〇","〇",""),"")</f>
        <v/>
      </c>
      <c r="T148" s="9" t="str">
        <f>IF($D148=マズローの欲求5段階!$A$4,IF(分析結果!$G148="〇","〇",""),"")</f>
        <v/>
      </c>
      <c r="U148" s="9" t="str">
        <f>IF($D148=マズローの欲求5段階!$A$5,IF(分析結果!$E148="〇","〇",""),"")</f>
        <v/>
      </c>
      <c r="V148" s="9" t="str">
        <f>IF($D148=マズローの欲求5段階!$A$5,IF(分析結果!$F148="〇","〇",""),"")</f>
        <v/>
      </c>
      <c r="W148" s="9" t="str">
        <f>IF($D148=マズローの欲求5段階!$A$5,IF(分析結果!$G148="〇","〇",""),"")</f>
        <v/>
      </c>
    </row>
    <row r="149" spans="1:23" ht="80.099999999999994" customHeight="1" x14ac:dyDescent="0.45">
      <c r="A149" s="7">
        <v>145</v>
      </c>
      <c r="B149" s="7" t="s">
        <v>175</v>
      </c>
      <c r="C149" s="8" t="s">
        <v>141</v>
      </c>
      <c r="D149" s="8" t="s">
        <v>5</v>
      </c>
      <c r="E149" s="9" t="s">
        <v>11</v>
      </c>
      <c r="F149" s="9"/>
      <c r="G149" s="9"/>
      <c r="H149" s="8" t="s">
        <v>72</v>
      </c>
      <c r="I149" s="9" t="str">
        <f>IF($D149=マズローの欲求5段階!$A$1,IF(分析結果!$E149="〇","〇",""),"")</f>
        <v/>
      </c>
      <c r="J149" s="9" t="str">
        <f>IF($D149=マズローの欲求5段階!$A$1,IF(分析結果!$F149="〇","〇",""),"")</f>
        <v/>
      </c>
      <c r="K149" s="9" t="str">
        <f>IF($D149=マズローの欲求5段階!$A$1,IF(分析結果!$G149="〇","〇",""),"")</f>
        <v/>
      </c>
      <c r="L149" s="9" t="str">
        <f>IF($D149=マズローの欲求5段階!$A$2,IF(分析結果!$E149="〇","〇",""),"")</f>
        <v>〇</v>
      </c>
      <c r="M149" s="9" t="str">
        <f>IF($D149=マズローの欲求5段階!$A$2,IF(分析結果!$F149="〇","〇",""),"")</f>
        <v/>
      </c>
      <c r="N149" s="9" t="str">
        <f>IF($D149=マズローの欲求5段階!$A$2,IF(分析結果!$G149="〇","〇",""),"")</f>
        <v/>
      </c>
      <c r="O149" s="9" t="str">
        <f>IF($D149=マズローの欲求5段階!$A$3,IF(分析結果!$E149="〇","〇",""),"")</f>
        <v/>
      </c>
      <c r="P149" s="9" t="str">
        <f>IF($D149=マズローの欲求5段階!$A$3,IF(分析結果!$F149="〇","〇",""),"")</f>
        <v/>
      </c>
      <c r="Q149" s="9" t="str">
        <f>IF($D149=マズローの欲求5段階!$A$3,IF(分析結果!$G149="〇","〇",""),"")</f>
        <v/>
      </c>
      <c r="R149" s="9" t="str">
        <f>IF($D149=マズローの欲求5段階!$A$4,IF(分析結果!$E149="〇","〇",""),"")</f>
        <v/>
      </c>
      <c r="S149" s="9" t="str">
        <f>IF($D149=マズローの欲求5段階!$A$4,IF(分析結果!$F149="〇","〇",""),"")</f>
        <v/>
      </c>
      <c r="T149" s="9" t="str">
        <f>IF($D149=マズローの欲求5段階!$A$4,IF(分析結果!$G149="〇","〇",""),"")</f>
        <v/>
      </c>
      <c r="U149" s="9" t="str">
        <f>IF($D149=マズローの欲求5段階!$A$5,IF(分析結果!$E149="〇","〇",""),"")</f>
        <v/>
      </c>
      <c r="V149" s="9" t="str">
        <f>IF($D149=マズローの欲求5段階!$A$5,IF(分析結果!$F149="〇","〇",""),"")</f>
        <v/>
      </c>
      <c r="W149" s="9" t="str">
        <f>IF($D149=マズローの欲求5段階!$A$5,IF(分析結果!$G149="〇","〇",""),"")</f>
        <v/>
      </c>
    </row>
    <row r="150" spans="1:23" ht="80.099999999999994" customHeight="1" x14ac:dyDescent="0.45">
      <c r="A150" s="7">
        <v>146</v>
      </c>
      <c r="B150" s="7" t="s">
        <v>175</v>
      </c>
      <c r="C150" s="8" t="s">
        <v>148</v>
      </c>
      <c r="D150" s="8" t="s">
        <v>5</v>
      </c>
      <c r="E150" s="9" t="s">
        <v>133</v>
      </c>
      <c r="F150" s="9"/>
      <c r="G150" s="9"/>
      <c r="H150" s="8" t="s">
        <v>72</v>
      </c>
      <c r="I150" s="9" t="str">
        <f>IF($D150=マズローの欲求5段階!$A$1,IF(分析結果!$E150="〇","〇",""),"")</f>
        <v/>
      </c>
      <c r="J150" s="9" t="str">
        <f>IF($D150=マズローの欲求5段階!$A$1,IF(分析結果!$F150="〇","〇",""),"")</f>
        <v/>
      </c>
      <c r="K150" s="9" t="str">
        <f>IF($D150=マズローの欲求5段階!$A$1,IF(分析結果!$G150="〇","〇",""),"")</f>
        <v/>
      </c>
      <c r="L150" s="9" t="str">
        <f>IF($D150=マズローの欲求5段階!$A$2,IF(分析結果!$E150="〇","〇",""),"")</f>
        <v>〇</v>
      </c>
      <c r="M150" s="9" t="str">
        <f>IF($D150=マズローの欲求5段階!$A$2,IF(分析結果!$F150="〇","〇",""),"")</f>
        <v/>
      </c>
      <c r="N150" s="9" t="str">
        <f>IF($D150=マズローの欲求5段階!$A$2,IF(分析結果!$G150="〇","〇",""),"")</f>
        <v/>
      </c>
      <c r="O150" s="9" t="str">
        <f>IF($D150=マズローの欲求5段階!$A$3,IF(分析結果!$E150="〇","〇",""),"")</f>
        <v/>
      </c>
      <c r="P150" s="9" t="str">
        <f>IF($D150=マズローの欲求5段階!$A$3,IF(分析結果!$F150="〇","〇",""),"")</f>
        <v/>
      </c>
      <c r="Q150" s="9" t="str">
        <f>IF($D150=マズローの欲求5段階!$A$3,IF(分析結果!$G150="〇","〇",""),"")</f>
        <v/>
      </c>
      <c r="R150" s="9" t="str">
        <f>IF($D150=マズローの欲求5段階!$A$4,IF(分析結果!$E150="〇","〇",""),"")</f>
        <v/>
      </c>
      <c r="S150" s="9" t="str">
        <f>IF($D150=マズローの欲求5段階!$A$4,IF(分析結果!$F150="〇","〇",""),"")</f>
        <v/>
      </c>
      <c r="T150" s="9" t="str">
        <f>IF($D150=マズローの欲求5段階!$A$4,IF(分析結果!$G150="〇","〇",""),"")</f>
        <v/>
      </c>
      <c r="U150" s="9" t="str">
        <f>IF($D150=マズローの欲求5段階!$A$5,IF(分析結果!$E150="〇","〇",""),"")</f>
        <v/>
      </c>
      <c r="V150" s="9" t="str">
        <f>IF($D150=マズローの欲求5段階!$A$5,IF(分析結果!$F150="〇","〇",""),"")</f>
        <v/>
      </c>
      <c r="W150" s="9" t="str">
        <f>IF($D150=マズローの欲求5段階!$A$5,IF(分析結果!$G150="〇","〇",""),"")</f>
        <v/>
      </c>
    </row>
    <row r="151" spans="1:23" ht="80.099999999999994" customHeight="1" x14ac:dyDescent="0.45">
      <c r="A151" s="7">
        <v>147</v>
      </c>
      <c r="B151" s="7" t="s">
        <v>175</v>
      </c>
      <c r="C151" s="8" t="s">
        <v>153</v>
      </c>
      <c r="D151" s="8" t="s">
        <v>5</v>
      </c>
      <c r="E151" s="9" t="s">
        <v>11</v>
      </c>
      <c r="F151" s="9"/>
      <c r="G151" s="9"/>
      <c r="H151" s="8" t="s">
        <v>72</v>
      </c>
      <c r="I151" s="9" t="str">
        <f>IF($D151=マズローの欲求5段階!$A$1,IF(分析結果!$E151="〇","〇",""),"")</f>
        <v/>
      </c>
      <c r="J151" s="9" t="str">
        <f>IF($D151=マズローの欲求5段階!$A$1,IF(分析結果!$F151="〇","〇",""),"")</f>
        <v/>
      </c>
      <c r="K151" s="9" t="str">
        <f>IF($D151=マズローの欲求5段階!$A$1,IF(分析結果!$G151="〇","〇",""),"")</f>
        <v/>
      </c>
      <c r="L151" s="9" t="str">
        <f>IF($D151=マズローの欲求5段階!$A$2,IF(分析結果!$E151="〇","〇",""),"")</f>
        <v>〇</v>
      </c>
      <c r="M151" s="9" t="str">
        <f>IF($D151=マズローの欲求5段階!$A$2,IF(分析結果!$F151="〇","〇",""),"")</f>
        <v/>
      </c>
      <c r="N151" s="9" t="str">
        <f>IF($D151=マズローの欲求5段階!$A$2,IF(分析結果!$G151="〇","〇",""),"")</f>
        <v/>
      </c>
      <c r="O151" s="9" t="str">
        <f>IF($D151=マズローの欲求5段階!$A$3,IF(分析結果!$E151="〇","〇",""),"")</f>
        <v/>
      </c>
      <c r="P151" s="9" t="str">
        <f>IF($D151=マズローの欲求5段階!$A$3,IF(分析結果!$F151="〇","〇",""),"")</f>
        <v/>
      </c>
      <c r="Q151" s="9" t="str">
        <f>IF($D151=マズローの欲求5段階!$A$3,IF(分析結果!$G151="〇","〇",""),"")</f>
        <v/>
      </c>
      <c r="R151" s="9" t="str">
        <f>IF($D151=マズローの欲求5段階!$A$4,IF(分析結果!$E151="〇","〇",""),"")</f>
        <v/>
      </c>
      <c r="S151" s="9" t="str">
        <f>IF($D151=マズローの欲求5段階!$A$4,IF(分析結果!$F151="〇","〇",""),"")</f>
        <v/>
      </c>
      <c r="T151" s="9" t="str">
        <f>IF($D151=マズローの欲求5段階!$A$4,IF(分析結果!$G151="〇","〇",""),"")</f>
        <v/>
      </c>
      <c r="U151" s="9" t="str">
        <f>IF($D151=マズローの欲求5段階!$A$5,IF(分析結果!$E151="〇","〇",""),"")</f>
        <v/>
      </c>
      <c r="V151" s="9" t="str">
        <f>IF($D151=マズローの欲求5段階!$A$5,IF(分析結果!$F151="〇","〇",""),"")</f>
        <v/>
      </c>
      <c r="W151" s="9" t="str">
        <f>IF($D151=マズローの欲求5段階!$A$5,IF(分析結果!$G151="〇","〇",""),"")</f>
        <v/>
      </c>
    </row>
    <row r="152" spans="1:23" ht="80.099999999999994" customHeight="1" x14ac:dyDescent="0.45">
      <c r="A152" s="7">
        <v>148</v>
      </c>
      <c r="B152" s="7" t="s">
        <v>175</v>
      </c>
      <c r="C152" s="8" t="s">
        <v>151</v>
      </c>
      <c r="D152" s="8" t="s">
        <v>5</v>
      </c>
      <c r="E152" s="9"/>
      <c r="F152" s="9" t="s">
        <v>11</v>
      </c>
      <c r="G152" s="9"/>
      <c r="H152" s="8" t="s">
        <v>72</v>
      </c>
      <c r="I152" s="9" t="str">
        <f>IF($D152=マズローの欲求5段階!$A$1,IF(分析結果!$E152="〇","〇",""),"")</f>
        <v/>
      </c>
      <c r="J152" s="9" t="str">
        <f>IF($D152=マズローの欲求5段階!$A$1,IF(分析結果!$F152="〇","〇",""),"")</f>
        <v/>
      </c>
      <c r="K152" s="9" t="str">
        <f>IF($D152=マズローの欲求5段階!$A$1,IF(分析結果!$G152="〇","〇",""),"")</f>
        <v/>
      </c>
      <c r="L152" s="9" t="str">
        <f>IF($D152=マズローの欲求5段階!$A$2,IF(分析結果!$E152="〇","〇",""),"")</f>
        <v/>
      </c>
      <c r="M152" s="9" t="str">
        <f>IF($D152=マズローの欲求5段階!$A$2,IF(分析結果!$F152="〇","〇",""),"")</f>
        <v>〇</v>
      </c>
      <c r="N152" s="9" t="str">
        <f>IF($D152=マズローの欲求5段階!$A$2,IF(分析結果!$G152="〇","〇",""),"")</f>
        <v/>
      </c>
      <c r="O152" s="9" t="str">
        <f>IF($D152=マズローの欲求5段階!$A$3,IF(分析結果!$E152="〇","〇",""),"")</f>
        <v/>
      </c>
      <c r="P152" s="9" t="str">
        <f>IF($D152=マズローの欲求5段階!$A$3,IF(分析結果!$F152="〇","〇",""),"")</f>
        <v/>
      </c>
      <c r="Q152" s="9" t="str">
        <f>IF($D152=マズローの欲求5段階!$A$3,IF(分析結果!$G152="〇","〇",""),"")</f>
        <v/>
      </c>
      <c r="R152" s="9" t="str">
        <f>IF($D152=マズローの欲求5段階!$A$4,IF(分析結果!$E152="〇","〇",""),"")</f>
        <v/>
      </c>
      <c r="S152" s="9" t="str">
        <f>IF($D152=マズローの欲求5段階!$A$4,IF(分析結果!$F152="〇","〇",""),"")</f>
        <v/>
      </c>
      <c r="T152" s="9" t="str">
        <f>IF($D152=マズローの欲求5段階!$A$4,IF(分析結果!$G152="〇","〇",""),"")</f>
        <v/>
      </c>
      <c r="U152" s="9" t="str">
        <f>IF($D152=マズローの欲求5段階!$A$5,IF(分析結果!$E152="〇","〇",""),"")</f>
        <v/>
      </c>
      <c r="V152" s="9" t="str">
        <f>IF($D152=マズローの欲求5段階!$A$5,IF(分析結果!$F152="〇","〇",""),"")</f>
        <v/>
      </c>
      <c r="W152" s="9" t="str">
        <f>IF($D152=マズローの欲求5段階!$A$5,IF(分析結果!$G152="〇","〇",""),"")</f>
        <v/>
      </c>
    </row>
    <row r="153" spans="1:23" ht="80.099999999999994" customHeight="1" x14ac:dyDescent="0.45">
      <c r="A153" s="7">
        <v>149</v>
      </c>
      <c r="B153" s="7" t="s">
        <v>175</v>
      </c>
      <c r="C153" s="8" t="s">
        <v>161</v>
      </c>
      <c r="D153" s="8" t="s">
        <v>5</v>
      </c>
      <c r="E153" s="9" t="s">
        <v>11</v>
      </c>
      <c r="F153" s="9" t="s">
        <v>11</v>
      </c>
      <c r="G153" s="9"/>
      <c r="H153" s="8" t="s">
        <v>72</v>
      </c>
      <c r="I153" s="9" t="str">
        <f>IF($D153=マズローの欲求5段階!$A$1,IF(分析結果!$E153="〇","〇",""),"")</f>
        <v/>
      </c>
      <c r="J153" s="9" t="str">
        <f>IF($D153=マズローの欲求5段階!$A$1,IF(分析結果!$F153="〇","〇",""),"")</f>
        <v/>
      </c>
      <c r="K153" s="9" t="str">
        <f>IF($D153=マズローの欲求5段階!$A$1,IF(分析結果!$G153="〇","〇",""),"")</f>
        <v/>
      </c>
      <c r="L153" s="9" t="str">
        <f>IF($D153=マズローの欲求5段階!$A$2,IF(分析結果!$E153="〇","〇",""),"")</f>
        <v>〇</v>
      </c>
      <c r="M153" s="9" t="str">
        <f>IF($D153=マズローの欲求5段階!$A$2,IF(分析結果!$F153="〇","〇",""),"")</f>
        <v>〇</v>
      </c>
      <c r="N153" s="9" t="str">
        <f>IF($D153=マズローの欲求5段階!$A$2,IF(分析結果!$G153="〇","〇",""),"")</f>
        <v/>
      </c>
      <c r="O153" s="9" t="str">
        <f>IF($D153=マズローの欲求5段階!$A$3,IF(分析結果!$E153="〇","〇",""),"")</f>
        <v/>
      </c>
      <c r="P153" s="9" t="str">
        <f>IF($D153=マズローの欲求5段階!$A$3,IF(分析結果!$F153="〇","〇",""),"")</f>
        <v/>
      </c>
      <c r="Q153" s="9" t="str">
        <f>IF($D153=マズローの欲求5段階!$A$3,IF(分析結果!$G153="〇","〇",""),"")</f>
        <v/>
      </c>
      <c r="R153" s="9" t="str">
        <f>IF($D153=マズローの欲求5段階!$A$4,IF(分析結果!$E153="〇","〇",""),"")</f>
        <v/>
      </c>
      <c r="S153" s="9" t="str">
        <f>IF($D153=マズローの欲求5段階!$A$4,IF(分析結果!$F153="〇","〇",""),"")</f>
        <v/>
      </c>
      <c r="T153" s="9" t="str">
        <f>IF($D153=マズローの欲求5段階!$A$4,IF(分析結果!$G153="〇","〇",""),"")</f>
        <v/>
      </c>
      <c r="U153" s="9" t="str">
        <f>IF($D153=マズローの欲求5段階!$A$5,IF(分析結果!$E153="〇","〇",""),"")</f>
        <v/>
      </c>
      <c r="V153" s="9" t="str">
        <f>IF($D153=マズローの欲求5段階!$A$5,IF(分析結果!$F153="〇","〇",""),"")</f>
        <v/>
      </c>
      <c r="W153" s="9" t="str">
        <f>IF($D153=マズローの欲求5段階!$A$5,IF(分析結果!$G153="〇","〇",""),"")</f>
        <v/>
      </c>
    </row>
    <row r="154" spans="1:23" ht="80.099999999999994" customHeight="1" x14ac:dyDescent="0.45">
      <c r="A154" s="7">
        <v>150</v>
      </c>
      <c r="B154" s="7" t="s">
        <v>175</v>
      </c>
      <c r="C154" s="8" t="s">
        <v>163</v>
      </c>
      <c r="D154" s="8" t="s">
        <v>5</v>
      </c>
      <c r="E154" s="9"/>
      <c r="F154" s="9" t="s">
        <v>133</v>
      </c>
      <c r="G154" s="9" t="s">
        <v>11</v>
      </c>
      <c r="H154" s="8" t="s">
        <v>72</v>
      </c>
      <c r="I154" s="9" t="str">
        <f>IF($D154=マズローの欲求5段階!$A$1,IF(分析結果!$E154="〇","〇",""),"")</f>
        <v/>
      </c>
      <c r="J154" s="9" t="str">
        <f>IF($D154=マズローの欲求5段階!$A$1,IF(分析結果!$F154="〇","〇",""),"")</f>
        <v/>
      </c>
      <c r="K154" s="9" t="str">
        <f>IF($D154=マズローの欲求5段階!$A$1,IF(分析結果!$G154="〇","〇",""),"")</f>
        <v/>
      </c>
      <c r="L154" s="9" t="str">
        <f>IF($D154=マズローの欲求5段階!$A$2,IF(分析結果!$E154="〇","〇",""),"")</f>
        <v/>
      </c>
      <c r="M154" s="9" t="str">
        <f>IF($D154=マズローの欲求5段階!$A$2,IF(分析結果!$F154="〇","〇",""),"")</f>
        <v>〇</v>
      </c>
      <c r="N154" s="9" t="str">
        <f>IF($D154=マズローの欲求5段階!$A$2,IF(分析結果!$G154="〇","〇",""),"")</f>
        <v>〇</v>
      </c>
      <c r="O154" s="9" t="str">
        <f>IF($D154=マズローの欲求5段階!$A$3,IF(分析結果!$E154="〇","〇",""),"")</f>
        <v/>
      </c>
      <c r="P154" s="9" t="str">
        <f>IF($D154=マズローの欲求5段階!$A$3,IF(分析結果!$F154="〇","〇",""),"")</f>
        <v/>
      </c>
      <c r="Q154" s="9" t="str">
        <f>IF($D154=マズローの欲求5段階!$A$3,IF(分析結果!$G154="〇","〇",""),"")</f>
        <v/>
      </c>
      <c r="R154" s="9" t="str">
        <f>IF($D154=マズローの欲求5段階!$A$4,IF(分析結果!$E154="〇","〇",""),"")</f>
        <v/>
      </c>
      <c r="S154" s="9" t="str">
        <f>IF($D154=マズローの欲求5段階!$A$4,IF(分析結果!$F154="〇","〇",""),"")</f>
        <v/>
      </c>
      <c r="T154" s="9" t="str">
        <f>IF($D154=マズローの欲求5段階!$A$4,IF(分析結果!$G154="〇","〇",""),"")</f>
        <v/>
      </c>
      <c r="U154" s="9" t="str">
        <f>IF($D154=マズローの欲求5段階!$A$5,IF(分析結果!$E154="〇","〇",""),"")</f>
        <v/>
      </c>
      <c r="V154" s="9" t="str">
        <f>IF($D154=マズローの欲求5段階!$A$5,IF(分析結果!$F154="〇","〇",""),"")</f>
        <v/>
      </c>
      <c r="W154" s="9" t="str">
        <f>IF($D154=マズローの欲求5段階!$A$5,IF(分析結果!$G154="〇","〇",""),"")</f>
        <v/>
      </c>
    </row>
    <row r="155" spans="1:23" ht="80.099999999999994" customHeight="1" x14ac:dyDescent="0.45">
      <c r="A155" s="7">
        <v>151</v>
      </c>
      <c r="B155" s="7" t="s">
        <v>175</v>
      </c>
      <c r="C155" s="8" t="s">
        <v>165</v>
      </c>
      <c r="D155" s="8" t="s">
        <v>5</v>
      </c>
      <c r="E155" s="9"/>
      <c r="F155" s="9" t="s">
        <v>11</v>
      </c>
      <c r="G155" s="9"/>
      <c r="H155" s="8" t="s">
        <v>72</v>
      </c>
      <c r="I155" s="9" t="str">
        <f>IF($D155=マズローの欲求5段階!$A$1,IF(分析結果!$E155="〇","〇",""),"")</f>
        <v/>
      </c>
      <c r="J155" s="9" t="str">
        <f>IF($D155=マズローの欲求5段階!$A$1,IF(分析結果!$F155="〇","〇",""),"")</f>
        <v/>
      </c>
      <c r="K155" s="9" t="str">
        <f>IF($D155=マズローの欲求5段階!$A$1,IF(分析結果!$G155="〇","〇",""),"")</f>
        <v/>
      </c>
      <c r="L155" s="9" t="str">
        <f>IF($D155=マズローの欲求5段階!$A$2,IF(分析結果!$E155="〇","〇",""),"")</f>
        <v/>
      </c>
      <c r="M155" s="9" t="str">
        <f>IF($D155=マズローの欲求5段階!$A$2,IF(分析結果!$F155="〇","〇",""),"")</f>
        <v>〇</v>
      </c>
      <c r="N155" s="9" t="str">
        <f>IF($D155=マズローの欲求5段階!$A$2,IF(分析結果!$G155="〇","〇",""),"")</f>
        <v/>
      </c>
      <c r="O155" s="9" t="str">
        <f>IF($D155=マズローの欲求5段階!$A$3,IF(分析結果!$E155="〇","〇",""),"")</f>
        <v/>
      </c>
      <c r="P155" s="9" t="str">
        <f>IF($D155=マズローの欲求5段階!$A$3,IF(分析結果!$F155="〇","〇",""),"")</f>
        <v/>
      </c>
      <c r="Q155" s="9" t="str">
        <f>IF($D155=マズローの欲求5段階!$A$3,IF(分析結果!$G155="〇","〇",""),"")</f>
        <v/>
      </c>
      <c r="R155" s="9" t="str">
        <f>IF($D155=マズローの欲求5段階!$A$4,IF(分析結果!$E155="〇","〇",""),"")</f>
        <v/>
      </c>
      <c r="S155" s="9" t="str">
        <f>IF($D155=マズローの欲求5段階!$A$4,IF(分析結果!$F155="〇","〇",""),"")</f>
        <v/>
      </c>
      <c r="T155" s="9" t="str">
        <f>IF($D155=マズローの欲求5段階!$A$4,IF(分析結果!$G155="〇","〇",""),"")</f>
        <v/>
      </c>
      <c r="U155" s="9" t="str">
        <f>IF($D155=マズローの欲求5段階!$A$5,IF(分析結果!$E155="〇","〇",""),"")</f>
        <v/>
      </c>
      <c r="V155" s="9" t="str">
        <f>IF($D155=マズローの欲求5段階!$A$5,IF(分析結果!$F155="〇","〇",""),"")</f>
        <v/>
      </c>
      <c r="W155" s="9" t="str">
        <f>IF($D155=マズローの欲求5段階!$A$5,IF(分析結果!$G155="〇","〇",""),"")</f>
        <v/>
      </c>
    </row>
    <row r="156" spans="1:23" ht="80.099999999999994" customHeight="1" x14ac:dyDescent="0.45">
      <c r="A156" s="7">
        <v>152</v>
      </c>
      <c r="B156" s="7" t="s">
        <v>175</v>
      </c>
      <c r="C156" s="8" t="s">
        <v>174</v>
      </c>
      <c r="D156" s="8" t="s">
        <v>5</v>
      </c>
      <c r="E156" s="9" t="s">
        <v>11</v>
      </c>
      <c r="F156" s="9"/>
      <c r="G156" s="9"/>
      <c r="H156" s="8" t="s">
        <v>72</v>
      </c>
      <c r="I156" s="9" t="str">
        <f>IF($D156=マズローの欲求5段階!$A$1,IF(分析結果!$E156="〇","〇",""),"")</f>
        <v/>
      </c>
      <c r="J156" s="9" t="str">
        <f>IF($D156=マズローの欲求5段階!$A$1,IF(分析結果!$F156="〇","〇",""),"")</f>
        <v/>
      </c>
      <c r="K156" s="9" t="str">
        <f>IF($D156=マズローの欲求5段階!$A$1,IF(分析結果!$G156="〇","〇",""),"")</f>
        <v/>
      </c>
      <c r="L156" s="9" t="str">
        <f>IF($D156=マズローの欲求5段階!$A$2,IF(分析結果!$E156="〇","〇",""),"")</f>
        <v>〇</v>
      </c>
      <c r="M156" s="9" t="str">
        <f>IF($D156=マズローの欲求5段階!$A$2,IF(分析結果!$F156="〇","〇",""),"")</f>
        <v/>
      </c>
      <c r="N156" s="9" t="str">
        <f>IF($D156=マズローの欲求5段階!$A$2,IF(分析結果!$G156="〇","〇",""),"")</f>
        <v/>
      </c>
      <c r="O156" s="9" t="str">
        <f>IF($D156=マズローの欲求5段階!$A$3,IF(分析結果!$E156="〇","〇",""),"")</f>
        <v/>
      </c>
      <c r="P156" s="9" t="str">
        <f>IF($D156=マズローの欲求5段階!$A$3,IF(分析結果!$F156="〇","〇",""),"")</f>
        <v/>
      </c>
      <c r="Q156" s="9" t="str">
        <f>IF($D156=マズローの欲求5段階!$A$3,IF(分析結果!$G156="〇","〇",""),"")</f>
        <v/>
      </c>
      <c r="R156" s="9" t="str">
        <f>IF($D156=マズローの欲求5段階!$A$4,IF(分析結果!$E156="〇","〇",""),"")</f>
        <v/>
      </c>
      <c r="S156" s="9" t="str">
        <f>IF($D156=マズローの欲求5段階!$A$4,IF(分析結果!$F156="〇","〇",""),"")</f>
        <v/>
      </c>
      <c r="T156" s="9" t="str">
        <f>IF($D156=マズローの欲求5段階!$A$4,IF(分析結果!$G156="〇","〇",""),"")</f>
        <v/>
      </c>
      <c r="U156" s="9" t="str">
        <f>IF($D156=マズローの欲求5段階!$A$5,IF(分析結果!$E156="〇","〇",""),"")</f>
        <v/>
      </c>
      <c r="V156" s="9" t="str">
        <f>IF($D156=マズローの欲求5段階!$A$5,IF(分析結果!$F156="〇","〇",""),"")</f>
        <v/>
      </c>
      <c r="W156" s="9" t="str">
        <f>IF($D156=マズローの欲求5段階!$A$5,IF(分析結果!$G156="〇","〇",""),"")</f>
        <v/>
      </c>
    </row>
    <row r="157" spans="1:23" ht="80.099999999999994" customHeight="1" x14ac:dyDescent="0.45">
      <c r="A157" s="7">
        <v>153</v>
      </c>
      <c r="B157" s="7" t="s">
        <v>175</v>
      </c>
      <c r="C157" s="8" t="s">
        <v>191</v>
      </c>
      <c r="D157" s="8" t="s">
        <v>5</v>
      </c>
      <c r="E157" s="9" t="s">
        <v>11</v>
      </c>
      <c r="F157" s="9"/>
      <c r="G157" s="9"/>
      <c r="H157" s="8" t="s">
        <v>72</v>
      </c>
      <c r="I157" s="9" t="str">
        <f>IF($D157=マズローの欲求5段階!$A$1,IF(分析結果!$E157="〇","〇",""),"")</f>
        <v/>
      </c>
      <c r="J157" s="9" t="str">
        <f>IF($D157=マズローの欲求5段階!$A$1,IF(分析結果!$F157="〇","〇",""),"")</f>
        <v/>
      </c>
      <c r="K157" s="9" t="str">
        <f>IF($D157=マズローの欲求5段階!$A$1,IF(分析結果!$G157="〇","〇",""),"")</f>
        <v/>
      </c>
      <c r="L157" s="9" t="str">
        <f>IF($D157=マズローの欲求5段階!$A$2,IF(分析結果!$E157="〇","〇",""),"")</f>
        <v>〇</v>
      </c>
      <c r="M157" s="9" t="str">
        <f>IF($D157=マズローの欲求5段階!$A$2,IF(分析結果!$F157="〇","〇",""),"")</f>
        <v/>
      </c>
      <c r="N157" s="9" t="str">
        <f>IF($D157=マズローの欲求5段階!$A$2,IF(分析結果!$G157="〇","〇",""),"")</f>
        <v/>
      </c>
      <c r="O157" s="9" t="str">
        <f>IF($D157=マズローの欲求5段階!$A$3,IF(分析結果!$E157="〇","〇",""),"")</f>
        <v/>
      </c>
      <c r="P157" s="9" t="str">
        <f>IF($D157=マズローの欲求5段階!$A$3,IF(分析結果!$F157="〇","〇",""),"")</f>
        <v/>
      </c>
      <c r="Q157" s="9" t="str">
        <f>IF($D157=マズローの欲求5段階!$A$3,IF(分析結果!$G157="〇","〇",""),"")</f>
        <v/>
      </c>
      <c r="R157" s="9" t="str">
        <f>IF($D157=マズローの欲求5段階!$A$4,IF(分析結果!$E157="〇","〇",""),"")</f>
        <v/>
      </c>
      <c r="S157" s="9" t="str">
        <f>IF($D157=マズローの欲求5段階!$A$4,IF(分析結果!$F157="〇","〇",""),"")</f>
        <v/>
      </c>
      <c r="T157" s="9" t="str">
        <f>IF($D157=マズローの欲求5段階!$A$4,IF(分析結果!$G157="〇","〇",""),"")</f>
        <v/>
      </c>
      <c r="U157" s="9" t="str">
        <f>IF($D157=マズローの欲求5段階!$A$5,IF(分析結果!$E157="〇","〇",""),"")</f>
        <v/>
      </c>
      <c r="V157" s="9" t="str">
        <f>IF($D157=マズローの欲求5段階!$A$5,IF(分析結果!$F157="〇","〇",""),"")</f>
        <v/>
      </c>
      <c r="W157" s="9" t="str">
        <f>IF($D157=マズローの欲求5段階!$A$5,IF(分析結果!$G157="〇","〇",""),"")</f>
        <v/>
      </c>
    </row>
    <row r="158" spans="1:23" ht="80.099999999999994" customHeight="1" x14ac:dyDescent="0.45">
      <c r="A158" s="7">
        <v>154</v>
      </c>
      <c r="B158" s="7" t="s">
        <v>175</v>
      </c>
      <c r="C158" s="8" t="s">
        <v>202</v>
      </c>
      <c r="D158" s="8" t="s">
        <v>5</v>
      </c>
      <c r="E158" s="9" t="s">
        <v>11</v>
      </c>
      <c r="F158" s="9"/>
      <c r="G158" s="9"/>
      <c r="H158" s="8" t="s">
        <v>197</v>
      </c>
      <c r="I158" s="9" t="str">
        <f>IF($D158=マズローの欲求5段階!$A$1,IF(分析結果!$E158="〇","〇",""),"")</f>
        <v/>
      </c>
      <c r="J158" s="9" t="str">
        <f>IF($D158=マズローの欲求5段階!$A$1,IF(分析結果!$F158="〇","〇",""),"")</f>
        <v/>
      </c>
      <c r="K158" s="9" t="str">
        <f>IF($D158=マズローの欲求5段階!$A$1,IF(分析結果!$G158="〇","〇",""),"")</f>
        <v/>
      </c>
      <c r="L158" s="9" t="str">
        <f>IF($D158=マズローの欲求5段階!$A$2,IF(分析結果!$E158="〇","〇",""),"")</f>
        <v>〇</v>
      </c>
      <c r="M158" s="9" t="str">
        <f>IF($D158=マズローの欲求5段階!$A$2,IF(分析結果!$F158="〇","〇",""),"")</f>
        <v/>
      </c>
      <c r="N158" s="9" t="str">
        <f>IF($D158=マズローの欲求5段階!$A$2,IF(分析結果!$G158="〇","〇",""),"")</f>
        <v/>
      </c>
      <c r="O158" s="9" t="str">
        <f>IF($D158=マズローの欲求5段階!$A$3,IF(分析結果!$E158="〇","〇",""),"")</f>
        <v/>
      </c>
      <c r="P158" s="9" t="str">
        <f>IF($D158=マズローの欲求5段階!$A$3,IF(分析結果!$F158="〇","〇",""),"")</f>
        <v/>
      </c>
      <c r="Q158" s="9" t="str">
        <f>IF($D158=マズローの欲求5段階!$A$3,IF(分析結果!$G158="〇","〇",""),"")</f>
        <v/>
      </c>
      <c r="R158" s="9" t="str">
        <f>IF($D158=マズローの欲求5段階!$A$4,IF(分析結果!$E158="〇","〇",""),"")</f>
        <v/>
      </c>
      <c r="S158" s="9" t="str">
        <f>IF($D158=マズローの欲求5段階!$A$4,IF(分析結果!$F158="〇","〇",""),"")</f>
        <v/>
      </c>
      <c r="T158" s="9" t="str">
        <f>IF($D158=マズローの欲求5段階!$A$4,IF(分析結果!$G158="〇","〇",""),"")</f>
        <v/>
      </c>
      <c r="U158" s="9" t="str">
        <f>IF($D158=マズローの欲求5段階!$A$5,IF(分析結果!$E158="〇","〇",""),"")</f>
        <v/>
      </c>
      <c r="V158" s="9" t="str">
        <f>IF($D158=マズローの欲求5段階!$A$5,IF(分析結果!$F158="〇","〇",""),"")</f>
        <v/>
      </c>
      <c r="W158" s="9" t="str">
        <f>IF($D158=マズローの欲求5段階!$A$5,IF(分析結果!$G158="〇","〇",""),"")</f>
        <v/>
      </c>
    </row>
    <row r="159" spans="1:23" ht="80.099999999999994" customHeight="1" x14ac:dyDescent="0.45">
      <c r="A159" s="7">
        <v>155</v>
      </c>
      <c r="B159" s="7" t="s">
        <v>175</v>
      </c>
      <c r="C159" s="8" t="s">
        <v>240</v>
      </c>
      <c r="D159" s="8" t="s">
        <v>5</v>
      </c>
      <c r="E159" s="9" t="s">
        <v>11</v>
      </c>
      <c r="F159" s="9" t="s">
        <v>235</v>
      </c>
      <c r="G159" s="9"/>
      <c r="H159" s="8" t="s">
        <v>224</v>
      </c>
      <c r="I159" s="9" t="str">
        <f>IF($D159=マズローの欲求5段階!$A$1,IF(分析結果!$E159="〇","〇",""),"")</f>
        <v/>
      </c>
      <c r="J159" s="9" t="str">
        <f>IF($D159=マズローの欲求5段階!$A$1,IF(分析結果!$F159="〇","〇",""),"")</f>
        <v/>
      </c>
      <c r="K159" s="9" t="str">
        <f>IF($D159=マズローの欲求5段階!$A$1,IF(分析結果!$G159="〇","〇",""),"")</f>
        <v/>
      </c>
      <c r="L159" s="9" t="str">
        <f>IF($D159=マズローの欲求5段階!$A$2,IF(分析結果!$E159="〇","〇",""),"")</f>
        <v>〇</v>
      </c>
      <c r="M159" s="9" t="str">
        <f>IF($D159=マズローの欲求5段階!$A$2,IF(分析結果!$F159="〇","〇",""),"")</f>
        <v>〇</v>
      </c>
      <c r="N159" s="9" t="str">
        <f>IF($D159=マズローの欲求5段階!$A$2,IF(分析結果!$G159="〇","〇",""),"")</f>
        <v/>
      </c>
      <c r="O159" s="9" t="str">
        <f>IF($D159=マズローの欲求5段階!$A$3,IF(分析結果!$E159="〇","〇",""),"")</f>
        <v/>
      </c>
      <c r="P159" s="9" t="str">
        <f>IF($D159=マズローの欲求5段階!$A$3,IF(分析結果!$F159="〇","〇",""),"")</f>
        <v/>
      </c>
      <c r="Q159" s="9" t="str">
        <f>IF($D159=マズローの欲求5段階!$A$3,IF(分析結果!$G159="〇","〇",""),"")</f>
        <v/>
      </c>
      <c r="R159" s="9" t="str">
        <f>IF($D159=マズローの欲求5段階!$A$4,IF(分析結果!$E159="〇","〇",""),"")</f>
        <v/>
      </c>
      <c r="S159" s="9" t="str">
        <f>IF($D159=マズローの欲求5段階!$A$4,IF(分析結果!$F159="〇","〇",""),"")</f>
        <v/>
      </c>
      <c r="T159" s="9" t="str">
        <f>IF($D159=マズローの欲求5段階!$A$4,IF(分析結果!$G159="〇","〇",""),"")</f>
        <v/>
      </c>
      <c r="U159" s="9" t="str">
        <f>IF($D159=マズローの欲求5段階!$A$5,IF(分析結果!$E159="〇","〇",""),"")</f>
        <v/>
      </c>
      <c r="V159" s="9" t="str">
        <f>IF($D159=マズローの欲求5段階!$A$5,IF(分析結果!$F159="〇","〇",""),"")</f>
        <v/>
      </c>
      <c r="W159" s="9" t="str">
        <f>IF($D159=マズローの欲求5段階!$A$5,IF(分析結果!$G159="〇","〇",""),"")</f>
        <v/>
      </c>
    </row>
    <row r="160" spans="1:23" ht="80.099999999999994" customHeight="1" x14ac:dyDescent="0.45">
      <c r="A160" s="7">
        <v>156</v>
      </c>
      <c r="B160" s="7" t="s">
        <v>175</v>
      </c>
      <c r="C160" s="8" t="s">
        <v>241</v>
      </c>
      <c r="D160" s="8" t="s">
        <v>5</v>
      </c>
      <c r="E160" s="9" t="s">
        <v>11</v>
      </c>
      <c r="F160" s="9"/>
      <c r="G160" s="9"/>
      <c r="H160" s="8" t="s">
        <v>224</v>
      </c>
      <c r="I160" s="9" t="str">
        <f>IF($D160=マズローの欲求5段階!$A$1,IF(分析結果!$E160="〇","〇",""),"")</f>
        <v/>
      </c>
      <c r="J160" s="9" t="str">
        <f>IF($D160=マズローの欲求5段階!$A$1,IF(分析結果!$F160="〇","〇",""),"")</f>
        <v/>
      </c>
      <c r="K160" s="9" t="str">
        <f>IF($D160=マズローの欲求5段階!$A$1,IF(分析結果!$G160="〇","〇",""),"")</f>
        <v/>
      </c>
      <c r="L160" s="9" t="str">
        <f>IF($D160=マズローの欲求5段階!$A$2,IF(分析結果!$E160="〇","〇",""),"")</f>
        <v>〇</v>
      </c>
      <c r="M160" s="9" t="str">
        <f>IF($D160=マズローの欲求5段階!$A$2,IF(分析結果!$F160="〇","〇",""),"")</f>
        <v/>
      </c>
      <c r="N160" s="9" t="str">
        <f>IF($D160=マズローの欲求5段階!$A$2,IF(分析結果!$G160="〇","〇",""),"")</f>
        <v/>
      </c>
      <c r="O160" s="9" t="str">
        <f>IF($D160=マズローの欲求5段階!$A$3,IF(分析結果!$E160="〇","〇",""),"")</f>
        <v/>
      </c>
      <c r="P160" s="9" t="str">
        <f>IF($D160=マズローの欲求5段階!$A$3,IF(分析結果!$F160="〇","〇",""),"")</f>
        <v/>
      </c>
      <c r="Q160" s="9" t="str">
        <f>IF($D160=マズローの欲求5段階!$A$3,IF(分析結果!$G160="〇","〇",""),"")</f>
        <v/>
      </c>
      <c r="R160" s="9" t="str">
        <f>IF($D160=マズローの欲求5段階!$A$4,IF(分析結果!$E160="〇","〇",""),"")</f>
        <v/>
      </c>
      <c r="S160" s="9" t="str">
        <f>IF($D160=マズローの欲求5段階!$A$4,IF(分析結果!$F160="〇","〇",""),"")</f>
        <v/>
      </c>
      <c r="T160" s="9" t="str">
        <f>IF($D160=マズローの欲求5段階!$A$4,IF(分析結果!$G160="〇","〇",""),"")</f>
        <v/>
      </c>
      <c r="U160" s="9" t="str">
        <f>IF($D160=マズローの欲求5段階!$A$5,IF(分析結果!$E160="〇","〇",""),"")</f>
        <v/>
      </c>
      <c r="V160" s="9" t="str">
        <f>IF($D160=マズローの欲求5段階!$A$5,IF(分析結果!$F160="〇","〇",""),"")</f>
        <v/>
      </c>
      <c r="W160" s="9" t="str">
        <f>IF($D160=マズローの欲求5段階!$A$5,IF(分析結果!$G160="〇","〇",""),"")</f>
        <v/>
      </c>
    </row>
    <row r="161" spans="1:23" ht="80.099999999999994" customHeight="1" x14ac:dyDescent="0.45">
      <c r="A161" s="7">
        <v>157</v>
      </c>
      <c r="B161" s="7" t="s">
        <v>175</v>
      </c>
      <c r="C161" s="8" t="s">
        <v>186</v>
      </c>
      <c r="D161" s="8" t="s">
        <v>7</v>
      </c>
      <c r="E161" s="9"/>
      <c r="F161" s="9" t="s">
        <v>176</v>
      </c>
      <c r="G161" s="9"/>
      <c r="H161" s="8" t="s">
        <v>72</v>
      </c>
      <c r="I161" s="9" t="str">
        <f>IF($D161=マズローの欲求5段階!$A$1,IF(分析結果!$E161="〇","〇",""),"")</f>
        <v/>
      </c>
      <c r="J161" s="9" t="str">
        <f>IF($D161=マズローの欲求5段階!$A$1,IF(分析結果!$F161="〇","〇",""),"")</f>
        <v/>
      </c>
      <c r="K161" s="9" t="str">
        <f>IF($D161=マズローの欲求5段階!$A$1,IF(分析結果!$G161="〇","〇",""),"")</f>
        <v/>
      </c>
      <c r="L161" s="9" t="str">
        <f>IF($D161=マズローの欲求5段階!$A$2,IF(分析結果!$E161="〇","〇",""),"")</f>
        <v/>
      </c>
      <c r="M161" s="9" t="str">
        <f>IF($D161=マズローの欲求5段階!$A$2,IF(分析結果!$F161="〇","〇",""),"")</f>
        <v/>
      </c>
      <c r="N161" s="9" t="str">
        <f>IF($D161=マズローの欲求5段階!$A$2,IF(分析結果!$G161="〇","〇",""),"")</f>
        <v/>
      </c>
      <c r="O161" s="9" t="str">
        <f>IF($D161=マズローの欲求5段階!$A$3,IF(分析結果!$E161="〇","〇",""),"")</f>
        <v/>
      </c>
      <c r="P161" s="9" t="str">
        <f>IF($D161=マズローの欲求5段階!$A$3,IF(分析結果!$F161="〇","〇",""),"")</f>
        <v/>
      </c>
      <c r="Q161" s="9" t="str">
        <f>IF($D161=マズローの欲求5段階!$A$3,IF(分析結果!$G161="〇","〇",""),"")</f>
        <v/>
      </c>
      <c r="R161" s="9" t="str">
        <f>IF($D161=マズローの欲求5段階!$A$4,IF(分析結果!$E161="〇","〇",""),"")</f>
        <v/>
      </c>
      <c r="S161" s="9" t="str">
        <f>IF($D161=マズローの欲求5段階!$A$4,IF(分析結果!$F161="〇","〇",""),"")</f>
        <v>〇</v>
      </c>
      <c r="T161" s="9" t="str">
        <f>IF($D161=マズローの欲求5段階!$A$4,IF(分析結果!$G161="〇","〇",""),"")</f>
        <v/>
      </c>
      <c r="U161" s="9" t="str">
        <f>IF($D161=マズローの欲求5段階!$A$5,IF(分析結果!$E161="〇","〇",""),"")</f>
        <v/>
      </c>
      <c r="V161" s="9" t="str">
        <f>IF($D161=マズローの欲求5段階!$A$5,IF(分析結果!$F161="〇","〇",""),"")</f>
        <v/>
      </c>
      <c r="W161" s="9" t="str">
        <f>IF($D161=マズローの欲求5段階!$A$5,IF(分析結果!$G161="〇","〇",""),"")</f>
        <v/>
      </c>
    </row>
    <row r="162" spans="1:23" ht="80.099999999999994" customHeight="1" x14ac:dyDescent="0.45">
      <c r="A162" s="7">
        <v>158</v>
      </c>
      <c r="B162" s="7" t="s">
        <v>175</v>
      </c>
      <c r="C162" s="8" t="s">
        <v>188</v>
      </c>
      <c r="D162" s="8" t="s">
        <v>7</v>
      </c>
      <c r="E162" s="9"/>
      <c r="F162" s="9" t="s">
        <v>11</v>
      </c>
      <c r="G162" s="9" t="s">
        <v>11</v>
      </c>
      <c r="H162" s="8" t="s">
        <v>72</v>
      </c>
      <c r="I162" s="9" t="str">
        <f>IF($D162=マズローの欲求5段階!$A$1,IF(分析結果!$E162="〇","〇",""),"")</f>
        <v/>
      </c>
      <c r="J162" s="9" t="str">
        <f>IF($D162=マズローの欲求5段階!$A$1,IF(分析結果!$F162="〇","〇",""),"")</f>
        <v/>
      </c>
      <c r="K162" s="9" t="str">
        <f>IF($D162=マズローの欲求5段階!$A$1,IF(分析結果!$G162="〇","〇",""),"")</f>
        <v/>
      </c>
      <c r="L162" s="9" t="str">
        <f>IF($D162=マズローの欲求5段階!$A$2,IF(分析結果!$E162="〇","〇",""),"")</f>
        <v/>
      </c>
      <c r="M162" s="9" t="str">
        <f>IF($D162=マズローの欲求5段階!$A$2,IF(分析結果!$F162="〇","〇",""),"")</f>
        <v/>
      </c>
      <c r="N162" s="9" t="str">
        <f>IF($D162=マズローの欲求5段階!$A$2,IF(分析結果!$G162="〇","〇",""),"")</f>
        <v/>
      </c>
      <c r="O162" s="9" t="str">
        <f>IF($D162=マズローの欲求5段階!$A$3,IF(分析結果!$E162="〇","〇",""),"")</f>
        <v/>
      </c>
      <c r="P162" s="9" t="str">
        <f>IF($D162=マズローの欲求5段階!$A$3,IF(分析結果!$F162="〇","〇",""),"")</f>
        <v/>
      </c>
      <c r="Q162" s="9" t="str">
        <f>IF($D162=マズローの欲求5段階!$A$3,IF(分析結果!$G162="〇","〇",""),"")</f>
        <v/>
      </c>
      <c r="R162" s="9" t="str">
        <f>IF($D162=マズローの欲求5段階!$A$4,IF(分析結果!$E162="〇","〇",""),"")</f>
        <v/>
      </c>
      <c r="S162" s="9" t="str">
        <f>IF($D162=マズローの欲求5段階!$A$4,IF(分析結果!$F162="〇","〇",""),"")</f>
        <v>〇</v>
      </c>
      <c r="T162" s="9" t="str">
        <f>IF($D162=マズローの欲求5段階!$A$4,IF(分析結果!$G162="〇","〇",""),"")</f>
        <v>〇</v>
      </c>
      <c r="U162" s="9" t="str">
        <f>IF($D162=マズローの欲求5段階!$A$5,IF(分析結果!$E162="〇","〇",""),"")</f>
        <v/>
      </c>
      <c r="V162" s="9" t="str">
        <f>IF($D162=マズローの欲求5段階!$A$5,IF(分析結果!$F162="〇","〇",""),"")</f>
        <v/>
      </c>
      <c r="W162" s="9" t="str">
        <f>IF($D162=マズローの欲求5段階!$A$5,IF(分析結果!$G162="〇","〇",""),"")</f>
        <v/>
      </c>
    </row>
    <row r="163" spans="1:23" ht="80.099999999999994" customHeight="1" x14ac:dyDescent="0.45">
      <c r="A163" s="7">
        <v>159</v>
      </c>
      <c r="B163" s="7" t="s">
        <v>175</v>
      </c>
      <c r="C163" s="8" t="s">
        <v>140</v>
      </c>
      <c r="D163" s="8" t="s">
        <v>8</v>
      </c>
      <c r="E163" s="9" t="s">
        <v>11</v>
      </c>
      <c r="F163" s="9" t="s">
        <v>135</v>
      </c>
      <c r="G163" s="9" t="s">
        <v>133</v>
      </c>
      <c r="H163" s="8" t="s">
        <v>72</v>
      </c>
      <c r="I163" s="9" t="str">
        <f>IF($D163=マズローの欲求5段階!$A$1,IF(分析結果!$E163="〇","〇",""),"")</f>
        <v/>
      </c>
      <c r="J163" s="9" t="str">
        <f>IF($D163=マズローの欲求5段階!$A$1,IF(分析結果!$F163="〇","〇",""),"")</f>
        <v/>
      </c>
      <c r="K163" s="9" t="str">
        <f>IF($D163=マズローの欲求5段階!$A$1,IF(分析結果!$G163="〇","〇",""),"")</f>
        <v/>
      </c>
      <c r="L163" s="9" t="str">
        <f>IF($D163=マズローの欲求5段階!$A$2,IF(分析結果!$E163="〇","〇",""),"")</f>
        <v/>
      </c>
      <c r="M163" s="9" t="str">
        <f>IF($D163=マズローの欲求5段階!$A$2,IF(分析結果!$F163="〇","〇",""),"")</f>
        <v/>
      </c>
      <c r="N163" s="9" t="str">
        <f>IF($D163=マズローの欲求5段階!$A$2,IF(分析結果!$G163="〇","〇",""),"")</f>
        <v/>
      </c>
      <c r="O163" s="9" t="str">
        <f>IF($D163=マズローの欲求5段階!$A$3,IF(分析結果!$E163="〇","〇",""),"")</f>
        <v/>
      </c>
      <c r="P163" s="9" t="str">
        <f>IF($D163=マズローの欲求5段階!$A$3,IF(分析結果!$F163="〇","〇",""),"")</f>
        <v/>
      </c>
      <c r="Q163" s="9" t="str">
        <f>IF($D163=マズローの欲求5段階!$A$3,IF(分析結果!$G163="〇","〇",""),"")</f>
        <v/>
      </c>
      <c r="R163" s="9" t="str">
        <f>IF($D163=マズローの欲求5段階!$A$4,IF(分析結果!$E163="〇","〇",""),"")</f>
        <v/>
      </c>
      <c r="S163" s="9" t="str">
        <f>IF($D163=マズローの欲求5段階!$A$4,IF(分析結果!$F163="〇","〇",""),"")</f>
        <v/>
      </c>
      <c r="T163" s="9" t="str">
        <f>IF($D163=マズローの欲求5段階!$A$4,IF(分析結果!$G163="〇","〇",""),"")</f>
        <v/>
      </c>
      <c r="U163" s="9" t="str">
        <f>IF($D163=マズローの欲求5段階!$A$5,IF(分析結果!$E163="〇","〇",""),"")</f>
        <v>〇</v>
      </c>
      <c r="V163" s="9" t="str">
        <f>IF($D163=マズローの欲求5段階!$A$5,IF(分析結果!$F163="〇","〇",""),"")</f>
        <v>〇</v>
      </c>
      <c r="W163" s="9" t="str">
        <f>IF($D163=マズローの欲求5段階!$A$5,IF(分析結果!$G163="〇","〇",""),"")</f>
        <v>〇</v>
      </c>
    </row>
    <row r="164" spans="1:23" ht="80.099999999999994" customHeight="1" x14ac:dyDescent="0.45">
      <c r="A164" s="7">
        <v>160</v>
      </c>
      <c r="B164" s="7" t="s">
        <v>175</v>
      </c>
      <c r="C164" s="8" t="s">
        <v>168</v>
      </c>
      <c r="D164" s="8" t="s">
        <v>8</v>
      </c>
      <c r="E164" s="9" t="s">
        <v>11</v>
      </c>
      <c r="F164" s="9"/>
      <c r="G164" s="9"/>
      <c r="H164" s="8" t="s">
        <v>72</v>
      </c>
      <c r="I164" s="9" t="str">
        <f>IF($D164=マズローの欲求5段階!$A$1,IF(分析結果!$E164="〇","〇",""),"")</f>
        <v/>
      </c>
      <c r="J164" s="9" t="str">
        <f>IF($D164=マズローの欲求5段階!$A$1,IF(分析結果!$F164="〇","〇",""),"")</f>
        <v/>
      </c>
      <c r="K164" s="9" t="str">
        <f>IF($D164=マズローの欲求5段階!$A$1,IF(分析結果!$G164="〇","〇",""),"")</f>
        <v/>
      </c>
      <c r="L164" s="9" t="str">
        <f>IF($D164=マズローの欲求5段階!$A$2,IF(分析結果!$E164="〇","〇",""),"")</f>
        <v/>
      </c>
      <c r="M164" s="9" t="str">
        <f>IF($D164=マズローの欲求5段階!$A$2,IF(分析結果!$F164="〇","〇",""),"")</f>
        <v/>
      </c>
      <c r="N164" s="9" t="str">
        <f>IF($D164=マズローの欲求5段階!$A$2,IF(分析結果!$G164="〇","〇",""),"")</f>
        <v/>
      </c>
      <c r="O164" s="9" t="str">
        <f>IF($D164=マズローの欲求5段階!$A$3,IF(分析結果!$E164="〇","〇",""),"")</f>
        <v/>
      </c>
      <c r="P164" s="9" t="str">
        <f>IF($D164=マズローの欲求5段階!$A$3,IF(分析結果!$F164="〇","〇",""),"")</f>
        <v/>
      </c>
      <c r="Q164" s="9" t="str">
        <f>IF($D164=マズローの欲求5段階!$A$3,IF(分析結果!$G164="〇","〇",""),"")</f>
        <v/>
      </c>
      <c r="R164" s="9" t="str">
        <f>IF($D164=マズローの欲求5段階!$A$4,IF(分析結果!$E164="〇","〇",""),"")</f>
        <v/>
      </c>
      <c r="S164" s="9" t="str">
        <f>IF($D164=マズローの欲求5段階!$A$4,IF(分析結果!$F164="〇","〇",""),"")</f>
        <v/>
      </c>
      <c r="T164" s="9" t="str">
        <f>IF($D164=マズローの欲求5段階!$A$4,IF(分析結果!$G164="〇","〇",""),"")</f>
        <v/>
      </c>
      <c r="U164" s="9" t="str">
        <f>IF($D164=マズローの欲求5段階!$A$5,IF(分析結果!$E164="〇","〇",""),"")</f>
        <v>〇</v>
      </c>
      <c r="V164" s="9" t="str">
        <f>IF($D164=マズローの欲求5段階!$A$5,IF(分析結果!$F164="〇","〇",""),"")</f>
        <v/>
      </c>
      <c r="W164" s="9" t="str">
        <f>IF($D164=マズローの欲求5段階!$A$5,IF(分析結果!$G164="〇","〇",""),"")</f>
        <v/>
      </c>
    </row>
    <row r="165" spans="1:23" ht="80.099999999999994" customHeight="1" x14ac:dyDescent="0.45">
      <c r="A165" s="7">
        <v>161</v>
      </c>
      <c r="B165" s="7" t="s">
        <v>175</v>
      </c>
      <c r="C165" s="8" t="s">
        <v>169</v>
      </c>
      <c r="D165" s="8" t="s">
        <v>8</v>
      </c>
      <c r="E165" s="9"/>
      <c r="F165" s="9" t="s">
        <v>11</v>
      </c>
      <c r="G165" s="9" t="s">
        <v>133</v>
      </c>
      <c r="H165" s="8" t="s">
        <v>72</v>
      </c>
      <c r="I165" s="9" t="str">
        <f>IF($D165=マズローの欲求5段階!$A$1,IF(分析結果!$E165="〇","〇",""),"")</f>
        <v/>
      </c>
      <c r="J165" s="9" t="str">
        <f>IF($D165=マズローの欲求5段階!$A$1,IF(分析結果!$F165="〇","〇",""),"")</f>
        <v/>
      </c>
      <c r="K165" s="9" t="str">
        <f>IF($D165=マズローの欲求5段階!$A$1,IF(分析結果!$G165="〇","〇",""),"")</f>
        <v/>
      </c>
      <c r="L165" s="9" t="str">
        <f>IF($D165=マズローの欲求5段階!$A$2,IF(分析結果!$E165="〇","〇",""),"")</f>
        <v/>
      </c>
      <c r="M165" s="9" t="str">
        <f>IF($D165=マズローの欲求5段階!$A$2,IF(分析結果!$F165="〇","〇",""),"")</f>
        <v/>
      </c>
      <c r="N165" s="9" t="str">
        <f>IF($D165=マズローの欲求5段階!$A$2,IF(分析結果!$G165="〇","〇",""),"")</f>
        <v/>
      </c>
      <c r="O165" s="9" t="str">
        <f>IF($D165=マズローの欲求5段階!$A$3,IF(分析結果!$E165="〇","〇",""),"")</f>
        <v/>
      </c>
      <c r="P165" s="9" t="str">
        <f>IF($D165=マズローの欲求5段階!$A$3,IF(分析結果!$F165="〇","〇",""),"")</f>
        <v/>
      </c>
      <c r="Q165" s="9" t="str">
        <f>IF($D165=マズローの欲求5段階!$A$3,IF(分析結果!$G165="〇","〇",""),"")</f>
        <v/>
      </c>
      <c r="R165" s="9" t="str">
        <f>IF($D165=マズローの欲求5段階!$A$4,IF(分析結果!$E165="〇","〇",""),"")</f>
        <v/>
      </c>
      <c r="S165" s="9" t="str">
        <f>IF($D165=マズローの欲求5段階!$A$4,IF(分析結果!$F165="〇","〇",""),"")</f>
        <v/>
      </c>
      <c r="T165" s="9" t="str">
        <f>IF($D165=マズローの欲求5段階!$A$4,IF(分析結果!$G165="〇","〇",""),"")</f>
        <v/>
      </c>
      <c r="U165" s="9" t="str">
        <f>IF($D165=マズローの欲求5段階!$A$5,IF(分析結果!$E165="〇","〇",""),"")</f>
        <v/>
      </c>
      <c r="V165" s="9" t="str">
        <f>IF($D165=マズローの欲求5段階!$A$5,IF(分析結果!$F165="〇","〇",""),"")</f>
        <v>〇</v>
      </c>
      <c r="W165" s="9" t="str">
        <f>IF($D165=マズローの欲求5段階!$A$5,IF(分析結果!$G165="〇","〇",""),"")</f>
        <v>〇</v>
      </c>
    </row>
    <row r="166" spans="1:23" ht="80.099999999999994" customHeight="1" x14ac:dyDescent="0.45">
      <c r="A166" s="7">
        <v>162</v>
      </c>
      <c r="B166" s="7" t="s">
        <v>175</v>
      </c>
      <c r="C166" s="8" t="s">
        <v>170</v>
      </c>
      <c r="D166" s="8" t="s">
        <v>8</v>
      </c>
      <c r="E166" s="9" t="s">
        <v>133</v>
      </c>
      <c r="F166" s="9"/>
      <c r="G166" s="9" t="s">
        <v>11</v>
      </c>
      <c r="H166" s="8" t="s">
        <v>72</v>
      </c>
      <c r="I166" s="9" t="str">
        <f>IF($D166=マズローの欲求5段階!$A$1,IF(分析結果!$E166="〇","〇",""),"")</f>
        <v/>
      </c>
      <c r="J166" s="9" t="str">
        <f>IF($D166=マズローの欲求5段階!$A$1,IF(分析結果!$F166="〇","〇",""),"")</f>
        <v/>
      </c>
      <c r="K166" s="9" t="str">
        <f>IF($D166=マズローの欲求5段階!$A$1,IF(分析結果!$G166="〇","〇",""),"")</f>
        <v/>
      </c>
      <c r="L166" s="9" t="str">
        <f>IF($D166=マズローの欲求5段階!$A$2,IF(分析結果!$E166="〇","〇",""),"")</f>
        <v/>
      </c>
      <c r="M166" s="9" t="str">
        <f>IF($D166=マズローの欲求5段階!$A$2,IF(分析結果!$F166="〇","〇",""),"")</f>
        <v/>
      </c>
      <c r="N166" s="9" t="str">
        <f>IF($D166=マズローの欲求5段階!$A$2,IF(分析結果!$G166="〇","〇",""),"")</f>
        <v/>
      </c>
      <c r="O166" s="9" t="str">
        <f>IF($D166=マズローの欲求5段階!$A$3,IF(分析結果!$E166="〇","〇",""),"")</f>
        <v/>
      </c>
      <c r="P166" s="9" t="str">
        <f>IF($D166=マズローの欲求5段階!$A$3,IF(分析結果!$F166="〇","〇",""),"")</f>
        <v/>
      </c>
      <c r="Q166" s="9" t="str">
        <f>IF($D166=マズローの欲求5段階!$A$3,IF(分析結果!$G166="〇","〇",""),"")</f>
        <v/>
      </c>
      <c r="R166" s="9" t="str">
        <f>IF($D166=マズローの欲求5段階!$A$4,IF(分析結果!$E166="〇","〇",""),"")</f>
        <v/>
      </c>
      <c r="S166" s="9" t="str">
        <f>IF($D166=マズローの欲求5段階!$A$4,IF(分析結果!$F166="〇","〇",""),"")</f>
        <v/>
      </c>
      <c r="T166" s="9" t="str">
        <f>IF($D166=マズローの欲求5段階!$A$4,IF(分析結果!$G166="〇","〇",""),"")</f>
        <v/>
      </c>
      <c r="U166" s="9" t="str">
        <f>IF($D166=マズローの欲求5段階!$A$5,IF(分析結果!$E166="〇","〇",""),"")</f>
        <v>〇</v>
      </c>
      <c r="V166" s="9" t="str">
        <f>IF($D166=マズローの欲求5段階!$A$5,IF(分析結果!$F166="〇","〇",""),"")</f>
        <v/>
      </c>
      <c r="W166" s="9" t="str">
        <f>IF($D166=マズローの欲求5段階!$A$5,IF(分析結果!$G166="〇","〇",""),"")</f>
        <v>〇</v>
      </c>
    </row>
    <row r="167" spans="1:23" ht="80.099999999999994" customHeight="1" x14ac:dyDescent="0.45">
      <c r="A167" s="7">
        <v>163</v>
      </c>
      <c r="B167" s="7" t="s">
        <v>175</v>
      </c>
      <c r="C167" s="8" t="s">
        <v>177</v>
      </c>
      <c r="D167" s="8" t="s">
        <v>8</v>
      </c>
      <c r="E167" s="9"/>
      <c r="F167" s="9" t="s">
        <v>176</v>
      </c>
      <c r="G167" s="9"/>
      <c r="H167" s="8" t="s">
        <v>72</v>
      </c>
      <c r="I167" s="9" t="str">
        <f>IF($D167=マズローの欲求5段階!$A$1,IF(分析結果!$E167="〇","〇",""),"")</f>
        <v/>
      </c>
      <c r="J167" s="9" t="str">
        <f>IF($D167=マズローの欲求5段階!$A$1,IF(分析結果!$F167="〇","〇",""),"")</f>
        <v/>
      </c>
      <c r="K167" s="9" t="str">
        <f>IF($D167=マズローの欲求5段階!$A$1,IF(分析結果!$G167="〇","〇",""),"")</f>
        <v/>
      </c>
      <c r="L167" s="9" t="str">
        <f>IF($D167=マズローの欲求5段階!$A$2,IF(分析結果!$E167="〇","〇",""),"")</f>
        <v/>
      </c>
      <c r="M167" s="9" t="str">
        <f>IF($D167=マズローの欲求5段階!$A$2,IF(分析結果!$F167="〇","〇",""),"")</f>
        <v/>
      </c>
      <c r="N167" s="9" t="str">
        <f>IF($D167=マズローの欲求5段階!$A$2,IF(分析結果!$G167="〇","〇",""),"")</f>
        <v/>
      </c>
      <c r="O167" s="9" t="str">
        <f>IF($D167=マズローの欲求5段階!$A$3,IF(分析結果!$E167="〇","〇",""),"")</f>
        <v/>
      </c>
      <c r="P167" s="9" t="str">
        <f>IF($D167=マズローの欲求5段階!$A$3,IF(分析結果!$F167="〇","〇",""),"")</f>
        <v/>
      </c>
      <c r="Q167" s="9" t="str">
        <f>IF($D167=マズローの欲求5段階!$A$3,IF(分析結果!$G167="〇","〇",""),"")</f>
        <v/>
      </c>
      <c r="R167" s="9" t="str">
        <f>IF($D167=マズローの欲求5段階!$A$4,IF(分析結果!$E167="〇","〇",""),"")</f>
        <v/>
      </c>
      <c r="S167" s="9" t="str">
        <f>IF($D167=マズローの欲求5段階!$A$4,IF(分析結果!$F167="〇","〇",""),"")</f>
        <v/>
      </c>
      <c r="T167" s="9" t="str">
        <f>IF($D167=マズローの欲求5段階!$A$4,IF(分析結果!$G167="〇","〇",""),"")</f>
        <v/>
      </c>
      <c r="U167" s="9" t="str">
        <f>IF($D167=マズローの欲求5段階!$A$5,IF(分析結果!$E167="〇","〇",""),"")</f>
        <v/>
      </c>
      <c r="V167" s="9" t="str">
        <f>IF($D167=マズローの欲求5段階!$A$5,IF(分析結果!$F167="〇","〇",""),"")</f>
        <v>〇</v>
      </c>
      <c r="W167" s="9" t="str">
        <f>IF($D167=マズローの欲求5段階!$A$5,IF(分析結果!$G167="〇","〇",""),"")</f>
        <v/>
      </c>
    </row>
    <row r="168" spans="1:23" ht="80.099999999999994" customHeight="1" x14ac:dyDescent="0.45">
      <c r="A168" s="7">
        <v>164</v>
      </c>
      <c r="B168" s="7" t="s">
        <v>175</v>
      </c>
      <c r="C168" s="8" t="s">
        <v>187</v>
      </c>
      <c r="D168" s="8" t="s">
        <v>8</v>
      </c>
      <c r="E168" s="9"/>
      <c r="F168" s="9" t="s">
        <v>176</v>
      </c>
      <c r="G168" s="9" t="s">
        <v>11</v>
      </c>
      <c r="H168" s="8" t="s">
        <v>72</v>
      </c>
      <c r="I168" s="9" t="str">
        <f>IF($D168=マズローの欲求5段階!$A$1,IF(分析結果!$E168="〇","〇",""),"")</f>
        <v/>
      </c>
      <c r="J168" s="9" t="str">
        <f>IF($D168=マズローの欲求5段階!$A$1,IF(分析結果!$F168="〇","〇",""),"")</f>
        <v/>
      </c>
      <c r="K168" s="9" t="str">
        <f>IF($D168=マズローの欲求5段階!$A$1,IF(分析結果!$G168="〇","〇",""),"")</f>
        <v/>
      </c>
      <c r="L168" s="9" t="str">
        <f>IF($D168=マズローの欲求5段階!$A$2,IF(分析結果!$E168="〇","〇",""),"")</f>
        <v/>
      </c>
      <c r="M168" s="9" t="str">
        <f>IF($D168=マズローの欲求5段階!$A$2,IF(分析結果!$F168="〇","〇",""),"")</f>
        <v/>
      </c>
      <c r="N168" s="9" t="str">
        <f>IF($D168=マズローの欲求5段階!$A$2,IF(分析結果!$G168="〇","〇",""),"")</f>
        <v/>
      </c>
      <c r="O168" s="9" t="str">
        <f>IF($D168=マズローの欲求5段階!$A$3,IF(分析結果!$E168="〇","〇",""),"")</f>
        <v/>
      </c>
      <c r="P168" s="9" t="str">
        <f>IF($D168=マズローの欲求5段階!$A$3,IF(分析結果!$F168="〇","〇",""),"")</f>
        <v/>
      </c>
      <c r="Q168" s="9" t="str">
        <f>IF($D168=マズローの欲求5段階!$A$3,IF(分析結果!$G168="〇","〇",""),"")</f>
        <v/>
      </c>
      <c r="R168" s="9" t="str">
        <f>IF($D168=マズローの欲求5段階!$A$4,IF(分析結果!$E168="〇","〇",""),"")</f>
        <v/>
      </c>
      <c r="S168" s="9" t="str">
        <f>IF($D168=マズローの欲求5段階!$A$4,IF(分析結果!$F168="〇","〇",""),"")</f>
        <v/>
      </c>
      <c r="T168" s="9" t="str">
        <f>IF($D168=マズローの欲求5段階!$A$4,IF(分析結果!$G168="〇","〇",""),"")</f>
        <v/>
      </c>
      <c r="U168" s="9" t="str">
        <f>IF($D168=マズローの欲求5段階!$A$5,IF(分析結果!$E168="〇","〇",""),"")</f>
        <v/>
      </c>
      <c r="V168" s="9" t="str">
        <f>IF($D168=マズローの欲求5段階!$A$5,IF(分析結果!$F168="〇","〇",""),"")</f>
        <v>〇</v>
      </c>
      <c r="W168" s="9" t="str">
        <f>IF($D168=マズローの欲求5段階!$A$5,IF(分析結果!$G168="〇","〇",""),"")</f>
        <v>〇</v>
      </c>
    </row>
    <row r="169" spans="1:23" ht="80.099999999999994" customHeight="1" x14ac:dyDescent="0.45">
      <c r="A169" s="7">
        <v>165</v>
      </c>
      <c r="B169" s="7" t="s">
        <v>175</v>
      </c>
      <c r="C169" s="8" t="s">
        <v>215</v>
      </c>
      <c r="D169" s="8" t="s">
        <v>8</v>
      </c>
      <c r="E169" s="9" t="s">
        <v>216</v>
      </c>
      <c r="F169" s="9" t="s">
        <v>203</v>
      </c>
      <c r="G169" s="9"/>
      <c r="H169" s="8" t="s">
        <v>206</v>
      </c>
      <c r="I169" s="9" t="str">
        <f>IF($D169=マズローの欲求5段階!$A$1,IF(分析結果!$E169="〇","〇",""),"")</f>
        <v/>
      </c>
      <c r="J169" s="9" t="str">
        <f>IF($D169=マズローの欲求5段階!$A$1,IF(分析結果!$F169="〇","〇",""),"")</f>
        <v/>
      </c>
      <c r="K169" s="9" t="str">
        <f>IF($D169=マズローの欲求5段階!$A$1,IF(分析結果!$G169="〇","〇",""),"")</f>
        <v/>
      </c>
      <c r="L169" s="9" t="str">
        <f>IF($D169=マズローの欲求5段階!$A$2,IF(分析結果!$E169="〇","〇",""),"")</f>
        <v/>
      </c>
      <c r="M169" s="9" t="str">
        <f>IF($D169=マズローの欲求5段階!$A$2,IF(分析結果!$F169="〇","〇",""),"")</f>
        <v/>
      </c>
      <c r="N169" s="9" t="str">
        <f>IF($D169=マズローの欲求5段階!$A$2,IF(分析結果!$G169="〇","〇",""),"")</f>
        <v/>
      </c>
      <c r="O169" s="9" t="str">
        <f>IF($D169=マズローの欲求5段階!$A$3,IF(分析結果!$E169="〇","〇",""),"")</f>
        <v/>
      </c>
      <c r="P169" s="9" t="str">
        <f>IF($D169=マズローの欲求5段階!$A$3,IF(分析結果!$F169="〇","〇",""),"")</f>
        <v/>
      </c>
      <c r="Q169" s="9" t="str">
        <f>IF($D169=マズローの欲求5段階!$A$3,IF(分析結果!$G169="〇","〇",""),"")</f>
        <v/>
      </c>
      <c r="R169" s="9" t="str">
        <f>IF($D169=マズローの欲求5段階!$A$4,IF(分析結果!$E169="〇","〇",""),"")</f>
        <v/>
      </c>
      <c r="S169" s="9" t="str">
        <f>IF($D169=マズローの欲求5段階!$A$4,IF(分析結果!$F169="〇","〇",""),"")</f>
        <v/>
      </c>
      <c r="T169" s="9" t="str">
        <f>IF($D169=マズローの欲求5段階!$A$4,IF(分析結果!$G169="〇","〇",""),"")</f>
        <v/>
      </c>
      <c r="U169" s="9" t="str">
        <f>IF($D169=マズローの欲求5段階!$A$5,IF(分析結果!$E169="〇","〇",""),"")</f>
        <v>〇</v>
      </c>
      <c r="V169" s="9" t="str">
        <f>IF($D169=マズローの欲求5段階!$A$5,IF(分析結果!$F169="〇","〇",""),"")</f>
        <v>〇</v>
      </c>
      <c r="W169" s="9" t="str">
        <f>IF($D169=マズローの欲求5段階!$A$5,IF(分析結果!$G169="〇","〇",""),"")</f>
        <v/>
      </c>
    </row>
    <row r="170" spans="1:23" ht="80.099999999999994" customHeight="1" x14ac:dyDescent="0.45">
      <c r="A170" s="7">
        <v>166</v>
      </c>
      <c r="B170" s="7" t="s">
        <v>175</v>
      </c>
      <c r="C170" s="8" t="s">
        <v>242</v>
      </c>
      <c r="D170" s="8" t="s">
        <v>8</v>
      </c>
      <c r="E170" s="9"/>
      <c r="F170" s="9" t="s">
        <v>243</v>
      </c>
      <c r="G170" s="9" t="s">
        <v>235</v>
      </c>
      <c r="H170" s="8" t="s">
        <v>224</v>
      </c>
      <c r="I170" s="9" t="str">
        <f>IF($D170=マズローの欲求5段階!$A$1,IF(分析結果!$E170="〇","〇",""),"")</f>
        <v/>
      </c>
      <c r="J170" s="9" t="str">
        <f>IF($D170=マズローの欲求5段階!$A$1,IF(分析結果!$F170="〇","〇",""),"")</f>
        <v/>
      </c>
      <c r="K170" s="9" t="str">
        <f>IF($D170=マズローの欲求5段階!$A$1,IF(分析結果!$G170="〇","〇",""),"")</f>
        <v/>
      </c>
      <c r="L170" s="9" t="str">
        <f>IF($D170=マズローの欲求5段階!$A$2,IF(分析結果!$E170="〇","〇",""),"")</f>
        <v/>
      </c>
      <c r="M170" s="9" t="str">
        <f>IF($D170=マズローの欲求5段階!$A$2,IF(分析結果!$F170="〇","〇",""),"")</f>
        <v/>
      </c>
      <c r="N170" s="9" t="str">
        <f>IF($D170=マズローの欲求5段階!$A$2,IF(分析結果!$G170="〇","〇",""),"")</f>
        <v/>
      </c>
      <c r="O170" s="9" t="str">
        <f>IF($D170=マズローの欲求5段階!$A$3,IF(分析結果!$E170="〇","〇",""),"")</f>
        <v/>
      </c>
      <c r="P170" s="9" t="str">
        <f>IF($D170=マズローの欲求5段階!$A$3,IF(分析結果!$F170="〇","〇",""),"")</f>
        <v/>
      </c>
      <c r="Q170" s="9" t="str">
        <f>IF($D170=マズローの欲求5段階!$A$3,IF(分析結果!$G170="〇","〇",""),"")</f>
        <v/>
      </c>
      <c r="R170" s="9" t="str">
        <f>IF($D170=マズローの欲求5段階!$A$4,IF(分析結果!$E170="〇","〇",""),"")</f>
        <v/>
      </c>
      <c r="S170" s="9" t="str">
        <f>IF($D170=マズローの欲求5段階!$A$4,IF(分析結果!$F170="〇","〇",""),"")</f>
        <v/>
      </c>
      <c r="T170" s="9" t="str">
        <f>IF($D170=マズローの欲求5段階!$A$4,IF(分析結果!$G170="〇","〇",""),"")</f>
        <v/>
      </c>
      <c r="U170" s="9" t="str">
        <f>IF($D170=マズローの欲求5段階!$A$5,IF(分析結果!$E170="〇","〇",""),"")</f>
        <v/>
      </c>
      <c r="V170" s="9" t="str">
        <f>IF($D170=マズローの欲求5段階!$A$5,IF(分析結果!$F170="〇","〇",""),"")</f>
        <v>〇</v>
      </c>
      <c r="W170" s="9" t="str">
        <f>IF($D170=マズローの欲求5段階!$A$5,IF(分析結果!$G170="〇","〇",""),"")</f>
        <v>〇</v>
      </c>
    </row>
    <row r="171" spans="1:23" x14ac:dyDescent="0.45">
      <c r="H171" s="17" t="s">
        <v>271</v>
      </c>
      <c r="I171" s="6">
        <f>COUNTIF(I5:I170,"〇")</f>
        <v>3</v>
      </c>
      <c r="J171" s="6">
        <f t="shared" ref="J171:W171" si="0">COUNTIF(J5:J170,"〇")</f>
        <v>13</v>
      </c>
      <c r="K171" s="6">
        <f t="shared" si="0"/>
        <v>2</v>
      </c>
      <c r="L171" s="6">
        <f t="shared" si="0"/>
        <v>48</v>
      </c>
      <c r="M171" s="6">
        <f t="shared" si="0"/>
        <v>44</v>
      </c>
      <c r="N171" s="6">
        <f t="shared" si="0"/>
        <v>7</v>
      </c>
      <c r="O171" s="6">
        <f t="shared" si="0"/>
        <v>4</v>
      </c>
      <c r="P171" s="6">
        <f t="shared" si="0"/>
        <v>15</v>
      </c>
      <c r="Q171" s="6">
        <f t="shared" si="0"/>
        <v>13</v>
      </c>
      <c r="R171" s="6">
        <f t="shared" si="0"/>
        <v>6</v>
      </c>
      <c r="S171" s="6">
        <f t="shared" si="0"/>
        <v>18</v>
      </c>
      <c r="T171" s="6">
        <f t="shared" si="0"/>
        <v>9</v>
      </c>
      <c r="U171" s="6">
        <f t="shared" si="0"/>
        <v>9</v>
      </c>
      <c r="V171" s="6">
        <f t="shared" si="0"/>
        <v>35</v>
      </c>
      <c r="W171" s="6">
        <f t="shared" si="0"/>
        <v>29</v>
      </c>
    </row>
    <row r="172" spans="1:23" x14ac:dyDescent="0.45">
      <c r="H172" s="17" t="s">
        <v>278</v>
      </c>
      <c r="J172" s="18" t="s">
        <v>272</v>
      </c>
      <c r="K172" s="6">
        <f>SUM(I171:K171)</f>
        <v>18</v>
      </c>
      <c r="M172" s="18" t="s">
        <v>273</v>
      </c>
      <c r="N172" s="6">
        <f>SUM(L171:N171)</f>
        <v>99</v>
      </c>
      <c r="P172" s="18" t="s">
        <v>274</v>
      </c>
      <c r="Q172" s="6">
        <f>SUM(O171:Q171)</f>
        <v>32</v>
      </c>
      <c r="S172" s="18" t="s">
        <v>275</v>
      </c>
      <c r="T172" s="6">
        <f>SUM(R171:T171)</f>
        <v>33</v>
      </c>
      <c r="V172" s="18" t="s">
        <v>276</v>
      </c>
      <c r="W172" s="6">
        <f>SUM(U171:W171)</f>
        <v>73</v>
      </c>
    </row>
    <row r="173" spans="1:23" x14ac:dyDescent="0.45">
      <c r="H173" s="17" t="s">
        <v>277</v>
      </c>
      <c r="I173" s="6">
        <f>SUM(U171,R171,O171,L171,I171)</f>
        <v>70</v>
      </c>
    </row>
    <row r="174" spans="1:23" x14ac:dyDescent="0.45">
      <c r="H174" s="17" t="s">
        <v>279</v>
      </c>
      <c r="I174" s="6">
        <f>SUM(V171,S171,P171,M171,J171)</f>
        <v>125</v>
      </c>
    </row>
    <row r="175" spans="1:23" x14ac:dyDescent="0.45">
      <c r="H175" s="17" t="s">
        <v>280</v>
      </c>
      <c r="I175" s="6">
        <f>SUM(W171,T171,Q171,N171,K171)</f>
        <v>60</v>
      </c>
    </row>
  </sheetData>
  <autoFilter ref="A4:W175"/>
  <sortState ref="B5:H170">
    <sortCondition ref="B5:B170"/>
    <sortCondition ref="D5:D170"/>
  </sortState>
  <mergeCells count="7">
    <mergeCell ref="A2:A4"/>
    <mergeCell ref="D2:D4"/>
    <mergeCell ref="I2:W3"/>
    <mergeCell ref="H2:H4"/>
    <mergeCell ref="E2:G2"/>
    <mergeCell ref="B2:B4"/>
    <mergeCell ref="C2:C4"/>
  </mergeCells>
  <phoneticPr fontId="1"/>
  <pageMargins left="0.23622047244094491" right="0.23622047244094491" top="0.74803149606299213" bottom="0.74803149606299213" header="0.31496062992125984" footer="0.31496062992125984"/>
  <pageSetup paperSize="8" scale="58" fitToHeight="0" orientation="portrait" r:id="rId1"/>
  <headerFooter>
    <oddFooter>&amp;C&amp;P/&amp;N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マズローの欲求5段階!$A$1:$A$5</xm:f>
          </x14:formula1>
          <xm:sqref>D5:D170</xm:sqref>
        </x14:dataValidation>
        <x14:dataValidation type="list" allowBlank="1" showInputMessage="1" showErrorMessage="1">
          <x14:formula1>
            <xm:f>生活シーン分類!$A$1:$A$20</xm:f>
          </x14:formula1>
          <xm:sqref>B5:B170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workbookViewId="0">
      <selection activeCell="D10" sqref="D10"/>
    </sheetView>
  </sheetViews>
  <sheetFormatPr defaultRowHeight="18" x14ac:dyDescent="0.45"/>
  <cols>
    <col min="1" max="1" width="30.59765625" customWidth="1"/>
  </cols>
  <sheetData>
    <row r="1" spans="1:1" ht="18.600000000000001" thickBot="1" x14ac:dyDescent="0.5">
      <c r="A1" s="1" t="s">
        <v>93</v>
      </c>
    </row>
    <row r="2" spans="1:1" ht="18.600000000000001" thickBot="1" x14ac:dyDescent="0.5">
      <c r="A2" s="2" t="s">
        <v>95</v>
      </c>
    </row>
    <row r="3" spans="1:1" ht="18.600000000000001" thickBot="1" x14ac:dyDescent="0.5">
      <c r="A3" s="2" t="s">
        <v>97</v>
      </c>
    </row>
    <row r="4" spans="1:1" ht="18.600000000000001" thickBot="1" x14ac:dyDescent="0.5">
      <c r="A4" s="2" t="s">
        <v>99</v>
      </c>
    </row>
    <row r="5" spans="1:1" ht="18.600000000000001" thickBot="1" x14ac:dyDescent="0.5">
      <c r="A5" s="1" t="s">
        <v>101</v>
      </c>
    </row>
    <row r="6" spans="1:1" ht="18.600000000000001" thickBot="1" x14ac:dyDescent="0.5">
      <c r="A6" s="2" t="s">
        <v>103</v>
      </c>
    </row>
    <row r="7" spans="1:1" ht="18.600000000000001" thickBot="1" x14ac:dyDescent="0.5">
      <c r="A7" s="2" t="s">
        <v>104</v>
      </c>
    </row>
    <row r="8" spans="1:1" ht="18.600000000000001" thickBot="1" x14ac:dyDescent="0.5">
      <c r="A8" s="2" t="s">
        <v>105</v>
      </c>
    </row>
    <row r="9" spans="1:1" ht="18.600000000000001" thickBot="1" x14ac:dyDescent="0.5">
      <c r="A9" s="1" t="s">
        <v>107</v>
      </c>
    </row>
    <row r="10" spans="1:1" ht="18.600000000000001" thickBot="1" x14ac:dyDescent="0.5">
      <c r="A10" s="2" t="s">
        <v>109</v>
      </c>
    </row>
    <row r="11" spans="1:1" ht="18.600000000000001" thickBot="1" x14ac:dyDescent="0.5">
      <c r="A11" s="2" t="s">
        <v>111</v>
      </c>
    </row>
    <row r="12" spans="1:1" ht="18.600000000000001" thickBot="1" x14ac:dyDescent="0.5">
      <c r="A12" s="3" t="s">
        <v>113</v>
      </c>
    </row>
    <row r="13" spans="1:1" ht="18.600000000000001" thickBot="1" x14ac:dyDescent="0.5">
      <c r="A13" s="1" t="s">
        <v>115</v>
      </c>
    </row>
    <row r="14" spans="1:1" ht="18.600000000000001" thickBot="1" x14ac:dyDescent="0.5">
      <c r="A14" s="2" t="s">
        <v>117</v>
      </c>
    </row>
    <row r="15" spans="1:1" ht="18.600000000000001" thickBot="1" x14ac:dyDescent="0.5">
      <c r="A15" s="2" t="s">
        <v>119</v>
      </c>
    </row>
    <row r="16" spans="1:1" ht="18.600000000000001" thickBot="1" x14ac:dyDescent="0.5">
      <c r="A16" s="2" t="s">
        <v>121</v>
      </c>
    </row>
    <row r="17" spans="1:1" x14ac:dyDescent="0.45">
      <c r="A17" s="14" t="s">
        <v>122</v>
      </c>
    </row>
    <row r="18" spans="1:1" x14ac:dyDescent="0.45">
      <c r="A18" s="15" t="s">
        <v>124</v>
      </c>
    </row>
    <row r="19" spans="1:1" x14ac:dyDescent="0.45">
      <c r="A19" s="4" t="s">
        <v>125</v>
      </c>
    </row>
    <row r="20" spans="1:1" x14ac:dyDescent="0.45">
      <c r="A20" s="4" t="s">
        <v>175</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B6" sqref="B6"/>
    </sheetView>
  </sheetViews>
  <sheetFormatPr defaultRowHeight="18" x14ac:dyDescent="0.45"/>
  <cols>
    <col min="1" max="1" width="20.59765625" customWidth="1"/>
    <col min="2" max="2" width="57.5" bestFit="1" customWidth="1"/>
  </cols>
  <sheetData>
    <row r="1" spans="1:2" ht="60" customHeight="1" x14ac:dyDescent="0.45">
      <c r="A1" t="s">
        <v>4</v>
      </c>
      <c r="B1" t="s">
        <v>281</v>
      </c>
    </row>
    <row r="2" spans="1:2" ht="60" customHeight="1" x14ac:dyDescent="0.45">
      <c r="A2" t="s">
        <v>5</v>
      </c>
      <c r="B2" s="13" t="s">
        <v>139</v>
      </c>
    </row>
    <row r="3" spans="1:2" ht="60" customHeight="1" x14ac:dyDescent="0.45">
      <c r="A3" t="s">
        <v>6</v>
      </c>
      <c r="B3" s="13" t="s">
        <v>137</v>
      </c>
    </row>
    <row r="4" spans="1:2" ht="78.3" customHeight="1" x14ac:dyDescent="0.45">
      <c r="A4" t="s">
        <v>7</v>
      </c>
      <c r="B4" s="13" t="s">
        <v>282</v>
      </c>
    </row>
    <row r="5" spans="1:2" ht="60" customHeight="1" x14ac:dyDescent="0.45">
      <c r="A5" t="s">
        <v>8</v>
      </c>
      <c r="B5" s="13" t="s">
        <v>138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分析結果</vt:lpstr>
      <vt:lpstr>生活シーン分類</vt:lpstr>
      <vt:lpstr>マズローの欲求5段階</vt:lpstr>
      <vt:lpstr>分析結果!Print_Area</vt:lpstr>
      <vt:lpstr>分析結果!Print_Titles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2019-07-24T02:10:12Z</dcterms:modified>
</cp:coreProperties>
</file>