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<sst xmlns="http://schemas.openxmlformats.org/spreadsheetml/2006/main" count="41" uniqueCount="41">
  <si>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1995年</t>
  </si>
  <si>
    <t>1996年</t>
  </si>
  <si>
    <t>1997年</t>
  </si>
  <si>
    <t>1998年</t>
  </si>
  <si>
    <t>1999年</t>
  </si>
  <si>
    <t>2000年</t>
  </si>
  <si>
    <t>１．通信業</t>
  </si>
  <si>
    <t>郵便</t>
  </si>
  <si>
    <t>電気通信</t>
  </si>
  <si>
    <t>２．放送</t>
  </si>
  <si>
    <t>３．情報サービス業</t>
  </si>
  <si>
    <t>ソフトウェア業</t>
  </si>
  <si>
    <t>情報サービス
(ソフトウェアを除く）</t>
  </si>
  <si>
    <t>４．映像・音声・文字情報制作業</t>
  </si>
  <si>
    <t>映画ビデオ制作</t>
  </si>
  <si>
    <t>音声情報制作業</t>
  </si>
  <si>
    <t xml:space="preserve">新聞                 </t>
  </si>
  <si>
    <t xml:space="preserve">出版                 </t>
  </si>
  <si>
    <t>ニュース供給業</t>
  </si>
  <si>
    <t>５．情報通信関連製造業</t>
  </si>
  <si>
    <t>事務用機械</t>
  </si>
  <si>
    <t>通信機器</t>
  </si>
  <si>
    <t>音響機器・ビデオ（家庭用）</t>
  </si>
  <si>
    <t>磁気テープ</t>
  </si>
  <si>
    <t>通信ケーブル</t>
  </si>
  <si>
    <t>６．情報通信関連サービス業</t>
  </si>
  <si>
    <t>電子計算機賃貸</t>
  </si>
  <si>
    <t>広告業</t>
  </si>
  <si>
    <t xml:space="preserve">印刷･製版･製本等     </t>
  </si>
  <si>
    <t>７．情報通信関連建設業</t>
  </si>
  <si>
    <t>電気通信施設建設</t>
  </si>
  <si>
    <t>８．研究</t>
  </si>
  <si>
    <t>研究</t>
  </si>
  <si>
    <t>情報通信産業合計</t>
  </si>
  <si>
    <t>2001年</t>
  </si>
  <si>
    <t>コンピュータ</t>
  </si>
  <si>
    <t>テレビ・ラジオ</t>
  </si>
  <si>
    <r>
      <t>(</t>
    </r>
    <r>
      <rPr>
        <sz val="11"/>
        <rFont val="ＭＳ Ｐゴシック"/>
        <family val="0"/>
      </rPr>
      <t>単位：百万ドル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1995年価格</t>
    </r>
    <r>
      <rPr>
        <sz val="11"/>
        <rFont val="ＭＳ Ｐゴシック"/>
        <family val="0"/>
      </rPr>
      <t>))</t>
    </r>
  </si>
  <si>
    <t>資料２-１-５　米国の情報通信産業の部門別実質GDPの推移</t>
  </si>
  <si>
    <t>※　我が国の部門別実質GDPについては、２-１-２参照</t>
  </si>
  <si>
    <t>映画館・劇場等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</si>
</sst>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8" fontId="0" fillId="0" borderId="6" xfId="16" applyFont="1" applyBorder="1" applyAlignment="1">
      <alignment horizontal="right"/>
    </xf>
    <xf numFmtId="38" fontId="0" fillId="0" borderId="6" xfId="16" applyFont="1" applyBorder="1" applyAlignment="1">
      <alignment/>
    </xf>
    <xf numFmtId="38" fontId="0" fillId="0" borderId="6" xfId="16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wrapText="1"/>
    </xf>
    <xf numFmtId="38" fontId="0" fillId="0" borderId="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4.125" style="1" bestFit="1" customWidth="1"/>
    <col min="3" max="8" width="9.00390625" style="1" customWidth="1"/>
    <col min="9" max="9" width="8.625" style="1" customWidth="1"/>
    <col min="10" max="16384" width="9.00390625" style="1" customWidth="1"/>
  </cols>
  <sheetData>
    <row r="1" spans="1:8" ht="13.5">
      <c r="A1" s="3" t="s">
        <v>38</v>
      </c>
      <c r="B1" s="3"/>
      <c r="C1" s="3"/>
      <c r="D1" s="3"/>
      <c r="E1" s="3"/>
      <c r="F1" s="3"/>
      <c r="G1" s="3"/>
      <c r="H1" s="3"/>
    </row>
    <row r="2" ht="13.5">
      <c r="I2" s="2" t="s">
        <v>37</v>
      </c>
    </row>
    <row r="3" spans="1:9" ht="13.5">
      <c r="A3" s="6"/>
      <c r="B3" s="4"/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34</v>
      </c>
    </row>
    <row r="4" spans="1:9" ht="13.5">
      <c r="A4" s="6" t="s">
        <v>6</v>
      </c>
      <c r="B4" s="4"/>
      <c r="C4" s="12">
        <f>SUM(C5:C6)</f>
        <v>198281.52624599403</v>
      </c>
      <c r="D4" s="12">
        <f aca="true" t="shared" si="0" ref="D4:I4">SUM(D5:D6)</f>
        <v>217004.31777420765</v>
      </c>
      <c r="E4" s="12">
        <f t="shared" si="0"/>
        <v>222397.06775542235</v>
      </c>
      <c r="F4" s="12">
        <f t="shared" si="0"/>
        <v>235694.12727491962</v>
      </c>
      <c r="G4" s="12">
        <f t="shared" si="0"/>
        <v>261280.69984828442</v>
      </c>
      <c r="H4" s="12">
        <f t="shared" si="0"/>
        <v>290391.99548813695</v>
      </c>
      <c r="I4" s="12">
        <f t="shared" si="0"/>
        <v>323309.10107658803</v>
      </c>
    </row>
    <row r="5" spans="1:9" ht="13.5">
      <c r="A5" s="5"/>
      <c r="B5" s="11" t="s">
        <v>7</v>
      </c>
      <c r="C5" s="13">
        <v>46692.52624599403</v>
      </c>
      <c r="D5" s="13">
        <v>48636.31785420765</v>
      </c>
      <c r="E5" s="13">
        <v>49941.481086607</v>
      </c>
      <c r="F5" s="13">
        <v>49447.38159031762</v>
      </c>
      <c r="G5" s="13">
        <v>50670.10312669521</v>
      </c>
      <c r="H5" s="13">
        <v>52647.40829766346</v>
      </c>
      <c r="I5" s="13">
        <v>50403.837504004325</v>
      </c>
    </row>
    <row r="6" spans="1:9" ht="13.5">
      <c r="A6" s="8"/>
      <c r="B6" s="11" t="s">
        <v>8</v>
      </c>
      <c r="C6" s="13">
        <v>151589</v>
      </c>
      <c r="D6" s="13">
        <v>168367.99992</v>
      </c>
      <c r="E6" s="13">
        <v>172455.58666881535</v>
      </c>
      <c r="F6" s="13">
        <v>186246.745684602</v>
      </c>
      <c r="G6" s="13">
        <v>210610.59672158922</v>
      </c>
      <c r="H6" s="13">
        <v>237744.58719047348</v>
      </c>
      <c r="I6" s="13">
        <v>272905.26357258373</v>
      </c>
    </row>
    <row r="7" spans="1:9" ht="13.5">
      <c r="A7" s="10" t="s">
        <v>9</v>
      </c>
      <c r="B7" s="7"/>
      <c r="C7" s="13">
        <v>50745</v>
      </c>
      <c r="D7" s="13">
        <v>46660.53495</v>
      </c>
      <c r="E7" s="13">
        <v>45877.89107759338</v>
      </c>
      <c r="F7" s="13">
        <v>46273.12674616695</v>
      </c>
      <c r="G7" s="13">
        <v>47332.7130793147</v>
      </c>
      <c r="H7" s="13">
        <v>48964.578700306956</v>
      </c>
      <c r="I7" s="13">
        <v>55212.69219242707</v>
      </c>
    </row>
    <row r="8" spans="1:9" ht="13.5">
      <c r="A8" s="6" t="s">
        <v>10</v>
      </c>
      <c r="B8" s="4"/>
      <c r="C8" s="13">
        <f>SUM(C9:C10)</f>
        <v>92299.35766388217</v>
      </c>
      <c r="D8" s="13">
        <f aca="true" t="shared" si="1" ref="D8:I8">SUM(D9:D10)</f>
        <v>104615.59518676833</v>
      </c>
      <c r="E8" s="13">
        <f t="shared" si="1"/>
        <v>118650.7670010829</v>
      </c>
      <c r="F8" s="13">
        <f t="shared" si="1"/>
        <v>140547.1527726999</v>
      </c>
      <c r="G8" s="13">
        <f t="shared" si="1"/>
        <v>156441.2057255482</v>
      </c>
      <c r="H8" s="13">
        <f t="shared" si="1"/>
        <v>167565.16056743523</v>
      </c>
      <c r="I8" s="13">
        <f t="shared" si="1"/>
        <v>165743.93407488888</v>
      </c>
    </row>
    <row r="9" spans="1:9" ht="13.5">
      <c r="A9" s="5"/>
      <c r="B9" s="11" t="s">
        <v>11</v>
      </c>
      <c r="C9" s="13">
        <v>64702.290134781375</v>
      </c>
      <c r="D9" s="13">
        <v>73726.64817513933</v>
      </c>
      <c r="E9" s="13">
        <v>85363.72967382315</v>
      </c>
      <c r="F9" s="13">
        <v>106584.67142509714</v>
      </c>
      <c r="G9" s="13">
        <v>117741.32598575512</v>
      </c>
      <c r="H9" s="13">
        <v>125779.03641557274</v>
      </c>
      <c r="I9" s="13">
        <v>121350.68704171409</v>
      </c>
    </row>
    <row r="10" spans="1:9" ht="27">
      <c r="A10" s="5"/>
      <c r="B10" s="16" t="s">
        <v>12</v>
      </c>
      <c r="C10" s="13">
        <v>27597.067529100797</v>
      </c>
      <c r="D10" s="13">
        <v>30888.947011629</v>
      </c>
      <c r="E10" s="13">
        <v>33287.03732725975</v>
      </c>
      <c r="F10" s="13">
        <v>33962.48134760274</v>
      </c>
      <c r="G10" s="13">
        <v>38699.879739793076</v>
      </c>
      <c r="H10" s="13">
        <v>41786.12415186249</v>
      </c>
      <c r="I10" s="13">
        <v>44393.2470331748</v>
      </c>
    </row>
    <row r="11" spans="1:9" ht="13.5">
      <c r="A11" s="6" t="s">
        <v>13</v>
      </c>
      <c r="B11" s="4"/>
      <c r="C11" s="14">
        <f>SUM(C12:C16)</f>
        <v>94272.31285169261</v>
      </c>
      <c r="D11" s="14">
        <f aca="true" t="shared" si="2" ref="D11:I11">SUM(D12:D16)</f>
        <v>94916.74328923525</v>
      </c>
      <c r="E11" s="14">
        <f t="shared" si="2"/>
        <v>95814.58672199551</v>
      </c>
      <c r="F11" s="14">
        <f t="shared" si="2"/>
        <v>100949.49176428658</v>
      </c>
      <c r="G11" s="14">
        <f t="shared" si="2"/>
        <v>102613.0791283906</v>
      </c>
      <c r="H11" s="13">
        <f t="shared" si="2"/>
        <v>103305.2660817669</v>
      </c>
      <c r="I11" s="13">
        <f t="shared" si="2"/>
        <v>101020.71891945216</v>
      </c>
    </row>
    <row r="12" spans="1:9" ht="13.5">
      <c r="A12" s="5"/>
      <c r="B12" s="11" t="s">
        <v>14</v>
      </c>
      <c r="C12" s="14">
        <v>16258.484209381966</v>
      </c>
      <c r="D12" s="14">
        <v>23725.983738115603</v>
      </c>
      <c r="E12" s="14">
        <v>24721.89851206892</v>
      </c>
      <c r="F12" s="14">
        <v>26845.691363441438</v>
      </c>
      <c r="G12" s="14">
        <v>26987.942369528173</v>
      </c>
      <c r="H12" s="13">
        <v>26521.522980693335</v>
      </c>
      <c r="I12" s="13">
        <v>26629.937417896628</v>
      </c>
    </row>
    <row r="13" spans="1:9" ht="13.5">
      <c r="A13" s="5"/>
      <c r="B13" s="11" t="s">
        <v>15</v>
      </c>
      <c r="C13" s="14">
        <v>6718.340477482366</v>
      </c>
      <c r="D13" s="14">
        <v>4091.262008320944</v>
      </c>
      <c r="E13" s="14">
        <v>3935.3640127327035</v>
      </c>
      <c r="F13" s="14">
        <v>3465.552754566502</v>
      </c>
      <c r="G13" s="14">
        <v>3788.506896227366</v>
      </c>
      <c r="H13" s="13">
        <v>3987.7360490613532</v>
      </c>
      <c r="I13" s="13">
        <v>3751.718752739822</v>
      </c>
    </row>
    <row r="14" spans="1:9" ht="13.5">
      <c r="A14" s="5"/>
      <c r="B14" s="11" t="s">
        <v>16</v>
      </c>
      <c r="C14" s="14">
        <v>29253.5</v>
      </c>
      <c r="D14" s="14">
        <v>27814.93192</v>
      </c>
      <c r="E14" s="14">
        <v>27695.41128193227</v>
      </c>
      <c r="F14" s="14">
        <v>26986.022934827906</v>
      </c>
      <c r="G14" s="14">
        <v>26960.447486410623</v>
      </c>
      <c r="H14" s="14">
        <v>27386.582218388594</v>
      </c>
      <c r="I14" s="14">
        <v>25465.174866214504</v>
      </c>
    </row>
    <row r="15" spans="1:9" ht="13.5">
      <c r="A15" s="5"/>
      <c r="B15" s="11" t="s">
        <v>17</v>
      </c>
      <c r="C15" s="13">
        <v>41269.9</v>
      </c>
      <c r="D15" s="14">
        <v>38491.58098</v>
      </c>
      <c r="E15" s="14">
        <v>38648.56008585227</v>
      </c>
      <c r="F15" s="14">
        <v>42774.53825665453</v>
      </c>
      <c r="G15" s="14">
        <v>43901.965261933015</v>
      </c>
      <c r="H15" s="14">
        <v>44391.838202039246</v>
      </c>
      <c r="I15" s="14">
        <v>44199.73048960506</v>
      </c>
    </row>
    <row r="16" spans="1:9" ht="13.5">
      <c r="A16" s="5"/>
      <c r="B16" s="16" t="s">
        <v>18</v>
      </c>
      <c r="C16" s="13">
        <v>772.0881648282757</v>
      </c>
      <c r="D16" s="14">
        <v>792.9846427987087</v>
      </c>
      <c r="E16" s="14">
        <v>813.3528294093358</v>
      </c>
      <c r="F16" s="14">
        <v>877.6864547962059</v>
      </c>
      <c r="G16" s="14">
        <v>974.2171142914339</v>
      </c>
      <c r="H16" s="14">
        <v>1017.5866315843551</v>
      </c>
      <c r="I16" s="14">
        <v>974.1573929961444</v>
      </c>
    </row>
    <row r="17" spans="1:9" ht="13.5">
      <c r="A17" s="6" t="s">
        <v>19</v>
      </c>
      <c r="B17" s="4"/>
      <c r="C17" s="13">
        <f>SUM(C18:C24)</f>
        <v>82761.01044917345</v>
      </c>
      <c r="D17" s="13">
        <f aca="true" t="shared" si="3" ref="D17:I17">SUM(D18:D24)</f>
        <v>101183.9975106411</v>
      </c>
      <c r="E17" s="13">
        <f t="shared" si="3"/>
        <v>129650.44124406848</v>
      </c>
      <c r="F17" s="13">
        <f t="shared" si="3"/>
        <v>164571.96407148652</v>
      </c>
      <c r="G17" s="13">
        <f t="shared" si="3"/>
        <v>180535.5140918385</v>
      </c>
      <c r="H17" s="13">
        <f t="shared" si="3"/>
        <v>211530.16360594015</v>
      </c>
      <c r="I17" s="13">
        <f t="shared" si="3"/>
        <v>234539.78722383323</v>
      </c>
    </row>
    <row r="18" spans="1:9" ht="13.5">
      <c r="A18" s="5"/>
      <c r="B18" s="11" t="s">
        <v>20</v>
      </c>
      <c r="C18" s="13">
        <v>6639.452912065429</v>
      </c>
      <c r="D18" s="13">
        <v>7110.855859309879</v>
      </c>
      <c r="E18" s="13">
        <v>7402.069825050317</v>
      </c>
      <c r="F18" s="13">
        <v>9108.493657910012</v>
      </c>
      <c r="G18" s="13">
        <v>8137.371773204308</v>
      </c>
      <c r="H18" s="13">
        <v>11013.207702598042</v>
      </c>
      <c r="I18" s="13">
        <v>11761.1419603891</v>
      </c>
    </row>
    <row r="19" spans="1:9" ht="13.5">
      <c r="A19" s="5"/>
      <c r="B19" s="11" t="s">
        <v>35</v>
      </c>
      <c r="C19" s="13">
        <v>32931.2</v>
      </c>
      <c r="D19" s="13">
        <v>43328.720420000005</v>
      </c>
      <c r="E19" s="13">
        <v>55276.387408562696</v>
      </c>
      <c r="F19" s="13">
        <v>75596.31879123501</v>
      </c>
      <c r="G19" s="13">
        <v>82956.34953721588</v>
      </c>
      <c r="H19" s="13">
        <v>89479.14194283234</v>
      </c>
      <c r="I19" s="13">
        <v>96528.84246305838</v>
      </c>
    </row>
    <row r="20" spans="1:9" ht="13.5">
      <c r="A20" s="5"/>
      <c r="B20" s="11" t="s">
        <v>21</v>
      </c>
      <c r="C20" s="13">
        <v>17128.3</v>
      </c>
      <c r="D20" s="13">
        <v>24513.16254</v>
      </c>
      <c r="E20" s="13">
        <v>32149.324341541636</v>
      </c>
      <c r="F20" s="13">
        <v>39804.63971542885</v>
      </c>
      <c r="G20" s="13">
        <v>43628.02002565014</v>
      </c>
      <c r="H20" s="13">
        <v>50919.36602122543</v>
      </c>
      <c r="I20" s="13">
        <v>67952.22332986454</v>
      </c>
    </row>
    <row r="21" spans="1:9" ht="13.5">
      <c r="A21" s="5"/>
      <c r="B21" s="11" t="s">
        <v>36</v>
      </c>
      <c r="C21" s="13">
        <v>19862</v>
      </c>
      <c r="D21" s="13">
        <v>19644.984910000003</v>
      </c>
      <c r="E21" s="13">
        <v>27283.568712518943</v>
      </c>
      <c r="F21" s="13">
        <v>30905.087080363533</v>
      </c>
      <c r="G21" s="13">
        <v>36109.29102090641</v>
      </c>
      <c r="H21" s="13">
        <v>50541.89522879716</v>
      </c>
      <c r="I21" s="13">
        <v>48343.05150845738</v>
      </c>
    </row>
    <row r="22" spans="1:9" ht="13.5">
      <c r="A22" s="5"/>
      <c r="B22" s="11" t="s">
        <v>22</v>
      </c>
      <c r="C22" s="13">
        <v>2343</v>
      </c>
      <c r="D22" s="13">
        <v>2314.8658100000002</v>
      </c>
      <c r="E22" s="13">
        <v>2972.333853217055</v>
      </c>
      <c r="F22" s="13">
        <v>4025.0524230942483</v>
      </c>
      <c r="G22" s="13">
        <v>5033.05306179211</v>
      </c>
      <c r="H22" s="13">
        <v>4663.72383431867</v>
      </c>
      <c r="I22" s="13">
        <v>5597.57122759498</v>
      </c>
    </row>
    <row r="23" spans="1:9" ht="13.5">
      <c r="A23" s="5"/>
      <c r="B23" s="11" t="s">
        <v>23</v>
      </c>
      <c r="C23" s="13">
        <v>2787.8</v>
      </c>
      <c r="D23" s="13">
        <v>2800.88495</v>
      </c>
      <c r="E23" s="13">
        <v>2882.111240471849</v>
      </c>
      <c r="F23" s="13">
        <v>3388.7223179036064</v>
      </c>
      <c r="G23" s="13">
        <v>3354.7810776148467</v>
      </c>
      <c r="H23" s="13">
        <v>2972.3246551318903</v>
      </c>
      <c r="I23" s="13">
        <v>2673.0584075033394</v>
      </c>
    </row>
    <row r="24" spans="1:9" ht="13.5">
      <c r="A24" s="5"/>
      <c r="B24" s="11" t="s">
        <v>24</v>
      </c>
      <c r="C24" s="13">
        <v>1069.257537108031</v>
      </c>
      <c r="D24" s="13">
        <v>1470.523021331204</v>
      </c>
      <c r="E24" s="13">
        <v>1684.6458627059797</v>
      </c>
      <c r="F24" s="13">
        <v>1743.6500855512581</v>
      </c>
      <c r="G24" s="13">
        <v>1316.6475954547811</v>
      </c>
      <c r="H24" s="13">
        <v>1940.5042210366214</v>
      </c>
      <c r="I24" s="13">
        <v>1683.8983269655369</v>
      </c>
    </row>
    <row r="25" spans="1:9" ht="13.5">
      <c r="A25" s="6" t="s">
        <v>25</v>
      </c>
      <c r="B25" s="4"/>
      <c r="C25" s="13">
        <f>SUM(C26:C29)</f>
        <v>81527.11046354737</v>
      </c>
      <c r="D25" s="13">
        <f aca="true" t="shared" si="4" ref="D25:I25">SUM(D26:D29)</f>
        <v>80563.80250991421</v>
      </c>
      <c r="E25" s="13">
        <f t="shared" si="4"/>
        <v>80775.62076491548</v>
      </c>
      <c r="F25" s="13">
        <f t="shared" si="4"/>
        <v>82065.97805028217</v>
      </c>
      <c r="G25" s="13">
        <f t="shared" si="4"/>
        <v>83377.12727934154</v>
      </c>
      <c r="H25" s="13">
        <f t="shared" si="4"/>
        <v>84752.07597961147</v>
      </c>
      <c r="I25" s="13">
        <f t="shared" si="4"/>
        <v>82364.90722250653</v>
      </c>
    </row>
    <row r="26" spans="1:9" ht="13.5">
      <c r="A26" s="5"/>
      <c r="B26" s="11" t="s">
        <v>26</v>
      </c>
      <c r="C26" s="13">
        <v>4012.2382743436883</v>
      </c>
      <c r="D26" s="13">
        <v>4386.55592535444</v>
      </c>
      <c r="E26" s="13">
        <v>5088.140623054202</v>
      </c>
      <c r="F26" s="13">
        <v>6085.685720536912</v>
      </c>
      <c r="G26" s="13">
        <v>6831.781436275168</v>
      </c>
      <c r="H26" s="13">
        <v>7351.344662416106</v>
      </c>
      <c r="I26" s="13">
        <v>6216.489964530201</v>
      </c>
    </row>
    <row r="27" spans="1:9" ht="13.5">
      <c r="A27" s="5"/>
      <c r="B27" s="11" t="s">
        <v>27</v>
      </c>
      <c r="C27" s="13">
        <v>19428.48509348156</v>
      </c>
      <c r="D27" s="13">
        <v>21052.58331043355</v>
      </c>
      <c r="E27" s="13">
        <v>22610.51356006248</v>
      </c>
      <c r="F27" s="13">
        <v>23940.541209926447</v>
      </c>
      <c r="G27" s="13">
        <v>25162.95494589175</v>
      </c>
      <c r="H27" s="13">
        <v>26839.2505205752</v>
      </c>
      <c r="I27" s="13">
        <v>25690.717642621086</v>
      </c>
    </row>
    <row r="28" spans="1:9" ht="13.5">
      <c r="A28" s="5"/>
      <c r="B28" s="11" t="s">
        <v>28</v>
      </c>
      <c r="C28" s="13">
        <v>55412.2</v>
      </c>
      <c r="D28" s="13">
        <v>52363.7028</v>
      </c>
      <c r="E28" s="13">
        <v>50158.99091021109</v>
      </c>
      <c r="F28" s="13">
        <v>48879.05866344389</v>
      </c>
      <c r="G28" s="13">
        <v>48109.696005074016</v>
      </c>
      <c r="H28" s="13">
        <v>47236.06457125018</v>
      </c>
      <c r="I28" s="13">
        <v>47031.64833897172</v>
      </c>
    </row>
    <row r="29" spans="1:9" ht="13.5">
      <c r="A29" s="8"/>
      <c r="B29" s="11" t="s">
        <v>40</v>
      </c>
      <c r="C29" s="13">
        <v>2674.1870957221286</v>
      </c>
      <c r="D29" s="13">
        <v>2760.9604741262165</v>
      </c>
      <c r="E29" s="13">
        <v>2917.97567158771</v>
      </c>
      <c r="F29" s="13">
        <v>3160.692456374921</v>
      </c>
      <c r="G29" s="13">
        <v>3272.694892100612</v>
      </c>
      <c r="H29" s="13">
        <v>3325.4162253699974</v>
      </c>
      <c r="I29" s="13">
        <v>3426.051276383523</v>
      </c>
    </row>
    <row r="30" spans="1:9" ht="13.5">
      <c r="A30" s="5" t="s">
        <v>29</v>
      </c>
      <c r="B30" s="7"/>
      <c r="C30" s="13">
        <f>SUM(C31)</f>
        <v>2035.4277096551011</v>
      </c>
      <c r="D30" s="13">
        <f aca="true" t="shared" si="5" ref="D30:I30">SUM(D31)</f>
        <v>2095.3184511958552</v>
      </c>
      <c r="E30" s="13">
        <f t="shared" si="5"/>
        <v>2135.3114914993703</v>
      </c>
      <c r="F30" s="13">
        <f t="shared" si="5"/>
        <v>1988.2648777206946</v>
      </c>
      <c r="G30" s="13">
        <f t="shared" si="5"/>
        <v>2789.270926471862</v>
      </c>
      <c r="H30" s="13">
        <f t="shared" si="5"/>
        <v>2656.1120930499874</v>
      </c>
      <c r="I30" s="13">
        <f t="shared" si="5"/>
        <v>2456.323245638827</v>
      </c>
    </row>
    <row r="31" spans="1:9" ht="13.5">
      <c r="A31" s="8"/>
      <c r="B31" s="11" t="s">
        <v>30</v>
      </c>
      <c r="C31" s="13">
        <v>2035.4277096551011</v>
      </c>
      <c r="D31" s="13">
        <v>2095.3184511958552</v>
      </c>
      <c r="E31" s="13">
        <v>2135.3114914993703</v>
      </c>
      <c r="F31" s="13">
        <v>1988.2648777206946</v>
      </c>
      <c r="G31" s="13">
        <v>2789.270926471862</v>
      </c>
      <c r="H31" s="13">
        <v>2656.1120930499874</v>
      </c>
      <c r="I31" s="13">
        <v>2456.323245638827</v>
      </c>
    </row>
    <row r="32" spans="1:9" ht="13.5">
      <c r="A32" s="6" t="s">
        <v>31</v>
      </c>
      <c r="B32" s="4"/>
      <c r="C32" s="13">
        <f>SUM(C33)</f>
        <v>116976.23159021953</v>
      </c>
      <c r="D32" s="13">
        <f aca="true" t="shared" si="6" ref="D32:I32">SUM(D33)</f>
        <v>123337.82671529964</v>
      </c>
      <c r="E32" s="13">
        <f t="shared" si="6"/>
        <v>130061.56432260096</v>
      </c>
      <c r="F32" s="13">
        <f t="shared" si="6"/>
        <v>137084.688669554</v>
      </c>
      <c r="G32" s="13">
        <f t="shared" si="6"/>
        <v>145455.52227994916</v>
      </c>
      <c r="H32" s="13">
        <f t="shared" si="6"/>
        <v>154510.7121630512</v>
      </c>
      <c r="I32" s="13">
        <f t="shared" si="6"/>
        <v>160946.54528817517</v>
      </c>
    </row>
    <row r="33" spans="1:9" ht="13.5">
      <c r="A33" s="8"/>
      <c r="B33" s="11" t="s">
        <v>32</v>
      </c>
      <c r="C33" s="13">
        <v>116976.23159021953</v>
      </c>
      <c r="D33" s="13">
        <v>123337.82671529964</v>
      </c>
      <c r="E33" s="13">
        <v>130061.56432260096</v>
      </c>
      <c r="F33" s="13">
        <v>137084.688669554</v>
      </c>
      <c r="G33" s="13">
        <v>145455.52227994916</v>
      </c>
      <c r="H33" s="13">
        <v>154510.7121630512</v>
      </c>
      <c r="I33" s="13">
        <v>160946.54528817517</v>
      </c>
    </row>
    <row r="34" spans="1:9" ht="13.5">
      <c r="A34" s="8" t="s">
        <v>33</v>
      </c>
      <c r="B34" s="15"/>
      <c r="C34" s="13">
        <f>C33+C30+C25+C17+C11+C8+C7+C4</f>
        <v>718897.9769741643</v>
      </c>
      <c r="D34" s="13">
        <f aca="true" t="shared" si="7" ref="D34:I34">D33+D31+D25+D17+D11+D8+D7+D6+D5</f>
        <v>770378.136387262</v>
      </c>
      <c r="E34" s="13">
        <f t="shared" si="7"/>
        <v>825363.2503791784</v>
      </c>
      <c r="F34" s="13">
        <f t="shared" si="7"/>
        <v>909174.7942271164</v>
      </c>
      <c r="G34" s="13">
        <f t="shared" si="7"/>
        <v>979825.1323591389</v>
      </c>
      <c r="H34" s="13">
        <f t="shared" si="7"/>
        <v>1063676.0646792988</v>
      </c>
      <c r="I34" s="13">
        <f t="shared" si="7"/>
        <v>1125594.00924351</v>
      </c>
    </row>
    <row r="36" ht="13.5">
      <c r="A36" s="9" t="s">
        <v>39</v>
      </c>
    </row>
  </sheetData>
  <printOptions/>
  <pageMargins left="0.67" right="0.32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2003-05-19T00:54:53Z</cp:lastPrinted>
  <dcterms:created xsi:type="dcterms:W3CDTF">2003-05-02T01:42:50Z</dcterms:created>
  <dcterms:modified xsi:type="dcterms:W3CDTF">2003-06-16T01:42:53Z</dcterms:modified>
  <cp:category/>
  <cp:version/>
  <cp:contentType/>
  <cp:contentStatus/>
</cp:coreProperties>
</file>