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<sst xmlns="http://schemas.openxmlformats.org/spreadsheetml/2006/main" count="52" uniqueCount="52">
  <si>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東京</t>
  </si>
  <si>
    <t>大阪</t>
  </si>
  <si>
    <t>神奈川</t>
  </si>
  <si>
    <t>千葉</t>
  </si>
  <si>
    <t>埼玉</t>
  </si>
  <si>
    <t>愛知</t>
  </si>
  <si>
    <t>北海道</t>
  </si>
  <si>
    <t>兵庫</t>
  </si>
  <si>
    <t>福岡</t>
  </si>
  <si>
    <t>群馬</t>
  </si>
  <si>
    <t>静岡</t>
  </si>
  <si>
    <t>茨城</t>
  </si>
  <si>
    <t>京都</t>
  </si>
  <si>
    <t>三重</t>
  </si>
  <si>
    <t>広島</t>
  </si>
  <si>
    <t>長野</t>
  </si>
  <si>
    <t>岡山</t>
  </si>
  <si>
    <t>新潟</t>
  </si>
  <si>
    <t>奈良</t>
  </si>
  <si>
    <t>石川</t>
  </si>
  <si>
    <t>岐阜</t>
  </si>
  <si>
    <t>宮城</t>
  </si>
  <si>
    <t>栃木</t>
  </si>
  <si>
    <t>福島</t>
  </si>
  <si>
    <t>山口</t>
  </si>
  <si>
    <t>山梨</t>
  </si>
  <si>
    <t>鹿児島</t>
  </si>
  <si>
    <t>熊本</t>
  </si>
  <si>
    <t>青森</t>
  </si>
  <si>
    <t>愛媛</t>
  </si>
  <si>
    <t>大分</t>
  </si>
  <si>
    <t>徳島</t>
  </si>
  <si>
    <t>富山</t>
  </si>
  <si>
    <t>長崎</t>
  </si>
  <si>
    <t>岩手</t>
  </si>
  <si>
    <t>滋賀</t>
  </si>
  <si>
    <t>香川</t>
  </si>
  <si>
    <t>福井</t>
  </si>
  <si>
    <t>沖縄</t>
  </si>
  <si>
    <t>和歌山</t>
  </si>
  <si>
    <t>山形</t>
  </si>
  <si>
    <t>秋田</t>
  </si>
  <si>
    <t>佐賀</t>
  </si>
  <si>
    <t>宮崎</t>
  </si>
  <si>
    <t>島根</t>
  </si>
  <si>
    <t>高知</t>
  </si>
  <si>
    <t>鳥取</t>
  </si>
  <si>
    <t>都道府県名</t>
  </si>
  <si>
    <t>(出典)「情報流通センサス調査」</t>
  </si>
  <si>
    <t>13年度都道府県別1人当たり
発信情報量の全国平均比</t>
  </si>
  <si>
    <r>
      <t xml:space="preserve">13年度都道府県別シェア
</t>
    </r>
    <r>
      <rPr>
        <sz val="11"/>
        <rFont val="ＭＳ Ｐゴシック"/>
        <family val="0"/>
      </rPr>
      <t>(％)</t>
    </r>
  </si>
  <si>
    <t>図表①　発信情報量の都道府県別シェアと1人当たり発信情報量の全国平均比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</si>
</sst>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_);\(0.0\)"/>
    <numFmt numFmtId="190" formatCode="0_);\(0\)"/>
    <numFmt numFmtId="191" formatCode="0.00_);\(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2" fontId="0" fillId="0" borderId="1" xfId="15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right"/>
    </xf>
    <xf numFmtId="191" fontId="0" fillId="0" borderId="1" xfId="15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25390625" style="2" customWidth="1"/>
    <col min="2" max="3" width="27.625" style="1" customWidth="1"/>
    <col min="4" max="16384" width="9.00390625" style="1" customWidth="1"/>
  </cols>
  <sheetData>
    <row r="1" ht="13.5">
      <c r="A1" s="3" t="s">
        <v>51</v>
      </c>
    </row>
    <row r="2" ht="13.5">
      <c r="A2" s="3"/>
    </row>
    <row r="3" spans="1:3" ht="27">
      <c r="A3" s="4" t="s">
        <v>47</v>
      </c>
      <c r="B3" s="4" t="s">
        <v>50</v>
      </c>
      <c r="C3" s="4" t="s">
        <v>49</v>
      </c>
    </row>
    <row r="4" spans="1:3" ht="13.5">
      <c r="A4" s="6" t="s">
        <v>0</v>
      </c>
      <c r="B4" s="8">
        <f>0.161*100</f>
        <v>16.1</v>
      </c>
      <c r="C4" s="5">
        <v>1.7392329544904095</v>
      </c>
    </row>
    <row r="5" spans="1:3" ht="13.5">
      <c r="A5" s="6" t="s">
        <v>1</v>
      </c>
      <c r="B5" s="8">
        <f>0.066*100</f>
        <v>6.6000000000000005</v>
      </c>
      <c r="C5" s="5">
        <v>0.9817621533025067</v>
      </c>
    </row>
    <row r="6" spans="1:3" ht="13.5">
      <c r="A6" s="6" t="s">
        <v>2</v>
      </c>
      <c r="B6" s="8">
        <f>0.058*100</f>
        <v>5.800000000000001</v>
      </c>
      <c r="C6" s="5">
        <v>0.878959590973212</v>
      </c>
    </row>
    <row r="7" spans="1:3" ht="13.5">
      <c r="A7" s="6" t="s">
        <v>3</v>
      </c>
      <c r="B7" s="8">
        <f>0.052*100</f>
        <v>5.2</v>
      </c>
      <c r="C7" s="5">
        <v>1.1346940100388898</v>
      </c>
    </row>
    <row r="8" spans="1:3" ht="13.5">
      <c r="A8" s="6" t="s">
        <v>4</v>
      </c>
      <c r="B8" s="8">
        <f>0.048*100</f>
        <v>4.8</v>
      </c>
      <c r="C8" s="5">
        <v>0.906165296028533</v>
      </c>
    </row>
    <row r="9" spans="1:3" ht="13.5">
      <c r="A9" s="6" t="s">
        <v>6</v>
      </c>
      <c r="B9" s="8">
        <f>0.044*100</f>
        <v>4.3999999999999995</v>
      </c>
      <c r="C9" s="5">
        <v>1.0059019723171665</v>
      </c>
    </row>
    <row r="10" spans="1:3" ht="13.5">
      <c r="A10" s="6" t="s">
        <v>5</v>
      </c>
      <c r="B10" s="8">
        <f>0.043*100</f>
        <v>4.3</v>
      </c>
      <c r="C10" s="5">
        <v>0.7991746078401546</v>
      </c>
    </row>
    <row r="11" spans="1:3" ht="13.5">
      <c r="A11" s="6" t="s">
        <v>7</v>
      </c>
      <c r="B11" s="8">
        <f>0.035*100</f>
        <v>3.5000000000000004</v>
      </c>
      <c r="C11" s="5">
        <v>0.8128381603006458</v>
      </c>
    </row>
    <row r="12" spans="1:3" ht="13.5">
      <c r="A12" s="6" t="s">
        <v>9</v>
      </c>
      <c r="B12" s="8">
        <f>0.031*100</f>
        <v>3.1</v>
      </c>
      <c r="C12" s="5">
        <v>1.9926062452281688</v>
      </c>
    </row>
    <row r="13" spans="1:3" ht="13.5">
      <c r="A13" s="6" t="s">
        <v>8</v>
      </c>
      <c r="B13" s="8">
        <f>0.029*100</f>
        <v>2.9000000000000004</v>
      </c>
      <c r="C13" s="5">
        <v>0.7555443366602012</v>
      </c>
    </row>
    <row r="14" spans="1:3" ht="13.5">
      <c r="A14" s="6" t="s">
        <v>10</v>
      </c>
      <c r="B14" s="8">
        <f>0.024*100</f>
        <v>2.4</v>
      </c>
      <c r="C14" s="5">
        <v>0.8213968641834678</v>
      </c>
    </row>
    <row r="15" spans="1:3" ht="13.5">
      <c r="A15" s="6" t="s">
        <v>12</v>
      </c>
      <c r="B15" s="8">
        <f>0.024*100</f>
        <v>2.4</v>
      </c>
      <c r="C15" s="5">
        <v>1.1622142480345274</v>
      </c>
    </row>
    <row r="16" spans="1:3" ht="13.5">
      <c r="A16" s="6" t="s">
        <v>14</v>
      </c>
      <c r="B16" s="8">
        <f>0.0200017821301829*100</f>
        <v>2.0001782130182897</v>
      </c>
      <c r="C16" s="5">
        <v>0.9084078179302832</v>
      </c>
    </row>
    <row r="17" spans="1:3" ht="13.5">
      <c r="A17" s="6" t="s">
        <v>16</v>
      </c>
      <c r="B17" s="8">
        <f>0.019*100</f>
        <v>1.9</v>
      </c>
      <c r="C17" s="5">
        <v>1.289844617796482</v>
      </c>
    </row>
    <row r="18" spans="1:3" ht="13.5">
      <c r="A18" s="6" t="s">
        <v>11</v>
      </c>
      <c r="B18" s="8">
        <f>0.018*100</f>
        <v>1.7999999999999998</v>
      </c>
      <c r="C18" s="5">
        <v>0.8033526646217309</v>
      </c>
    </row>
    <row r="19" spans="1:3" ht="13.5">
      <c r="A19" s="6" t="s">
        <v>18</v>
      </c>
      <c r="B19" s="8">
        <f>0.018*100</f>
        <v>1.7999999999999998</v>
      </c>
      <c r="C19" s="5">
        <v>1.6267144166770455</v>
      </c>
    </row>
    <row r="20" spans="1:3" ht="13.5">
      <c r="A20" s="6" t="s">
        <v>19</v>
      </c>
      <c r="B20" s="8">
        <f>0.018*100</f>
        <v>1.7999999999999998</v>
      </c>
      <c r="C20" s="5">
        <v>1.9581281128748496</v>
      </c>
    </row>
    <row r="21" spans="1:3" ht="13.5">
      <c r="A21" s="6" t="s">
        <v>20</v>
      </c>
      <c r="B21" s="8">
        <f>0.018*100</f>
        <v>1.7999999999999998</v>
      </c>
      <c r="C21" s="5">
        <v>1.0898538802095308</v>
      </c>
    </row>
    <row r="22" spans="1:3" ht="13.5">
      <c r="A22" s="6" t="s">
        <v>15</v>
      </c>
      <c r="B22" s="8">
        <f>0.017*100</f>
        <v>1.7000000000000002</v>
      </c>
      <c r="C22" s="5">
        <v>0.972024866635462</v>
      </c>
    </row>
    <row r="23" spans="1:3" ht="13.5">
      <c r="A23" s="6" t="s">
        <v>17</v>
      </c>
      <c r="B23" s="8">
        <f>0.016*100</f>
        <v>1.6</v>
      </c>
      <c r="C23" s="5">
        <v>0.8595443559251388</v>
      </c>
    </row>
    <row r="24" spans="1:3" ht="13.5">
      <c r="A24" s="6" t="s">
        <v>23</v>
      </c>
      <c r="B24" s="8">
        <f>0.016*100</f>
        <v>1.6</v>
      </c>
      <c r="C24" s="5">
        <v>0.9776898217097141</v>
      </c>
    </row>
    <row r="25" spans="1:3" ht="13.5">
      <c r="A25" s="6" t="s">
        <v>21</v>
      </c>
      <c r="B25" s="8">
        <f>0.014*100</f>
        <v>1.4000000000000001</v>
      </c>
      <c r="C25" s="5">
        <v>0.7773238463111681</v>
      </c>
    </row>
    <row r="26" spans="1:3" ht="13.5">
      <c r="A26" s="6" t="s">
        <v>22</v>
      </c>
      <c r="B26" s="8">
        <f>0.012*100</f>
        <v>1.2</v>
      </c>
      <c r="C26" s="5">
        <v>0.8086990207078484</v>
      </c>
    </row>
    <row r="27" spans="1:3" ht="13.5">
      <c r="A27" s="6" t="s">
        <v>26</v>
      </c>
      <c r="B27" s="8">
        <f>0.012*100</f>
        <v>1.2</v>
      </c>
      <c r="C27" s="5">
        <v>0.8649505513823538</v>
      </c>
    </row>
    <row r="28" spans="1:3" ht="13.5">
      <c r="A28" s="6" t="s">
        <v>28</v>
      </c>
      <c r="B28" s="8">
        <f>0.011*100</f>
        <v>1.0999999999999999</v>
      </c>
      <c r="C28" s="5">
        <v>1.0019130875254874</v>
      </c>
    </row>
    <row r="29" spans="1:3" ht="13.5">
      <c r="A29" s="6" t="s">
        <v>29</v>
      </c>
      <c r="B29" s="8">
        <f>0.011*100</f>
        <v>1.0999999999999999</v>
      </c>
      <c r="C29" s="5">
        <v>0.9740902018956131</v>
      </c>
    </row>
    <row r="30" spans="1:3" ht="13.5">
      <c r="A30" s="6" t="s">
        <v>13</v>
      </c>
      <c r="B30" s="8">
        <f>0.011*100</f>
        <v>1.0999999999999999</v>
      </c>
      <c r="C30" s="5">
        <v>0.753195711727824</v>
      </c>
    </row>
    <row r="31" spans="1:3" ht="13.5">
      <c r="A31" s="6" t="s">
        <v>31</v>
      </c>
      <c r="B31" s="8">
        <f>0.01*100</f>
        <v>1</v>
      </c>
      <c r="C31" s="5">
        <v>1.6348708932815255</v>
      </c>
    </row>
    <row r="32" spans="1:3" ht="13.5">
      <c r="A32" s="6" t="s">
        <v>30</v>
      </c>
      <c r="B32" s="8">
        <f>0.01*100</f>
        <v>1</v>
      </c>
      <c r="C32" s="5">
        <v>1.0634785052686901</v>
      </c>
    </row>
    <row r="33" spans="1:3" ht="13.5">
      <c r="A33" s="6" t="s">
        <v>24</v>
      </c>
      <c r="B33" s="8">
        <f>0.01*100</f>
        <v>1</v>
      </c>
      <c r="C33" s="5">
        <v>0.8309851538090167</v>
      </c>
    </row>
    <row r="34" spans="1:3" ht="13.5">
      <c r="A34" s="6" t="s">
        <v>35</v>
      </c>
      <c r="B34" s="8">
        <f>0.01*100</f>
        <v>1</v>
      </c>
      <c r="C34" s="5">
        <v>0.9295035063173531</v>
      </c>
    </row>
    <row r="35" spans="1:3" ht="13.5">
      <c r="A35" s="6" t="s">
        <v>34</v>
      </c>
      <c r="B35" s="8">
        <f>0.01*100</f>
        <v>1</v>
      </c>
      <c r="C35" s="5">
        <v>0.8801473660578228</v>
      </c>
    </row>
    <row r="36" spans="1:3" ht="13.5">
      <c r="A36" s="6" t="s">
        <v>33</v>
      </c>
      <c r="B36" s="8">
        <f>0.009*100</f>
        <v>0.8999999999999999</v>
      </c>
      <c r="C36" s="5">
        <v>0.8156393441832189</v>
      </c>
    </row>
    <row r="37" spans="1:3" ht="13.5">
      <c r="A37" s="6" t="s">
        <v>27</v>
      </c>
      <c r="B37" s="8">
        <f>0.009*100</f>
        <v>0.8999999999999999</v>
      </c>
      <c r="C37" s="5">
        <v>0.6620920908275152</v>
      </c>
    </row>
    <row r="38" spans="1:3" ht="13.5">
      <c r="A38" s="6" t="s">
        <v>32</v>
      </c>
      <c r="B38" s="8">
        <f>0.008*100</f>
        <v>0.8</v>
      </c>
      <c r="C38" s="5">
        <v>0.9903967117916349</v>
      </c>
    </row>
    <row r="39" spans="1:3" ht="13.5">
      <c r="A39" s="6" t="s">
        <v>41</v>
      </c>
      <c r="B39" s="8">
        <f>0.008*100</f>
        <v>0.8</v>
      </c>
      <c r="C39" s="5">
        <v>0.9321975299999038</v>
      </c>
    </row>
    <row r="40" spans="1:3" ht="13.5">
      <c r="A40" s="6" t="s">
        <v>40</v>
      </c>
      <c r="B40" s="8">
        <f>0.008*100</f>
        <v>0.8</v>
      </c>
      <c r="C40" s="5">
        <v>0.8321113129190794</v>
      </c>
    </row>
    <row r="41" spans="1:3" ht="13.5">
      <c r="A41" s="6" t="s">
        <v>39</v>
      </c>
      <c r="B41" s="8">
        <f>0.007*100</f>
        <v>0.7000000000000001</v>
      </c>
      <c r="C41" s="5">
        <v>0.9173507461449224</v>
      </c>
    </row>
    <row r="42" spans="1:3" ht="13.5">
      <c r="A42" s="6" t="s">
        <v>38</v>
      </c>
      <c r="B42" s="8">
        <f>0.007*100</f>
        <v>0.7000000000000001</v>
      </c>
      <c r="C42" s="5">
        <v>0.735577054862649</v>
      </c>
    </row>
    <row r="43" spans="1:3" ht="13.5">
      <c r="A43" s="6" t="s">
        <v>25</v>
      </c>
      <c r="B43" s="8">
        <f>0.007*100</f>
        <v>0.7000000000000001</v>
      </c>
      <c r="C43" s="5">
        <v>1.05149826898556</v>
      </c>
    </row>
    <row r="44" spans="1:3" ht="13.5">
      <c r="A44" s="6" t="s">
        <v>36</v>
      </c>
      <c r="B44" s="8">
        <f>0.007*100</f>
        <v>0.7000000000000001</v>
      </c>
      <c r="C44" s="5">
        <v>0.8798523482658708</v>
      </c>
    </row>
    <row r="45" spans="1:3" ht="13.5">
      <c r="A45" s="6" t="s">
        <v>37</v>
      </c>
      <c r="B45" s="8">
        <f>0.007*100</f>
        <v>0.7000000000000001</v>
      </c>
      <c r="C45" s="5">
        <v>1.0501032339978897</v>
      </c>
    </row>
    <row r="46" spans="1:3" ht="13.5">
      <c r="A46" s="6" t="s">
        <v>44</v>
      </c>
      <c r="B46" s="8">
        <f>0.00602002013132472*100</f>
        <v>0.602002013132472</v>
      </c>
      <c r="C46" s="5">
        <v>1.0343490560686506</v>
      </c>
    </row>
    <row r="47" spans="1:3" ht="13.5">
      <c r="A47" s="6" t="s">
        <v>43</v>
      </c>
      <c r="B47" s="8">
        <f>0.00602002013132472*100</f>
        <v>0.602002013132472</v>
      </c>
      <c r="C47" s="5">
        <v>0.6696434917063564</v>
      </c>
    </row>
    <row r="48" spans="1:3" ht="13.5">
      <c r="A48" s="6" t="s">
        <v>45</v>
      </c>
      <c r="B48" s="8">
        <f>0.00602002013132472*100</f>
        <v>0.602002013132472</v>
      </c>
      <c r="C48" s="5">
        <v>0.8915037826767617</v>
      </c>
    </row>
    <row r="49" spans="1:3" ht="13.5">
      <c r="A49" s="6" t="s">
        <v>42</v>
      </c>
      <c r="B49" s="8">
        <f>0.00495017522541514*100</f>
        <v>0.495017522541514</v>
      </c>
      <c r="C49" s="5">
        <v>0.7388738591218275</v>
      </c>
    </row>
    <row r="50" spans="1:3" ht="13.5">
      <c r="A50" s="6" t="s">
        <v>46</v>
      </c>
      <c r="B50" s="8">
        <f>0.004*100</f>
        <v>0.4</v>
      </c>
      <c r="C50" s="5">
        <v>0.8036023303853382</v>
      </c>
    </row>
    <row r="52" ht="13.5">
      <c r="C52" s="7" t="s">
        <v>48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GYOSEI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2003-05-04T01:25:54Z</cp:lastPrinted>
  <dcterms:created xsi:type="dcterms:W3CDTF">2003-04-18T05:13:48Z</dcterms:created>
  <dcterms:modified xsi:type="dcterms:W3CDTF">2003-06-16T02:06:18Z</dcterms:modified>
  <cp:category/>
  <cp:version/>
  <cp:contentType/>
  <cp:contentStatus/>
</cp:coreProperties>
</file>