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4628" windowHeight="9228" activeTab="0"/>
  </bookViews>
  <sheets>
    <sheet name="参考" sheetId="1" r:id="rId1"/>
  </sheets>
  <definedNames>
    <definedName name="_xlnm.Print_Area" localSheetId="0">'参考'!$A$1:$AY$216</definedName>
  </definedNames>
  <calcPr fullCalcOnLoad="1"/>
</workbook>
</file>

<file path=xl/sharedStrings.xml><?xml version="1.0" encoding="utf-8"?>
<sst xmlns="http://schemas.openxmlformats.org/spreadsheetml/2006/main" count="458" uniqueCount="236">
  <si>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</si>
  <si>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</si>
  <si>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</si>
  <si>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</si>
  <si>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</si>
  <si>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</si>
  <si>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</si>
  <si>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</si>
  <si>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</si>
  <si>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</si>
  <si>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</si>
  <si>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</si>
  <si>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</si>
  <si>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</si>
  <si>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</si>
  <si>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</si>
  <si>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</si>
  <si>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</si>
  <si>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</si>
  <si>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</si>
  <si>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</si>
  <si>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</si>
  <si>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</si>
  <si>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</si>
  <si>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</si>
  <si>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</si>
  <si>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</si>
  <si>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</si>
  <si>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</si>
  <si>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</si>
  <si>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</si>
  <si>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</si>
  <si>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</si>
  <si>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</si>
  <si>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</si>
  <si>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</si>
  <si>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</si>
  <si>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</si>
  <si>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</si>
  <si>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</si>
  <si>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</si>
  <si>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</si>
  <si>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</si>
  <si>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</si>
  <si>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</si>
  <si>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</si>
  <si>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</si>
  <si>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</si>
  <si>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</si>
  <si>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</si>
  <si>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</si>
  <si>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</si>
  <si>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</si>
  <si>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</si>
  <si>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</si>
  <si>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</si>
  <si>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</si>
  <si>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</si>
  <si>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</si>
  <si>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</si>
  <si>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</si>
  <si>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</si>
  <si>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</si>
  <si>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</si>
  <si>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</si>
  <si>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</si>
  <si>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</si>
  <si>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</si>
  <si>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</si>
  <si>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</si>
  <si>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</si>
  <si>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</si>
  <si>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</si>
  <si>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</si>
  <si>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</si>
  <si>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</si>
  <si>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</si>
  <si>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</si>
  <si>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</si>
  <si>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</si>
  <si>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</si>
  <si>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</si>
  <si>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</si>
  <si>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</si>
  <si>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</si>
  <si>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</si>
  <si>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</si>
  <si>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</si>
  <si>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</si>
  <si>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</si>
  <si>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</si>
  <si>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</si>
  <si>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</si>
  <si>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</si>
  <si>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</si>
  <si>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</si>
  <si>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</si>
  <si>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</si>
  <si>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</si>
  <si>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</si>
  <si>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</si>
  <si>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</si>
  <si>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</si>
  <si>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</si>
  <si>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脳の仕組みを活かしたイノベーション創成型研究開発</t>
  </si>
  <si>
    <t>情報通信国際戦略局</t>
  </si>
  <si>
    <t>平成23年度～平成26年度</t>
  </si>
  <si>
    <t>技術政策課 研究推進室</t>
  </si>
  <si>
    <t>一般会計</t>
  </si>
  <si>
    <t>Ⅴ-1 情報通信技術の研究開発・標準化の推進</t>
  </si>
  <si>
    <t>総務省設置法第4条第75号</t>
  </si>
  <si>
    <t>-</t>
  </si>
  <si>
    <t>-</t>
  </si>
  <si>
    <t>-</t>
  </si>
  <si>
    <t>-</t>
  </si>
  <si>
    <t>件</t>
  </si>
  <si>
    <t>○</t>
  </si>
  <si>
    <t>－</t>
  </si>
  <si>
    <t>諸謝金</t>
  </si>
  <si>
    <t>職員旅費</t>
  </si>
  <si>
    <t>委員等旅費</t>
  </si>
  <si>
    <t>電気通信技術研究開発調査費</t>
  </si>
  <si>
    <t>情報通信技術研究開発委託費</t>
  </si>
  <si>
    <t>新23-0008</t>
  </si>
  <si>
    <t>①特許出願数
②論文掲載数
③研究発表数
④報道発表数</t>
  </si>
  <si>
    <t>（　①7 ②4
　　　③16 ④1　）</t>
  </si>
  <si>
    <t>（　①12 ②8
　　　③29 ④1　）</t>
  </si>
  <si>
    <t>○</t>
  </si>
  <si>
    <t>脳科学研究戦略推進プログラム・文部科学省／脳情報利用障害者自立支援技術開発実現プロジェクト・厚生労働省</t>
  </si>
  <si>
    <t>A.　国立大学法人大阪大学</t>
  </si>
  <si>
    <t>物品費</t>
  </si>
  <si>
    <t>人件費</t>
  </si>
  <si>
    <t>研究員</t>
  </si>
  <si>
    <t>その他経費</t>
  </si>
  <si>
    <t>一般管理費</t>
  </si>
  <si>
    <t>消費税</t>
  </si>
  <si>
    <t>B. 日本電気㈱</t>
  </si>
  <si>
    <t>備品・リースレンタル</t>
  </si>
  <si>
    <t>C. 日本電信電話㈱</t>
  </si>
  <si>
    <t>D. ㈱国際電気通信基礎技術研究所</t>
  </si>
  <si>
    <t>研究員・研究補助員等</t>
  </si>
  <si>
    <t>E. 日本電信電話㈱</t>
  </si>
  <si>
    <t>F. ㈱島津製作所</t>
  </si>
  <si>
    <t>G. 積水ハウス㈱</t>
  </si>
  <si>
    <t>H. 学校法人慶應義塾</t>
  </si>
  <si>
    <t>備品・消耗品</t>
  </si>
  <si>
    <t>I. ㈱シード・プランニング</t>
  </si>
  <si>
    <t>脳情報通信研究開発に係る倫理・安全面に関する調査</t>
  </si>
  <si>
    <t>J. 監査法人ブレインワーク</t>
  </si>
  <si>
    <t>K. 総務省職員</t>
  </si>
  <si>
    <t>経理検査補助業務</t>
  </si>
  <si>
    <t>旅費</t>
  </si>
  <si>
    <t>L. 外部委員</t>
  </si>
  <si>
    <t>M. 外部委員</t>
  </si>
  <si>
    <t>研究開発に関する会議に関する委員謝金</t>
  </si>
  <si>
    <t>謝金</t>
  </si>
  <si>
    <t>研究開発に関する会議に関する委員旅費</t>
  </si>
  <si>
    <t>国立大学法人大阪大学</t>
  </si>
  <si>
    <t>脳の仕組みを活かしたイノベーション創成型研究開発（脳の動作原理の活用による省エネで外乱に強いネットワーク制御基盤技術）</t>
  </si>
  <si>
    <t>日本電気㈱</t>
  </si>
  <si>
    <t>C.</t>
  </si>
  <si>
    <t>日本電信電話㈱</t>
  </si>
  <si>
    <t>D.</t>
  </si>
  <si>
    <t>㈱国際電気通信基礎技術研究所</t>
  </si>
  <si>
    <t>脳の仕組みを活かしたイノベーション創成型研究開発（高精度脳情報センシング技術・脳情報伝送技術、実時間脳情報抽出・解読技術　及び　脳情報解読に基づく生活支援機器制御技術）</t>
  </si>
  <si>
    <t>E.</t>
  </si>
  <si>
    <t>F.</t>
  </si>
  <si>
    <t>㈱島津製作所</t>
  </si>
  <si>
    <t>G.</t>
  </si>
  <si>
    <t>積水ハウス㈱</t>
  </si>
  <si>
    <t>H.</t>
  </si>
  <si>
    <t>学校法人慶應義塾</t>
  </si>
  <si>
    <t>I.</t>
  </si>
  <si>
    <t>㈱シード・プランニング</t>
  </si>
  <si>
    <t>脳情報通信研究開発に係る倫理・安全面に関する調査</t>
  </si>
  <si>
    <t>J.</t>
  </si>
  <si>
    <t>監査法人ブレインワーク</t>
  </si>
  <si>
    <t>情報通信技術の委託研究開発における経理状況検査に係る業務</t>
  </si>
  <si>
    <t>K.</t>
  </si>
  <si>
    <t>総務省職員</t>
  </si>
  <si>
    <t>L.</t>
  </si>
  <si>
    <t>外部委員</t>
  </si>
  <si>
    <t>M.</t>
  </si>
  <si>
    <t>研究開発に関する会議に関する委員謝金</t>
  </si>
  <si>
    <t>研究開発に関する会議に関する委員旅費</t>
  </si>
  <si>
    <r>
      <t xml:space="preserve">事業の目的
</t>
    </r>
    <r>
      <rPr>
        <sz val="9"/>
        <rFont val="ＭＳ ゴシック"/>
        <family val="3"/>
      </rPr>
      <t>（目指す姿を簡潔に。3行程度以内）</t>
    </r>
  </si>
  <si>
    <t>新成長戦略（平成22年6月閣議決定）
新たな情報通信技術戦略（平成22年6月ＩＴ戦略本部）
第三期科学技術基本計画（平成18年3月閣議決定）
平成23年度科学・技術重要施策アクション・プラン（平成22年7月科学技術政策担当大臣・総合科学技術会議有識者議員）</t>
  </si>
  <si>
    <t>現在限られた場所でのみ使用可能なBMI技術（脳の情報を解読し、手足・言語を介さず直接機器等を制御する技術）を、ネットワークを活用することで日常生活においても適用可能とするために必要な技術の研究開発等、脳科学の知見をICTに応用し、高齢者・障がい者（チャレンジド）の社会参加の拡大等のイノベーションを創成する脳情報通信基盤技術の研究開発を行う。</t>
  </si>
  <si>
    <t>○</t>
  </si>
  <si>
    <t>□直接実施　　　　　□委託・請負　　　　　□補助　　　　　□負担　　　　　□交付　　　　　□貸付　　　　　□その他</t>
  </si>
  <si>
    <t>備品・消耗品等</t>
  </si>
  <si>
    <t>試験システム外注・旅費等</t>
  </si>
  <si>
    <t>ソフトウェア製作外注</t>
  </si>
  <si>
    <t>リースレンタル</t>
  </si>
  <si>
    <t>平成23年度の執行額（845,154千円）を、平成23年度のそれぞれのアウトプットの数で除して算出した。</t>
  </si>
  <si>
    <t>実施希望者の公募を広く行い、研究提案について外部有識者からなる評価会において評価を行い、最も優れた提案を採択する企画競争方式により、競争性を担保している。
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効率性・適正性を確保している。</t>
  </si>
  <si>
    <t>－</t>
  </si>
  <si>
    <t>本施策は、高齢者や障がい者の自立支援や社会参加支援に貢献する技術として実用化による社会的効果が大きいため、総合科学技術会議「平成23年度科学・技術重要施策アクション・プラン（平成22年7月）」の登録施策として、重点的に国が実施すべき事業として明示されている。
不用率について、本件委託研究の採択評価の際、外部有識者よりコストのさらなる削減についての助言があり、契約段階で実施計画の見直しを行ったもの。なお、本件による節約効果は、平成24年度予算においては反映済みである。</t>
  </si>
  <si>
    <t>○本施策は、対話が困難な障がい者等の意志を相手に伝えたり、意志により対象物を操作する際の手助けを提供する等の応用が期待される基礎的な研究開発である。このような手助けは、障がい者等と周囲とのコミュニケーションの充実を図り、高齢者や障がい者の自立支援や社会参加支援に貢献する技術として実用化による社会的効果が大きいものである。一方、脳の研究を情報通信分野に応用する分野は先端的であり、技術の開発には多くの時間と資金、リスクを要するため、民間企業や大学、地方公共団体単独では技術を確立していくことは困難である。
○本施策については、総合科学技術会議により重要性を評価され「平成23年度科学・技術重要施策アクション・プラン（平成22年7月）」の対象施策として登録されており、平成22年政策コンテスト「元気な日本復活特別枠要望」においても事業内容に一定の評価を得た上で予算措置されたものである。
○支出先の選定にあたっては、実施希望者の公募を広く行い、研究提案について外部有識者からなる評価会において評価を行い、最も優れた提案を採択する企画競争方式により、競争性を担保している。また、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
○外部有識者による評価において、着実に成果が得られているとの評価を受けていることから効率的かつ着実に実施している。また、総合科学技術会議「平成23年度科学・技術重要施策アクション・プラン（平成22年7月）」の対象施策として文部科学省・厚生労働省との連携・分担の下に実施することとされており効率的かつ着実に実施している。</t>
  </si>
  <si>
    <t>0064</t>
  </si>
  <si>
    <t>(        -        )</t>
  </si>
  <si>
    <t>ソフトウェア製作外注・旅費</t>
  </si>
  <si>
    <t>その他経費</t>
  </si>
  <si>
    <t>物品費</t>
  </si>
  <si>
    <t>その他経費</t>
  </si>
  <si>
    <t>その他経費</t>
  </si>
  <si>
    <t>物品費</t>
  </si>
  <si>
    <t>ソフトウェア製作外注、データ測定作業外注</t>
  </si>
  <si>
    <t>人件費</t>
  </si>
  <si>
    <t>一般管理費</t>
  </si>
  <si>
    <t>消費税</t>
  </si>
  <si>
    <t>研究員</t>
  </si>
  <si>
    <t>ソフトウェア製作外注・旅費等</t>
  </si>
  <si>
    <t>モジュール試作用部品・リースレンタル</t>
  </si>
  <si>
    <t>実験用装置製作外注・実験環境構築工事外注等</t>
  </si>
  <si>
    <t>実験用備品・消耗品等</t>
  </si>
  <si>
    <t>測定機部品試作外注・旅費等</t>
  </si>
  <si>
    <t>公募・委託</t>
  </si>
  <si>
    <t>-</t>
  </si>
  <si>
    <t>-</t>
  </si>
  <si>
    <t>平成26年度末までに、以下の技術を実現。
①ネットワーク型BMI技術
・運動障害を有する方や高齢者が、日常生活における車椅子での移動や家電機器等の操作を実現するために、頭の中で考えた動作・意図をネットワークを活用して１秒以内に推定し車椅子や家電機器等に伝える技術の確立
②脳の動作原理の活用による、省エネで外乱に強いネットワーク制御技術
・省エネ、自律的、強靱の特徴を兼ね備えた広域ネットワークを実現するための、脳の優れた特徴であるゆらぎ制御の仕組みを活かしたネットワーク制御基盤技術の確立</t>
  </si>
  <si>
    <t>その他経費</t>
  </si>
  <si>
    <t>物品費</t>
  </si>
  <si>
    <t>備品・リースレンタル等</t>
  </si>
  <si>
    <t>ソフトウェア製作外注・データベース構築支援外注等</t>
  </si>
  <si>
    <t>研究開発成果の確認には終了後一定の期間を要するのが通常であることから、「諮問第２号「国の研究開発評価に関する大綱的指針について」に対する答申」（平成13年11月28日総合科学技術会議）に基づき、外部有識者による追跡評価（研究開発終了後5年後を目処）を行い、成果目標の達成度合いも含めて評価いただくこととしている。このため、成果実績等については現時点では記載することが困難。</t>
  </si>
  <si>
    <t>①4 ②4
③23 ④0</t>
  </si>
  <si>
    <t>研究の実施手段については、計画段階及び実施中において、外部有識者による評価を受け、実効性の高いものとなるよう随時見直しを図っている。
外部有識者による評価において、着実に成果が得られているとの評価を受けているものであり、効率的かつ着実に実施している。なお、特許については出願済みが４件、出願準備中が３件となっており、当初見込みどおりの技術開発が進んでいる。
総合科学技術会議「平成23年度科学・技術重要施策アクション・プラン（平成22年7月）」の対象施策として文部科学省・厚生労働省との連携・分担の下に実施することとされており効率的かつ着実に実施している。</t>
  </si>
  <si>
    <t>① 211,289（千円／件）
② 211,289（千円／件）
③ 36,746（千円／件）</t>
  </si>
  <si>
    <t>一部改善</t>
  </si>
  <si>
    <t>事業の評価、効率的な執行及び先端の技術開発あるいは基礎研究につながるポジティブなフィードバックができるようにするための学術発表に留意</t>
  </si>
  <si>
    <t>執行等改善</t>
  </si>
  <si>
    <t>平成24年度行政事業レビュー　公開プロセス結果
１ 評価結果
　一部改善
　（現状維持：２票、一部改善：２票、抜本的改善：２票、廃止：０票）
２ 取りまとめコメント（要旨）
　事業の評価、効率的な執行及び先端の技術開発あるいは基礎研究につながるポジティブなフィードバックができるようにするための学術発表に留意して取り組むこととする。</t>
  </si>
  <si>
    <t>室長　松井　俊弘</t>
  </si>
  <si>
    <t>一部、重点要求として別途要求</t>
  </si>
  <si>
    <t>指摘を踏まえ、残る研究開発期間においても、引き続き、受託者が外注する際の複数社からの見積り取得の徹底等、さらなる経費の効率化を実施。また、研究終了フェーズでの一般公開等のアプローチに加え、いつ頃、どの場で、どのような成果を発表していくかを意識し事業を推進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</si>
</sst>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2"/>
      <color indexed="8"/>
      <name val="ＭＳ Ｐゴシック"/>
      <family val="3"/>
    </font>
    <font>
      <b/>
      <sz val="12"/>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medium"/>
      <top style="thin"/>
      <bottom style="hair"/>
    </border>
    <border>
      <left>
        <color indexed="63"/>
      </left>
      <right style="double"/>
      <top style="thin"/>
      <bottom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double"/>
      <top style="thin"/>
      <bottom style="hair"/>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35" borderId="23" xfId="0" applyFont="1" applyFill="1" applyBorder="1" applyAlignment="1">
      <alignment vertical="center" textRotation="255"/>
    </xf>
    <xf numFmtId="0" fontId="0" fillId="35" borderId="24" xfId="0" applyFill="1" applyBorder="1" applyAlignment="1">
      <alignment vertical="center" textRotation="255"/>
    </xf>
    <xf numFmtId="0" fontId="0" fillId="35" borderId="25" xfId="0" applyFill="1" applyBorder="1" applyAlignment="1">
      <alignment vertical="center" textRotation="255"/>
    </xf>
    <xf numFmtId="0" fontId="0" fillId="35" borderId="26" xfId="0" applyFont="1" applyFill="1" applyBorder="1" applyAlignment="1">
      <alignment vertical="center" shrinkToFit="1"/>
    </xf>
    <xf numFmtId="0" fontId="0" fillId="35" borderId="27" xfId="0" applyFont="1" applyFill="1" applyBorder="1" applyAlignment="1">
      <alignment vertical="center" shrinkToFit="1"/>
    </xf>
    <xf numFmtId="0" fontId="20" fillId="0" borderId="27" xfId="0" applyFont="1" applyBorder="1" applyAlignment="1">
      <alignment vertical="center" wrapText="1"/>
    </xf>
    <xf numFmtId="0" fontId="20" fillId="0" borderId="28" xfId="0" applyFont="1" applyBorder="1" applyAlignment="1">
      <alignment vertical="center" wrapText="1"/>
    </xf>
    <xf numFmtId="0" fontId="13"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5" borderId="23" xfId="0" applyFont="1" applyFill="1" applyBorder="1" applyAlignment="1">
      <alignment vertical="center" wrapText="1"/>
    </xf>
    <xf numFmtId="0" fontId="0" fillId="35" borderId="24" xfId="0" applyFont="1" applyFill="1" applyBorder="1" applyAlignment="1">
      <alignment vertical="center"/>
    </xf>
    <xf numFmtId="0" fontId="0" fillId="35" borderId="32" xfId="0" applyFont="1" applyFill="1" applyBorder="1" applyAlignment="1">
      <alignment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41" xfId="0" applyFill="1" applyBorder="1" applyAlignment="1">
      <alignment horizontal="center" vertical="center"/>
    </xf>
    <xf numFmtId="0" fontId="0" fillId="0" borderId="40" xfId="0" applyBorder="1" applyAlignment="1">
      <alignment vertical="center"/>
    </xf>
    <xf numFmtId="0" fontId="0" fillId="0" borderId="20" xfId="0" applyBorder="1" applyAlignment="1">
      <alignment vertical="center"/>
    </xf>
    <xf numFmtId="0" fontId="0" fillId="0" borderId="41" xfId="0" applyBorder="1" applyAlignment="1">
      <alignment vertical="center"/>
    </xf>
    <xf numFmtId="0" fontId="0" fillId="33" borderId="40" xfId="0" applyFill="1"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xf>
    <xf numFmtId="0" fontId="0" fillId="33" borderId="42" xfId="0" applyFill="1" applyBorder="1" applyAlignment="1">
      <alignment horizontal="center" vertical="center"/>
    </xf>
    <xf numFmtId="0" fontId="0" fillId="0" borderId="42" xfId="0" applyBorder="1" applyAlignment="1">
      <alignment horizontal="center" vertical="center"/>
    </xf>
    <xf numFmtId="0" fontId="0" fillId="33" borderId="42" xfId="0" applyFill="1" applyBorder="1" applyAlignment="1">
      <alignment vertical="center"/>
    </xf>
    <xf numFmtId="0" fontId="0" fillId="0" borderId="42" xfId="0" applyBorder="1" applyAlignment="1">
      <alignment vertical="center"/>
    </xf>
    <xf numFmtId="0" fontId="0" fillId="0" borderId="42" xfId="0" applyBorder="1" applyAlignment="1">
      <alignment vertical="center" wrapText="1"/>
    </xf>
    <xf numFmtId="0" fontId="11" fillId="0" borderId="40" xfId="0" applyFont="1" applyBorder="1" applyAlignment="1">
      <alignment vertical="center" wrapText="1"/>
    </xf>
    <xf numFmtId="0" fontId="11" fillId="0" borderId="20" xfId="0" applyFont="1" applyBorder="1" applyAlignment="1">
      <alignment vertical="center" wrapText="1"/>
    </xf>
    <xf numFmtId="0" fontId="11" fillId="0" borderId="41" xfId="0" applyFont="1" applyBorder="1" applyAlignment="1">
      <alignment vertical="center" wrapText="1"/>
    </xf>
    <xf numFmtId="0" fontId="0" fillId="33" borderId="42" xfId="0" applyFill="1" applyBorder="1" applyAlignment="1">
      <alignment horizontal="center" vertical="center" wrapText="1"/>
    </xf>
    <xf numFmtId="182" fontId="12" fillId="0" borderId="43" xfId="0" applyNumberFormat="1" applyFont="1" applyBorder="1" applyAlignment="1">
      <alignment horizontal="right" vertical="center"/>
    </xf>
    <xf numFmtId="182" fontId="12" fillId="0" borderId="44" xfId="0" applyNumberFormat="1" applyFont="1" applyBorder="1" applyAlignment="1">
      <alignment horizontal="right" vertical="center"/>
    </xf>
    <xf numFmtId="182" fontId="12" fillId="0" borderId="45" xfId="0" applyNumberFormat="1" applyFont="1" applyBorder="1" applyAlignment="1">
      <alignment horizontal="right" vertical="center"/>
    </xf>
    <xf numFmtId="0" fontId="0" fillId="0" borderId="46" xfId="0" applyBorder="1" applyAlignment="1">
      <alignment horizontal="center" vertical="center"/>
    </xf>
    <xf numFmtId="0" fontId="0" fillId="0" borderId="24"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24" xfId="0" applyNumberFormat="1" applyBorder="1" applyAlignment="1">
      <alignment horizontal="right" vertical="center"/>
    </xf>
    <xf numFmtId="176" fontId="0" fillId="0" borderId="51" xfId="0" applyNumberFormat="1" applyBorder="1" applyAlignment="1">
      <alignment horizontal="right" vertical="center"/>
    </xf>
    <xf numFmtId="182" fontId="12" fillId="0" borderId="50" xfId="0" applyNumberFormat="1" applyFont="1" applyBorder="1" applyAlignment="1">
      <alignment horizontal="right" vertical="center"/>
    </xf>
    <xf numFmtId="182" fontId="12" fillId="0" borderId="24" xfId="0" applyNumberFormat="1" applyFont="1" applyBorder="1" applyAlignment="1">
      <alignment horizontal="right" vertical="center"/>
    </xf>
    <xf numFmtId="182" fontId="12" fillId="0" borderId="32" xfId="0" applyNumberFormat="1" applyFont="1" applyBorder="1" applyAlignment="1">
      <alignment horizontal="right" vertical="center"/>
    </xf>
    <xf numFmtId="0" fontId="0" fillId="0" borderId="52"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11" fillId="0" borderId="43" xfId="0" applyFont="1" applyBorder="1" applyAlignment="1">
      <alignment horizontal="left" vertical="center" wrapText="1"/>
    </xf>
    <xf numFmtId="0" fontId="0" fillId="0" borderId="44" xfId="0" applyBorder="1" applyAlignment="1">
      <alignment horizontal="left" vertical="center"/>
    </xf>
    <xf numFmtId="0" fontId="0" fillId="0" borderId="53" xfId="0" applyBorder="1" applyAlignment="1">
      <alignment horizontal="lef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3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0" fontId="0" fillId="0" borderId="58" xfId="0" applyFont="1" applyFill="1" applyBorder="1" applyAlignment="1">
      <alignment horizontal="center" vertical="center"/>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Fill="1" applyBorder="1" applyAlignment="1">
      <alignment horizontal="center" vertical="center"/>
    </xf>
    <xf numFmtId="176" fontId="0" fillId="0" borderId="53" xfId="0" applyNumberFormat="1" applyBorder="1" applyAlignment="1">
      <alignment horizontal="right" vertical="center"/>
    </xf>
    <xf numFmtId="0" fontId="11" fillId="0" borderId="41"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1" fillId="0" borderId="44" xfId="0" applyFont="1" applyBorder="1" applyAlignment="1">
      <alignment horizontal="left" vertical="center" wrapText="1"/>
    </xf>
    <xf numFmtId="0" fontId="11" fillId="0" borderId="53" xfId="0" applyFont="1" applyBorder="1" applyAlignment="1">
      <alignment horizontal="left" vertical="center" wrapText="1"/>
    </xf>
    <xf numFmtId="176" fontId="0" fillId="0" borderId="62"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41" xfId="0" applyNumberFormat="1" applyBorder="1" applyAlignment="1">
      <alignment horizontal="right"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8" xfId="0" applyBorder="1" applyAlignment="1">
      <alignment horizontal="center" vertical="center"/>
    </xf>
    <xf numFmtId="0" fontId="11" fillId="0" borderId="40" xfId="0" applyFont="1" applyBorder="1" applyAlignment="1">
      <alignment horizontal="left" vertical="center" wrapText="1"/>
    </xf>
    <xf numFmtId="0" fontId="11" fillId="0" borderId="20" xfId="0" applyFont="1" applyBorder="1" applyAlignment="1">
      <alignment horizontal="left" vertical="center" wrapText="1"/>
    </xf>
    <xf numFmtId="0" fontId="11" fillId="0" borderId="41" xfId="0" applyFont="1" applyBorder="1" applyAlignment="1">
      <alignment horizontal="left" vertical="center" wrapText="1"/>
    </xf>
    <xf numFmtId="182" fontId="12" fillId="0" borderId="40" xfId="0" applyNumberFormat="1" applyFont="1" applyBorder="1" applyAlignment="1">
      <alignment horizontal="right" vertical="center"/>
    </xf>
    <xf numFmtId="182" fontId="12" fillId="0" borderId="20" xfId="0" applyNumberFormat="1" applyFont="1" applyBorder="1" applyAlignment="1">
      <alignment horizontal="right" vertical="center"/>
    </xf>
    <xf numFmtId="182" fontId="12" fillId="0" borderId="33" xfId="0" applyNumberFormat="1" applyFont="1" applyBorder="1" applyAlignment="1">
      <alignment horizontal="right"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11" fillId="0" borderId="71"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71" xfId="0" applyNumberFormat="1" applyBorder="1" applyAlignment="1">
      <alignment horizontal="righ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72" xfId="0" applyNumberFormat="1" applyBorder="1" applyAlignment="1">
      <alignment horizontal="right" vertical="center"/>
    </xf>
    <xf numFmtId="176" fontId="0" fillId="0" borderId="45" xfId="0" applyNumberForma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2" fillId="0" borderId="58" xfId="0" applyFont="1" applyFill="1" applyBorder="1" applyAlignment="1">
      <alignment horizontal="center" vertical="center"/>
    </xf>
    <xf numFmtId="0" fontId="2" fillId="0" borderId="20" xfId="0" applyFont="1" applyBorder="1" applyAlignment="1">
      <alignment horizontal="center" vertical="center"/>
    </xf>
    <xf numFmtId="0" fontId="2" fillId="0" borderId="33" xfId="0" applyFont="1" applyBorder="1" applyAlignment="1">
      <alignment horizontal="center" vertical="center"/>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176" fontId="0" fillId="0" borderId="33" xfId="0" applyNumberFormat="1" applyBorder="1" applyAlignment="1">
      <alignment horizontal="right" vertical="center"/>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2" fillId="0" borderId="20" xfId="0" applyFont="1" applyFill="1" applyBorder="1" applyAlignment="1">
      <alignment horizontal="center" vertical="center"/>
    </xf>
    <xf numFmtId="0" fontId="2" fillId="0" borderId="7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1" xfId="0" applyFont="1" applyFill="1" applyBorder="1" applyAlignment="1">
      <alignment horizontal="center" vertical="center"/>
    </xf>
    <xf numFmtId="0" fontId="11" fillId="0" borderId="73" xfId="0" applyFont="1" applyBorder="1" applyAlignment="1">
      <alignment horizontal="center"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5" xfId="0" applyFont="1" applyBorder="1" applyAlignment="1">
      <alignment horizontal="center" vertical="center"/>
    </xf>
    <xf numFmtId="0" fontId="2" fillId="0" borderId="74" xfId="0" applyFont="1" applyBorder="1" applyAlignment="1">
      <alignment horizontal="center" vertical="center"/>
    </xf>
    <xf numFmtId="0" fontId="2" fillId="0" borderId="34" xfId="0" applyFont="1" applyFill="1" applyBorder="1" applyAlignment="1">
      <alignment horizontal="center" vertical="center"/>
    </xf>
    <xf numFmtId="0" fontId="2" fillId="0" borderId="36" xfId="0" applyFont="1" applyBorder="1" applyAlignment="1">
      <alignment horizontal="center" vertical="center"/>
    </xf>
    <xf numFmtId="0" fontId="0" fillId="0" borderId="34" xfId="0" applyFont="1" applyFill="1" applyBorder="1" applyAlignment="1">
      <alignment vertical="top" wrapText="1"/>
    </xf>
    <xf numFmtId="0" fontId="13" fillId="0" borderId="35" xfId="0" applyFont="1" applyFill="1" applyBorder="1" applyAlignment="1">
      <alignment vertical="top" wrapText="1"/>
    </xf>
    <xf numFmtId="0" fontId="13" fillId="0" borderId="36" xfId="0" applyFont="1" applyFill="1" applyBorder="1" applyAlignment="1">
      <alignment vertical="top" wrapText="1"/>
    </xf>
    <xf numFmtId="0" fontId="13" fillId="33" borderId="75"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6" xfId="0" applyBorder="1" applyAlignment="1">
      <alignment vertical="center"/>
    </xf>
    <xf numFmtId="0" fontId="13" fillId="0" borderId="77" xfId="0" applyFont="1" applyFill="1" applyBorder="1" applyAlignment="1">
      <alignment vertical="center" wrapText="1"/>
    </xf>
    <xf numFmtId="0" fontId="0" fillId="0" borderId="20" xfId="0" applyBorder="1" applyAlignment="1">
      <alignment vertical="center" wrapText="1"/>
    </xf>
    <xf numFmtId="0" fontId="0" fillId="0" borderId="33" xfId="0" applyBorder="1" applyAlignment="1">
      <alignment vertical="center" wrapText="1"/>
    </xf>
    <xf numFmtId="0" fontId="0" fillId="0" borderId="78" xfId="0" applyFont="1"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6" fillId="0" borderId="26" xfId="0" applyFont="1" applyFill="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0" fillId="0" borderId="54" xfId="0" applyFont="1" applyFill="1" applyBorder="1" applyAlignment="1">
      <alignment horizontal="center" vertical="center"/>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3" fillId="33" borderId="23"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1" fillId="0" borderId="46" xfId="0" applyFont="1" applyFill="1" applyBorder="1" applyAlignment="1">
      <alignment vertical="center" wrapText="1"/>
    </xf>
    <xf numFmtId="0" fontId="11" fillId="0" borderId="24" xfId="0" applyFont="1" applyBorder="1" applyAlignment="1">
      <alignment vertical="center"/>
    </xf>
    <xf numFmtId="0" fontId="11" fillId="0" borderId="32" xfId="0" applyFont="1" applyBorder="1" applyAlignment="1">
      <alignment vertical="center"/>
    </xf>
    <xf numFmtId="0" fontId="0" fillId="0" borderId="63" xfId="0" applyFont="1" applyFill="1" applyBorder="1" applyAlignment="1">
      <alignment horizontal="center" vertical="center"/>
    </xf>
    <xf numFmtId="0" fontId="13" fillId="33" borderId="82"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59" xfId="0" applyFont="1" applyFill="1" applyBorder="1" applyAlignment="1">
      <alignment horizontal="center" vertical="center"/>
    </xf>
    <xf numFmtId="0" fontId="0" fillId="0" borderId="71"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11" fillId="0" borderId="85" xfId="0" applyFont="1" applyFill="1" applyBorder="1" applyAlignment="1">
      <alignment vertical="center" wrapText="1"/>
    </xf>
    <xf numFmtId="0" fontId="11" fillId="0" borderId="70" xfId="0" applyFont="1" applyFill="1" applyBorder="1" applyAlignment="1">
      <alignment vertical="center" wrapText="1"/>
    </xf>
    <xf numFmtId="0" fontId="11" fillId="0" borderId="86" xfId="0" applyFont="1" applyFill="1" applyBorder="1" applyAlignment="1">
      <alignment vertical="center" wrapText="1"/>
    </xf>
    <xf numFmtId="0" fontId="11" fillId="0" borderId="87" xfId="0" applyFont="1" applyFill="1" applyBorder="1" applyAlignment="1">
      <alignment vertical="center" wrapText="1"/>
    </xf>
    <xf numFmtId="0" fontId="11" fillId="0" borderId="0" xfId="0" applyFont="1" applyFill="1" applyBorder="1" applyAlignment="1">
      <alignment vertical="center" wrapText="1"/>
    </xf>
    <xf numFmtId="0" fontId="11" fillId="0" borderId="11" xfId="0" applyFont="1" applyFill="1" applyBorder="1" applyAlignment="1">
      <alignment vertical="center" wrapText="1"/>
    </xf>
    <xf numFmtId="0" fontId="11" fillId="0" borderId="88" xfId="0" applyFont="1" applyFill="1" applyBorder="1" applyAlignment="1">
      <alignment vertical="center" wrapText="1"/>
    </xf>
    <xf numFmtId="0" fontId="11" fillId="0" borderId="35" xfId="0" applyFont="1" applyFill="1" applyBorder="1" applyAlignment="1">
      <alignment vertical="center" wrapText="1"/>
    </xf>
    <xf numFmtId="0" fontId="11" fillId="0" borderId="36" xfId="0" applyFont="1" applyFill="1" applyBorder="1" applyAlignment="1">
      <alignment vertical="center" wrapText="1"/>
    </xf>
    <xf numFmtId="0" fontId="0" fillId="0" borderId="52" xfId="0" applyFont="1" applyFill="1" applyBorder="1" applyAlignment="1">
      <alignment horizontal="center" vertical="center"/>
    </xf>
    <xf numFmtId="0" fontId="0" fillId="0" borderId="43" xfId="0" applyFont="1" applyFill="1" applyBorder="1" applyAlignment="1">
      <alignment vertical="center"/>
    </xf>
    <xf numFmtId="0" fontId="0" fillId="0" borderId="44" xfId="0" applyBorder="1" applyAlignment="1">
      <alignment vertical="center"/>
    </xf>
    <xf numFmtId="0" fontId="0" fillId="0" borderId="53" xfId="0" applyBorder="1" applyAlignment="1">
      <alignment vertical="center"/>
    </xf>
    <xf numFmtId="0" fontId="0" fillId="0" borderId="5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53" xfId="0" applyFont="1" applyBorder="1" applyAlignment="1">
      <alignment vertical="center" wrapText="1"/>
    </xf>
    <xf numFmtId="0" fontId="13" fillId="33" borderId="34" xfId="0" applyFont="1" applyFill="1" applyBorder="1" applyAlignment="1">
      <alignment horizont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0" borderId="5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4" borderId="75"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top"/>
    </xf>
    <xf numFmtId="0" fontId="0" fillId="35" borderId="4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70" xfId="0" applyFont="1" applyFill="1" applyBorder="1" applyAlignment="1">
      <alignment horizontal="left" wrapText="1"/>
    </xf>
    <xf numFmtId="0" fontId="0" fillId="0" borderId="86" xfId="0" applyFont="1" applyFill="1" applyBorder="1" applyAlignment="1">
      <alignment horizontal="left" wrapText="1"/>
    </xf>
    <xf numFmtId="0" fontId="13" fillId="33" borderId="58" xfId="0" applyFont="1" applyFill="1" applyBorder="1" applyAlignment="1">
      <alignment horizontal="center" wrapText="1"/>
    </xf>
    <xf numFmtId="0" fontId="13" fillId="33" borderId="20" xfId="0" applyFont="1" applyFill="1" applyBorder="1" applyAlignment="1">
      <alignment horizontal="center" wrapText="1"/>
    </xf>
    <xf numFmtId="0" fontId="13" fillId="33" borderId="33" xfId="0" applyFont="1" applyFill="1" applyBorder="1" applyAlignment="1">
      <alignment horizontal="center" wrapText="1"/>
    </xf>
    <xf numFmtId="0" fontId="0" fillId="0" borderId="46" xfId="0" applyFont="1" applyFill="1" applyBorder="1" applyAlignment="1">
      <alignment horizontal="center" wrapText="1"/>
    </xf>
    <xf numFmtId="0" fontId="0" fillId="0" borderId="24" xfId="0" applyFont="1" applyFill="1" applyBorder="1" applyAlignment="1">
      <alignment horizontal="center" wrapText="1"/>
    </xf>
    <xf numFmtId="0" fontId="0" fillId="0" borderId="32" xfId="0" applyFont="1" applyFill="1" applyBorder="1" applyAlignment="1">
      <alignment horizontal="center" wrapText="1"/>
    </xf>
    <xf numFmtId="0" fontId="15" fillId="33" borderId="82" xfId="0" applyFont="1" applyFill="1" applyBorder="1" applyAlignment="1">
      <alignment horizontal="center" vertical="center" textRotation="255" wrapText="1"/>
    </xf>
    <xf numFmtId="0" fontId="15" fillId="33" borderId="8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5"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35" borderId="91" xfId="0" applyFont="1" applyFill="1" applyBorder="1" applyAlignment="1">
      <alignment horizontal="center" vertical="top"/>
    </xf>
    <xf numFmtId="0" fontId="20" fillId="0" borderId="92"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92"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5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3" xfId="0" applyFont="1" applyFill="1" applyBorder="1" applyAlignment="1">
      <alignment horizontal="center" vertical="center"/>
    </xf>
    <xf numFmtId="0" fontId="0" fillId="35" borderId="43" xfId="0" applyFont="1" applyFill="1" applyBorder="1" applyAlignment="1">
      <alignment horizontal="center" vertical="top"/>
    </xf>
    <xf numFmtId="0" fontId="0" fillId="35" borderId="44" xfId="0" applyFont="1" applyFill="1" applyBorder="1" applyAlignment="1">
      <alignment horizontal="center" vertical="top"/>
    </xf>
    <xf numFmtId="0" fontId="0" fillId="35" borderId="53" xfId="0" applyFont="1" applyFill="1" applyBorder="1" applyAlignment="1">
      <alignment horizontal="center" vertical="top"/>
    </xf>
    <xf numFmtId="0" fontId="0" fillId="0" borderId="93"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85" xfId="0" applyFont="1" applyFill="1" applyBorder="1" applyAlignment="1">
      <alignment horizontal="left" vertical="top"/>
    </xf>
    <xf numFmtId="0" fontId="0" fillId="35" borderId="70" xfId="0" applyFont="1" applyFill="1" applyBorder="1" applyAlignment="1">
      <alignment horizontal="left" vertical="top"/>
    </xf>
    <xf numFmtId="0" fontId="0" fillId="35" borderId="86" xfId="0" applyFont="1" applyFill="1" applyBorder="1" applyAlignment="1">
      <alignment horizontal="left" vertical="top"/>
    </xf>
    <xf numFmtId="0" fontId="0" fillId="35" borderId="87" xfId="0" applyFont="1" applyFill="1" applyBorder="1" applyAlignment="1">
      <alignment horizontal="left" vertical="top"/>
    </xf>
    <xf numFmtId="0" fontId="0" fillId="35" borderId="0" xfId="0" applyFont="1" applyFill="1" applyBorder="1" applyAlignment="1">
      <alignment horizontal="left" vertical="top"/>
    </xf>
    <xf numFmtId="0" fontId="0" fillId="35" borderId="11" xfId="0" applyFont="1" applyFill="1" applyBorder="1" applyAlignment="1">
      <alignment horizontal="left" vertical="top"/>
    </xf>
    <xf numFmtId="0" fontId="0" fillId="35" borderId="88" xfId="0" applyFont="1" applyFill="1" applyBorder="1" applyAlignment="1">
      <alignment horizontal="left" vertical="top"/>
    </xf>
    <xf numFmtId="0" fontId="0" fillId="35" borderId="35" xfId="0" applyFont="1" applyFill="1" applyBorder="1" applyAlignment="1">
      <alignment horizontal="left" vertical="top"/>
    </xf>
    <xf numFmtId="0" fontId="0" fillId="35" borderId="36" xfId="0" applyFont="1" applyFill="1" applyBorder="1" applyAlignment="1">
      <alignment horizontal="left" vertical="top"/>
    </xf>
    <xf numFmtId="0" fontId="0" fillId="0" borderId="9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97"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35" xfId="0" applyFont="1" applyBorder="1" applyAlignment="1">
      <alignment horizontal="center" vertical="center"/>
    </xf>
    <xf numFmtId="0" fontId="0" fillId="0" borderId="74" xfId="0" applyFont="1" applyBorder="1" applyAlignment="1">
      <alignment horizontal="center" vertical="center"/>
    </xf>
    <xf numFmtId="0" fontId="17" fillId="0" borderId="88" xfId="0" applyFont="1" applyBorder="1" applyAlignment="1">
      <alignment horizontal="center" vertical="center" wrapText="1"/>
    </xf>
    <xf numFmtId="0" fontId="17" fillId="0" borderId="35" xfId="0" applyFont="1" applyBorder="1" applyAlignment="1">
      <alignment horizontal="center" vertical="center"/>
    </xf>
    <xf numFmtId="0" fontId="17" fillId="0" borderId="74" xfId="0" applyFont="1" applyBorder="1" applyAlignment="1">
      <alignment horizontal="center" vertical="center"/>
    </xf>
    <xf numFmtId="0" fontId="17" fillId="0" borderId="36" xfId="0" applyFont="1" applyBorder="1" applyAlignment="1">
      <alignment horizontal="center" vertical="center"/>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40" xfId="0" applyBorder="1" applyAlignment="1">
      <alignment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9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74" xfId="0" applyFont="1" applyBorder="1" applyAlignment="1">
      <alignment horizontal="center" vertical="center"/>
    </xf>
    <xf numFmtId="0" fontId="17" fillId="33" borderId="85" xfId="0" applyFont="1" applyFill="1" applyBorder="1" applyAlignment="1">
      <alignment horizontal="center" vertical="center" wrapText="1" shrinkToFit="1"/>
    </xf>
    <xf numFmtId="0" fontId="17" fillId="33" borderId="70"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2" fillId="0" borderId="98" xfId="0" applyFont="1" applyBorder="1" applyAlignment="1">
      <alignment horizontal="center" vertical="center" wrapText="1"/>
    </xf>
    <xf numFmtId="0" fontId="2"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7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42"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105" xfId="0" applyFont="1" applyFill="1" applyBorder="1" applyAlignment="1">
      <alignment horizontal="center" vertical="center"/>
    </xf>
    <xf numFmtId="0" fontId="11" fillId="0" borderId="69" xfId="0" applyFont="1" applyBorder="1" applyAlignment="1">
      <alignment vertical="center" wrapText="1"/>
    </xf>
    <xf numFmtId="0" fontId="11" fillId="0" borderId="70" xfId="0" applyFont="1" applyBorder="1" applyAlignment="1">
      <alignment vertical="center"/>
    </xf>
    <xf numFmtId="0" fontId="11" fillId="0" borderId="95"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74" xfId="0" applyFont="1" applyBorder="1" applyAlignment="1">
      <alignment vertical="center"/>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181" fontId="0" fillId="0" borderId="42"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91"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97"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112"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58"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8" fillId="33" borderId="73"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8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3" fillId="33" borderId="82"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75"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center" vertical="center" wrapText="1" shrinkToFit="1"/>
      <protection/>
    </xf>
    <xf numFmtId="0" fontId="0" fillId="0" borderId="70" xfId="0" applyFont="1" applyBorder="1" applyAlignment="1">
      <alignment horizontal="center" vertical="center" wrapText="1"/>
    </xf>
    <xf numFmtId="0" fontId="0" fillId="0" borderId="34"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17" fillId="0" borderId="70" xfId="61" applyFont="1" applyFill="1" applyBorder="1" applyAlignment="1">
      <alignment horizontal="center" vertical="center" wrapText="1" shrinkToFit="1"/>
      <protection/>
    </xf>
    <xf numFmtId="0" fontId="17" fillId="0" borderId="70" xfId="0" applyFont="1" applyBorder="1" applyAlignment="1">
      <alignment horizontal="center" vertical="center" shrinkToFit="1"/>
    </xf>
    <xf numFmtId="0" fontId="17" fillId="0" borderId="86"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6"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73" xfId="63" applyFont="1" applyFill="1" applyBorder="1" applyAlignment="1" applyProtection="1">
      <alignment horizontal="center" vertical="center" shrinkToFit="1"/>
      <protection/>
    </xf>
    <xf numFmtId="0" fontId="0" fillId="0" borderId="58"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0" fontId="12" fillId="35" borderId="40"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33"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58"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5" xfId="63" applyFont="1" applyFill="1" applyBorder="1" applyAlignment="1" applyProtection="1">
      <alignment horizontal="center" vertical="center"/>
      <protection/>
    </xf>
    <xf numFmtId="0" fontId="0" fillId="0" borderId="116" xfId="0" applyFont="1" applyBorder="1" applyAlignment="1">
      <alignment vertical="center"/>
    </xf>
    <xf numFmtId="0" fontId="0" fillId="0" borderId="117" xfId="0" applyFont="1" applyBorder="1" applyAlignment="1">
      <alignment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20" fillId="0" borderId="118" xfId="61" applyFont="1" applyFill="1" applyBorder="1" applyAlignment="1" applyProtection="1">
      <alignment horizontal="center" vertical="center" wrapText="1" shrinkToFit="1"/>
      <protection/>
    </xf>
    <xf numFmtId="0" fontId="20" fillId="0" borderId="30" xfId="0" applyFont="1" applyFill="1" applyBorder="1" applyAlignment="1">
      <alignment horizontal="center" vertical="center"/>
    </xf>
    <xf numFmtId="0" fontId="10" fillId="33" borderId="119"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120" xfId="0" applyFont="1" applyBorder="1" applyAlignment="1">
      <alignment horizontal="center" vertical="center"/>
    </xf>
    <xf numFmtId="0" fontId="11" fillId="0" borderId="30" xfId="0" applyFont="1" applyBorder="1" applyAlignment="1">
      <alignment horizontal="center" vertical="center"/>
    </xf>
    <xf numFmtId="0" fontId="0" fillId="0" borderId="30" xfId="0" applyBorder="1" applyAlignment="1">
      <alignment horizontal="center" vertical="center"/>
    </xf>
    <xf numFmtId="0" fontId="0" fillId="0" borderId="120" xfId="0"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31" xfId="0" applyBorder="1" applyAlignment="1">
      <alignment horizontal="center" vertical="center"/>
    </xf>
    <xf numFmtId="0" fontId="0" fillId="0" borderId="121" xfId="0" applyFont="1" applyBorder="1" applyAlignment="1">
      <alignment horizontal="left" vertical="center"/>
    </xf>
    <xf numFmtId="0" fontId="0" fillId="0" borderId="20" xfId="0" applyFont="1" applyBorder="1" applyAlignment="1">
      <alignment horizontal="left" vertical="center"/>
    </xf>
    <xf numFmtId="0" fontId="0" fillId="0" borderId="41" xfId="0" applyFont="1" applyBorder="1" applyAlignment="1">
      <alignment horizontal="left" vertical="center"/>
    </xf>
    <xf numFmtId="0" fontId="0" fillId="0" borderId="33"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2" fillId="0" borderId="41" xfId="0" applyFont="1" applyBorder="1" applyAlignment="1">
      <alignment horizontal="center" vertical="center"/>
    </xf>
    <xf numFmtId="176" fontId="0" fillId="0" borderId="122" xfId="0" applyNumberFormat="1" applyBorder="1" applyAlignment="1">
      <alignment horizontal="right" vertical="center"/>
    </xf>
    <xf numFmtId="9" fontId="0" fillId="0" borderId="42" xfId="0" applyNumberFormat="1" applyBorder="1" applyAlignment="1">
      <alignment vertical="center"/>
    </xf>
    <xf numFmtId="0" fontId="2" fillId="0" borderId="58" xfId="0" applyFont="1" applyFill="1" applyBorder="1" applyAlignment="1">
      <alignment horizontal="center" vertical="center" wrapText="1"/>
    </xf>
    <xf numFmtId="0" fontId="0" fillId="35" borderId="123" xfId="0" applyFill="1" applyBorder="1" applyAlignment="1">
      <alignment vertical="center" wrapText="1"/>
    </xf>
    <xf numFmtId="0" fontId="0" fillId="35" borderId="24" xfId="0" applyFont="1" applyFill="1" applyBorder="1" applyAlignment="1">
      <alignment vertical="center" wrapText="1"/>
    </xf>
    <xf numFmtId="0" fontId="0" fillId="35" borderId="3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73</xdr:row>
      <xdr:rowOff>1781175</xdr:rowOff>
    </xdr:from>
    <xdr:to>
      <xdr:col>29</xdr:col>
      <xdr:colOff>104775</xdr:colOff>
      <xdr:row>74</xdr:row>
      <xdr:rowOff>190500</xdr:rowOff>
    </xdr:to>
    <xdr:sp>
      <xdr:nvSpPr>
        <xdr:cNvPr id="1" name="直線矢印コネクタ 12"/>
        <xdr:cNvSpPr>
          <a:spLocks/>
        </xdr:cNvSpPr>
      </xdr:nvSpPr>
      <xdr:spPr>
        <a:xfrm>
          <a:off x="5133975" y="35394900"/>
          <a:ext cx="9525" cy="2838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72</xdr:row>
      <xdr:rowOff>2009775</xdr:rowOff>
    </xdr:from>
    <xdr:to>
      <xdr:col>29</xdr:col>
      <xdr:colOff>95250</xdr:colOff>
      <xdr:row>73</xdr:row>
      <xdr:rowOff>1085850</xdr:rowOff>
    </xdr:to>
    <xdr:sp>
      <xdr:nvSpPr>
        <xdr:cNvPr id="2" name="直線矢印コネクタ 2"/>
        <xdr:cNvSpPr>
          <a:spLocks/>
        </xdr:cNvSpPr>
      </xdr:nvSpPr>
      <xdr:spPr>
        <a:xfrm rot="16200000" flipV="1">
          <a:off x="5124450" y="30727650"/>
          <a:ext cx="9525" cy="39719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73</xdr:row>
      <xdr:rowOff>1085850</xdr:rowOff>
    </xdr:from>
    <xdr:to>
      <xdr:col>34</xdr:col>
      <xdr:colOff>133350</xdr:colOff>
      <xdr:row>73</xdr:row>
      <xdr:rowOff>1781175</xdr:rowOff>
    </xdr:to>
    <xdr:sp>
      <xdr:nvSpPr>
        <xdr:cNvPr id="3" name="正方形/長方形 3"/>
        <xdr:cNvSpPr>
          <a:spLocks/>
        </xdr:cNvSpPr>
      </xdr:nvSpPr>
      <xdr:spPr>
        <a:xfrm>
          <a:off x="4305300" y="34699575"/>
          <a:ext cx="1676400" cy="695325"/>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８４５百万円</a:t>
          </a:r>
        </a:p>
      </xdr:txBody>
    </xdr:sp>
    <xdr:clientData/>
  </xdr:twoCellAnchor>
  <xdr:twoCellAnchor>
    <xdr:from>
      <xdr:col>24</xdr:col>
      <xdr:colOff>133350</xdr:colOff>
      <xdr:row>73</xdr:row>
      <xdr:rowOff>3248025</xdr:rowOff>
    </xdr:from>
    <xdr:to>
      <xdr:col>35</xdr:col>
      <xdr:colOff>85725</xdr:colOff>
      <xdr:row>73</xdr:row>
      <xdr:rowOff>3876675</xdr:rowOff>
    </xdr:to>
    <xdr:sp>
      <xdr:nvSpPr>
        <xdr:cNvPr id="4" name="テキスト ボックス 4"/>
        <xdr:cNvSpPr txBox="1">
          <a:spLocks noChangeArrowheads="1"/>
        </xdr:cNvSpPr>
      </xdr:nvSpPr>
      <xdr:spPr>
        <a:xfrm>
          <a:off x="4191000" y="36861750"/>
          <a:ext cx="1943100" cy="619125"/>
        </a:xfrm>
        <a:prstGeom prst="rect">
          <a:avLst/>
        </a:prstGeom>
        <a:solidFill>
          <a:srgbClr val="FFFFFF"/>
        </a:solidFill>
        <a:ln w="9525" cmpd="sng">
          <a:noFill/>
        </a:ln>
      </xdr:spPr>
      <xdr:txBody>
        <a:bodyPr vertOverflow="clip" wrap="square" lIns="91440" tIns="36000" rIns="91440" bIns="3600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（応募数：２グループ）</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５社共同提案</a:t>
          </a:r>
        </a:p>
      </xdr:txBody>
    </xdr:sp>
    <xdr:clientData/>
  </xdr:twoCellAnchor>
  <xdr:twoCellAnchor>
    <xdr:from>
      <xdr:col>24</xdr:col>
      <xdr:colOff>133350</xdr:colOff>
      <xdr:row>72</xdr:row>
      <xdr:rowOff>3552825</xdr:rowOff>
    </xdr:from>
    <xdr:to>
      <xdr:col>35</xdr:col>
      <xdr:colOff>85725</xdr:colOff>
      <xdr:row>72</xdr:row>
      <xdr:rowOff>4210050</xdr:rowOff>
    </xdr:to>
    <xdr:sp>
      <xdr:nvSpPr>
        <xdr:cNvPr id="5" name="テキスト ボックス 5"/>
        <xdr:cNvSpPr txBox="1">
          <a:spLocks noChangeArrowheads="1"/>
        </xdr:cNvSpPr>
      </xdr:nvSpPr>
      <xdr:spPr>
        <a:xfrm>
          <a:off x="4191000" y="32270700"/>
          <a:ext cx="1943100" cy="647700"/>
        </a:xfrm>
        <a:prstGeom prst="rect">
          <a:avLst/>
        </a:prstGeom>
        <a:solidFill>
          <a:srgbClr val="FFFFFF"/>
        </a:solidFill>
        <a:ln w="9525" cmpd="sng">
          <a:noFill/>
        </a:ln>
      </xdr:spPr>
      <xdr:txBody>
        <a:bodyPr vertOverflow="clip" wrap="square" lIns="91440" tIns="36000" rIns="91440" bIns="3600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（応募数：１グループ）</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３社共同提案</a:t>
          </a:r>
        </a:p>
      </xdr:txBody>
    </xdr:sp>
    <xdr:clientData/>
  </xdr:twoCellAnchor>
  <xdr:twoCellAnchor>
    <xdr:from>
      <xdr:col>15</xdr:col>
      <xdr:colOff>19050</xdr:colOff>
      <xdr:row>74</xdr:row>
      <xdr:rowOff>228600</xdr:rowOff>
    </xdr:from>
    <xdr:to>
      <xdr:col>24</xdr:col>
      <xdr:colOff>0</xdr:colOff>
      <xdr:row>74</xdr:row>
      <xdr:rowOff>914400</xdr:rowOff>
    </xdr:to>
    <xdr:sp>
      <xdr:nvSpPr>
        <xdr:cNvPr id="6" name="正方形/長方形 27"/>
        <xdr:cNvSpPr>
          <a:spLocks/>
        </xdr:cNvSpPr>
      </xdr:nvSpPr>
      <xdr:spPr>
        <a:xfrm>
          <a:off x="2619375" y="38271450"/>
          <a:ext cx="1438275"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㈱国際電気通信基礎技術研究所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３３４百万円</a:t>
          </a:r>
          <a:r>
            <a:rPr lang="en-US" cap="none" sz="1100" b="0" i="0" u="none" baseline="0">
              <a:solidFill>
                <a:srgbClr val="000000"/>
              </a:solidFill>
            </a:rPr>
            <a:t>
</a:t>
          </a:r>
        </a:p>
      </xdr:txBody>
    </xdr:sp>
    <xdr:clientData/>
  </xdr:twoCellAnchor>
  <xdr:twoCellAnchor>
    <xdr:from>
      <xdr:col>20</xdr:col>
      <xdr:colOff>85725</xdr:colOff>
      <xdr:row>74</xdr:row>
      <xdr:rowOff>2171700</xdr:rowOff>
    </xdr:from>
    <xdr:to>
      <xdr:col>28</xdr:col>
      <xdr:colOff>47625</xdr:colOff>
      <xdr:row>74</xdr:row>
      <xdr:rowOff>2895600</xdr:rowOff>
    </xdr:to>
    <xdr:sp>
      <xdr:nvSpPr>
        <xdr:cNvPr id="7" name="正方形/長方形 9"/>
        <xdr:cNvSpPr>
          <a:spLocks/>
        </xdr:cNvSpPr>
      </xdr:nvSpPr>
      <xdr:spPr>
        <a:xfrm>
          <a:off x="3495675" y="40214550"/>
          <a:ext cx="1428750"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積水ハウス㈱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９９百万円</a:t>
          </a:r>
          <a:r>
            <a:rPr lang="en-US" cap="none" sz="1100" b="0" i="0" u="none" baseline="0">
              <a:solidFill>
                <a:srgbClr val="000000"/>
              </a:solidFill>
            </a:rPr>
            <a:t>
</a:t>
          </a:r>
        </a:p>
      </xdr:txBody>
    </xdr:sp>
    <xdr:clientData/>
  </xdr:twoCellAnchor>
  <xdr:twoCellAnchor>
    <xdr:from>
      <xdr:col>25</xdr:col>
      <xdr:colOff>200025</xdr:colOff>
      <xdr:row>74</xdr:row>
      <xdr:rowOff>190500</xdr:rowOff>
    </xdr:from>
    <xdr:to>
      <xdr:col>34</xdr:col>
      <xdr:colOff>47625</xdr:colOff>
      <xdr:row>74</xdr:row>
      <xdr:rowOff>914400</xdr:rowOff>
    </xdr:to>
    <xdr:sp>
      <xdr:nvSpPr>
        <xdr:cNvPr id="8" name="正方形/長方形 10"/>
        <xdr:cNvSpPr>
          <a:spLocks/>
        </xdr:cNvSpPr>
      </xdr:nvSpPr>
      <xdr:spPr>
        <a:xfrm>
          <a:off x="4419600" y="38233350"/>
          <a:ext cx="1476375"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日本電信電話㈱</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１２０百万円</a:t>
          </a:r>
          <a:r>
            <a:rPr lang="en-US" cap="none" sz="1100" b="0" i="0" u="none" baseline="0">
              <a:solidFill>
                <a:srgbClr val="000000"/>
              </a:solidFill>
            </a:rPr>
            <a:t>
</a:t>
          </a:r>
        </a:p>
      </xdr:txBody>
    </xdr:sp>
    <xdr:clientData/>
  </xdr:twoCellAnchor>
  <xdr:twoCellAnchor>
    <xdr:from>
      <xdr:col>30</xdr:col>
      <xdr:colOff>0</xdr:colOff>
      <xdr:row>74</xdr:row>
      <xdr:rowOff>2171700</xdr:rowOff>
    </xdr:from>
    <xdr:to>
      <xdr:col>38</xdr:col>
      <xdr:colOff>76200</xdr:colOff>
      <xdr:row>74</xdr:row>
      <xdr:rowOff>2876550</xdr:rowOff>
    </xdr:to>
    <xdr:sp>
      <xdr:nvSpPr>
        <xdr:cNvPr id="9" name="正方形/長方形 11"/>
        <xdr:cNvSpPr>
          <a:spLocks/>
        </xdr:cNvSpPr>
      </xdr:nvSpPr>
      <xdr:spPr>
        <a:xfrm>
          <a:off x="5200650" y="40214550"/>
          <a:ext cx="1590675"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学校法人慶應義塾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r>
            <a:rPr lang="en-US" cap="none" sz="1100" b="0" i="0" u="none" baseline="0">
              <a:solidFill>
                <a:srgbClr val="000000"/>
              </a:solidFill>
            </a:rPr>
            <a:t>
</a:t>
          </a:r>
        </a:p>
      </xdr:txBody>
    </xdr:sp>
    <xdr:clientData/>
  </xdr:twoCellAnchor>
  <xdr:twoCellAnchor>
    <xdr:from>
      <xdr:col>35</xdr:col>
      <xdr:colOff>161925</xdr:colOff>
      <xdr:row>74</xdr:row>
      <xdr:rowOff>228600</xdr:rowOff>
    </xdr:from>
    <xdr:to>
      <xdr:col>42</xdr:col>
      <xdr:colOff>123825</xdr:colOff>
      <xdr:row>74</xdr:row>
      <xdr:rowOff>914400</xdr:rowOff>
    </xdr:to>
    <xdr:sp>
      <xdr:nvSpPr>
        <xdr:cNvPr id="10" name="正方形/長方形 13"/>
        <xdr:cNvSpPr>
          <a:spLocks/>
        </xdr:cNvSpPr>
      </xdr:nvSpPr>
      <xdr:spPr>
        <a:xfrm>
          <a:off x="6210300" y="38271450"/>
          <a:ext cx="1428750"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㈱島津製作所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５６百万円</a:t>
          </a:r>
          <a:r>
            <a:rPr lang="en-US" cap="none" sz="1100" b="0" i="0" u="none" baseline="0">
              <a:solidFill>
                <a:srgbClr val="000000"/>
              </a:solidFill>
            </a:rPr>
            <a:t>
</a:t>
          </a:r>
        </a:p>
      </xdr:txBody>
    </xdr:sp>
    <xdr:clientData/>
  </xdr:twoCellAnchor>
  <xdr:twoCellAnchor>
    <xdr:from>
      <xdr:col>14</xdr:col>
      <xdr:colOff>95250</xdr:colOff>
      <xdr:row>72</xdr:row>
      <xdr:rowOff>1285875</xdr:rowOff>
    </xdr:from>
    <xdr:to>
      <xdr:col>23</xdr:col>
      <xdr:colOff>85725</xdr:colOff>
      <xdr:row>72</xdr:row>
      <xdr:rowOff>1990725</xdr:rowOff>
    </xdr:to>
    <xdr:sp>
      <xdr:nvSpPr>
        <xdr:cNvPr id="11" name="正方形/長方形 29"/>
        <xdr:cNvSpPr>
          <a:spLocks/>
        </xdr:cNvSpPr>
      </xdr:nvSpPr>
      <xdr:spPr>
        <a:xfrm>
          <a:off x="2533650" y="30003750"/>
          <a:ext cx="1447800"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国立大学法人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大阪大学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r>
            <a:rPr lang="en-US" cap="none" sz="1100" b="0" i="0" u="none" baseline="0">
              <a:solidFill>
                <a:srgbClr val="000000"/>
              </a:solidFill>
            </a:rPr>
            <a:t>
</a:t>
          </a:r>
        </a:p>
      </xdr:txBody>
    </xdr:sp>
    <xdr:clientData/>
  </xdr:twoCellAnchor>
  <xdr:twoCellAnchor>
    <xdr:from>
      <xdr:col>25</xdr:col>
      <xdr:colOff>180975</xdr:colOff>
      <xdr:row>72</xdr:row>
      <xdr:rowOff>1323975</xdr:rowOff>
    </xdr:from>
    <xdr:to>
      <xdr:col>34</xdr:col>
      <xdr:colOff>9525</xdr:colOff>
      <xdr:row>72</xdr:row>
      <xdr:rowOff>2009775</xdr:rowOff>
    </xdr:to>
    <xdr:sp>
      <xdr:nvSpPr>
        <xdr:cNvPr id="12" name="正方形/長方形 30"/>
        <xdr:cNvSpPr>
          <a:spLocks/>
        </xdr:cNvSpPr>
      </xdr:nvSpPr>
      <xdr:spPr>
        <a:xfrm>
          <a:off x="4400550" y="30041850"/>
          <a:ext cx="1457325" cy="6858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日本電気㈱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８０百万円</a:t>
          </a:r>
          <a:r>
            <a:rPr lang="en-US" cap="none" sz="1100" b="0" i="0" u="none" baseline="0">
              <a:solidFill>
                <a:srgbClr val="000000"/>
              </a:solidFill>
            </a:rPr>
            <a:t>
</a:t>
          </a:r>
        </a:p>
      </xdr:txBody>
    </xdr:sp>
    <xdr:clientData/>
  </xdr:twoCellAnchor>
  <xdr:twoCellAnchor>
    <xdr:from>
      <xdr:col>35</xdr:col>
      <xdr:colOff>209550</xdr:colOff>
      <xdr:row>72</xdr:row>
      <xdr:rowOff>1323975</xdr:rowOff>
    </xdr:from>
    <xdr:to>
      <xdr:col>43</xdr:col>
      <xdr:colOff>9525</xdr:colOff>
      <xdr:row>72</xdr:row>
      <xdr:rowOff>2028825</xdr:rowOff>
    </xdr:to>
    <xdr:sp>
      <xdr:nvSpPr>
        <xdr:cNvPr id="13" name="正方形/長方形 31"/>
        <xdr:cNvSpPr>
          <a:spLocks/>
        </xdr:cNvSpPr>
      </xdr:nvSpPr>
      <xdr:spPr>
        <a:xfrm>
          <a:off x="6257925" y="30041850"/>
          <a:ext cx="1466850"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日本電信電話㈱</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７４百万円</a:t>
          </a:r>
          <a:r>
            <a:rPr lang="en-US" cap="none" sz="1100" b="0" i="0" u="none" baseline="0">
              <a:solidFill>
                <a:srgbClr val="000000"/>
              </a:solidFill>
            </a:rPr>
            <a:t>
</a:t>
          </a:r>
        </a:p>
      </xdr:txBody>
    </xdr:sp>
    <xdr:clientData/>
  </xdr:twoCellAnchor>
  <xdr:twoCellAnchor>
    <xdr:from>
      <xdr:col>8</xdr:col>
      <xdr:colOff>47625</xdr:colOff>
      <xdr:row>73</xdr:row>
      <xdr:rowOff>0</xdr:rowOff>
    </xdr:from>
    <xdr:to>
      <xdr:col>21</xdr:col>
      <xdr:colOff>85725</xdr:colOff>
      <xdr:row>73</xdr:row>
      <xdr:rowOff>914400</xdr:rowOff>
    </xdr:to>
    <xdr:sp>
      <xdr:nvSpPr>
        <xdr:cNvPr id="14" name="正方形/長方形 34"/>
        <xdr:cNvSpPr>
          <a:spLocks/>
        </xdr:cNvSpPr>
      </xdr:nvSpPr>
      <xdr:spPr>
        <a:xfrm>
          <a:off x="1514475" y="33613725"/>
          <a:ext cx="21431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（応札数：３社）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㈱シード・プランニング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8</xdr:col>
      <xdr:colOff>0</xdr:colOff>
      <xdr:row>73</xdr:row>
      <xdr:rowOff>2219325</xdr:rowOff>
    </xdr:from>
    <xdr:to>
      <xdr:col>21</xdr:col>
      <xdr:colOff>85725</xdr:colOff>
      <xdr:row>73</xdr:row>
      <xdr:rowOff>3133725</xdr:rowOff>
    </xdr:to>
    <xdr:sp>
      <xdr:nvSpPr>
        <xdr:cNvPr id="15" name="正方形/長方形 35"/>
        <xdr:cNvSpPr>
          <a:spLocks/>
        </xdr:cNvSpPr>
      </xdr:nvSpPr>
      <xdr:spPr>
        <a:xfrm>
          <a:off x="1466850" y="35833050"/>
          <a:ext cx="21907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（応札数：５社）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　監査法人ブレインワーク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9</xdr:col>
      <xdr:colOff>95250</xdr:colOff>
      <xdr:row>73</xdr:row>
      <xdr:rowOff>3200400</xdr:rowOff>
    </xdr:from>
    <xdr:to>
      <xdr:col>20</xdr:col>
      <xdr:colOff>133350</xdr:colOff>
      <xdr:row>73</xdr:row>
      <xdr:rowOff>3895725</xdr:rowOff>
    </xdr:to>
    <xdr:sp>
      <xdr:nvSpPr>
        <xdr:cNvPr id="16" name="大かっこ 36"/>
        <xdr:cNvSpPr>
          <a:spLocks/>
        </xdr:cNvSpPr>
      </xdr:nvSpPr>
      <xdr:spPr>
        <a:xfrm>
          <a:off x="1724025" y="36814125"/>
          <a:ext cx="18192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情報通信技術の委託研究開発における経理状況検査に係る業務の請負</a:t>
          </a:r>
        </a:p>
      </xdr:txBody>
    </xdr:sp>
    <xdr:clientData/>
  </xdr:twoCellAnchor>
  <xdr:twoCellAnchor>
    <xdr:from>
      <xdr:col>9</xdr:col>
      <xdr:colOff>95250</xdr:colOff>
      <xdr:row>73</xdr:row>
      <xdr:rowOff>952500</xdr:rowOff>
    </xdr:from>
    <xdr:to>
      <xdr:col>20</xdr:col>
      <xdr:colOff>123825</xdr:colOff>
      <xdr:row>73</xdr:row>
      <xdr:rowOff>1657350</xdr:rowOff>
    </xdr:to>
    <xdr:sp>
      <xdr:nvSpPr>
        <xdr:cNvPr id="17" name="大かっこ 37"/>
        <xdr:cNvSpPr>
          <a:spLocks/>
        </xdr:cNvSpPr>
      </xdr:nvSpPr>
      <xdr:spPr>
        <a:xfrm>
          <a:off x="1724025" y="34566225"/>
          <a:ext cx="18097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脳情報通信研究開発に係る倫理・安全面に関する調査の請負</a:t>
          </a:r>
        </a:p>
      </xdr:txBody>
    </xdr:sp>
    <xdr:clientData/>
  </xdr:twoCellAnchor>
  <xdr:twoCellAnchor>
    <xdr:from>
      <xdr:col>40</xdr:col>
      <xdr:colOff>85725</xdr:colOff>
      <xdr:row>72</xdr:row>
      <xdr:rowOff>4229100</xdr:rowOff>
    </xdr:from>
    <xdr:to>
      <xdr:col>49</xdr:col>
      <xdr:colOff>47625</xdr:colOff>
      <xdr:row>73</xdr:row>
      <xdr:rowOff>123825</xdr:rowOff>
    </xdr:to>
    <xdr:sp>
      <xdr:nvSpPr>
        <xdr:cNvPr id="18" name="正方形/長方形 38"/>
        <xdr:cNvSpPr>
          <a:spLocks/>
        </xdr:cNvSpPr>
      </xdr:nvSpPr>
      <xdr:spPr>
        <a:xfrm>
          <a:off x="7200900" y="32946975"/>
          <a:ext cx="175260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総務省職員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40</xdr:col>
      <xdr:colOff>9525</xdr:colOff>
      <xdr:row>73</xdr:row>
      <xdr:rowOff>152400</xdr:rowOff>
    </xdr:from>
    <xdr:to>
      <xdr:col>49</xdr:col>
      <xdr:colOff>85725</xdr:colOff>
      <xdr:row>73</xdr:row>
      <xdr:rowOff>914400</xdr:rowOff>
    </xdr:to>
    <xdr:sp>
      <xdr:nvSpPr>
        <xdr:cNvPr id="19" name="大かっこ 39"/>
        <xdr:cNvSpPr>
          <a:spLocks/>
        </xdr:cNvSpPr>
      </xdr:nvSpPr>
      <xdr:spPr>
        <a:xfrm>
          <a:off x="7124700" y="33766125"/>
          <a:ext cx="18669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取得物品の検査、研究開発に関する会議参加のための職員旅費</a:t>
          </a:r>
        </a:p>
      </xdr:txBody>
    </xdr:sp>
    <xdr:clientData/>
  </xdr:twoCellAnchor>
  <xdr:twoCellAnchor>
    <xdr:from>
      <xdr:col>40</xdr:col>
      <xdr:colOff>85725</xdr:colOff>
      <xdr:row>73</xdr:row>
      <xdr:rowOff>1076325</xdr:rowOff>
    </xdr:from>
    <xdr:to>
      <xdr:col>49</xdr:col>
      <xdr:colOff>38100</xdr:colOff>
      <xdr:row>73</xdr:row>
      <xdr:rowOff>1838325</xdr:rowOff>
    </xdr:to>
    <xdr:sp>
      <xdr:nvSpPr>
        <xdr:cNvPr id="20" name="正方形/長方形 40"/>
        <xdr:cNvSpPr>
          <a:spLocks/>
        </xdr:cNvSpPr>
      </xdr:nvSpPr>
      <xdr:spPr>
        <a:xfrm>
          <a:off x="7200900" y="34690050"/>
          <a:ext cx="1743075" cy="7620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外部委員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40</xdr:col>
      <xdr:colOff>104775</xdr:colOff>
      <xdr:row>73</xdr:row>
      <xdr:rowOff>1866900</xdr:rowOff>
    </xdr:from>
    <xdr:to>
      <xdr:col>49</xdr:col>
      <xdr:colOff>9525</xdr:colOff>
      <xdr:row>73</xdr:row>
      <xdr:rowOff>2371725</xdr:rowOff>
    </xdr:to>
    <xdr:sp>
      <xdr:nvSpPr>
        <xdr:cNvPr id="21" name="大かっこ 41"/>
        <xdr:cNvSpPr>
          <a:spLocks/>
        </xdr:cNvSpPr>
      </xdr:nvSpPr>
      <xdr:spPr>
        <a:xfrm>
          <a:off x="7219950" y="35480625"/>
          <a:ext cx="169545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研究開発に関する会議に関する委員謝金</a:t>
          </a:r>
        </a:p>
      </xdr:txBody>
    </xdr:sp>
    <xdr:clientData/>
  </xdr:twoCellAnchor>
  <xdr:twoCellAnchor>
    <xdr:from>
      <xdr:col>40</xdr:col>
      <xdr:colOff>85725</xdr:colOff>
      <xdr:row>73</xdr:row>
      <xdr:rowOff>2752725</xdr:rowOff>
    </xdr:from>
    <xdr:to>
      <xdr:col>49</xdr:col>
      <xdr:colOff>47625</xdr:colOff>
      <xdr:row>73</xdr:row>
      <xdr:rowOff>3543300</xdr:rowOff>
    </xdr:to>
    <xdr:sp>
      <xdr:nvSpPr>
        <xdr:cNvPr id="22" name="正方形/長方形 42"/>
        <xdr:cNvSpPr>
          <a:spLocks/>
        </xdr:cNvSpPr>
      </xdr:nvSpPr>
      <xdr:spPr>
        <a:xfrm>
          <a:off x="7200900" y="36366450"/>
          <a:ext cx="175260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外部委員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40</xdr:col>
      <xdr:colOff>123825</xdr:colOff>
      <xdr:row>73</xdr:row>
      <xdr:rowOff>3581400</xdr:rowOff>
    </xdr:from>
    <xdr:to>
      <xdr:col>49</xdr:col>
      <xdr:colOff>38100</xdr:colOff>
      <xdr:row>73</xdr:row>
      <xdr:rowOff>4086225</xdr:rowOff>
    </xdr:to>
    <xdr:sp>
      <xdr:nvSpPr>
        <xdr:cNvPr id="23" name="大かっこ 43"/>
        <xdr:cNvSpPr>
          <a:spLocks/>
        </xdr:cNvSpPr>
      </xdr:nvSpPr>
      <xdr:spPr>
        <a:xfrm>
          <a:off x="7239000" y="37195125"/>
          <a:ext cx="17049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研究開発に関する会議参加のための委員旅費</a:t>
          </a:r>
        </a:p>
      </xdr:txBody>
    </xdr:sp>
    <xdr:clientData/>
  </xdr:twoCellAnchor>
  <xdr:twoCellAnchor>
    <xdr:from>
      <xdr:col>21</xdr:col>
      <xdr:colOff>85725</xdr:colOff>
      <xdr:row>73</xdr:row>
      <xdr:rowOff>447675</xdr:rowOff>
    </xdr:from>
    <xdr:to>
      <xdr:col>25</xdr:col>
      <xdr:colOff>85725</xdr:colOff>
      <xdr:row>73</xdr:row>
      <xdr:rowOff>1466850</xdr:rowOff>
    </xdr:to>
    <xdr:sp>
      <xdr:nvSpPr>
        <xdr:cNvPr id="24" name="直線矢印コネクタ 46"/>
        <xdr:cNvSpPr>
          <a:spLocks/>
        </xdr:cNvSpPr>
      </xdr:nvSpPr>
      <xdr:spPr>
        <a:xfrm flipH="1" flipV="1">
          <a:off x="3657600" y="34061400"/>
          <a:ext cx="647700" cy="1019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73</xdr:row>
      <xdr:rowOff>1466850</xdr:rowOff>
    </xdr:from>
    <xdr:to>
      <xdr:col>25</xdr:col>
      <xdr:colOff>85725</xdr:colOff>
      <xdr:row>73</xdr:row>
      <xdr:rowOff>2686050</xdr:rowOff>
    </xdr:to>
    <xdr:sp>
      <xdr:nvSpPr>
        <xdr:cNvPr id="25" name="直線矢印コネクタ 48"/>
        <xdr:cNvSpPr>
          <a:spLocks/>
        </xdr:cNvSpPr>
      </xdr:nvSpPr>
      <xdr:spPr>
        <a:xfrm flipH="1">
          <a:off x="3657600" y="35080575"/>
          <a:ext cx="647700" cy="1209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73</xdr:row>
      <xdr:rowOff>1457325</xdr:rowOff>
    </xdr:from>
    <xdr:to>
      <xdr:col>40</xdr:col>
      <xdr:colOff>85725</xdr:colOff>
      <xdr:row>73</xdr:row>
      <xdr:rowOff>1457325</xdr:rowOff>
    </xdr:to>
    <xdr:sp>
      <xdr:nvSpPr>
        <xdr:cNvPr id="26" name="直線矢印コネクタ 52"/>
        <xdr:cNvSpPr>
          <a:spLocks/>
        </xdr:cNvSpPr>
      </xdr:nvSpPr>
      <xdr:spPr>
        <a:xfrm flipV="1">
          <a:off x="5981700" y="35071050"/>
          <a:ext cx="12192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72</xdr:row>
      <xdr:rowOff>4610100</xdr:rowOff>
    </xdr:from>
    <xdr:to>
      <xdr:col>40</xdr:col>
      <xdr:colOff>95250</xdr:colOff>
      <xdr:row>73</xdr:row>
      <xdr:rowOff>3162300</xdr:rowOff>
    </xdr:to>
    <xdr:sp>
      <xdr:nvSpPr>
        <xdr:cNvPr id="27" name="カギ線コネクタ 54"/>
        <xdr:cNvSpPr>
          <a:spLocks/>
        </xdr:cNvSpPr>
      </xdr:nvSpPr>
      <xdr:spPr>
        <a:xfrm rot="10800000" flipH="1" flipV="1">
          <a:off x="7200900" y="33327975"/>
          <a:ext cx="9525" cy="3448050"/>
        </a:xfrm>
        <a:prstGeom prst="bentConnector3">
          <a:avLst>
            <a:gd name="adj" fmla="val -3628000"/>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1990725</xdr:rowOff>
    </xdr:from>
    <xdr:to>
      <xdr:col>39</xdr:col>
      <xdr:colOff>95250</xdr:colOff>
      <xdr:row>72</xdr:row>
      <xdr:rowOff>2028825</xdr:rowOff>
    </xdr:to>
    <xdr:sp>
      <xdr:nvSpPr>
        <xdr:cNvPr id="28" name="カギ線コネクタ 56"/>
        <xdr:cNvSpPr>
          <a:spLocks/>
        </xdr:cNvSpPr>
      </xdr:nvSpPr>
      <xdr:spPr>
        <a:xfrm rot="16200000" flipH="1">
          <a:off x="3248025" y="30708600"/>
          <a:ext cx="3762375" cy="38100"/>
        </a:xfrm>
        <a:prstGeom prst="bentConnector3">
          <a:avLst>
            <a:gd name="adj" fmla="val 245286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74</xdr:row>
      <xdr:rowOff>228600</xdr:rowOff>
    </xdr:from>
    <xdr:to>
      <xdr:col>39</xdr:col>
      <xdr:colOff>0</xdr:colOff>
      <xdr:row>74</xdr:row>
      <xdr:rowOff>228600</xdr:rowOff>
    </xdr:to>
    <xdr:sp>
      <xdr:nvSpPr>
        <xdr:cNvPr id="29" name="カギ線コネクタ 61"/>
        <xdr:cNvSpPr>
          <a:spLocks/>
        </xdr:cNvSpPr>
      </xdr:nvSpPr>
      <xdr:spPr>
        <a:xfrm rot="16200000" flipH="1">
          <a:off x="3343275" y="38271450"/>
          <a:ext cx="3571875" cy="0"/>
        </a:xfrm>
        <a:prstGeom prst="bentConnector3">
          <a:avLst>
            <a:gd name="adj" fmla="val -20470907"/>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74</xdr:row>
      <xdr:rowOff>2171700</xdr:rowOff>
    </xdr:from>
    <xdr:to>
      <xdr:col>34</xdr:col>
      <xdr:colOff>152400</xdr:colOff>
      <xdr:row>74</xdr:row>
      <xdr:rowOff>2171700</xdr:rowOff>
    </xdr:to>
    <xdr:sp>
      <xdr:nvSpPr>
        <xdr:cNvPr id="30" name="カギ線コネクタ 64"/>
        <xdr:cNvSpPr>
          <a:spLocks/>
        </xdr:cNvSpPr>
      </xdr:nvSpPr>
      <xdr:spPr>
        <a:xfrm rot="16200000" flipH="1">
          <a:off x="4229100" y="40214550"/>
          <a:ext cx="1771650" cy="0"/>
        </a:xfrm>
        <a:prstGeom prst="bentConnector3">
          <a:avLst>
            <a:gd name="adj" fmla="val -170111472"/>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72</xdr:row>
      <xdr:rowOff>209550</xdr:rowOff>
    </xdr:from>
    <xdr:to>
      <xdr:col>23</xdr:col>
      <xdr:colOff>85725</xdr:colOff>
      <xdr:row>72</xdr:row>
      <xdr:rowOff>1200150</xdr:rowOff>
    </xdr:to>
    <xdr:sp>
      <xdr:nvSpPr>
        <xdr:cNvPr id="31" name="大かっこ 68"/>
        <xdr:cNvSpPr>
          <a:spLocks/>
        </xdr:cNvSpPr>
      </xdr:nvSpPr>
      <xdr:spPr>
        <a:xfrm>
          <a:off x="2533650" y="28927425"/>
          <a:ext cx="1447800" cy="9906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全体統合、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脳や生体における階層構造や適応制御構造の抽出・解析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（代表研究機関）</a:t>
          </a:r>
        </a:p>
      </xdr:txBody>
    </xdr:sp>
    <xdr:clientData/>
  </xdr:twoCellAnchor>
  <xdr:twoCellAnchor>
    <xdr:from>
      <xdr:col>25</xdr:col>
      <xdr:colOff>209550</xdr:colOff>
      <xdr:row>72</xdr:row>
      <xdr:rowOff>704850</xdr:rowOff>
    </xdr:from>
    <xdr:to>
      <xdr:col>34</xdr:col>
      <xdr:colOff>9525</xdr:colOff>
      <xdr:row>72</xdr:row>
      <xdr:rowOff>1228725</xdr:rowOff>
    </xdr:to>
    <xdr:sp>
      <xdr:nvSpPr>
        <xdr:cNvPr id="32" name="大かっこ 69"/>
        <xdr:cNvSpPr>
          <a:spLocks/>
        </xdr:cNvSpPr>
      </xdr:nvSpPr>
      <xdr:spPr>
        <a:xfrm>
          <a:off x="4429125" y="29422725"/>
          <a:ext cx="1428750"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仮想ｽｲｯﾁｼｽﾃﾑの設計・開発</a:t>
          </a:r>
        </a:p>
      </xdr:txBody>
    </xdr:sp>
    <xdr:clientData/>
  </xdr:twoCellAnchor>
  <xdr:twoCellAnchor>
    <xdr:from>
      <xdr:col>35</xdr:col>
      <xdr:colOff>209550</xdr:colOff>
      <xdr:row>72</xdr:row>
      <xdr:rowOff>190500</xdr:rowOff>
    </xdr:from>
    <xdr:to>
      <xdr:col>42</xdr:col>
      <xdr:colOff>152400</xdr:colOff>
      <xdr:row>72</xdr:row>
      <xdr:rowOff>1247775</xdr:rowOff>
    </xdr:to>
    <xdr:sp>
      <xdr:nvSpPr>
        <xdr:cNvPr id="33" name="大かっこ 70"/>
        <xdr:cNvSpPr>
          <a:spLocks/>
        </xdr:cNvSpPr>
      </xdr:nvSpPr>
      <xdr:spPr>
        <a:xfrm>
          <a:off x="6257925" y="28908375"/>
          <a:ext cx="1409700" cy="10477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階層化ネットワーク制御アーキテクチャ・光トポロジ設計アルゴリズムの開発</a:t>
          </a:r>
        </a:p>
      </xdr:txBody>
    </xdr:sp>
    <xdr:clientData/>
  </xdr:twoCellAnchor>
  <xdr:twoCellAnchor>
    <xdr:from>
      <xdr:col>15</xdr:col>
      <xdr:colOff>19050</xdr:colOff>
      <xdr:row>74</xdr:row>
      <xdr:rowOff>1009650</xdr:rowOff>
    </xdr:from>
    <xdr:to>
      <xdr:col>24</xdr:col>
      <xdr:colOff>0</xdr:colOff>
      <xdr:row>74</xdr:row>
      <xdr:rowOff>2057400</xdr:rowOff>
    </xdr:to>
    <xdr:sp>
      <xdr:nvSpPr>
        <xdr:cNvPr id="34" name="大かっこ 71"/>
        <xdr:cNvSpPr>
          <a:spLocks/>
        </xdr:cNvSpPr>
      </xdr:nvSpPr>
      <xdr:spPr>
        <a:xfrm>
          <a:off x="2619375" y="39052500"/>
          <a:ext cx="1438275"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全体統合、実験実施、移動支援機器の安全制御技術の開発</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（代表研究機関）</a:t>
          </a:r>
        </a:p>
      </xdr:txBody>
    </xdr:sp>
    <xdr:clientData/>
  </xdr:twoCellAnchor>
  <xdr:twoCellAnchor>
    <xdr:from>
      <xdr:col>20</xdr:col>
      <xdr:colOff>66675</xdr:colOff>
      <xdr:row>74</xdr:row>
      <xdr:rowOff>2943225</xdr:rowOff>
    </xdr:from>
    <xdr:to>
      <xdr:col>28</xdr:col>
      <xdr:colOff>47625</xdr:colOff>
      <xdr:row>74</xdr:row>
      <xdr:rowOff>3667125</xdr:rowOff>
    </xdr:to>
    <xdr:sp>
      <xdr:nvSpPr>
        <xdr:cNvPr id="35" name="大かっこ 72"/>
        <xdr:cNvSpPr>
          <a:spLocks/>
        </xdr:cNvSpPr>
      </xdr:nvSpPr>
      <xdr:spPr>
        <a:xfrm>
          <a:off x="3476625" y="40986075"/>
          <a:ext cx="14478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実環境実験設備・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生活支援機器の整備</a:t>
          </a:r>
        </a:p>
      </xdr:txBody>
    </xdr:sp>
    <xdr:clientData/>
  </xdr:twoCellAnchor>
  <xdr:twoCellAnchor>
    <xdr:from>
      <xdr:col>30</xdr:col>
      <xdr:colOff>85725</xdr:colOff>
      <xdr:row>74</xdr:row>
      <xdr:rowOff>2943225</xdr:rowOff>
    </xdr:from>
    <xdr:to>
      <xdr:col>37</xdr:col>
      <xdr:colOff>190500</xdr:colOff>
      <xdr:row>74</xdr:row>
      <xdr:rowOff>3581400</xdr:rowOff>
    </xdr:to>
    <xdr:sp>
      <xdr:nvSpPr>
        <xdr:cNvPr id="36" name="大かっこ 73"/>
        <xdr:cNvSpPr>
          <a:spLocks/>
        </xdr:cNvSpPr>
      </xdr:nvSpPr>
      <xdr:spPr>
        <a:xfrm>
          <a:off x="5286375" y="40986075"/>
          <a:ext cx="14192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携帯型脳波回路、準乾式電極の開発</a:t>
          </a:r>
        </a:p>
      </xdr:txBody>
    </xdr:sp>
    <xdr:clientData/>
  </xdr:twoCellAnchor>
  <xdr:twoCellAnchor>
    <xdr:from>
      <xdr:col>25</xdr:col>
      <xdr:colOff>209550</xdr:colOff>
      <xdr:row>74</xdr:row>
      <xdr:rowOff>1000125</xdr:rowOff>
    </xdr:from>
    <xdr:to>
      <xdr:col>34</xdr:col>
      <xdr:colOff>19050</xdr:colOff>
      <xdr:row>74</xdr:row>
      <xdr:rowOff>1657350</xdr:rowOff>
    </xdr:to>
    <xdr:sp>
      <xdr:nvSpPr>
        <xdr:cNvPr id="37" name="大かっこ 74"/>
        <xdr:cNvSpPr>
          <a:spLocks/>
        </xdr:cNvSpPr>
      </xdr:nvSpPr>
      <xdr:spPr>
        <a:xfrm>
          <a:off x="4429125" y="39042975"/>
          <a:ext cx="1438275"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脳活動データの分散管理・脳情報解読の分散手法の設計</a:t>
          </a:r>
        </a:p>
      </xdr:txBody>
    </xdr:sp>
    <xdr:clientData/>
  </xdr:twoCellAnchor>
  <xdr:twoCellAnchor>
    <xdr:from>
      <xdr:col>35</xdr:col>
      <xdr:colOff>161925</xdr:colOff>
      <xdr:row>74</xdr:row>
      <xdr:rowOff>1000125</xdr:rowOff>
    </xdr:from>
    <xdr:to>
      <xdr:col>42</xdr:col>
      <xdr:colOff>123825</xdr:colOff>
      <xdr:row>74</xdr:row>
      <xdr:rowOff>1847850</xdr:rowOff>
    </xdr:to>
    <xdr:sp>
      <xdr:nvSpPr>
        <xdr:cNvPr id="38" name="大かっこ 75"/>
        <xdr:cNvSpPr>
          <a:spLocks/>
        </xdr:cNvSpPr>
      </xdr:nvSpPr>
      <xdr:spPr>
        <a:xfrm>
          <a:off x="6210300" y="39042975"/>
          <a:ext cx="1428750" cy="8477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00" b="0" i="0" u="none" baseline="0">
              <a:solidFill>
                <a:srgbClr val="000000"/>
              </a:solidFill>
              <a:latin typeface="ＭＳ Ｐゴシック"/>
              <a:ea typeface="ＭＳ Ｐゴシック"/>
              <a:cs typeface="ＭＳ Ｐゴシック"/>
            </a:rPr>
            <a:t>ネットワーク型</a:t>
          </a:r>
          <a:r>
            <a:rPr lang="en-US" cap="none" sz="1000" b="0" i="0" u="none" baseline="0">
              <a:solidFill>
                <a:srgbClr val="000000"/>
              </a:solidFill>
            </a:rPr>
            <a:t>BMI</a:t>
          </a:r>
          <a:r>
            <a:rPr lang="en-US" cap="none" sz="1000" b="0" i="0" u="none" baseline="0">
              <a:solidFill>
                <a:srgbClr val="000000"/>
              </a:solidFill>
              <a:latin typeface="ＭＳ Ｐゴシック"/>
              <a:ea typeface="ＭＳ Ｐゴシック"/>
              <a:cs typeface="ＭＳ Ｐゴシック"/>
            </a:rPr>
            <a:t>対応携帯型脳計測装置の設計・開発</a:t>
          </a:r>
        </a:p>
      </xdr:txBody>
    </xdr:sp>
    <xdr:clientData/>
  </xdr:twoCellAnchor>
  <xdr:twoCellAnchor>
    <xdr:from>
      <xdr:col>14</xdr:col>
      <xdr:colOff>76200</xdr:colOff>
      <xdr:row>10</xdr:row>
      <xdr:rowOff>28575</xdr:rowOff>
    </xdr:from>
    <xdr:to>
      <xdr:col>16</xdr:col>
      <xdr:colOff>152400</xdr:colOff>
      <xdr:row>11</xdr:row>
      <xdr:rowOff>0</xdr:rowOff>
    </xdr:to>
    <xdr:sp>
      <xdr:nvSpPr>
        <xdr:cNvPr id="39" name="テキスト ボックス 1"/>
        <xdr:cNvSpPr txBox="1">
          <a:spLocks noChangeArrowheads="1"/>
        </xdr:cNvSpPr>
      </xdr:nvSpPr>
      <xdr:spPr>
        <a:xfrm>
          <a:off x="2514600" y="4600575"/>
          <a:ext cx="4000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6"/>
  <sheetViews>
    <sheetView tabSelected="1" view="pageBreakPreview" zoomScaleNormal="70" zoomScaleSheetLayoutView="100" zoomScalePageLayoutView="30" workbookViewId="0" topLeftCell="A1">
      <selection activeCell="G66" sqref="G66:AY66"/>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0" width="2.125" style="0" customWidth="1"/>
    <col min="51" max="51" width="2.50390625" style="0" customWidth="1"/>
    <col min="52" max="58" width="2.125" style="0" customWidth="1"/>
  </cols>
  <sheetData>
    <row r="1" spans="43:50" ht="23.25" customHeight="1">
      <c r="AQ1" s="468"/>
      <c r="AR1" s="468"/>
      <c r="AS1" s="468"/>
      <c r="AT1" s="468"/>
      <c r="AU1" s="468"/>
      <c r="AV1" s="468"/>
      <c r="AW1" s="468"/>
      <c r="AX1" s="27"/>
    </row>
    <row r="2" spans="37:51" ht="21.75" customHeight="1" thickBot="1">
      <c r="AK2" s="469" t="s">
        <v>0</v>
      </c>
      <c r="AL2" s="469"/>
      <c r="AM2" s="469"/>
      <c r="AN2" s="469"/>
      <c r="AO2" s="469"/>
      <c r="AP2" s="469"/>
      <c r="AQ2" s="469"/>
      <c r="AR2" s="470" t="s">
        <v>199</v>
      </c>
      <c r="AS2" s="471"/>
      <c r="AT2" s="471"/>
      <c r="AU2" s="471"/>
      <c r="AV2" s="471"/>
      <c r="AW2" s="471"/>
      <c r="AX2" s="471"/>
      <c r="AY2" s="471"/>
    </row>
    <row r="3" spans="2:51" ht="19.5" thickBot="1">
      <c r="B3" s="472" t="s">
        <v>103</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4"/>
    </row>
    <row r="4" spans="2:51" ht="21" customHeight="1">
      <c r="B4" s="475" t="s">
        <v>53</v>
      </c>
      <c r="C4" s="476"/>
      <c r="D4" s="476"/>
      <c r="E4" s="476"/>
      <c r="F4" s="476"/>
      <c r="G4" s="476"/>
      <c r="H4" s="477" t="s">
        <v>104</v>
      </c>
      <c r="I4" s="478"/>
      <c r="J4" s="478"/>
      <c r="K4" s="478"/>
      <c r="L4" s="478"/>
      <c r="M4" s="478"/>
      <c r="N4" s="478"/>
      <c r="O4" s="478"/>
      <c r="P4" s="478"/>
      <c r="Q4" s="478"/>
      <c r="R4" s="478"/>
      <c r="S4" s="478"/>
      <c r="T4" s="478"/>
      <c r="U4" s="478"/>
      <c r="V4" s="478"/>
      <c r="W4" s="478"/>
      <c r="X4" s="478"/>
      <c r="Y4" s="478"/>
      <c r="Z4" s="479" t="s">
        <v>1</v>
      </c>
      <c r="AA4" s="480"/>
      <c r="AB4" s="480"/>
      <c r="AC4" s="480"/>
      <c r="AD4" s="480"/>
      <c r="AE4" s="481"/>
      <c r="AF4" s="482" t="s">
        <v>105</v>
      </c>
      <c r="AG4" s="483"/>
      <c r="AH4" s="483"/>
      <c r="AI4" s="483"/>
      <c r="AJ4" s="483"/>
      <c r="AK4" s="483"/>
      <c r="AL4" s="483"/>
      <c r="AM4" s="483"/>
      <c r="AN4" s="483"/>
      <c r="AO4" s="483"/>
      <c r="AP4" s="483"/>
      <c r="AQ4" s="484"/>
      <c r="AR4" s="485" t="s">
        <v>2</v>
      </c>
      <c r="AS4" s="483"/>
      <c r="AT4" s="483"/>
      <c r="AU4" s="483"/>
      <c r="AV4" s="483"/>
      <c r="AW4" s="483"/>
      <c r="AX4" s="483"/>
      <c r="AY4" s="486"/>
    </row>
    <row r="5" spans="2:51" ht="27.75" customHeight="1">
      <c r="B5" s="449" t="s">
        <v>63</v>
      </c>
      <c r="C5" s="450"/>
      <c r="D5" s="450"/>
      <c r="E5" s="450"/>
      <c r="F5" s="450"/>
      <c r="G5" s="451"/>
      <c r="H5" s="452" t="s">
        <v>106</v>
      </c>
      <c r="I5" s="453"/>
      <c r="J5" s="453"/>
      <c r="K5" s="453"/>
      <c r="L5" s="453"/>
      <c r="M5" s="453"/>
      <c r="N5" s="453"/>
      <c r="O5" s="453"/>
      <c r="P5" s="453"/>
      <c r="Q5" s="453"/>
      <c r="R5" s="453"/>
      <c r="S5" s="453"/>
      <c r="T5" s="453"/>
      <c r="U5" s="453"/>
      <c r="V5" s="453"/>
      <c r="W5" s="106"/>
      <c r="X5" s="106"/>
      <c r="Y5" s="106"/>
      <c r="Z5" s="454" t="s">
        <v>3</v>
      </c>
      <c r="AA5" s="455"/>
      <c r="AB5" s="455"/>
      <c r="AC5" s="455"/>
      <c r="AD5" s="455"/>
      <c r="AE5" s="456"/>
      <c r="AF5" s="455" t="s">
        <v>107</v>
      </c>
      <c r="AG5" s="455"/>
      <c r="AH5" s="455"/>
      <c r="AI5" s="455"/>
      <c r="AJ5" s="455"/>
      <c r="AK5" s="455"/>
      <c r="AL5" s="455"/>
      <c r="AM5" s="455"/>
      <c r="AN5" s="455"/>
      <c r="AO5" s="455"/>
      <c r="AP5" s="455"/>
      <c r="AQ5" s="456"/>
      <c r="AR5" s="457" t="s">
        <v>233</v>
      </c>
      <c r="AS5" s="458"/>
      <c r="AT5" s="458"/>
      <c r="AU5" s="458"/>
      <c r="AV5" s="458"/>
      <c r="AW5" s="458"/>
      <c r="AX5" s="458"/>
      <c r="AY5" s="459"/>
    </row>
    <row r="6" spans="2:51" ht="30.75" customHeight="1">
      <c r="B6" s="460" t="s">
        <v>4</v>
      </c>
      <c r="C6" s="461"/>
      <c r="D6" s="461"/>
      <c r="E6" s="461"/>
      <c r="F6" s="461"/>
      <c r="G6" s="461"/>
      <c r="H6" s="462" t="s">
        <v>108</v>
      </c>
      <c r="I6" s="106"/>
      <c r="J6" s="106"/>
      <c r="K6" s="106"/>
      <c r="L6" s="106"/>
      <c r="M6" s="106"/>
      <c r="N6" s="106"/>
      <c r="O6" s="106"/>
      <c r="P6" s="106"/>
      <c r="Q6" s="106"/>
      <c r="R6" s="106"/>
      <c r="S6" s="106"/>
      <c r="T6" s="106"/>
      <c r="U6" s="106"/>
      <c r="V6" s="106"/>
      <c r="W6" s="106"/>
      <c r="X6" s="106"/>
      <c r="Y6" s="106"/>
      <c r="Z6" s="463" t="s">
        <v>79</v>
      </c>
      <c r="AA6" s="464"/>
      <c r="AB6" s="464"/>
      <c r="AC6" s="464"/>
      <c r="AD6" s="464"/>
      <c r="AE6" s="465"/>
      <c r="AF6" s="466" t="s">
        <v>109</v>
      </c>
      <c r="AG6" s="466"/>
      <c r="AH6" s="466"/>
      <c r="AI6" s="466"/>
      <c r="AJ6" s="466"/>
      <c r="AK6" s="466"/>
      <c r="AL6" s="466"/>
      <c r="AM6" s="466"/>
      <c r="AN6" s="466"/>
      <c r="AO6" s="466"/>
      <c r="AP6" s="466"/>
      <c r="AQ6" s="466"/>
      <c r="AR6" s="106"/>
      <c r="AS6" s="106"/>
      <c r="AT6" s="106"/>
      <c r="AU6" s="106"/>
      <c r="AV6" s="106"/>
      <c r="AW6" s="106"/>
      <c r="AX6" s="106"/>
      <c r="AY6" s="467"/>
    </row>
    <row r="7" spans="2:51" ht="18" customHeight="1">
      <c r="B7" s="433" t="s">
        <v>42</v>
      </c>
      <c r="C7" s="434"/>
      <c r="D7" s="434"/>
      <c r="E7" s="434"/>
      <c r="F7" s="434"/>
      <c r="G7" s="434"/>
      <c r="H7" s="437" t="s">
        <v>110</v>
      </c>
      <c r="I7" s="438"/>
      <c r="J7" s="438"/>
      <c r="K7" s="438"/>
      <c r="L7" s="438"/>
      <c r="M7" s="438"/>
      <c r="N7" s="438"/>
      <c r="O7" s="438"/>
      <c r="P7" s="438"/>
      <c r="Q7" s="438"/>
      <c r="R7" s="438"/>
      <c r="S7" s="438"/>
      <c r="T7" s="438"/>
      <c r="U7" s="438"/>
      <c r="V7" s="438"/>
      <c r="W7" s="439"/>
      <c r="X7" s="439"/>
      <c r="Y7" s="439"/>
      <c r="Z7" s="443" t="s">
        <v>5</v>
      </c>
      <c r="AA7" s="61"/>
      <c r="AB7" s="61"/>
      <c r="AC7" s="61"/>
      <c r="AD7" s="61"/>
      <c r="AE7" s="62"/>
      <c r="AF7" s="444" t="s">
        <v>186</v>
      </c>
      <c r="AG7" s="445"/>
      <c r="AH7" s="445"/>
      <c r="AI7" s="445"/>
      <c r="AJ7" s="445"/>
      <c r="AK7" s="445"/>
      <c r="AL7" s="445"/>
      <c r="AM7" s="445"/>
      <c r="AN7" s="445"/>
      <c r="AO7" s="445"/>
      <c r="AP7" s="445"/>
      <c r="AQ7" s="445"/>
      <c r="AR7" s="445"/>
      <c r="AS7" s="445"/>
      <c r="AT7" s="445"/>
      <c r="AU7" s="445"/>
      <c r="AV7" s="445"/>
      <c r="AW7" s="445"/>
      <c r="AX7" s="445"/>
      <c r="AY7" s="446"/>
    </row>
    <row r="8" spans="2:51" ht="39" customHeight="1">
      <c r="B8" s="435"/>
      <c r="C8" s="436"/>
      <c r="D8" s="436"/>
      <c r="E8" s="436"/>
      <c r="F8" s="436"/>
      <c r="G8" s="436"/>
      <c r="H8" s="440"/>
      <c r="I8" s="441"/>
      <c r="J8" s="441"/>
      <c r="K8" s="441"/>
      <c r="L8" s="441"/>
      <c r="M8" s="441"/>
      <c r="N8" s="441"/>
      <c r="O8" s="441"/>
      <c r="P8" s="441"/>
      <c r="Q8" s="441"/>
      <c r="R8" s="441"/>
      <c r="S8" s="441"/>
      <c r="T8" s="441"/>
      <c r="U8" s="441"/>
      <c r="V8" s="441"/>
      <c r="W8" s="442"/>
      <c r="X8" s="442"/>
      <c r="Y8" s="442"/>
      <c r="Z8" s="60"/>
      <c r="AA8" s="61"/>
      <c r="AB8" s="61"/>
      <c r="AC8" s="61"/>
      <c r="AD8" s="61"/>
      <c r="AE8" s="62"/>
      <c r="AF8" s="447"/>
      <c r="AG8" s="447"/>
      <c r="AH8" s="447"/>
      <c r="AI8" s="447"/>
      <c r="AJ8" s="447"/>
      <c r="AK8" s="447"/>
      <c r="AL8" s="447"/>
      <c r="AM8" s="447"/>
      <c r="AN8" s="447"/>
      <c r="AO8" s="447"/>
      <c r="AP8" s="447"/>
      <c r="AQ8" s="447"/>
      <c r="AR8" s="447"/>
      <c r="AS8" s="447"/>
      <c r="AT8" s="447"/>
      <c r="AU8" s="447"/>
      <c r="AV8" s="447"/>
      <c r="AW8" s="447"/>
      <c r="AX8" s="447"/>
      <c r="AY8" s="448"/>
    </row>
    <row r="9" spans="2:51" ht="43.5" customHeight="1">
      <c r="B9" s="412" t="s">
        <v>185</v>
      </c>
      <c r="C9" s="413"/>
      <c r="D9" s="413"/>
      <c r="E9" s="413"/>
      <c r="F9" s="413"/>
      <c r="G9" s="413"/>
      <c r="H9" s="414" t="s">
        <v>187</v>
      </c>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6"/>
    </row>
    <row r="10" spans="2:51" ht="115.5" customHeight="1">
      <c r="B10" s="412" t="s">
        <v>81</v>
      </c>
      <c r="C10" s="413"/>
      <c r="D10" s="413"/>
      <c r="E10" s="413"/>
      <c r="F10" s="413"/>
      <c r="G10" s="413"/>
      <c r="H10" s="414" t="s">
        <v>220</v>
      </c>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6"/>
    </row>
    <row r="11" spans="2:51" ht="29.25" customHeight="1">
      <c r="B11" s="412" t="s">
        <v>6</v>
      </c>
      <c r="C11" s="413"/>
      <c r="D11" s="413"/>
      <c r="E11" s="413"/>
      <c r="F11" s="413"/>
      <c r="G11" s="417"/>
      <c r="H11" s="418" t="s">
        <v>189</v>
      </c>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20"/>
    </row>
    <row r="12" spans="2:51" ht="21" customHeight="1">
      <c r="B12" s="421" t="s">
        <v>43</v>
      </c>
      <c r="C12" s="422"/>
      <c r="D12" s="422"/>
      <c r="E12" s="422"/>
      <c r="F12" s="422"/>
      <c r="G12" s="423"/>
      <c r="H12" s="430"/>
      <c r="I12" s="431"/>
      <c r="J12" s="431"/>
      <c r="K12" s="431"/>
      <c r="L12" s="431"/>
      <c r="M12" s="431"/>
      <c r="N12" s="431"/>
      <c r="O12" s="431"/>
      <c r="P12" s="431"/>
      <c r="Q12" s="400" t="s">
        <v>90</v>
      </c>
      <c r="R12" s="401"/>
      <c r="S12" s="401"/>
      <c r="T12" s="401"/>
      <c r="U12" s="401"/>
      <c r="V12" s="401"/>
      <c r="W12" s="432"/>
      <c r="X12" s="400" t="s">
        <v>91</v>
      </c>
      <c r="Y12" s="401"/>
      <c r="Z12" s="401"/>
      <c r="AA12" s="401"/>
      <c r="AB12" s="401"/>
      <c r="AC12" s="401"/>
      <c r="AD12" s="432"/>
      <c r="AE12" s="400" t="s">
        <v>92</v>
      </c>
      <c r="AF12" s="401"/>
      <c r="AG12" s="401"/>
      <c r="AH12" s="401"/>
      <c r="AI12" s="401"/>
      <c r="AJ12" s="401"/>
      <c r="AK12" s="432"/>
      <c r="AL12" s="400" t="s">
        <v>94</v>
      </c>
      <c r="AM12" s="401"/>
      <c r="AN12" s="401"/>
      <c r="AO12" s="401"/>
      <c r="AP12" s="401"/>
      <c r="AQ12" s="401"/>
      <c r="AR12" s="432"/>
      <c r="AS12" s="400" t="s">
        <v>95</v>
      </c>
      <c r="AT12" s="401"/>
      <c r="AU12" s="401"/>
      <c r="AV12" s="401"/>
      <c r="AW12" s="401"/>
      <c r="AX12" s="401"/>
      <c r="AY12" s="402"/>
    </row>
    <row r="13" spans="2:51" ht="21" customHeight="1">
      <c r="B13" s="424"/>
      <c r="C13" s="425"/>
      <c r="D13" s="425"/>
      <c r="E13" s="425"/>
      <c r="F13" s="425"/>
      <c r="G13" s="426"/>
      <c r="H13" s="403" t="s">
        <v>7</v>
      </c>
      <c r="I13" s="404"/>
      <c r="J13" s="409" t="s">
        <v>8</v>
      </c>
      <c r="K13" s="410"/>
      <c r="L13" s="410"/>
      <c r="M13" s="410"/>
      <c r="N13" s="410"/>
      <c r="O13" s="410"/>
      <c r="P13" s="411"/>
      <c r="Q13" s="297" t="s">
        <v>111</v>
      </c>
      <c r="R13" s="390"/>
      <c r="S13" s="390"/>
      <c r="T13" s="390"/>
      <c r="U13" s="390"/>
      <c r="V13" s="390"/>
      <c r="W13" s="390"/>
      <c r="X13" s="297" t="s">
        <v>112</v>
      </c>
      <c r="Y13" s="390"/>
      <c r="Z13" s="390"/>
      <c r="AA13" s="390"/>
      <c r="AB13" s="390"/>
      <c r="AC13" s="390"/>
      <c r="AD13" s="390"/>
      <c r="AE13" s="390">
        <v>923</v>
      </c>
      <c r="AF13" s="390"/>
      <c r="AG13" s="390"/>
      <c r="AH13" s="390"/>
      <c r="AI13" s="390"/>
      <c r="AJ13" s="390"/>
      <c r="AK13" s="390"/>
      <c r="AL13" s="390">
        <v>703</v>
      </c>
      <c r="AM13" s="390"/>
      <c r="AN13" s="390"/>
      <c r="AO13" s="390"/>
      <c r="AP13" s="390"/>
      <c r="AQ13" s="390"/>
      <c r="AR13" s="390"/>
      <c r="AS13" s="391">
        <v>600</v>
      </c>
      <c r="AT13" s="391"/>
      <c r="AU13" s="391"/>
      <c r="AV13" s="391"/>
      <c r="AW13" s="391"/>
      <c r="AX13" s="391"/>
      <c r="AY13" s="392"/>
    </row>
    <row r="14" spans="2:51" ht="21" customHeight="1">
      <c r="B14" s="424"/>
      <c r="C14" s="425"/>
      <c r="D14" s="425"/>
      <c r="E14" s="425"/>
      <c r="F14" s="425"/>
      <c r="G14" s="426"/>
      <c r="H14" s="405"/>
      <c r="I14" s="406"/>
      <c r="J14" s="393" t="s">
        <v>9</v>
      </c>
      <c r="K14" s="394"/>
      <c r="L14" s="394"/>
      <c r="M14" s="394"/>
      <c r="N14" s="394"/>
      <c r="O14" s="394"/>
      <c r="P14" s="395"/>
      <c r="Q14" s="272" t="s">
        <v>112</v>
      </c>
      <c r="R14" s="396"/>
      <c r="S14" s="396"/>
      <c r="T14" s="396"/>
      <c r="U14" s="396"/>
      <c r="V14" s="396"/>
      <c r="W14" s="396"/>
      <c r="X14" s="272" t="s">
        <v>111</v>
      </c>
      <c r="Y14" s="396"/>
      <c r="Z14" s="396"/>
      <c r="AA14" s="396"/>
      <c r="AB14" s="396"/>
      <c r="AC14" s="396"/>
      <c r="AD14" s="396"/>
      <c r="AE14" s="272">
        <v>0</v>
      </c>
      <c r="AF14" s="396"/>
      <c r="AG14" s="396"/>
      <c r="AH14" s="396"/>
      <c r="AI14" s="396"/>
      <c r="AJ14" s="396"/>
      <c r="AK14" s="396"/>
      <c r="AL14" s="396">
        <v>0</v>
      </c>
      <c r="AM14" s="396"/>
      <c r="AN14" s="396"/>
      <c r="AO14" s="396"/>
      <c r="AP14" s="396"/>
      <c r="AQ14" s="396"/>
      <c r="AR14" s="396"/>
      <c r="AS14" s="385"/>
      <c r="AT14" s="385"/>
      <c r="AU14" s="385"/>
      <c r="AV14" s="385"/>
      <c r="AW14" s="385"/>
      <c r="AX14" s="385"/>
      <c r="AY14" s="386"/>
    </row>
    <row r="15" spans="2:51" ht="24.75" customHeight="1">
      <c r="B15" s="424"/>
      <c r="C15" s="425"/>
      <c r="D15" s="425"/>
      <c r="E15" s="425"/>
      <c r="F15" s="425"/>
      <c r="G15" s="426"/>
      <c r="H15" s="405"/>
      <c r="I15" s="406"/>
      <c r="J15" s="393" t="s">
        <v>10</v>
      </c>
      <c r="K15" s="394"/>
      <c r="L15" s="394"/>
      <c r="M15" s="394"/>
      <c r="N15" s="394"/>
      <c r="O15" s="394"/>
      <c r="P15" s="395"/>
      <c r="Q15" s="272" t="s">
        <v>111</v>
      </c>
      <c r="R15" s="396"/>
      <c r="S15" s="396"/>
      <c r="T15" s="396"/>
      <c r="U15" s="396"/>
      <c r="V15" s="396"/>
      <c r="W15" s="396"/>
      <c r="X15" s="272" t="s">
        <v>113</v>
      </c>
      <c r="Y15" s="396"/>
      <c r="Z15" s="396"/>
      <c r="AA15" s="396"/>
      <c r="AB15" s="396"/>
      <c r="AC15" s="396"/>
      <c r="AD15" s="396"/>
      <c r="AE15" s="272">
        <v>0</v>
      </c>
      <c r="AF15" s="396"/>
      <c r="AG15" s="396"/>
      <c r="AH15" s="396"/>
      <c r="AI15" s="396"/>
      <c r="AJ15" s="396"/>
      <c r="AK15" s="396"/>
      <c r="AL15" s="396">
        <v>0</v>
      </c>
      <c r="AM15" s="396"/>
      <c r="AN15" s="396"/>
      <c r="AO15" s="396"/>
      <c r="AP15" s="396"/>
      <c r="AQ15" s="396"/>
      <c r="AR15" s="396"/>
      <c r="AS15" s="385"/>
      <c r="AT15" s="385"/>
      <c r="AU15" s="385"/>
      <c r="AV15" s="385"/>
      <c r="AW15" s="385"/>
      <c r="AX15" s="385"/>
      <c r="AY15" s="386"/>
    </row>
    <row r="16" spans="2:51" ht="24.75" customHeight="1">
      <c r="B16" s="424"/>
      <c r="C16" s="425"/>
      <c r="D16" s="425"/>
      <c r="E16" s="425"/>
      <c r="F16" s="425"/>
      <c r="G16" s="426"/>
      <c r="H16" s="407"/>
      <c r="I16" s="408"/>
      <c r="J16" s="397" t="s">
        <v>30</v>
      </c>
      <c r="K16" s="398"/>
      <c r="L16" s="398"/>
      <c r="M16" s="398"/>
      <c r="N16" s="398"/>
      <c r="O16" s="398"/>
      <c r="P16" s="399"/>
      <c r="Q16" s="258" t="s">
        <v>111</v>
      </c>
      <c r="R16" s="387"/>
      <c r="S16" s="387"/>
      <c r="T16" s="387"/>
      <c r="U16" s="387"/>
      <c r="V16" s="387"/>
      <c r="W16" s="387"/>
      <c r="X16" s="258" t="s">
        <v>111</v>
      </c>
      <c r="Y16" s="387"/>
      <c r="Z16" s="387"/>
      <c r="AA16" s="387"/>
      <c r="AB16" s="387"/>
      <c r="AC16" s="387"/>
      <c r="AD16" s="387"/>
      <c r="AE16" s="387">
        <v>923</v>
      </c>
      <c r="AF16" s="387"/>
      <c r="AG16" s="387"/>
      <c r="AH16" s="387"/>
      <c r="AI16" s="387"/>
      <c r="AJ16" s="387"/>
      <c r="AK16" s="387"/>
      <c r="AL16" s="387">
        <f>SUM(AL13:AR15)</f>
        <v>703</v>
      </c>
      <c r="AM16" s="387"/>
      <c r="AN16" s="387"/>
      <c r="AO16" s="387"/>
      <c r="AP16" s="387"/>
      <c r="AQ16" s="387"/>
      <c r="AR16" s="387"/>
      <c r="AS16" s="388">
        <v>600</v>
      </c>
      <c r="AT16" s="388"/>
      <c r="AU16" s="388"/>
      <c r="AV16" s="388"/>
      <c r="AW16" s="388"/>
      <c r="AX16" s="388"/>
      <c r="AY16" s="389"/>
    </row>
    <row r="17" spans="2:51" ht="24.75" customHeight="1">
      <c r="B17" s="424"/>
      <c r="C17" s="425"/>
      <c r="D17" s="425"/>
      <c r="E17" s="425"/>
      <c r="F17" s="425"/>
      <c r="G17" s="426"/>
      <c r="H17" s="378" t="s">
        <v>11</v>
      </c>
      <c r="I17" s="379"/>
      <c r="J17" s="379"/>
      <c r="K17" s="379"/>
      <c r="L17" s="379"/>
      <c r="M17" s="379"/>
      <c r="N17" s="379"/>
      <c r="O17" s="379"/>
      <c r="P17" s="379"/>
      <c r="Q17" s="380" t="s">
        <v>111</v>
      </c>
      <c r="R17" s="381"/>
      <c r="S17" s="381"/>
      <c r="T17" s="381"/>
      <c r="U17" s="381"/>
      <c r="V17" s="381"/>
      <c r="W17" s="381"/>
      <c r="X17" s="380" t="s">
        <v>111</v>
      </c>
      <c r="Y17" s="381"/>
      <c r="Z17" s="381"/>
      <c r="AA17" s="381"/>
      <c r="AB17" s="381"/>
      <c r="AC17" s="381"/>
      <c r="AD17" s="381"/>
      <c r="AE17" s="381">
        <v>845</v>
      </c>
      <c r="AF17" s="381"/>
      <c r="AG17" s="381"/>
      <c r="AH17" s="381"/>
      <c r="AI17" s="381"/>
      <c r="AJ17" s="381"/>
      <c r="AK17" s="381"/>
      <c r="AL17" s="383"/>
      <c r="AM17" s="383"/>
      <c r="AN17" s="383"/>
      <c r="AO17" s="383"/>
      <c r="AP17" s="383"/>
      <c r="AQ17" s="383"/>
      <c r="AR17" s="383"/>
      <c r="AS17" s="383"/>
      <c r="AT17" s="383"/>
      <c r="AU17" s="383"/>
      <c r="AV17" s="383"/>
      <c r="AW17" s="383"/>
      <c r="AX17" s="383"/>
      <c r="AY17" s="384"/>
    </row>
    <row r="18" spans="2:51" ht="24.75" customHeight="1">
      <c r="B18" s="427"/>
      <c r="C18" s="428"/>
      <c r="D18" s="428"/>
      <c r="E18" s="428"/>
      <c r="F18" s="428"/>
      <c r="G18" s="429"/>
      <c r="H18" s="378" t="s">
        <v>12</v>
      </c>
      <c r="I18" s="379"/>
      <c r="J18" s="379"/>
      <c r="K18" s="379"/>
      <c r="L18" s="379"/>
      <c r="M18" s="379"/>
      <c r="N18" s="379"/>
      <c r="O18" s="379"/>
      <c r="P18" s="379"/>
      <c r="Q18" s="380" t="s">
        <v>112</v>
      </c>
      <c r="R18" s="381"/>
      <c r="S18" s="381"/>
      <c r="T18" s="381"/>
      <c r="U18" s="381"/>
      <c r="V18" s="381"/>
      <c r="W18" s="381"/>
      <c r="X18" s="380" t="s">
        <v>111</v>
      </c>
      <c r="Y18" s="381"/>
      <c r="Z18" s="381"/>
      <c r="AA18" s="381"/>
      <c r="AB18" s="381"/>
      <c r="AC18" s="381"/>
      <c r="AD18" s="381"/>
      <c r="AE18" s="382">
        <f>AE17/AE16</f>
        <v>0.9154929577464789</v>
      </c>
      <c r="AF18" s="382"/>
      <c r="AG18" s="382"/>
      <c r="AH18" s="382"/>
      <c r="AI18" s="382"/>
      <c r="AJ18" s="382"/>
      <c r="AK18" s="382"/>
      <c r="AL18" s="383"/>
      <c r="AM18" s="383"/>
      <c r="AN18" s="383"/>
      <c r="AO18" s="383"/>
      <c r="AP18" s="383"/>
      <c r="AQ18" s="383"/>
      <c r="AR18" s="383"/>
      <c r="AS18" s="383"/>
      <c r="AT18" s="383"/>
      <c r="AU18" s="383"/>
      <c r="AV18" s="383"/>
      <c r="AW18" s="383"/>
      <c r="AX18" s="383"/>
      <c r="AY18" s="384"/>
    </row>
    <row r="19" spans="2:51" ht="31.5" customHeight="1">
      <c r="B19" s="357" t="s">
        <v>14</v>
      </c>
      <c r="C19" s="358"/>
      <c r="D19" s="358"/>
      <c r="E19" s="358"/>
      <c r="F19" s="358"/>
      <c r="G19" s="359"/>
      <c r="H19" s="346" t="s">
        <v>88</v>
      </c>
      <c r="I19" s="347"/>
      <c r="J19" s="347"/>
      <c r="K19" s="347"/>
      <c r="L19" s="347"/>
      <c r="M19" s="347"/>
      <c r="N19" s="347"/>
      <c r="O19" s="347"/>
      <c r="P19" s="347"/>
      <c r="Q19" s="347"/>
      <c r="R19" s="347"/>
      <c r="S19" s="347"/>
      <c r="T19" s="347"/>
      <c r="U19" s="347"/>
      <c r="V19" s="347"/>
      <c r="W19" s="347"/>
      <c r="X19" s="347"/>
      <c r="Y19" s="348"/>
      <c r="Z19" s="349"/>
      <c r="AA19" s="350"/>
      <c r="AB19" s="351"/>
      <c r="AC19" s="352" t="s">
        <v>13</v>
      </c>
      <c r="AD19" s="347"/>
      <c r="AE19" s="348"/>
      <c r="AF19" s="353" t="s">
        <v>90</v>
      </c>
      <c r="AG19" s="353"/>
      <c r="AH19" s="353"/>
      <c r="AI19" s="353"/>
      <c r="AJ19" s="353"/>
      <c r="AK19" s="353" t="s">
        <v>91</v>
      </c>
      <c r="AL19" s="353"/>
      <c r="AM19" s="353"/>
      <c r="AN19" s="353"/>
      <c r="AO19" s="353"/>
      <c r="AP19" s="353" t="s">
        <v>92</v>
      </c>
      <c r="AQ19" s="353"/>
      <c r="AR19" s="353"/>
      <c r="AS19" s="353"/>
      <c r="AT19" s="353"/>
      <c r="AU19" s="364" t="s">
        <v>15</v>
      </c>
      <c r="AV19" s="353"/>
      <c r="AW19" s="353"/>
      <c r="AX19" s="353"/>
      <c r="AY19" s="365"/>
    </row>
    <row r="20" spans="2:51" ht="76.5" customHeight="1">
      <c r="B20" s="360"/>
      <c r="C20" s="358"/>
      <c r="D20" s="358"/>
      <c r="E20" s="358"/>
      <c r="F20" s="358"/>
      <c r="G20" s="359"/>
      <c r="H20" s="366" t="s">
        <v>225</v>
      </c>
      <c r="I20" s="367"/>
      <c r="J20" s="367"/>
      <c r="K20" s="367"/>
      <c r="L20" s="367"/>
      <c r="M20" s="367"/>
      <c r="N20" s="367"/>
      <c r="O20" s="367"/>
      <c r="P20" s="367"/>
      <c r="Q20" s="367"/>
      <c r="R20" s="367"/>
      <c r="S20" s="367"/>
      <c r="T20" s="367"/>
      <c r="U20" s="367"/>
      <c r="V20" s="367"/>
      <c r="W20" s="367"/>
      <c r="X20" s="367"/>
      <c r="Y20" s="368"/>
      <c r="Z20" s="372" t="s">
        <v>16</v>
      </c>
      <c r="AA20" s="373"/>
      <c r="AB20" s="374"/>
      <c r="AC20" s="375"/>
      <c r="AD20" s="375"/>
      <c r="AE20" s="375"/>
      <c r="AF20" s="376" t="s">
        <v>111</v>
      </c>
      <c r="AG20" s="376"/>
      <c r="AH20" s="376"/>
      <c r="AI20" s="376"/>
      <c r="AJ20" s="376"/>
      <c r="AK20" s="376" t="s">
        <v>112</v>
      </c>
      <c r="AL20" s="376"/>
      <c r="AM20" s="376"/>
      <c r="AN20" s="376"/>
      <c r="AO20" s="376"/>
      <c r="AP20" s="376" t="s">
        <v>114</v>
      </c>
      <c r="AQ20" s="376"/>
      <c r="AR20" s="376"/>
      <c r="AS20" s="376"/>
      <c r="AT20" s="376"/>
      <c r="AU20" s="376" t="s">
        <v>112</v>
      </c>
      <c r="AV20" s="376"/>
      <c r="AW20" s="376"/>
      <c r="AX20" s="376"/>
      <c r="AY20" s="377"/>
    </row>
    <row r="21" spans="2:51" ht="82.5" customHeight="1">
      <c r="B21" s="361"/>
      <c r="C21" s="362"/>
      <c r="D21" s="362"/>
      <c r="E21" s="362"/>
      <c r="F21" s="362"/>
      <c r="G21" s="363"/>
      <c r="H21" s="369"/>
      <c r="I21" s="370"/>
      <c r="J21" s="370"/>
      <c r="K21" s="370"/>
      <c r="L21" s="370"/>
      <c r="M21" s="370"/>
      <c r="N21" s="370"/>
      <c r="O21" s="370"/>
      <c r="P21" s="370"/>
      <c r="Q21" s="370"/>
      <c r="R21" s="370"/>
      <c r="S21" s="370"/>
      <c r="T21" s="370"/>
      <c r="U21" s="370"/>
      <c r="V21" s="370"/>
      <c r="W21" s="370"/>
      <c r="X21" s="370"/>
      <c r="Y21" s="371"/>
      <c r="Z21" s="352" t="s">
        <v>17</v>
      </c>
      <c r="AA21" s="347"/>
      <c r="AB21" s="348"/>
      <c r="AC21" s="335" t="s">
        <v>18</v>
      </c>
      <c r="AD21" s="335"/>
      <c r="AE21" s="335"/>
      <c r="AF21" s="334" t="s">
        <v>112</v>
      </c>
      <c r="AG21" s="334"/>
      <c r="AH21" s="334"/>
      <c r="AI21" s="334"/>
      <c r="AJ21" s="334"/>
      <c r="AK21" s="334" t="s">
        <v>111</v>
      </c>
      <c r="AL21" s="334"/>
      <c r="AM21" s="334"/>
      <c r="AN21" s="334"/>
      <c r="AO21" s="334"/>
      <c r="AP21" s="334" t="s">
        <v>112</v>
      </c>
      <c r="AQ21" s="334"/>
      <c r="AR21" s="334"/>
      <c r="AS21" s="334"/>
      <c r="AT21" s="334"/>
      <c r="AU21" s="338"/>
      <c r="AV21" s="338"/>
      <c r="AW21" s="338"/>
      <c r="AX21" s="338"/>
      <c r="AY21" s="339"/>
    </row>
    <row r="22" spans="2:51" ht="31.5" customHeight="1">
      <c r="B22" s="308" t="s">
        <v>77</v>
      </c>
      <c r="C22" s="340"/>
      <c r="D22" s="340"/>
      <c r="E22" s="340"/>
      <c r="F22" s="340"/>
      <c r="G22" s="341"/>
      <c r="H22" s="346" t="s">
        <v>82</v>
      </c>
      <c r="I22" s="347"/>
      <c r="J22" s="347"/>
      <c r="K22" s="347"/>
      <c r="L22" s="347"/>
      <c r="M22" s="347"/>
      <c r="N22" s="347"/>
      <c r="O22" s="347"/>
      <c r="P22" s="347"/>
      <c r="Q22" s="347"/>
      <c r="R22" s="347"/>
      <c r="S22" s="347"/>
      <c r="T22" s="347"/>
      <c r="U22" s="347"/>
      <c r="V22" s="347"/>
      <c r="W22" s="347"/>
      <c r="X22" s="347"/>
      <c r="Y22" s="348"/>
      <c r="Z22" s="349"/>
      <c r="AA22" s="350"/>
      <c r="AB22" s="351"/>
      <c r="AC22" s="352" t="s">
        <v>13</v>
      </c>
      <c r="AD22" s="347"/>
      <c r="AE22" s="348"/>
      <c r="AF22" s="353" t="s">
        <v>90</v>
      </c>
      <c r="AG22" s="353"/>
      <c r="AH22" s="353"/>
      <c r="AI22" s="353"/>
      <c r="AJ22" s="353"/>
      <c r="AK22" s="353" t="s">
        <v>91</v>
      </c>
      <c r="AL22" s="353"/>
      <c r="AM22" s="353"/>
      <c r="AN22" s="353"/>
      <c r="AO22" s="353"/>
      <c r="AP22" s="353" t="s">
        <v>92</v>
      </c>
      <c r="AQ22" s="353"/>
      <c r="AR22" s="353"/>
      <c r="AS22" s="353"/>
      <c r="AT22" s="353"/>
      <c r="AU22" s="354" t="s">
        <v>93</v>
      </c>
      <c r="AV22" s="355"/>
      <c r="AW22" s="355"/>
      <c r="AX22" s="355"/>
      <c r="AY22" s="356"/>
    </row>
    <row r="23" spans="2:51" ht="33.75" customHeight="1">
      <c r="B23" s="342"/>
      <c r="C23" s="343"/>
      <c r="D23" s="343"/>
      <c r="E23" s="343"/>
      <c r="F23" s="343"/>
      <c r="G23" s="344"/>
      <c r="H23" s="316" t="s">
        <v>124</v>
      </c>
      <c r="I23" s="317"/>
      <c r="J23" s="317"/>
      <c r="K23" s="317"/>
      <c r="L23" s="317"/>
      <c r="M23" s="317"/>
      <c r="N23" s="317"/>
      <c r="O23" s="317"/>
      <c r="P23" s="317"/>
      <c r="Q23" s="317"/>
      <c r="R23" s="317"/>
      <c r="S23" s="317"/>
      <c r="T23" s="317"/>
      <c r="U23" s="317"/>
      <c r="V23" s="317"/>
      <c r="W23" s="317"/>
      <c r="X23" s="317"/>
      <c r="Y23" s="318"/>
      <c r="Z23" s="322" t="s">
        <v>83</v>
      </c>
      <c r="AA23" s="323"/>
      <c r="AB23" s="324"/>
      <c r="AC23" s="328" t="s">
        <v>115</v>
      </c>
      <c r="AD23" s="329"/>
      <c r="AE23" s="330"/>
      <c r="AF23" s="334" t="s">
        <v>111</v>
      </c>
      <c r="AG23" s="335"/>
      <c r="AH23" s="335"/>
      <c r="AI23" s="335"/>
      <c r="AJ23" s="335"/>
      <c r="AK23" s="334" t="s">
        <v>111</v>
      </c>
      <c r="AL23" s="335"/>
      <c r="AM23" s="335"/>
      <c r="AN23" s="335"/>
      <c r="AO23" s="335"/>
      <c r="AP23" s="336" t="s">
        <v>226</v>
      </c>
      <c r="AQ23" s="337"/>
      <c r="AR23" s="337"/>
      <c r="AS23" s="337"/>
      <c r="AT23" s="337"/>
      <c r="AU23" s="299" t="s">
        <v>64</v>
      </c>
      <c r="AV23" s="134"/>
      <c r="AW23" s="134"/>
      <c r="AX23" s="134"/>
      <c r="AY23" s="300"/>
    </row>
    <row r="24" spans="2:51" ht="26.25" customHeight="1">
      <c r="B24" s="170"/>
      <c r="C24" s="48"/>
      <c r="D24" s="48"/>
      <c r="E24" s="48"/>
      <c r="F24" s="48"/>
      <c r="G24" s="345"/>
      <c r="H24" s="319"/>
      <c r="I24" s="320"/>
      <c r="J24" s="320"/>
      <c r="K24" s="320"/>
      <c r="L24" s="320"/>
      <c r="M24" s="320"/>
      <c r="N24" s="320"/>
      <c r="O24" s="320"/>
      <c r="P24" s="320"/>
      <c r="Q24" s="320"/>
      <c r="R24" s="320"/>
      <c r="S24" s="320"/>
      <c r="T24" s="320"/>
      <c r="U24" s="320"/>
      <c r="V24" s="320"/>
      <c r="W24" s="320"/>
      <c r="X24" s="320"/>
      <c r="Y24" s="321"/>
      <c r="Z24" s="325"/>
      <c r="AA24" s="326"/>
      <c r="AB24" s="327"/>
      <c r="AC24" s="331"/>
      <c r="AD24" s="332"/>
      <c r="AE24" s="333"/>
      <c r="AF24" s="301" t="s">
        <v>111</v>
      </c>
      <c r="AG24" s="302"/>
      <c r="AH24" s="302"/>
      <c r="AI24" s="302"/>
      <c r="AJ24" s="303"/>
      <c r="AK24" s="301" t="s">
        <v>200</v>
      </c>
      <c r="AL24" s="302"/>
      <c r="AM24" s="302"/>
      <c r="AN24" s="302"/>
      <c r="AO24" s="303"/>
      <c r="AP24" s="304" t="s">
        <v>125</v>
      </c>
      <c r="AQ24" s="305"/>
      <c r="AR24" s="305"/>
      <c r="AS24" s="305"/>
      <c r="AT24" s="306"/>
      <c r="AU24" s="304" t="s">
        <v>126</v>
      </c>
      <c r="AV24" s="305"/>
      <c r="AW24" s="305"/>
      <c r="AX24" s="305"/>
      <c r="AY24" s="307"/>
    </row>
    <row r="25" spans="2:51" ht="66.75" customHeight="1">
      <c r="B25" s="308" t="s">
        <v>19</v>
      </c>
      <c r="C25" s="309"/>
      <c r="D25" s="309"/>
      <c r="E25" s="309"/>
      <c r="F25" s="309"/>
      <c r="G25" s="309"/>
      <c r="H25" s="310" t="s">
        <v>228</v>
      </c>
      <c r="I25" s="311"/>
      <c r="J25" s="311"/>
      <c r="K25" s="311"/>
      <c r="L25" s="311"/>
      <c r="M25" s="311"/>
      <c r="N25" s="311"/>
      <c r="O25" s="311"/>
      <c r="P25" s="311"/>
      <c r="Q25" s="311"/>
      <c r="R25" s="311"/>
      <c r="S25" s="311"/>
      <c r="T25" s="311"/>
      <c r="U25" s="311"/>
      <c r="V25" s="311"/>
      <c r="W25" s="311"/>
      <c r="X25" s="311"/>
      <c r="Y25" s="311"/>
      <c r="Z25" s="312" t="s">
        <v>20</v>
      </c>
      <c r="AA25" s="313"/>
      <c r="AB25" s="314"/>
      <c r="AC25" s="315" t="s">
        <v>194</v>
      </c>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5"/>
    </row>
    <row r="26" spans="2:51" ht="22.5" customHeight="1">
      <c r="B26" s="252" t="s">
        <v>97</v>
      </c>
      <c r="C26" s="253"/>
      <c r="D26" s="287" t="s">
        <v>27</v>
      </c>
      <c r="E26" s="288"/>
      <c r="F26" s="288"/>
      <c r="G26" s="288"/>
      <c r="H26" s="288"/>
      <c r="I26" s="288"/>
      <c r="J26" s="288"/>
      <c r="K26" s="288"/>
      <c r="L26" s="289"/>
      <c r="M26" s="290" t="s">
        <v>96</v>
      </c>
      <c r="N26" s="290"/>
      <c r="O26" s="290"/>
      <c r="P26" s="290"/>
      <c r="Q26" s="290"/>
      <c r="R26" s="290"/>
      <c r="S26" s="291" t="s">
        <v>95</v>
      </c>
      <c r="T26" s="291"/>
      <c r="U26" s="291"/>
      <c r="V26" s="291"/>
      <c r="W26" s="291"/>
      <c r="X26" s="291"/>
      <c r="Y26" s="292" t="s">
        <v>46</v>
      </c>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93"/>
    </row>
    <row r="27" spans="2:51" ht="22.5" customHeight="1">
      <c r="B27" s="254"/>
      <c r="C27" s="255"/>
      <c r="D27" s="294" t="s">
        <v>118</v>
      </c>
      <c r="E27" s="295"/>
      <c r="F27" s="295"/>
      <c r="G27" s="295"/>
      <c r="H27" s="295"/>
      <c r="I27" s="295"/>
      <c r="J27" s="295"/>
      <c r="K27" s="295"/>
      <c r="L27" s="296"/>
      <c r="M27" s="297">
        <v>0.3</v>
      </c>
      <c r="N27" s="297"/>
      <c r="O27" s="297"/>
      <c r="P27" s="297"/>
      <c r="Q27" s="297"/>
      <c r="R27" s="297"/>
      <c r="S27" s="298">
        <v>0.3</v>
      </c>
      <c r="T27" s="298"/>
      <c r="U27" s="298"/>
      <c r="V27" s="298"/>
      <c r="W27" s="298"/>
      <c r="X27" s="298"/>
      <c r="Y27" s="274" t="s">
        <v>234</v>
      </c>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6"/>
    </row>
    <row r="28" spans="2:51" ht="22.5" customHeight="1">
      <c r="B28" s="254"/>
      <c r="C28" s="255"/>
      <c r="D28" s="283" t="s">
        <v>119</v>
      </c>
      <c r="E28" s="267"/>
      <c r="F28" s="267"/>
      <c r="G28" s="267"/>
      <c r="H28" s="267"/>
      <c r="I28" s="267"/>
      <c r="J28" s="267"/>
      <c r="K28" s="267"/>
      <c r="L28" s="268"/>
      <c r="M28" s="272">
        <v>0.5</v>
      </c>
      <c r="N28" s="272"/>
      <c r="O28" s="272"/>
      <c r="P28" s="272"/>
      <c r="Q28" s="272"/>
      <c r="R28" s="272"/>
      <c r="S28" s="273">
        <v>0.5</v>
      </c>
      <c r="T28" s="273"/>
      <c r="U28" s="273"/>
      <c r="V28" s="273"/>
      <c r="W28" s="273"/>
      <c r="X28" s="273"/>
      <c r="Y28" s="277"/>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9"/>
    </row>
    <row r="29" spans="2:51" ht="22.5" customHeight="1">
      <c r="B29" s="254"/>
      <c r="C29" s="255"/>
      <c r="D29" s="283" t="s">
        <v>120</v>
      </c>
      <c r="E29" s="267"/>
      <c r="F29" s="267"/>
      <c r="G29" s="267"/>
      <c r="H29" s="267"/>
      <c r="I29" s="267"/>
      <c r="J29" s="267"/>
      <c r="K29" s="267"/>
      <c r="L29" s="268"/>
      <c r="M29" s="272">
        <v>0.4</v>
      </c>
      <c r="N29" s="272"/>
      <c r="O29" s="272"/>
      <c r="P29" s="272"/>
      <c r="Q29" s="272"/>
      <c r="R29" s="272"/>
      <c r="S29" s="273">
        <v>0.4</v>
      </c>
      <c r="T29" s="273"/>
      <c r="U29" s="273"/>
      <c r="V29" s="273"/>
      <c r="W29" s="273"/>
      <c r="X29" s="273"/>
      <c r="Y29" s="277"/>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9"/>
    </row>
    <row r="30" spans="2:51" ht="22.5" customHeight="1">
      <c r="B30" s="254"/>
      <c r="C30" s="255"/>
      <c r="D30" s="260" t="s">
        <v>121</v>
      </c>
      <c r="E30" s="261"/>
      <c r="F30" s="261"/>
      <c r="G30" s="261"/>
      <c r="H30" s="261"/>
      <c r="I30" s="261"/>
      <c r="J30" s="261"/>
      <c r="K30" s="261"/>
      <c r="L30" s="262"/>
      <c r="M30" s="272">
        <v>12.2</v>
      </c>
      <c r="N30" s="272"/>
      <c r="O30" s="272"/>
      <c r="P30" s="272"/>
      <c r="Q30" s="272"/>
      <c r="R30" s="272"/>
      <c r="S30" s="273">
        <v>11</v>
      </c>
      <c r="T30" s="273"/>
      <c r="U30" s="273"/>
      <c r="V30" s="273"/>
      <c r="W30" s="273"/>
      <c r="X30" s="273"/>
      <c r="Y30" s="277"/>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9"/>
    </row>
    <row r="31" spans="2:51" ht="22.5" customHeight="1">
      <c r="B31" s="254"/>
      <c r="C31" s="255"/>
      <c r="D31" s="263" t="s">
        <v>122</v>
      </c>
      <c r="E31" s="264"/>
      <c r="F31" s="264"/>
      <c r="G31" s="264"/>
      <c r="H31" s="264"/>
      <c r="I31" s="264"/>
      <c r="J31" s="264"/>
      <c r="K31" s="264"/>
      <c r="L31" s="265"/>
      <c r="M31" s="272">
        <v>689.2</v>
      </c>
      <c r="N31" s="272"/>
      <c r="O31" s="272"/>
      <c r="P31" s="272"/>
      <c r="Q31" s="272"/>
      <c r="R31" s="272"/>
      <c r="S31" s="273">
        <v>587.7</v>
      </c>
      <c r="T31" s="273"/>
      <c r="U31" s="273"/>
      <c r="V31" s="273"/>
      <c r="W31" s="273"/>
      <c r="X31" s="273"/>
      <c r="Y31" s="277"/>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9"/>
    </row>
    <row r="32" spans="2:51" ht="22.5" customHeight="1">
      <c r="B32" s="254"/>
      <c r="C32" s="255"/>
      <c r="D32" s="263"/>
      <c r="E32" s="264"/>
      <c r="F32" s="264"/>
      <c r="G32" s="264"/>
      <c r="H32" s="264"/>
      <c r="I32" s="264"/>
      <c r="J32" s="264"/>
      <c r="K32" s="264"/>
      <c r="L32" s="265"/>
      <c r="M32" s="266"/>
      <c r="N32" s="267"/>
      <c r="O32" s="267"/>
      <c r="P32" s="267"/>
      <c r="Q32" s="267"/>
      <c r="R32" s="268"/>
      <c r="S32" s="269"/>
      <c r="T32" s="270"/>
      <c r="U32" s="270"/>
      <c r="V32" s="270"/>
      <c r="W32" s="270"/>
      <c r="X32" s="271"/>
      <c r="Y32" s="277"/>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9"/>
    </row>
    <row r="33" spans="2:51" ht="22.5" customHeight="1">
      <c r="B33" s="254"/>
      <c r="C33" s="255"/>
      <c r="D33" s="284"/>
      <c r="E33" s="285"/>
      <c r="F33" s="285"/>
      <c r="G33" s="285"/>
      <c r="H33" s="285"/>
      <c r="I33" s="285"/>
      <c r="J33" s="285"/>
      <c r="K33" s="285"/>
      <c r="L33" s="286"/>
      <c r="M33" s="258"/>
      <c r="N33" s="258"/>
      <c r="O33" s="258"/>
      <c r="P33" s="258"/>
      <c r="Q33" s="258"/>
      <c r="R33" s="258"/>
      <c r="S33" s="259"/>
      <c r="T33" s="259"/>
      <c r="U33" s="259"/>
      <c r="V33" s="259"/>
      <c r="W33" s="259"/>
      <c r="X33" s="259"/>
      <c r="Y33" s="277"/>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9"/>
    </row>
    <row r="34" spans="2:51" ht="22.5" customHeight="1">
      <c r="B34" s="256"/>
      <c r="C34" s="257"/>
      <c r="D34" s="234" t="s">
        <v>30</v>
      </c>
      <c r="E34" s="235"/>
      <c r="F34" s="235"/>
      <c r="G34" s="235"/>
      <c r="H34" s="235"/>
      <c r="I34" s="235"/>
      <c r="J34" s="235"/>
      <c r="K34" s="235"/>
      <c r="L34" s="236"/>
      <c r="M34" s="237">
        <v>703</v>
      </c>
      <c r="N34" s="237"/>
      <c r="O34" s="237"/>
      <c r="P34" s="237"/>
      <c r="Q34" s="237"/>
      <c r="R34" s="237"/>
      <c r="S34" s="238">
        <v>600</v>
      </c>
      <c r="T34" s="238"/>
      <c r="U34" s="238"/>
      <c r="V34" s="238"/>
      <c r="W34" s="238"/>
      <c r="X34" s="238"/>
      <c r="Y34" s="280"/>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9" t="s">
        <v>21</v>
      </c>
      <c r="C37" s="240"/>
      <c r="D37" s="47" t="s">
        <v>22</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9"/>
    </row>
    <row r="38" spans="2:51" ht="203.25" customHeight="1" hidden="1">
      <c r="B38" s="239"/>
      <c r="C38" s="240"/>
      <c r="D38" s="243" t="s">
        <v>23</v>
      </c>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5"/>
    </row>
    <row r="39" spans="2:51" ht="20.25" customHeight="1" hidden="1">
      <c r="B39" s="239"/>
      <c r="C39" s="240"/>
      <c r="D39" s="246" t="s">
        <v>24</v>
      </c>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8"/>
    </row>
    <row r="40" spans="2:51" ht="100.5" customHeight="1" hidden="1" thickBot="1">
      <c r="B40" s="241"/>
      <c r="C40" s="242"/>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1"/>
    </row>
    <row r="41" spans="1:51" ht="21" customHeight="1" hidden="1">
      <c r="A41" s="4"/>
      <c r="B41" s="19"/>
      <c r="C41" s="20"/>
      <c r="D41" s="220" t="s">
        <v>25</v>
      </c>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2"/>
    </row>
    <row r="42" spans="1:51" ht="135.75" customHeight="1" hidden="1">
      <c r="A42" s="4"/>
      <c r="B42" s="21"/>
      <c r="C42" s="22"/>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5"/>
    </row>
    <row r="43" spans="1:51" ht="21" customHeight="1">
      <c r="A43" s="4"/>
      <c r="B43" s="226" t="s">
        <v>67</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8"/>
    </row>
    <row r="44" spans="1:51" ht="21" customHeight="1">
      <c r="A44" s="4"/>
      <c r="B44" s="21"/>
      <c r="C44" s="22"/>
      <c r="D44" s="229" t="s">
        <v>73</v>
      </c>
      <c r="E44" s="230"/>
      <c r="F44" s="230"/>
      <c r="G44" s="230"/>
      <c r="H44" s="231" t="s">
        <v>72</v>
      </c>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2"/>
      <c r="AH44" s="231" t="s">
        <v>98</v>
      </c>
      <c r="AI44" s="230"/>
      <c r="AJ44" s="230"/>
      <c r="AK44" s="230"/>
      <c r="AL44" s="230"/>
      <c r="AM44" s="230"/>
      <c r="AN44" s="230"/>
      <c r="AO44" s="230"/>
      <c r="AP44" s="230"/>
      <c r="AQ44" s="230"/>
      <c r="AR44" s="230"/>
      <c r="AS44" s="230"/>
      <c r="AT44" s="230"/>
      <c r="AU44" s="230"/>
      <c r="AV44" s="230"/>
      <c r="AW44" s="230"/>
      <c r="AX44" s="230"/>
      <c r="AY44" s="233"/>
    </row>
    <row r="45" spans="1:51" ht="44.25" customHeight="1">
      <c r="A45" s="4"/>
      <c r="B45" s="192" t="s">
        <v>56</v>
      </c>
      <c r="C45" s="193"/>
      <c r="D45" s="215" t="s">
        <v>116</v>
      </c>
      <c r="E45" s="112"/>
      <c r="F45" s="112"/>
      <c r="G45" s="113"/>
      <c r="H45" s="199" t="s">
        <v>66</v>
      </c>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1"/>
      <c r="AH45" s="202" t="s">
        <v>197</v>
      </c>
      <c r="AI45" s="203"/>
      <c r="AJ45" s="203"/>
      <c r="AK45" s="203"/>
      <c r="AL45" s="203"/>
      <c r="AM45" s="203"/>
      <c r="AN45" s="203"/>
      <c r="AO45" s="203"/>
      <c r="AP45" s="203"/>
      <c r="AQ45" s="203"/>
      <c r="AR45" s="203"/>
      <c r="AS45" s="203"/>
      <c r="AT45" s="203"/>
      <c r="AU45" s="203"/>
      <c r="AV45" s="203"/>
      <c r="AW45" s="203"/>
      <c r="AX45" s="203"/>
      <c r="AY45" s="204"/>
    </row>
    <row r="46" spans="1:51" ht="44.25" customHeight="1">
      <c r="A46" s="4"/>
      <c r="B46" s="194"/>
      <c r="C46" s="195"/>
      <c r="D46" s="216" t="s">
        <v>116</v>
      </c>
      <c r="E46" s="87"/>
      <c r="F46" s="87"/>
      <c r="G46" s="88"/>
      <c r="H46" s="217" t="s">
        <v>99</v>
      </c>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9"/>
      <c r="AH46" s="205"/>
      <c r="AI46" s="206"/>
      <c r="AJ46" s="206"/>
      <c r="AK46" s="206"/>
      <c r="AL46" s="206"/>
      <c r="AM46" s="206"/>
      <c r="AN46" s="206"/>
      <c r="AO46" s="206"/>
      <c r="AP46" s="206"/>
      <c r="AQ46" s="206"/>
      <c r="AR46" s="206"/>
      <c r="AS46" s="206"/>
      <c r="AT46" s="206"/>
      <c r="AU46" s="206"/>
      <c r="AV46" s="206"/>
      <c r="AW46" s="206"/>
      <c r="AX46" s="206"/>
      <c r="AY46" s="207"/>
    </row>
    <row r="47" spans="1:51" ht="44.25" customHeight="1">
      <c r="A47" s="4"/>
      <c r="B47" s="196"/>
      <c r="C47" s="197"/>
      <c r="D47" s="182" t="s">
        <v>188</v>
      </c>
      <c r="E47" s="98"/>
      <c r="F47" s="98"/>
      <c r="G47" s="99"/>
      <c r="H47" s="183" t="s">
        <v>52</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8"/>
      <c r="AI47" s="209"/>
      <c r="AJ47" s="209"/>
      <c r="AK47" s="209"/>
      <c r="AL47" s="209"/>
      <c r="AM47" s="209"/>
      <c r="AN47" s="209"/>
      <c r="AO47" s="209"/>
      <c r="AP47" s="209"/>
      <c r="AQ47" s="209"/>
      <c r="AR47" s="209"/>
      <c r="AS47" s="209"/>
      <c r="AT47" s="209"/>
      <c r="AU47" s="209"/>
      <c r="AV47" s="209"/>
      <c r="AW47" s="209"/>
      <c r="AX47" s="209"/>
      <c r="AY47" s="210"/>
    </row>
    <row r="48" spans="1:51" ht="23.25" customHeight="1">
      <c r="A48" s="4"/>
      <c r="B48" s="194" t="s">
        <v>59</v>
      </c>
      <c r="C48" s="195"/>
      <c r="D48" s="198" t="s">
        <v>116</v>
      </c>
      <c r="E48" s="112"/>
      <c r="F48" s="112"/>
      <c r="G48" s="113"/>
      <c r="H48" s="199" t="s">
        <v>61</v>
      </c>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1"/>
      <c r="AH48" s="202" t="s">
        <v>195</v>
      </c>
      <c r="AI48" s="203"/>
      <c r="AJ48" s="203"/>
      <c r="AK48" s="203"/>
      <c r="AL48" s="203"/>
      <c r="AM48" s="203"/>
      <c r="AN48" s="203"/>
      <c r="AO48" s="203"/>
      <c r="AP48" s="203"/>
      <c r="AQ48" s="203"/>
      <c r="AR48" s="203"/>
      <c r="AS48" s="203"/>
      <c r="AT48" s="203"/>
      <c r="AU48" s="203"/>
      <c r="AV48" s="203"/>
      <c r="AW48" s="203"/>
      <c r="AX48" s="203"/>
      <c r="AY48" s="204"/>
    </row>
    <row r="49" spans="1:51" ht="23.25" customHeight="1">
      <c r="A49" s="4"/>
      <c r="B49" s="194"/>
      <c r="C49" s="195"/>
      <c r="D49" s="211" t="s">
        <v>127</v>
      </c>
      <c r="E49" s="87"/>
      <c r="F49" s="87"/>
      <c r="G49" s="88"/>
      <c r="H49" s="212" t="s">
        <v>60</v>
      </c>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4"/>
      <c r="AH49" s="205"/>
      <c r="AI49" s="206"/>
      <c r="AJ49" s="206"/>
      <c r="AK49" s="206"/>
      <c r="AL49" s="206"/>
      <c r="AM49" s="206"/>
      <c r="AN49" s="206"/>
      <c r="AO49" s="206"/>
      <c r="AP49" s="206"/>
      <c r="AQ49" s="206"/>
      <c r="AR49" s="206"/>
      <c r="AS49" s="206"/>
      <c r="AT49" s="206"/>
      <c r="AU49" s="206"/>
      <c r="AV49" s="206"/>
      <c r="AW49" s="206"/>
      <c r="AX49" s="206"/>
      <c r="AY49" s="207"/>
    </row>
    <row r="50" spans="1:51" ht="23.25" customHeight="1">
      <c r="A50" s="4"/>
      <c r="B50" s="194"/>
      <c r="C50" s="195"/>
      <c r="D50" s="211" t="s">
        <v>117</v>
      </c>
      <c r="E50" s="87"/>
      <c r="F50" s="87"/>
      <c r="G50" s="88"/>
      <c r="H50" s="212" t="s">
        <v>62</v>
      </c>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4"/>
      <c r="AH50" s="205"/>
      <c r="AI50" s="206"/>
      <c r="AJ50" s="206"/>
      <c r="AK50" s="206"/>
      <c r="AL50" s="206"/>
      <c r="AM50" s="206"/>
      <c r="AN50" s="206"/>
      <c r="AO50" s="206"/>
      <c r="AP50" s="206"/>
      <c r="AQ50" s="206"/>
      <c r="AR50" s="206"/>
      <c r="AS50" s="206"/>
      <c r="AT50" s="206"/>
      <c r="AU50" s="206"/>
      <c r="AV50" s="206"/>
      <c r="AW50" s="206"/>
      <c r="AX50" s="206"/>
      <c r="AY50" s="207"/>
    </row>
    <row r="51" spans="1:51" ht="23.25" customHeight="1">
      <c r="A51" s="4"/>
      <c r="B51" s="194"/>
      <c r="C51" s="195"/>
      <c r="D51" s="211" t="s">
        <v>117</v>
      </c>
      <c r="E51" s="87"/>
      <c r="F51" s="87"/>
      <c r="G51" s="88"/>
      <c r="H51" s="212" t="s">
        <v>68</v>
      </c>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4"/>
      <c r="AH51" s="205"/>
      <c r="AI51" s="206"/>
      <c r="AJ51" s="206"/>
      <c r="AK51" s="206"/>
      <c r="AL51" s="206"/>
      <c r="AM51" s="206"/>
      <c r="AN51" s="206"/>
      <c r="AO51" s="206"/>
      <c r="AP51" s="206"/>
      <c r="AQ51" s="206"/>
      <c r="AR51" s="206"/>
      <c r="AS51" s="206"/>
      <c r="AT51" s="206"/>
      <c r="AU51" s="206"/>
      <c r="AV51" s="206"/>
      <c r="AW51" s="206"/>
      <c r="AX51" s="206"/>
      <c r="AY51" s="207"/>
    </row>
    <row r="52" spans="1:51" ht="23.25" customHeight="1">
      <c r="A52" s="4"/>
      <c r="B52" s="196"/>
      <c r="C52" s="197"/>
      <c r="D52" s="182" t="s">
        <v>116</v>
      </c>
      <c r="E52" s="98"/>
      <c r="F52" s="98"/>
      <c r="G52" s="99"/>
      <c r="H52" s="183" t="s">
        <v>69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8"/>
      <c r="AI52" s="209"/>
      <c r="AJ52" s="209"/>
      <c r="AK52" s="209"/>
      <c r="AL52" s="209"/>
      <c r="AM52" s="209"/>
      <c r="AN52" s="209"/>
      <c r="AO52" s="209"/>
      <c r="AP52" s="209"/>
      <c r="AQ52" s="209"/>
      <c r="AR52" s="209"/>
      <c r="AS52" s="209"/>
      <c r="AT52" s="209"/>
      <c r="AU52" s="209"/>
      <c r="AV52" s="209"/>
      <c r="AW52" s="209"/>
      <c r="AX52" s="209"/>
      <c r="AY52" s="210"/>
    </row>
    <row r="53" spans="1:51" ht="22.5" customHeight="1">
      <c r="A53" s="4"/>
      <c r="B53" s="192" t="s">
        <v>55</v>
      </c>
      <c r="C53" s="193"/>
      <c r="D53" s="198" t="s">
        <v>116</v>
      </c>
      <c r="E53" s="112"/>
      <c r="F53" s="112"/>
      <c r="G53" s="113"/>
      <c r="H53" s="199" t="s">
        <v>57</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202" t="s">
        <v>227</v>
      </c>
      <c r="AI53" s="203"/>
      <c r="AJ53" s="203"/>
      <c r="AK53" s="203"/>
      <c r="AL53" s="203"/>
      <c r="AM53" s="203"/>
      <c r="AN53" s="203"/>
      <c r="AO53" s="203"/>
      <c r="AP53" s="203"/>
      <c r="AQ53" s="203"/>
      <c r="AR53" s="203"/>
      <c r="AS53" s="203"/>
      <c r="AT53" s="203"/>
      <c r="AU53" s="203"/>
      <c r="AV53" s="203"/>
      <c r="AW53" s="203"/>
      <c r="AX53" s="203"/>
      <c r="AY53" s="204"/>
    </row>
    <row r="54" spans="1:51" ht="22.5" customHeight="1">
      <c r="A54" s="4"/>
      <c r="B54" s="194"/>
      <c r="C54" s="195"/>
      <c r="D54" s="211" t="s">
        <v>127</v>
      </c>
      <c r="E54" s="87"/>
      <c r="F54" s="87"/>
      <c r="G54" s="88"/>
      <c r="H54" s="212" t="s">
        <v>70</v>
      </c>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4"/>
      <c r="AH54" s="205"/>
      <c r="AI54" s="206"/>
      <c r="AJ54" s="206"/>
      <c r="AK54" s="206"/>
      <c r="AL54" s="206"/>
      <c r="AM54" s="206"/>
      <c r="AN54" s="206"/>
      <c r="AO54" s="206"/>
      <c r="AP54" s="206"/>
      <c r="AQ54" s="206"/>
      <c r="AR54" s="206"/>
      <c r="AS54" s="206"/>
      <c r="AT54" s="206"/>
      <c r="AU54" s="206"/>
      <c r="AV54" s="206"/>
      <c r="AW54" s="206"/>
      <c r="AX54" s="206"/>
      <c r="AY54" s="207"/>
    </row>
    <row r="55" spans="1:51" ht="22.5" customHeight="1">
      <c r="A55" s="4"/>
      <c r="B55" s="194"/>
      <c r="C55" s="195"/>
      <c r="D55" s="211" t="s">
        <v>127</v>
      </c>
      <c r="E55" s="87"/>
      <c r="F55" s="87"/>
      <c r="G55" s="88"/>
      <c r="H55" s="212" t="s">
        <v>58</v>
      </c>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4"/>
      <c r="AH55" s="205"/>
      <c r="AI55" s="206"/>
      <c r="AJ55" s="206"/>
      <c r="AK55" s="206"/>
      <c r="AL55" s="206"/>
      <c r="AM55" s="206"/>
      <c r="AN55" s="206"/>
      <c r="AO55" s="206"/>
      <c r="AP55" s="206"/>
      <c r="AQ55" s="206"/>
      <c r="AR55" s="206"/>
      <c r="AS55" s="206"/>
      <c r="AT55" s="206"/>
      <c r="AU55" s="206"/>
      <c r="AV55" s="206"/>
      <c r="AW55" s="206"/>
      <c r="AX55" s="206"/>
      <c r="AY55" s="207"/>
    </row>
    <row r="56" spans="1:51" ht="25.5" customHeight="1">
      <c r="A56" s="4"/>
      <c r="B56" s="194"/>
      <c r="C56" s="195"/>
      <c r="D56" s="176" t="s">
        <v>116</v>
      </c>
      <c r="E56" s="177"/>
      <c r="F56" s="177"/>
      <c r="G56" s="178"/>
      <c r="H56" s="179" t="s">
        <v>100</v>
      </c>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1"/>
      <c r="AH56" s="205"/>
      <c r="AI56" s="206"/>
      <c r="AJ56" s="206"/>
      <c r="AK56" s="206"/>
      <c r="AL56" s="206"/>
      <c r="AM56" s="206"/>
      <c r="AN56" s="206"/>
      <c r="AO56" s="206"/>
      <c r="AP56" s="206"/>
      <c r="AQ56" s="206"/>
      <c r="AR56" s="206"/>
      <c r="AS56" s="206"/>
      <c r="AT56" s="206"/>
      <c r="AU56" s="206"/>
      <c r="AV56" s="206"/>
      <c r="AW56" s="206"/>
      <c r="AX56" s="206"/>
      <c r="AY56" s="207"/>
    </row>
    <row r="57" spans="1:51" ht="34.5" customHeight="1">
      <c r="A57" s="4"/>
      <c r="B57" s="194"/>
      <c r="C57" s="195"/>
      <c r="D57" s="191"/>
      <c r="E57" s="118"/>
      <c r="F57" s="118"/>
      <c r="G57" s="119"/>
      <c r="H57" s="31" t="s">
        <v>87</v>
      </c>
      <c r="I57" s="32"/>
      <c r="J57" s="32"/>
      <c r="K57" s="32"/>
      <c r="L57" s="32"/>
      <c r="M57" s="32"/>
      <c r="N57" s="32"/>
      <c r="O57" s="32"/>
      <c r="P57" s="32"/>
      <c r="Q57" s="32"/>
      <c r="R57" s="32"/>
      <c r="S57" s="32"/>
      <c r="T57" s="32"/>
      <c r="U57" s="32"/>
      <c r="V57" s="33" t="s">
        <v>128</v>
      </c>
      <c r="W57" s="33"/>
      <c r="X57" s="33"/>
      <c r="Y57" s="33"/>
      <c r="Z57" s="33"/>
      <c r="AA57" s="33"/>
      <c r="AB57" s="33"/>
      <c r="AC57" s="33"/>
      <c r="AD57" s="33"/>
      <c r="AE57" s="33"/>
      <c r="AF57" s="33"/>
      <c r="AG57" s="34"/>
      <c r="AH57" s="205"/>
      <c r="AI57" s="206"/>
      <c r="AJ57" s="206"/>
      <c r="AK57" s="206"/>
      <c r="AL57" s="206"/>
      <c r="AM57" s="206"/>
      <c r="AN57" s="206"/>
      <c r="AO57" s="206"/>
      <c r="AP57" s="206"/>
      <c r="AQ57" s="206"/>
      <c r="AR57" s="206"/>
      <c r="AS57" s="206"/>
      <c r="AT57" s="206"/>
      <c r="AU57" s="206"/>
      <c r="AV57" s="206"/>
      <c r="AW57" s="206"/>
      <c r="AX57" s="206"/>
      <c r="AY57" s="207"/>
    </row>
    <row r="58" spans="1:51" ht="22.5" customHeight="1">
      <c r="A58" s="4"/>
      <c r="B58" s="196"/>
      <c r="C58" s="197"/>
      <c r="D58" s="182" t="s">
        <v>196</v>
      </c>
      <c r="E58" s="98"/>
      <c r="F58" s="98"/>
      <c r="G58" s="99"/>
      <c r="H58" s="183" t="s">
        <v>71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8"/>
      <c r="AI58" s="209"/>
      <c r="AJ58" s="209"/>
      <c r="AK58" s="209"/>
      <c r="AL58" s="209"/>
      <c r="AM58" s="209"/>
      <c r="AN58" s="209"/>
      <c r="AO58" s="209"/>
      <c r="AP58" s="209"/>
      <c r="AQ58" s="209"/>
      <c r="AR58" s="209"/>
      <c r="AS58" s="209"/>
      <c r="AT58" s="209"/>
      <c r="AU58" s="209"/>
      <c r="AV58" s="209"/>
      <c r="AW58" s="209"/>
      <c r="AX58" s="209"/>
      <c r="AY58" s="210"/>
    </row>
    <row r="59" spans="1:51" ht="180.75" customHeight="1" thickBot="1">
      <c r="A59" s="4"/>
      <c r="B59" s="186" t="s">
        <v>54</v>
      </c>
      <c r="C59" s="187"/>
      <c r="D59" s="188" t="s">
        <v>198</v>
      </c>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90"/>
    </row>
    <row r="60" spans="1:51" ht="21" customHeight="1" hidden="1">
      <c r="A60" s="4"/>
      <c r="B60" s="21"/>
      <c r="C60" s="22"/>
      <c r="D60" s="47" t="s">
        <v>49</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9"/>
    </row>
    <row r="61" spans="1:51" ht="97.5" customHeight="1" hidden="1">
      <c r="A61" s="4"/>
      <c r="B61" s="21"/>
      <c r="C61" s="22"/>
      <c r="D61" s="50" t="s">
        <v>51</v>
      </c>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2"/>
    </row>
    <row r="62" spans="1:51" ht="119.25" customHeight="1" hidden="1">
      <c r="A62" s="4"/>
      <c r="B62" s="21"/>
      <c r="C62" s="22"/>
      <c r="D62" s="167" t="s">
        <v>50</v>
      </c>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9"/>
    </row>
    <row r="63" spans="1:51" ht="21" customHeight="1">
      <c r="A63" s="4"/>
      <c r="B63" s="170" t="s">
        <v>48</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9"/>
    </row>
    <row r="64" spans="1:51" ht="114.75" customHeight="1">
      <c r="A64" s="5"/>
      <c r="B64" s="171" t="s">
        <v>229</v>
      </c>
      <c r="C64" s="57"/>
      <c r="D64" s="57"/>
      <c r="E64" s="57"/>
      <c r="F64" s="172"/>
      <c r="G64" s="173" t="s">
        <v>230</v>
      </c>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5"/>
    </row>
    <row r="65" spans="1:51" ht="18" customHeight="1">
      <c r="A65" s="5"/>
      <c r="B65" s="41" t="s">
        <v>65</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28" t="s">
        <v>231</v>
      </c>
      <c r="C66" s="29"/>
      <c r="D66" s="29"/>
      <c r="E66" s="29"/>
      <c r="F66" s="30"/>
      <c r="G66" s="501" t="s">
        <v>235</v>
      </c>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2"/>
      <c r="AO66" s="502"/>
      <c r="AP66" s="502"/>
      <c r="AQ66" s="502"/>
      <c r="AR66" s="502"/>
      <c r="AS66" s="502"/>
      <c r="AT66" s="502"/>
      <c r="AU66" s="502"/>
      <c r="AV66" s="502"/>
      <c r="AW66" s="502"/>
      <c r="AX66" s="502"/>
      <c r="AY66" s="503"/>
    </row>
    <row r="67" spans="1:51" ht="19.5" customHeight="1">
      <c r="A67" s="5"/>
      <c r="B67" s="44" t="s">
        <v>101</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6"/>
    </row>
    <row r="68" spans="1:51" ht="194.25" customHeight="1" thickBot="1">
      <c r="A68" s="5"/>
      <c r="B68" s="38" t="s">
        <v>232</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40"/>
    </row>
    <row r="69" spans="1:51" ht="19.5" customHeight="1">
      <c r="A69" s="5"/>
      <c r="B69" s="35" t="s">
        <v>84</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7"/>
    </row>
    <row r="70" spans="1:51" ht="19.5" customHeight="1">
      <c r="A70" s="5"/>
      <c r="B70" s="26" t="s">
        <v>85</v>
      </c>
      <c r="C70" s="24"/>
      <c r="D70" s="24"/>
      <c r="E70" s="24"/>
      <c r="F70" s="24"/>
      <c r="G70" s="24"/>
      <c r="H70" s="24"/>
      <c r="I70" s="24"/>
      <c r="J70" s="24"/>
      <c r="K70" s="24"/>
      <c r="L70" s="25"/>
      <c r="M70" s="487" t="s">
        <v>117</v>
      </c>
      <c r="N70" s="488"/>
      <c r="O70" s="488"/>
      <c r="P70" s="488"/>
      <c r="Q70" s="488"/>
      <c r="R70" s="488"/>
      <c r="S70" s="488"/>
      <c r="T70" s="488"/>
      <c r="U70" s="488"/>
      <c r="V70" s="488"/>
      <c r="W70" s="488"/>
      <c r="X70" s="488"/>
      <c r="Y70" s="488"/>
      <c r="Z70" s="488"/>
      <c r="AA70" s="489"/>
      <c r="AB70" s="24" t="s">
        <v>86</v>
      </c>
      <c r="AC70" s="24"/>
      <c r="AD70" s="24"/>
      <c r="AE70" s="24"/>
      <c r="AF70" s="24"/>
      <c r="AG70" s="24"/>
      <c r="AH70" s="24"/>
      <c r="AI70" s="24"/>
      <c r="AJ70" s="24"/>
      <c r="AK70" s="25"/>
      <c r="AL70" s="487" t="s">
        <v>123</v>
      </c>
      <c r="AM70" s="488"/>
      <c r="AN70" s="488"/>
      <c r="AO70" s="488"/>
      <c r="AP70" s="488"/>
      <c r="AQ70" s="488"/>
      <c r="AR70" s="488"/>
      <c r="AS70" s="488"/>
      <c r="AT70" s="488"/>
      <c r="AU70" s="488"/>
      <c r="AV70" s="488"/>
      <c r="AW70" s="488"/>
      <c r="AX70" s="488"/>
      <c r="AY70" s="49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91" t="s">
        <v>44</v>
      </c>
      <c r="C73" s="492"/>
      <c r="D73" s="492"/>
      <c r="E73" s="492"/>
      <c r="F73" s="492"/>
      <c r="G73" s="493"/>
      <c r="H73" s="17" t="s">
        <v>102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24"/>
      <c r="C74" s="425"/>
      <c r="D74" s="425"/>
      <c r="E74" s="425"/>
      <c r="F74" s="425"/>
      <c r="G74" s="42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24"/>
      <c r="C75" s="425"/>
      <c r="D75" s="425"/>
      <c r="E75" s="425"/>
      <c r="F75" s="425"/>
      <c r="G75" s="42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42" t="s">
        <v>78</v>
      </c>
      <c r="C78" s="343"/>
      <c r="D78" s="343"/>
      <c r="E78" s="343"/>
      <c r="F78" s="343"/>
      <c r="G78" s="344"/>
      <c r="H78" s="162" t="s">
        <v>129</v>
      </c>
      <c r="I78" s="163"/>
      <c r="J78" s="163"/>
      <c r="K78" s="163"/>
      <c r="L78" s="163"/>
      <c r="M78" s="163"/>
      <c r="N78" s="163"/>
      <c r="O78" s="163"/>
      <c r="P78" s="163"/>
      <c r="Q78" s="163"/>
      <c r="R78" s="163"/>
      <c r="S78" s="163"/>
      <c r="T78" s="163"/>
      <c r="U78" s="163"/>
      <c r="V78" s="163"/>
      <c r="W78" s="163"/>
      <c r="X78" s="163"/>
      <c r="Y78" s="163"/>
      <c r="Z78" s="163"/>
      <c r="AA78" s="163"/>
      <c r="AB78" s="163"/>
      <c r="AC78" s="164"/>
      <c r="AD78" s="165" t="s">
        <v>142</v>
      </c>
      <c r="AE78" s="163"/>
      <c r="AF78" s="163"/>
      <c r="AG78" s="163"/>
      <c r="AH78" s="163"/>
      <c r="AI78" s="163"/>
      <c r="AJ78" s="163"/>
      <c r="AK78" s="163"/>
      <c r="AL78" s="163"/>
      <c r="AM78" s="163"/>
      <c r="AN78" s="163"/>
      <c r="AO78" s="163"/>
      <c r="AP78" s="163"/>
      <c r="AQ78" s="163"/>
      <c r="AR78" s="163"/>
      <c r="AS78" s="163"/>
      <c r="AT78" s="163"/>
      <c r="AU78" s="163"/>
      <c r="AV78" s="163"/>
      <c r="AW78" s="163"/>
      <c r="AX78" s="163"/>
      <c r="AY78" s="166"/>
    </row>
    <row r="79" spans="2:51" ht="24.75" customHeight="1">
      <c r="B79" s="342"/>
      <c r="C79" s="343"/>
      <c r="D79" s="343"/>
      <c r="E79" s="343"/>
      <c r="F79" s="343"/>
      <c r="G79" s="344"/>
      <c r="H79" s="133" t="s">
        <v>27</v>
      </c>
      <c r="I79" s="134"/>
      <c r="J79" s="134"/>
      <c r="K79" s="134"/>
      <c r="L79" s="134"/>
      <c r="M79" s="108" t="s">
        <v>28</v>
      </c>
      <c r="N79" s="106"/>
      <c r="O79" s="106"/>
      <c r="P79" s="106"/>
      <c r="Q79" s="106"/>
      <c r="R79" s="106"/>
      <c r="S79" s="106"/>
      <c r="T79" s="106"/>
      <c r="U79" s="106"/>
      <c r="V79" s="106"/>
      <c r="W79" s="106"/>
      <c r="X79" s="106"/>
      <c r="Y79" s="107"/>
      <c r="Z79" s="94" t="s">
        <v>29</v>
      </c>
      <c r="AA79" s="95"/>
      <c r="AB79" s="95"/>
      <c r="AC79" s="110"/>
      <c r="AD79" s="133" t="s">
        <v>27</v>
      </c>
      <c r="AE79" s="134"/>
      <c r="AF79" s="134"/>
      <c r="AG79" s="134"/>
      <c r="AH79" s="134"/>
      <c r="AI79" s="108" t="s">
        <v>28</v>
      </c>
      <c r="AJ79" s="106"/>
      <c r="AK79" s="106"/>
      <c r="AL79" s="106"/>
      <c r="AM79" s="106"/>
      <c r="AN79" s="106"/>
      <c r="AO79" s="106"/>
      <c r="AP79" s="106"/>
      <c r="AQ79" s="106"/>
      <c r="AR79" s="106"/>
      <c r="AS79" s="106"/>
      <c r="AT79" s="106"/>
      <c r="AU79" s="107"/>
      <c r="AV79" s="94" t="s">
        <v>29</v>
      </c>
      <c r="AW79" s="95"/>
      <c r="AX79" s="95"/>
      <c r="AY79" s="96"/>
    </row>
    <row r="80" spans="2:51" ht="24.75" customHeight="1">
      <c r="B80" s="342"/>
      <c r="C80" s="343"/>
      <c r="D80" s="343"/>
      <c r="E80" s="343"/>
      <c r="F80" s="343"/>
      <c r="G80" s="344"/>
      <c r="H80" s="111" t="s">
        <v>130</v>
      </c>
      <c r="I80" s="112"/>
      <c r="J80" s="112"/>
      <c r="K80" s="112"/>
      <c r="L80" s="113"/>
      <c r="M80" s="135" t="s">
        <v>190</v>
      </c>
      <c r="N80" s="136"/>
      <c r="O80" s="136"/>
      <c r="P80" s="136"/>
      <c r="Q80" s="136"/>
      <c r="R80" s="136"/>
      <c r="S80" s="136"/>
      <c r="T80" s="136"/>
      <c r="U80" s="136"/>
      <c r="V80" s="136"/>
      <c r="W80" s="136"/>
      <c r="X80" s="136"/>
      <c r="Y80" s="137"/>
      <c r="Z80" s="138">
        <v>13</v>
      </c>
      <c r="AA80" s="139"/>
      <c r="AB80" s="139"/>
      <c r="AC80" s="140"/>
      <c r="AD80" s="111" t="s">
        <v>204</v>
      </c>
      <c r="AE80" s="112"/>
      <c r="AF80" s="112"/>
      <c r="AG80" s="112"/>
      <c r="AH80" s="113"/>
      <c r="AI80" s="135" t="s">
        <v>212</v>
      </c>
      <c r="AJ80" s="136"/>
      <c r="AK80" s="136"/>
      <c r="AL80" s="136"/>
      <c r="AM80" s="136"/>
      <c r="AN80" s="136"/>
      <c r="AO80" s="136"/>
      <c r="AP80" s="136"/>
      <c r="AQ80" s="136"/>
      <c r="AR80" s="136"/>
      <c r="AS80" s="136"/>
      <c r="AT80" s="136"/>
      <c r="AU80" s="137"/>
      <c r="AV80" s="138">
        <v>29</v>
      </c>
      <c r="AW80" s="139"/>
      <c r="AX80" s="139"/>
      <c r="AY80" s="141"/>
    </row>
    <row r="81" spans="2:51" ht="24.75" customHeight="1">
      <c r="B81" s="342"/>
      <c r="C81" s="343"/>
      <c r="D81" s="343"/>
      <c r="E81" s="343"/>
      <c r="F81" s="343"/>
      <c r="G81" s="344"/>
      <c r="H81" s="86" t="s">
        <v>131</v>
      </c>
      <c r="I81" s="87"/>
      <c r="J81" s="87"/>
      <c r="K81" s="87"/>
      <c r="L81" s="88"/>
      <c r="M81" s="89" t="s">
        <v>132</v>
      </c>
      <c r="N81" s="90"/>
      <c r="O81" s="90"/>
      <c r="P81" s="90"/>
      <c r="Q81" s="90"/>
      <c r="R81" s="90"/>
      <c r="S81" s="90"/>
      <c r="T81" s="90"/>
      <c r="U81" s="90"/>
      <c r="V81" s="90"/>
      <c r="W81" s="90"/>
      <c r="X81" s="90"/>
      <c r="Y81" s="91"/>
      <c r="Z81" s="92">
        <v>9</v>
      </c>
      <c r="AA81" s="93"/>
      <c r="AB81" s="93"/>
      <c r="AC81" s="109"/>
      <c r="AD81" s="86" t="s">
        <v>131</v>
      </c>
      <c r="AE81" s="87"/>
      <c r="AF81" s="87"/>
      <c r="AG81" s="87"/>
      <c r="AH81" s="88"/>
      <c r="AI81" s="89" t="s">
        <v>132</v>
      </c>
      <c r="AJ81" s="90"/>
      <c r="AK81" s="90"/>
      <c r="AL81" s="90"/>
      <c r="AM81" s="90"/>
      <c r="AN81" s="90"/>
      <c r="AO81" s="90"/>
      <c r="AP81" s="90"/>
      <c r="AQ81" s="90"/>
      <c r="AR81" s="90"/>
      <c r="AS81" s="90"/>
      <c r="AT81" s="90"/>
      <c r="AU81" s="91"/>
      <c r="AV81" s="92">
        <v>17</v>
      </c>
      <c r="AW81" s="93"/>
      <c r="AX81" s="93"/>
      <c r="AY81" s="142"/>
    </row>
    <row r="82" spans="2:51" ht="24.75" customHeight="1">
      <c r="B82" s="342"/>
      <c r="C82" s="343"/>
      <c r="D82" s="343"/>
      <c r="E82" s="343"/>
      <c r="F82" s="343"/>
      <c r="G82" s="344"/>
      <c r="H82" s="86" t="s">
        <v>133</v>
      </c>
      <c r="I82" s="87"/>
      <c r="J82" s="87"/>
      <c r="K82" s="87"/>
      <c r="L82" s="88"/>
      <c r="M82" s="89" t="s">
        <v>191</v>
      </c>
      <c r="N82" s="90"/>
      <c r="O82" s="90"/>
      <c r="P82" s="90"/>
      <c r="Q82" s="90"/>
      <c r="R82" s="90"/>
      <c r="S82" s="90"/>
      <c r="T82" s="90"/>
      <c r="U82" s="90"/>
      <c r="V82" s="90"/>
      <c r="W82" s="90"/>
      <c r="X82" s="90"/>
      <c r="Y82" s="91"/>
      <c r="Z82" s="92">
        <v>9</v>
      </c>
      <c r="AA82" s="93"/>
      <c r="AB82" s="93"/>
      <c r="AC82" s="109"/>
      <c r="AD82" s="86" t="s">
        <v>209</v>
      </c>
      <c r="AE82" s="87"/>
      <c r="AF82" s="87"/>
      <c r="AG82" s="87"/>
      <c r="AH82" s="88"/>
      <c r="AI82" s="89" t="s">
        <v>209</v>
      </c>
      <c r="AJ82" s="90"/>
      <c r="AK82" s="90"/>
      <c r="AL82" s="90"/>
      <c r="AM82" s="90"/>
      <c r="AN82" s="90"/>
      <c r="AO82" s="90"/>
      <c r="AP82" s="90"/>
      <c r="AQ82" s="90"/>
      <c r="AR82" s="90"/>
      <c r="AS82" s="90"/>
      <c r="AT82" s="90"/>
      <c r="AU82" s="91"/>
      <c r="AV82" s="92">
        <v>5</v>
      </c>
      <c r="AW82" s="93"/>
      <c r="AX82" s="93"/>
      <c r="AY82" s="142"/>
    </row>
    <row r="83" spans="2:51" ht="24.75" customHeight="1">
      <c r="B83" s="342"/>
      <c r="C83" s="343"/>
      <c r="D83" s="343"/>
      <c r="E83" s="343"/>
      <c r="F83" s="343"/>
      <c r="G83" s="344"/>
      <c r="H83" s="86" t="s">
        <v>134</v>
      </c>
      <c r="I83" s="87"/>
      <c r="J83" s="87"/>
      <c r="K83" s="87"/>
      <c r="L83" s="88"/>
      <c r="M83" s="89" t="s">
        <v>134</v>
      </c>
      <c r="N83" s="90"/>
      <c r="O83" s="90"/>
      <c r="P83" s="90"/>
      <c r="Q83" s="90"/>
      <c r="R83" s="90"/>
      <c r="S83" s="90"/>
      <c r="T83" s="90"/>
      <c r="U83" s="90"/>
      <c r="V83" s="90"/>
      <c r="W83" s="90"/>
      <c r="X83" s="90"/>
      <c r="Y83" s="91"/>
      <c r="Z83" s="92">
        <v>3</v>
      </c>
      <c r="AA83" s="93"/>
      <c r="AB83" s="93"/>
      <c r="AC83" s="109"/>
      <c r="AD83" s="86" t="s">
        <v>210</v>
      </c>
      <c r="AE83" s="87"/>
      <c r="AF83" s="87"/>
      <c r="AG83" s="87"/>
      <c r="AH83" s="88"/>
      <c r="AI83" s="89" t="s">
        <v>210</v>
      </c>
      <c r="AJ83" s="90"/>
      <c r="AK83" s="90"/>
      <c r="AL83" s="90"/>
      <c r="AM83" s="90"/>
      <c r="AN83" s="90"/>
      <c r="AO83" s="90"/>
      <c r="AP83" s="90"/>
      <c r="AQ83" s="90"/>
      <c r="AR83" s="90"/>
      <c r="AS83" s="90"/>
      <c r="AT83" s="90"/>
      <c r="AU83" s="91"/>
      <c r="AV83" s="92">
        <v>3</v>
      </c>
      <c r="AW83" s="93"/>
      <c r="AX83" s="93"/>
      <c r="AY83" s="142"/>
    </row>
    <row r="84" spans="2:51" ht="24.75" customHeight="1">
      <c r="B84" s="342"/>
      <c r="C84" s="343"/>
      <c r="D84" s="343"/>
      <c r="E84" s="343"/>
      <c r="F84" s="343"/>
      <c r="G84" s="344"/>
      <c r="H84" s="86" t="s">
        <v>135</v>
      </c>
      <c r="I84" s="87"/>
      <c r="J84" s="87"/>
      <c r="K84" s="87"/>
      <c r="L84" s="88"/>
      <c r="M84" s="89" t="s">
        <v>135</v>
      </c>
      <c r="N84" s="90"/>
      <c r="O84" s="90"/>
      <c r="P84" s="90"/>
      <c r="Q84" s="90"/>
      <c r="R84" s="90"/>
      <c r="S84" s="90"/>
      <c r="T84" s="90"/>
      <c r="U84" s="90"/>
      <c r="V84" s="90"/>
      <c r="W84" s="90"/>
      <c r="X84" s="90"/>
      <c r="Y84" s="91"/>
      <c r="Z84" s="92">
        <v>2</v>
      </c>
      <c r="AA84" s="93"/>
      <c r="AB84" s="93"/>
      <c r="AC84" s="93"/>
      <c r="AD84" s="86" t="s">
        <v>206</v>
      </c>
      <c r="AE84" s="87"/>
      <c r="AF84" s="87"/>
      <c r="AG84" s="87"/>
      <c r="AH84" s="88"/>
      <c r="AI84" s="89" t="s">
        <v>213</v>
      </c>
      <c r="AJ84" s="90"/>
      <c r="AK84" s="90"/>
      <c r="AL84" s="90"/>
      <c r="AM84" s="90"/>
      <c r="AN84" s="90"/>
      <c r="AO84" s="90"/>
      <c r="AP84" s="90"/>
      <c r="AQ84" s="90"/>
      <c r="AR84" s="90"/>
      <c r="AS84" s="90"/>
      <c r="AT84" s="90"/>
      <c r="AU84" s="91"/>
      <c r="AV84" s="92">
        <v>2</v>
      </c>
      <c r="AW84" s="93"/>
      <c r="AX84" s="93"/>
      <c r="AY84" s="142"/>
    </row>
    <row r="85" spans="2:51" ht="24.75" customHeight="1">
      <c r="B85" s="342"/>
      <c r="C85" s="343"/>
      <c r="D85" s="343"/>
      <c r="E85" s="343"/>
      <c r="F85" s="343"/>
      <c r="G85" s="344"/>
      <c r="H85" s="86"/>
      <c r="I85" s="87"/>
      <c r="J85" s="87"/>
      <c r="K85" s="87"/>
      <c r="L85" s="88"/>
      <c r="M85" s="89"/>
      <c r="N85" s="90"/>
      <c r="O85" s="90"/>
      <c r="P85" s="90"/>
      <c r="Q85" s="90"/>
      <c r="R85" s="90"/>
      <c r="S85" s="90"/>
      <c r="T85" s="90"/>
      <c r="U85" s="90"/>
      <c r="V85" s="90"/>
      <c r="W85" s="90"/>
      <c r="X85" s="90"/>
      <c r="Y85" s="91"/>
      <c r="Z85" s="92"/>
      <c r="AA85" s="93"/>
      <c r="AB85" s="93"/>
      <c r="AC85" s="93"/>
      <c r="AD85" s="126" t="s">
        <v>30</v>
      </c>
      <c r="AE85" s="61"/>
      <c r="AF85" s="61"/>
      <c r="AG85" s="61"/>
      <c r="AH85" s="61"/>
      <c r="AI85" s="123"/>
      <c r="AJ85" s="124"/>
      <c r="AK85" s="124"/>
      <c r="AL85" s="124"/>
      <c r="AM85" s="124"/>
      <c r="AN85" s="124"/>
      <c r="AO85" s="124"/>
      <c r="AP85" s="124"/>
      <c r="AQ85" s="124"/>
      <c r="AR85" s="124"/>
      <c r="AS85" s="124"/>
      <c r="AT85" s="124"/>
      <c r="AU85" s="125"/>
      <c r="AV85" s="120">
        <f>SUM(AV80:AY84)</f>
        <v>56</v>
      </c>
      <c r="AW85" s="121"/>
      <c r="AX85" s="121"/>
      <c r="AY85" s="153"/>
    </row>
    <row r="86" spans="2:51" ht="24.75" customHeight="1">
      <c r="B86" s="342"/>
      <c r="C86" s="343"/>
      <c r="D86" s="343"/>
      <c r="E86" s="343"/>
      <c r="F86" s="343"/>
      <c r="G86" s="344"/>
      <c r="H86" s="126" t="s">
        <v>30</v>
      </c>
      <c r="I86" s="61"/>
      <c r="J86" s="61"/>
      <c r="K86" s="61"/>
      <c r="L86" s="61"/>
      <c r="M86" s="123"/>
      <c r="N86" s="124"/>
      <c r="O86" s="124"/>
      <c r="P86" s="124"/>
      <c r="Q86" s="124"/>
      <c r="R86" s="124"/>
      <c r="S86" s="124"/>
      <c r="T86" s="124"/>
      <c r="U86" s="124"/>
      <c r="V86" s="124"/>
      <c r="W86" s="124"/>
      <c r="X86" s="124"/>
      <c r="Y86" s="125"/>
      <c r="Z86" s="120">
        <f>SUM(Z80:AC85)</f>
        <v>36</v>
      </c>
      <c r="AA86" s="121"/>
      <c r="AB86" s="121"/>
      <c r="AC86" s="122"/>
      <c r="AD86" s="148" t="s">
        <v>143</v>
      </c>
      <c r="AE86" s="156"/>
      <c r="AF86" s="156"/>
      <c r="AG86" s="156"/>
      <c r="AH86" s="156"/>
      <c r="AI86" s="156"/>
      <c r="AJ86" s="156"/>
      <c r="AK86" s="156"/>
      <c r="AL86" s="156"/>
      <c r="AM86" s="156"/>
      <c r="AN86" s="156"/>
      <c r="AO86" s="156"/>
      <c r="AP86" s="156"/>
      <c r="AQ86" s="156"/>
      <c r="AR86" s="156"/>
      <c r="AS86" s="156"/>
      <c r="AT86" s="156"/>
      <c r="AU86" s="156"/>
      <c r="AV86" s="156"/>
      <c r="AW86" s="156"/>
      <c r="AX86" s="156"/>
      <c r="AY86" s="161"/>
    </row>
    <row r="87" spans="2:51" ht="24.75" customHeight="1">
      <c r="B87" s="342"/>
      <c r="C87" s="343"/>
      <c r="D87" s="343"/>
      <c r="E87" s="343"/>
      <c r="F87" s="343"/>
      <c r="G87" s="344"/>
      <c r="H87" s="148" t="s">
        <v>136</v>
      </c>
      <c r="I87" s="156"/>
      <c r="J87" s="156"/>
      <c r="K87" s="156"/>
      <c r="L87" s="156"/>
      <c r="M87" s="156"/>
      <c r="N87" s="156"/>
      <c r="O87" s="156"/>
      <c r="P87" s="156"/>
      <c r="Q87" s="156"/>
      <c r="R87" s="156"/>
      <c r="S87" s="156"/>
      <c r="T87" s="156"/>
      <c r="U87" s="156"/>
      <c r="V87" s="156"/>
      <c r="W87" s="156"/>
      <c r="X87" s="156"/>
      <c r="Y87" s="156"/>
      <c r="Z87" s="156"/>
      <c r="AA87" s="156"/>
      <c r="AB87" s="156"/>
      <c r="AC87" s="157"/>
      <c r="AD87" s="105" t="s">
        <v>27</v>
      </c>
      <c r="AE87" s="158"/>
      <c r="AF87" s="158"/>
      <c r="AG87" s="158"/>
      <c r="AH87" s="159"/>
      <c r="AI87" s="108" t="s">
        <v>28</v>
      </c>
      <c r="AJ87" s="158"/>
      <c r="AK87" s="158"/>
      <c r="AL87" s="158"/>
      <c r="AM87" s="158"/>
      <c r="AN87" s="158"/>
      <c r="AO87" s="158"/>
      <c r="AP87" s="158"/>
      <c r="AQ87" s="158"/>
      <c r="AR87" s="158"/>
      <c r="AS87" s="158"/>
      <c r="AT87" s="158"/>
      <c r="AU87" s="159"/>
      <c r="AV87" s="94" t="s">
        <v>29</v>
      </c>
      <c r="AW87" s="146"/>
      <c r="AX87" s="146"/>
      <c r="AY87" s="147"/>
    </row>
    <row r="88" spans="2:51" ht="24.75" customHeight="1">
      <c r="B88" s="342"/>
      <c r="C88" s="343"/>
      <c r="D88" s="343"/>
      <c r="E88" s="343"/>
      <c r="F88" s="343"/>
      <c r="G88" s="344"/>
      <c r="H88" s="105" t="s">
        <v>27</v>
      </c>
      <c r="I88" s="158"/>
      <c r="J88" s="158"/>
      <c r="K88" s="158"/>
      <c r="L88" s="159"/>
      <c r="M88" s="108" t="s">
        <v>28</v>
      </c>
      <c r="N88" s="158"/>
      <c r="O88" s="158"/>
      <c r="P88" s="158"/>
      <c r="Q88" s="158"/>
      <c r="R88" s="158"/>
      <c r="S88" s="158"/>
      <c r="T88" s="158"/>
      <c r="U88" s="158"/>
      <c r="V88" s="158"/>
      <c r="W88" s="158"/>
      <c r="X88" s="158"/>
      <c r="Y88" s="159"/>
      <c r="Z88" s="94" t="s">
        <v>29</v>
      </c>
      <c r="AA88" s="146"/>
      <c r="AB88" s="146"/>
      <c r="AC88" s="160"/>
      <c r="AD88" s="111" t="s">
        <v>204</v>
      </c>
      <c r="AE88" s="112"/>
      <c r="AF88" s="112"/>
      <c r="AG88" s="112"/>
      <c r="AH88" s="113"/>
      <c r="AI88" s="135" t="s">
        <v>214</v>
      </c>
      <c r="AJ88" s="154"/>
      <c r="AK88" s="154"/>
      <c r="AL88" s="154"/>
      <c r="AM88" s="154"/>
      <c r="AN88" s="154"/>
      <c r="AO88" s="154"/>
      <c r="AP88" s="154"/>
      <c r="AQ88" s="154"/>
      <c r="AR88" s="154"/>
      <c r="AS88" s="154"/>
      <c r="AT88" s="154"/>
      <c r="AU88" s="155"/>
      <c r="AV88" s="138">
        <v>53</v>
      </c>
      <c r="AW88" s="139"/>
      <c r="AX88" s="139"/>
      <c r="AY88" s="141"/>
    </row>
    <row r="89" spans="2:51" ht="24.75" customHeight="1">
      <c r="B89" s="342"/>
      <c r="C89" s="343"/>
      <c r="D89" s="343"/>
      <c r="E89" s="343"/>
      <c r="F89" s="343"/>
      <c r="G89" s="344"/>
      <c r="H89" s="111" t="s">
        <v>204</v>
      </c>
      <c r="I89" s="112"/>
      <c r="J89" s="112"/>
      <c r="K89" s="112"/>
      <c r="L89" s="113"/>
      <c r="M89" s="135" t="s">
        <v>201</v>
      </c>
      <c r="N89" s="154"/>
      <c r="O89" s="154"/>
      <c r="P89" s="154"/>
      <c r="Q89" s="154"/>
      <c r="R89" s="154"/>
      <c r="S89" s="154"/>
      <c r="T89" s="154"/>
      <c r="U89" s="154"/>
      <c r="V89" s="154"/>
      <c r="W89" s="154"/>
      <c r="X89" s="154"/>
      <c r="Y89" s="155"/>
      <c r="Z89" s="138">
        <v>32</v>
      </c>
      <c r="AA89" s="139"/>
      <c r="AB89" s="139"/>
      <c r="AC89" s="498"/>
      <c r="AD89" s="86" t="s">
        <v>206</v>
      </c>
      <c r="AE89" s="87"/>
      <c r="AF89" s="87"/>
      <c r="AG89" s="87"/>
      <c r="AH89" s="88"/>
      <c r="AI89" s="89" t="s">
        <v>215</v>
      </c>
      <c r="AJ89" s="114"/>
      <c r="AK89" s="114"/>
      <c r="AL89" s="114"/>
      <c r="AM89" s="114"/>
      <c r="AN89" s="114"/>
      <c r="AO89" s="114"/>
      <c r="AP89" s="114"/>
      <c r="AQ89" s="114"/>
      <c r="AR89" s="114"/>
      <c r="AS89" s="114"/>
      <c r="AT89" s="114"/>
      <c r="AU89" s="115"/>
      <c r="AV89" s="92">
        <v>31</v>
      </c>
      <c r="AW89" s="93"/>
      <c r="AX89" s="93"/>
      <c r="AY89" s="142"/>
    </row>
    <row r="90" spans="2:51" ht="25.5" customHeight="1">
      <c r="B90" s="342"/>
      <c r="C90" s="343"/>
      <c r="D90" s="343"/>
      <c r="E90" s="343"/>
      <c r="F90" s="343"/>
      <c r="G90" s="344"/>
      <c r="H90" s="86" t="s">
        <v>203</v>
      </c>
      <c r="I90" s="87"/>
      <c r="J90" s="87"/>
      <c r="K90" s="87"/>
      <c r="L90" s="88"/>
      <c r="M90" s="89" t="s">
        <v>137</v>
      </c>
      <c r="N90" s="90"/>
      <c r="O90" s="90"/>
      <c r="P90" s="90"/>
      <c r="Q90" s="90"/>
      <c r="R90" s="90"/>
      <c r="S90" s="90"/>
      <c r="T90" s="90"/>
      <c r="U90" s="90"/>
      <c r="V90" s="90"/>
      <c r="W90" s="90"/>
      <c r="X90" s="90"/>
      <c r="Y90" s="91"/>
      <c r="Z90" s="92">
        <v>21</v>
      </c>
      <c r="AA90" s="93"/>
      <c r="AB90" s="93"/>
      <c r="AC90" s="109"/>
      <c r="AD90" s="86" t="s">
        <v>209</v>
      </c>
      <c r="AE90" s="87"/>
      <c r="AF90" s="87"/>
      <c r="AG90" s="87"/>
      <c r="AH90" s="88"/>
      <c r="AI90" s="89" t="s">
        <v>209</v>
      </c>
      <c r="AJ90" s="114"/>
      <c r="AK90" s="114"/>
      <c r="AL90" s="114"/>
      <c r="AM90" s="114"/>
      <c r="AN90" s="114"/>
      <c r="AO90" s="114"/>
      <c r="AP90" s="114"/>
      <c r="AQ90" s="114"/>
      <c r="AR90" s="114"/>
      <c r="AS90" s="114"/>
      <c r="AT90" s="114"/>
      <c r="AU90" s="115"/>
      <c r="AV90" s="92">
        <v>9</v>
      </c>
      <c r="AW90" s="93"/>
      <c r="AX90" s="93"/>
      <c r="AY90" s="142"/>
    </row>
    <row r="91" spans="2:51" ht="24.75" customHeight="1">
      <c r="B91" s="342"/>
      <c r="C91" s="343"/>
      <c r="D91" s="343"/>
      <c r="E91" s="343"/>
      <c r="F91" s="343"/>
      <c r="G91" s="344"/>
      <c r="H91" s="86" t="s">
        <v>131</v>
      </c>
      <c r="I91" s="87"/>
      <c r="J91" s="87"/>
      <c r="K91" s="87"/>
      <c r="L91" s="88"/>
      <c r="M91" s="89" t="s">
        <v>132</v>
      </c>
      <c r="N91" s="90"/>
      <c r="O91" s="90"/>
      <c r="P91" s="90"/>
      <c r="Q91" s="90"/>
      <c r="R91" s="90"/>
      <c r="S91" s="90"/>
      <c r="T91" s="90"/>
      <c r="U91" s="90"/>
      <c r="V91" s="90"/>
      <c r="W91" s="90"/>
      <c r="X91" s="90"/>
      <c r="Y91" s="91"/>
      <c r="Z91" s="92">
        <v>16</v>
      </c>
      <c r="AA91" s="93"/>
      <c r="AB91" s="93"/>
      <c r="AC91" s="109"/>
      <c r="AD91" s="86" t="s">
        <v>210</v>
      </c>
      <c r="AE91" s="87"/>
      <c r="AF91" s="87"/>
      <c r="AG91" s="87"/>
      <c r="AH91" s="88"/>
      <c r="AI91" s="89" t="s">
        <v>210</v>
      </c>
      <c r="AJ91" s="114"/>
      <c r="AK91" s="114"/>
      <c r="AL91" s="114"/>
      <c r="AM91" s="114"/>
      <c r="AN91" s="114"/>
      <c r="AO91" s="114"/>
      <c r="AP91" s="114"/>
      <c r="AQ91" s="114"/>
      <c r="AR91" s="114"/>
      <c r="AS91" s="114"/>
      <c r="AT91" s="114"/>
      <c r="AU91" s="115"/>
      <c r="AV91" s="92">
        <v>5</v>
      </c>
      <c r="AW91" s="93"/>
      <c r="AX91" s="93"/>
      <c r="AY91" s="142"/>
    </row>
    <row r="92" spans="2:51" ht="24.75" customHeight="1">
      <c r="B92" s="342"/>
      <c r="C92" s="343"/>
      <c r="D92" s="343"/>
      <c r="E92" s="343"/>
      <c r="F92" s="343"/>
      <c r="G92" s="344"/>
      <c r="H92" s="86" t="s">
        <v>134</v>
      </c>
      <c r="I92" s="87"/>
      <c r="J92" s="87"/>
      <c r="K92" s="87"/>
      <c r="L92" s="88"/>
      <c r="M92" s="89" t="s">
        <v>134</v>
      </c>
      <c r="N92" s="90"/>
      <c r="O92" s="90"/>
      <c r="P92" s="90"/>
      <c r="Q92" s="90"/>
      <c r="R92" s="90"/>
      <c r="S92" s="90"/>
      <c r="T92" s="90"/>
      <c r="U92" s="90"/>
      <c r="V92" s="90"/>
      <c r="W92" s="90"/>
      <c r="X92" s="90"/>
      <c r="Y92" s="91"/>
      <c r="Z92" s="92">
        <v>7</v>
      </c>
      <c r="AA92" s="93"/>
      <c r="AB92" s="93"/>
      <c r="AC92" s="109"/>
      <c r="AD92" s="86" t="s">
        <v>208</v>
      </c>
      <c r="AE92" s="87"/>
      <c r="AF92" s="87"/>
      <c r="AG92" s="87"/>
      <c r="AH92" s="88"/>
      <c r="AI92" s="89" t="s">
        <v>211</v>
      </c>
      <c r="AJ92" s="90"/>
      <c r="AK92" s="90"/>
      <c r="AL92" s="90"/>
      <c r="AM92" s="90"/>
      <c r="AN92" s="90"/>
      <c r="AO92" s="90"/>
      <c r="AP92" s="90"/>
      <c r="AQ92" s="90"/>
      <c r="AR92" s="90"/>
      <c r="AS92" s="90"/>
      <c r="AT92" s="90"/>
      <c r="AU92" s="91"/>
      <c r="AV92" s="92">
        <v>1</v>
      </c>
      <c r="AW92" s="93"/>
      <c r="AX92" s="93"/>
      <c r="AY92" s="142"/>
    </row>
    <row r="93" spans="2:51" ht="24.75" customHeight="1">
      <c r="B93" s="342"/>
      <c r="C93" s="343"/>
      <c r="D93" s="343"/>
      <c r="E93" s="343"/>
      <c r="F93" s="343"/>
      <c r="G93" s="344"/>
      <c r="H93" s="86" t="s">
        <v>135</v>
      </c>
      <c r="I93" s="87"/>
      <c r="J93" s="87"/>
      <c r="K93" s="87"/>
      <c r="L93" s="88"/>
      <c r="M93" s="89" t="s">
        <v>135</v>
      </c>
      <c r="N93" s="90"/>
      <c r="O93" s="90"/>
      <c r="P93" s="90"/>
      <c r="Q93" s="90"/>
      <c r="R93" s="90"/>
      <c r="S93" s="90"/>
      <c r="T93" s="90"/>
      <c r="U93" s="90"/>
      <c r="V93" s="90"/>
      <c r="W93" s="90"/>
      <c r="X93" s="90"/>
      <c r="Y93" s="91"/>
      <c r="Z93" s="92">
        <v>4</v>
      </c>
      <c r="AA93" s="93"/>
      <c r="AB93" s="93"/>
      <c r="AC93" s="109"/>
      <c r="AD93" s="126" t="s">
        <v>30</v>
      </c>
      <c r="AE93" s="61"/>
      <c r="AF93" s="61"/>
      <c r="AG93" s="61"/>
      <c r="AH93" s="62"/>
      <c r="AI93" s="123"/>
      <c r="AJ93" s="151"/>
      <c r="AK93" s="151"/>
      <c r="AL93" s="151"/>
      <c r="AM93" s="151"/>
      <c r="AN93" s="151"/>
      <c r="AO93" s="151"/>
      <c r="AP93" s="151"/>
      <c r="AQ93" s="151"/>
      <c r="AR93" s="151"/>
      <c r="AS93" s="151"/>
      <c r="AT93" s="151"/>
      <c r="AU93" s="152"/>
      <c r="AV93" s="120">
        <f>SUM(AV88:AY92)</f>
        <v>99</v>
      </c>
      <c r="AW93" s="121"/>
      <c r="AX93" s="121"/>
      <c r="AY93" s="153"/>
    </row>
    <row r="94" spans="2:51" ht="24.75" customHeight="1">
      <c r="B94" s="342"/>
      <c r="C94" s="343"/>
      <c r="D94" s="343"/>
      <c r="E94" s="343"/>
      <c r="F94" s="343"/>
      <c r="G94" s="344"/>
      <c r="H94" s="86"/>
      <c r="I94" s="87"/>
      <c r="J94" s="87"/>
      <c r="K94" s="87"/>
      <c r="L94" s="88"/>
      <c r="M94" s="89"/>
      <c r="N94" s="90"/>
      <c r="O94" s="90"/>
      <c r="P94" s="90"/>
      <c r="Q94" s="90"/>
      <c r="R94" s="90"/>
      <c r="S94" s="90"/>
      <c r="T94" s="90"/>
      <c r="U94" s="90"/>
      <c r="V94" s="90"/>
      <c r="W94" s="90"/>
      <c r="X94" s="90"/>
      <c r="Y94" s="91"/>
      <c r="Z94" s="92"/>
      <c r="AA94" s="93"/>
      <c r="AB94" s="93"/>
      <c r="AC94" s="109"/>
      <c r="AD94" s="148" t="s">
        <v>144</v>
      </c>
      <c r="AE94" s="149"/>
      <c r="AF94" s="149"/>
      <c r="AG94" s="149"/>
      <c r="AH94" s="149"/>
      <c r="AI94" s="149"/>
      <c r="AJ94" s="149"/>
      <c r="AK94" s="149"/>
      <c r="AL94" s="149"/>
      <c r="AM94" s="149"/>
      <c r="AN94" s="149"/>
      <c r="AO94" s="149"/>
      <c r="AP94" s="149"/>
      <c r="AQ94" s="149"/>
      <c r="AR94" s="149"/>
      <c r="AS94" s="149"/>
      <c r="AT94" s="149"/>
      <c r="AU94" s="149"/>
      <c r="AV94" s="149"/>
      <c r="AW94" s="149"/>
      <c r="AX94" s="149"/>
      <c r="AY94" s="150"/>
    </row>
    <row r="95" spans="2:51" ht="24.75" customHeight="1">
      <c r="B95" s="342"/>
      <c r="C95" s="343"/>
      <c r="D95" s="343"/>
      <c r="E95" s="343"/>
      <c r="F95" s="343"/>
      <c r="G95" s="344"/>
      <c r="H95" s="126" t="s">
        <v>30</v>
      </c>
      <c r="I95" s="61"/>
      <c r="J95" s="61"/>
      <c r="K95" s="61"/>
      <c r="L95" s="61"/>
      <c r="M95" s="123"/>
      <c r="N95" s="124"/>
      <c r="O95" s="124"/>
      <c r="P95" s="124"/>
      <c r="Q95" s="124"/>
      <c r="R95" s="124"/>
      <c r="S95" s="124"/>
      <c r="T95" s="124"/>
      <c r="U95" s="124"/>
      <c r="V95" s="124"/>
      <c r="W95" s="124"/>
      <c r="X95" s="124"/>
      <c r="Y95" s="125"/>
      <c r="Z95" s="120">
        <f>SUM(Z89:AC94)</f>
        <v>80</v>
      </c>
      <c r="AA95" s="121"/>
      <c r="AB95" s="121"/>
      <c r="AC95" s="122"/>
      <c r="AD95" s="133" t="s">
        <v>27</v>
      </c>
      <c r="AE95" s="134"/>
      <c r="AF95" s="134"/>
      <c r="AG95" s="134"/>
      <c r="AH95" s="134"/>
      <c r="AI95" s="108" t="s">
        <v>28</v>
      </c>
      <c r="AJ95" s="106"/>
      <c r="AK95" s="106"/>
      <c r="AL95" s="106"/>
      <c r="AM95" s="106"/>
      <c r="AN95" s="106"/>
      <c r="AO95" s="106"/>
      <c r="AP95" s="106"/>
      <c r="AQ95" s="106"/>
      <c r="AR95" s="106"/>
      <c r="AS95" s="106"/>
      <c r="AT95" s="106"/>
      <c r="AU95" s="107"/>
      <c r="AV95" s="94" t="s">
        <v>29</v>
      </c>
      <c r="AW95" s="95"/>
      <c r="AX95" s="95"/>
      <c r="AY95" s="96"/>
    </row>
    <row r="96" spans="2:51" ht="24.75" customHeight="1">
      <c r="B96" s="342"/>
      <c r="C96" s="343"/>
      <c r="D96" s="343"/>
      <c r="E96" s="343"/>
      <c r="F96" s="343"/>
      <c r="G96" s="344"/>
      <c r="H96" s="148" t="s">
        <v>138</v>
      </c>
      <c r="I96" s="149"/>
      <c r="J96" s="149"/>
      <c r="K96" s="149"/>
      <c r="L96" s="149"/>
      <c r="M96" s="149"/>
      <c r="N96" s="149"/>
      <c r="O96" s="149"/>
      <c r="P96" s="149"/>
      <c r="Q96" s="149"/>
      <c r="R96" s="149"/>
      <c r="S96" s="149"/>
      <c r="T96" s="149"/>
      <c r="U96" s="149"/>
      <c r="V96" s="149"/>
      <c r="W96" s="149"/>
      <c r="X96" s="149"/>
      <c r="Y96" s="149"/>
      <c r="Z96" s="149"/>
      <c r="AA96" s="149"/>
      <c r="AB96" s="149"/>
      <c r="AC96" s="497"/>
      <c r="AD96" s="111" t="s">
        <v>130</v>
      </c>
      <c r="AE96" s="112"/>
      <c r="AF96" s="112"/>
      <c r="AG96" s="112"/>
      <c r="AH96" s="113"/>
      <c r="AI96" s="135" t="s">
        <v>145</v>
      </c>
      <c r="AJ96" s="136"/>
      <c r="AK96" s="136"/>
      <c r="AL96" s="136"/>
      <c r="AM96" s="136"/>
      <c r="AN96" s="136"/>
      <c r="AO96" s="136"/>
      <c r="AP96" s="136"/>
      <c r="AQ96" s="136"/>
      <c r="AR96" s="136"/>
      <c r="AS96" s="136"/>
      <c r="AT96" s="136"/>
      <c r="AU96" s="137"/>
      <c r="AV96" s="138">
        <v>25</v>
      </c>
      <c r="AW96" s="139"/>
      <c r="AX96" s="139"/>
      <c r="AY96" s="141"/>
    </row>
    <row r="97" spans="2:51" ht="24.75" customHeight="1">
      <c r="B97" s="342"/>
      <c r="C97" s="343"/>
      <c r="D97" s="343"/>
      <c r="E97" s="343"/>
      <c r="F97" s="343"/>
      <c r="G97" s="344"/>
      <c r="H97" s="133" t="s">
        <v>27</v>
      </c>
      <c r="I97" s="134"/>
      <c r="J97" s="134"/>
      <c r="K97" s="134"/>
      <c r="L97" s="134"/>
      <c r="M97" s="108" t="s">
        <v>28</v>
      </c>
      <c r="N97" s="106"/>
      <c r="O97" s="106"/>
      <c r="P97" s="106"/>
      <c r="Q97" s="106"/>
      <c r="R97" s="106"/>
      <c r="S97" s="106"/>
      <c r="T97" s="106"/>
      <c r="U97" s="106"/>
      <c r="V97" s="106"/>
      <c r="W97" s="106"/>
      <c r="X97" s="106"/>
      <c r="Y97" s="107"/>
      <c r="Z97" s="94" t="s">
        <v>29</v>
      </c>
      <c r="AA97" s="95"/>
      <c r="AB97" s="95"/>
      <c r="AC97" s="110"/>
      <c r="AD97" s="86" t="s">
        <v>202</v>
      </c>
      <c r="AE97" s="87"/>
      <c r="AF97" s="87"/>
      <c r="AG97" s="87"/>
      <c r="AH97" s="88"/>
      <c r="AI97" s="89" t="s">
        <v>216</v>
      </c>
      <c r="AJ97" s="114"/>
      <c r="AK97" s="114"/>
      <c r="AL97" s="114"/>
      <c r="AM97" s="114"/>
      <c r="AN97" s="114"/>
      <c r="AO97" s="114"/>
      <c r="AP97" s="114"/>
      <c r="AQ97" s="114"/>
      <c r="AR97" s="114"/>
      <c r="AS97" s="114"/>
      <c r="AT97" s="114"/>
      <c r="AU97" s="115"/>
      <c r="AV97" s="143">
        <v>10</v>
      </c>
      <c r="AW97" s="144"/>
      <c r="AX97" s="144"/>
      <c r="AY97" s="145"/>
    </row>
    <row r="98" spans="2:51" ht="24.75" customHeight="1">
      <c r="B98" s="342"/>
      <c r="C98" s="343"/>
      <c r="D98" s="343"/>
      <c r="E98" s="343"/>
      <c r="F98" s="343"/>
      <c r="G98" s="344"/>
      <c r="H98" s="111" t="s">
        <v>205</v>
      </c>
      <c r="I98" s="112"/>
      <c r="J98" s="112"/>
      <c r="K98" s="112"/>
      <c r="L98" s="113"/>
      <c r="M98" s="135" t="s">
        <v>192</v>
      </c>
      <c r="N98" s="136"/>
      <c r="O98" s="136"/>
      <c r="P98" s="136"/>
      <c r="Q98" s="136"/>
      <c r="R98" s="136"/>
      <c r="S98" s="136"/>
      <c r="T98" s="136"/>
      <c r="U98" s="136"/>
      <c r="V98" s="136"/>
      <c r="W98" s="136"/>
      <c r="X98" s="136"/>
      <c r="Y98" s="137"/>
      <c r="Z98" s="138">
        <v>64</v>
      </c>
      <c r="AA98" s="139"/>
      <c r="AB98" s="139"/>
      <c r="AC98" s="140"/>
      <c r="AD98" s="86" t="s">
        <v>209</v>
      </c>
      <c r="AE98" s="87"/>
      <c r="AF98" s="87"/>
      <c r="AG98" s="87"/>
      <c r="AH98" s="88"/>
      <c r="AI98" s="89" t="s">
        <v>209</v>
      </c>
      <c r="AJ98" s="114"/>
      <c r="AK98" s="114"/>
      <c r="AL98" s="114"/>
      <c r="AM98" s="114"/>
      <c r="AN98" s="114"/>
      <c r="AO98" s="114"/>
      <c r="AP98" s="114"/>
      <c r="AQ98" s="114"/>
      <c r="AR98" s="114"/>
      <c r="AS98" s="114"/>
      <c r="AT98" s="114"/>
      <c r="AU98" s="115"/>
      <c r="AV98" s="92">
        <v>3</v>
      </c>
      <c r="AW98" s="93"/>
      <c r="AX98" s="93"/>
      <c r="AY98" s="142"/>
    </row>
    <row r="99" spans="2:51" ht="24.75" customHeight="1">
      <c r="B99" s="342"/>
      <c r="C99" s="343"/>
      <c r="D99" s="343"/>
      <c r="E99" s="343"/>
      <c r="F99" s="343"/>
      <c r="G99" s="344"/>
      <c r="H99" s="86" t="s">
        <v>134</v>
      </c>
      <c r="I99" s="87"/>
      <c r="J99" s="87"/>
      <c r="K99" s="87"/>
      <c r="L99" s="88"/>
      <c r="M99" s="89" t="s">
        <v>134</v>
      </c>
      <c r="N99" s="90"/>
      <c r="O99" s="90"/>
      <c r="P99" s="90"/>
      <c r="Q99" s="90"/>
      <c r="R99" s="90"/>
      <c r="S99" s="90"/>
      <c r="T99" s="90"/>
      <c r="U99" s="90"/>
      <c r="V99" s="90"/>
      <c r="W99" s="90"/>
      <c r="X99" s="90"/>
      <c r="Y99" s="91"/>
      <c r="Z99" s="92">
        <v>6</v>
      </c>
      <c r="AA99" s="93"/>
      <c r="AB99" s="93"/>
      <c r="AC99" s="109"/>
      <c r="AD99" s="86" t="s">
        <v>210</v>
      </c>
      <c r="AE99" s="87"/>
      <c r="AF99" s="87"/>
      <c r="AG99" s="87"/>
      <c r="AH99" s="88"/>
      <c r="AI99" s="89" t="s">
        <v>210</v>
      </c>
      <c r="AJ99" s="114"/>
      <c r="AK99" s="114"/>
      <c r="AL99" s="114"/>
      <c r="AM99" s="114"/>
      <c r="AN99" s="114"/>
      <c r="AO99" s="114"/>
      <c r="AP99" s="114"/>
      <c r="AQ99" s="114"/>
      <c r="AR99" s="114"/>
      <c r="AS99" s="114"/>
      <c r="AT99" s="114"/>
      <c r="AU99" s="115"/>
      <c r="AV99" s="92">
        <v>2</v>
      </c>
      <c r="AW99" s="93"/>
      <c r="AX99" s="93"/>
      <c r="AY99" s="142"/>
    </row>
    <row r="100" spans="2:51" ht="24.75" customHeight="1">
      <c r="B100" s="342"/>
      <c r="C100" s="343"/>
      <c r="D100" s="343"/>
      <c r="E100" s="343"/>
      <c r="F100" s="343"/>
      <c r="G100" s="344"/>
      <c r="H100" s="86" t="s">
        <v>135</v>
      </c>
      <c r="I100" s="87"/>
      <c r="J100" s="87"/>
      <c r="K100" s="87"/>
      <c r="L100" s="88"/>
      <c r="M100" s="89" t="s">
        <v>135</v>
      </c>
      <c r="N100" s="90"/>
      <c r="O100" s="90"/>
      <c r="P100" s="90"/>
      <c r="Q100" s="90"/>
      <c r="R100" s="90"/>
      <c r="S100" s="90"/>
      <c r="T100" s="90"/>
      <c r="U100" s="90"/>
      <c r="V100" s="90"/>
      <c r="W100" s="90"/>
      <c r="X100" s="90"/>
      <c r="Y100" s="91"/>
      <c r="Z100" s="92">
        <v>4</v>
      </c>
      <c r="AA100" s="93"/>
      <c r="AB100" s="93"/>
      <c r="AC100" s="109"/>
      <c r="AD100" s="86"/>
      <c r="AE100" s="87"/>
      <c r="AF100" s="87"/>
      <c r="AG100" s="87"/>
      <c r="AH100" s="88"/>
      <c r="AI100" s="89"/>
      <c r="AJ100" s="90"/>
      <c r="AK100" s="90"/>
      <c r="AL100" s="90"/>
      <c r="AM100" s="90"/>
      <c r="AN100" s="90"/>
      <c r="AO100" s="90"/>
      <c r="AP100" s="90"/>
      <c r="AQ100" s="90"/>
      <c r="AR100" s="90"/>
      <c r="AS100" s="90"/>
      <c r="AT100" s="90"/>
      <c r="AU100" s="91"/>
      <c r="AV100" s="92"/>
      <c r="AW100" s="93"/>
      <c r="AX100" s="93"/>
      <c r="AY100" s="142"/>
    </row>
    <row r="101" spans="2:51" ht="24.75" customHeight="1">
      <c r="B101" s="342"/>
      <c r="C101" s="343"/>
      <c r="D101" s="343"/>
      <c r="E101" s="343"/>
      <c r="F101" s="343"/>
      <c r="G101" s="344"/>
      <c r="H101" s="86"/>
      <c r="I101" s="87"/>
      <c r="J101" s="87"/>
      <c r="K101" s="87"/>
      <c r="L101" s="88"/>
      <c r="M101" s="89"/>
      <c r="N101" s="90"/>
      <c r="O101" s="90"/>
      <c r="P101" s="90"/>
      <c r="Q101" s="90"/>
      <c r="R101" s="90"/>
      <c r="S101" s="90"/>
      <c r="T101" s="90"/>
      <c r="U101" s="90"/>
      <c r="V101" s="90"/>
      <c r="W101" s="90"/>
      <c r="X101" s="90"/>
      <c r="Y101" s="91"/>
      <c r="Z101" s="92"/>
      <c r="AA101" s="93"/>
      <c r="AB101" s="93"/>
      <c r="AC101" s="109"/>
      <c r="AD101" s="126" t="s">
        <v>30</v>
      </c>
      <c r="AE101" s="61"/>
      <c r="AF101" s="61"/>
      <c r="AG101" s="61"/>
      <c r="AH101" s="61"/>
      <c r="AI101" s="123"/>
      <c r="AJ101" s="124"/>
      <c r="AK101" s="124"/>
      <c r="AL101" s="124"/>
      <c r="AM101" s="124"/>
      <c r="AN101" s="124"/>
      <c r="AO101" s="124"/>
      <c r="AP101" s="124"/>
      <c r="AQ101" s="124"/>
      <c r="AR101" s="124"/>
      <c r="AS101" s="124"/>
      <c r="AT101" s="124"/>
      <c r="AU101" s="125"/>
      <c r="AV101" s="120">
        <f>SUM(AV96:AY100)</f>
        <v>40</v>
      </c>
      <c r="AW101" s="121"/>
      <c r="AX101" s="121"/>
      <c r="AY101" s="153"/>
    </row>
    <row r="102" spans="2:51" ht="24.75" customHeight="1">
      <c r="B102" s="342"/>
      <c r="C102" s="343"/>
      <c r="D102" s="343"/>
      <c r="E102" s="343"/>
      <c r="F102" s="343"/>
      <c r="G102" s="344"/>
      <c r="H102" s="126" t="s">
        <v>30</v>
      </c>
      <c r="I102" s="61"/>
      <c r="J102" s="61"/>
      <c r="K102" s="61"/>
      <c r="L102" s="61"/>
      <c r="M102" s="123"/>
      <c r="N102" s="124"/>
      <c r="O102" s="124"/>
      <c r="P102" s="124"/>
      <c r="Q102" s="124"/>
      <c r="R102" s="124"/>
      <c r="S102" s="124"/>
      <c r="T102" s="124"/>
      <c r="U102" s="124"/>
      <c r="V102" s="124"/>
      <c r="W102" s="124"/>
      <c r="X102" s="124"/>
      <c r="Y102" s="125"/>
      <c r="Z102" s="120">
        <f>SUM(Z98:AC101)</f>
        <v>74</v>
      </c>
      <c r="AA102" s="121"/>
      <c r="AB102" s="121"/>
      <c r="AC102" s="122"/>
      <c r="AD102" s="148" t="s">
        <v>146</v>
      </c>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50"/>
    </row>
    <row r="103" spans="2:51" ht="24.75" customHeight="1">
      <c r="B103" s="342"/>
      <c r="C103" s="343"/>
      <c r="D103" s="343"/>
      <c r="E103" s="343"/>
      <c r="F103" s="343"/>
      <c r="G103" s="344"/>
      <c r="H103" s="148" t="s">
        <v>139</v>
      </c>
      <c r="I103" s="149"/>
      <c r="J103" s="149"/>
      <c r="K103" s="149"/>
      <c r="L103" s="149"/>
      <c r="M103" s="149"/>
      <c r="N103" s="149"/>
      <c r="O103" s="149"/>
      <c r="P103" s="149"/>
      <c r="Q103" s="149"/>
      <c r="R103" s="149"/>
      <c r="S103" s="149"/>
      <c r="T103" s="149"/>
      <c r="U103" s="149"/>
      <c r="V103" s="149"/>
      <c r="W103" s="149"/>
      <c r="X103" s="149"/>
      <c r="Y103" s="149"/>
      <c r="Z103" s="149"/>
      <c r="AA103" s="149"/>
      <c r="AB103" s="149"/>
      <c r="AC103" s="497"/>
      <c r="AD103" s="133" t="s">
        <v>27</v>
      </c>
      <c r="AE103" s="134"/>
      <c r="AF103" s="134"/>
      <c r="AG103" s="134"/>
      <c r="AH103" s="134"/>
      <c r="AI103" s="108" t="s">
        <v>28</v>
      </c>
      <c r="AJ103" s="106"/>
      <c r="AK103" s="106"/>
      <c r="AL103" s="106"/>
      <c r="AM103" s="106"/>
      <c r="AN103" s="106"/>
      <c r="AO103" s="106"/>
      <c r="AP103" s="106"/>
      <c r="AQ103" s="106"/>
      <c r="AR103" s="106"/>
      <c r="AS103" s="106"/>
      <c r="AT103" s="106"/>
      <c r="AU103" s="107"/>
      <c r="AV103" s="94" t="s">
        <v>29</v>
      </c>
      <c r="AW103" s="95"/>
      <c r="AX103" s="95"/>
      <c r="AY103" s="96"/>
    </row>
    <row r="104" spans="2:51" ht="24.75" customHeight="1">
      <c r="B104" s="342"/>
      <c r="C104" s="343"/>
      <c r="D104" s="343"/>
      <c r="E104" s="343"/>
      <c r="F104" s="343"/>
      <c r="G104" s="344"/>
      <c r="H104" s="133" t="s">
        <v>27</v>
      </c>
      <c r="I104" s="134"/>
      <c r="J104" s="134"/>
      <c r="K104" s="134"/>
      <c r="L104" s="134"/>
      <c r="M104" s="108" t="s">
        <v>28</v>
      </c>
      <c r="N104" s="106"/>
      <c r="O104" s="106"/>
      <c r="P104" s="106"/>
      <c r="Q104" s="106"/>
      <c r="R104" s="106"/>
      <c r="S104" s="106"/>
      <c r="T104" s="106"/>
      <c r="U104" s="106"/>
      <c r="V104" s="106"/>
      <c r="W104" s="106"/>
      <c r="X104" s="106"/>
      <c r="Y104" s="107"/>
      <c r="Z104" s="94" t="s">
        <v>29</v>
      </c>
      <c r="AA104" s="95"/>
      <c r="AB104" s="95"/>
      <c r="AC104" s="110"/>
      <c r="AD104" s="111" t="s">
        <v>131</v>
      </c>
      <c r="AE104" s="112"/>
      <c r="AF104" s="112"/>
      <c r="AG104" s="112"/>
      <c r="AH104" s="113"/>
      <c r="AI104" s="135" t="s">
        <v>147</v>
      </c>
      <c r="AJ104" s="136"/>
      <c r="AK104" s="136"/>
      <c r="AL104" s="136"/>
      <c r="AM104" s="136"/>
      <c r="AN104" s="136"/>
      <c r="AO104" s="136"/>
      <c r="AP104" s="136"/>
      <c r="AQ104" s="136"/>
      <c r="AR104" s="136"/>
      <c r="AS104" s="136"/>
      <c r="AT104" s="136"/>
      <c r="AU104" s="137"/>
      <c r="AV104" s="138">
        <v>4</v>
      </c>
      <c r="AW104" s="139"/>
      <c r="AX104" s="139"/>
      <c r="AY104" s="141"/>
    </row>
    <row r="105" spans="2:51" ht="24.75" customHeight="1">
      <c r="B105" s="342"/>
      <c r="C105" s="343"/>
      <c r="D105" s="343"/>
      <c r="E105" s="343"/>
      <c r="F105" s="343"/>
      <c r="G105" s="344"/>
      <c r="H105" s="111" t="s">
        <v>221</v>
      </c>
      <c r="I105" s="112"/>
      <c r="J105" s="112"/>
      <c r="K105" s="112"/>
      <c r="L105" s="113"/>
      <c r="M105" s="135" t="s">
        <v>224</v>
      </c>
      <c r="N105" s="136"/>
      <c r="O105" s="136"/>
      <c r="P105" s="136"/>
      <c r="Q105" s="136"/>
      <c r="R105" s="136"/>
      <c r="S105" s="136"/>
      <c r="T105" s="136"/>
      <c r="U105" s="136"/>
      <c r="V105" s="136"/>
      <c r="W105" s="136"/>
      <c r="X105" s="136"/>
      <c r="Y105" s="137"/>
      <c r="Z105" s="138">
        <v>102</v>
      </c>
      <c r="AA105" s="139"/>
      <c r="AB105" s="139"/>
      <c r="AC105" s="140"/>
      <c r="AD105" s="126" t="s">
        <v>30</v>
      </c>
      <c r="AE105" s="61"/>
      <c r="AF105" s="61"/>
      <c r="AG105" s="61"/>
      <c r="AH105" s="61"/>
      <c r="AI105" s="123"/>
      <c r="AJ105" s="124"/>
      <c r="AK105" s="124"/>
      <c r="AL105" s="124"/>
      <c r="AM105" s="124"/>
      <c r="AN105" s="124"/>
      <c r="AO105" s="124"/>
      <c r="AP105" s="124"/>
      <c r="AQ105" s="124"/>
      <c r="AR105" s="124"/>
      <c r="AS105" s="124"/>
      <c r="AT105" s="124"/>
      <c r="AU105" s="125"/>
      <c r="AV105" s="120">
        <f>SUM(AV104)</f>
        <v>4</v>
      </c>
      <c r="AW105" s="121"/>
      <c r="AX105" s="121"/>
      <c r="AY105" s="153"/>
    </row>
    <row r="106" spans="2:51" ht="24.75" customHeight="1">
      <c r="B106" s="342"/>
      <c r="C106" s="343"/>
      <c r="D106" s="343"/>
      <c r="E106" s="343"/>
      <c r="F106" s="343"/>
      <c r="G106" s="344"/>
      <c r="H106" s="86" t="s">
        <v>131</v>
      </c>
      <c r="I106" s="87"/>
      <c r="J106" s="87"/>
      <c r="K106" s="87"/>
      <c r="L106" s="88"/>
      <c r="M106" s="89" t="s">
        <v>140</v>
      </c>
      <c r="N106" s="90"/>
      <c r="O106" s="90"/>
      <c r="P106" s="90"/>
      <c r="Q106" s="90"/>
      <c r="R106" s="90"/>
      <c r="S106" s="90"/>
      <c r="T106" s="90"/>
      <c r="U106" s="90"/>
      <c r="V106" s="90"/>
      <c r="W106" s="90"/>
      <c r="X106" s="90"/>
      <c r="Y106" s="91"/>
      <c r="Z106" s="92">
        <v>101</v>
      </c>
      <c r="AA106" s="93"/>
      <c r="AB106" s="93"/>
      <c r="AC106" s="109"/>
      <c r="AD106" s="148" t="s">
        <v>148</v>
      </c>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50"/>
    </row>
    <row r="107" spans="2:51" ht="24.75" customHeight="1">
      <c r="B107" s="342"/>
      <c r="C107" s="343"/>
      <c r="D107" s="343"/>
      <c r="E107" s="343"/>
      <c r="F107" s="343"/>
      <c r="G107" s="344"/>
      <c r="H107" s="86" t="s">
        <v>222</v>
      </c>
      <c r="I107" s="87"/>
      <c r="J107" s="87"/>
      <c r="K107" s="87"/>
      <c r="L107" s="88"/>
      <c r="M107" s="89" t="s">
        <v>223</v>
      </c>
      <c r="N107" s="90"/>
      <c r="O107" s="90"/>
      <c r="P107" s="90"/>
      <c r="Q107" s="90"/>
      <c r="R107" s="90"/>
      <c r="S107" s="90"/>
      <c r="T107" s="90"/>
      <c r="U107" s="90"/>
      <c r="V107" s="90"/>
      <c r="W107" s="90"/>
      <c r="X107" s="90"/>
      <c r="Y107" s="91"/>
      <c r="Z107" s="92">
        <v>86</v>
      </c>
      <c r="AA107" s="93"/>
      <c r="AB107" s="93"/>
      <c r="AC107" s="93"/>
      <c r="AD107" s="133" t="s">
        <v>27</v>
      </c>
      <c r="AE107" s="134"/>
      <c r="AF107" s="134"/>
      <c r="AG107" s="134"/>
      <c r="AH107" s="134"/>
      <c r="AI107" s="108" t="s">
        <v>28</v>
      </c>
      <c r="AJ107" s="106"/>
      <c r="AK107" s="106"/>
      <c r="AL107" s="106"/>
      <c r="AM107" s="106"/>
      <c r="AN107" s="106"/>
      <c r="AO107" s="106"/>
      <c r="AP107" s="106"/>
      <c r="AQ107" s="106"/>
      <c r="AR107" s="106"/>
      <c r="AS107" s="106"/>
      <c r="AT107" s="106"/>
      <c r="AU107" s="107"/>
      <c r="AV107" s="94" t="s">
        <v>29</v>
      </c>
      <c r="AW107" s="95"/>
      <c r="AX107" s="95"/>
      <c r="AY107" s="96"/>
    </row>
    <row r="108" spans="2:51" ht="24.75" customHeight="1">
      <c r="B108" s="342"/>
      <c r="C108" s="343"/>
      <c r="D108" s="343"/>
      <c r="E108" s="343"/>
      <c r="F108" s="343"/>
      <c r="G108" s="344"/>
      <c r="H108" s="86" t="s">
        <v>134</v>
      </c>
      <c r="I108" s="87"/>
      <c r="J108" s="87"/>
      <c r="K108" s="87"/>
      <c r="L108" s="88"/>
      <c r="M108" s="89" t="s">
        <v>134</v>
      </c>
      <c r="N108" s="90"/>
      <c r="O108" s="90"/>
      <c r="P108" s="90"/>
      <c r="Q108" s="90"/>
      <c r="R108" s="90"/>
      <c r="S108" s="90"/>
      <c r="T108" s="90"/>
      <c r="U108" s="90"/>
      <c r="V108" s="90"/>
      <c r="W108" s="90"/>
      <c r="X108" s="90"/>
      <c r="Y108" s="91"/>
      <c r="Z108" s="92">
        <v>29</v>
      </c>
      <c r="AA108" s="93"/>
      <c r="AB108" s="93"/>
      <c r="AC108" s="116"/>
      <c r="AD108" s="126" t="s">
        <v>131</v>
      </c>
      <c r="AE108" s="61"/>
      <c r="AF108" s="61"/>
      <c r="AG108" s="61"/>
      <c r="AH108" s="62"/>
      <c r="AI108" s="127" t="s">
        <v>150</v>
      </c>
      <c r="AJ108" s="128"/>
      <c r="AK108" s="128"/>
      <c r="AL108" s="128"/>
      <c r="AM108" s="128"/>
      <c r="AN108" s="128"/>
      <c r="AO108" s="128"/>
      <c r="AP108" s="128"/>
      <c r="AQ108" s="128"/>
      <c r="AR108" s="128"/>
      <c r="AS108" s="128"/>
      <c r="AT108" s="128"/>
      <c r="AU108" s="129"/>
      <c r="AV108" s="130">
        <v>0.6</v>
      </c>
      <c r="AW108" s="131"/>
      <c r="AX108" s="131"/>
      <c r="AY108" s="132"/>
    </row>
    <row r="109" spans="2:51" ht="24.75" customHeight="1">
      <c r="B109" s="342"/>
      <c r="C109" s="343"/>
      <c r="D109" s="343"/>
      <c r="E109" s="343"/>
      <c r="F109" s="343"/>
      <c r="G109" s="344"/>
      <c r="H109" s="86" t="s">
        <v>135</v>
      </c>
      <c r="I109" s="87"/>
      <c r="J109" s="87"/>
      <c r="K109" s="87"/>
      <c r="L109" s="88"/>
      <c r="M109" s="89" t="s">
        <v>135</v>
      </c>
      <c r="N109" s="90"/>
      <c r="O109" s="90"/>
      <c r="P109" s="90"/>
      <c r="Q109" s="90"/>
      <c r="R109" s="90"/>
      <c r="S109" s="90"/>
      <c r="T109" s="90"/>
      <c r="U109" s="90"/>
      <c r="V109" s="90"/>
      <c r="W109" s="90"/>
      <c r="X109" s="90"/>
      <c r="Y109" s="91"/>
      <c r="Z109" s="92">
        <v>16</v>
      </c>
      <c r="AA109" s="93"/>
      <c r="AB109" s="93"/>
      <c r="AC109" s="93"/>
      <c r="AD109" s="126" t="s">
        <v>30</v>
      </c>
      <c r="AE109" s="61"/>
      <c r="AF109" s="61"/>
      <c r="AG109" s="61"/>
      <c r="AH109" s="61"/>
      <c r="AI109" s="123"/>
      <c r="AJ109" s="124"/>
      <c r="AK109" s="124"/>
      <c r="AL109" s="124"/>
      <c r="AM109" s="124"/>
      <c r="AN109" s="124"/>
      <c r="AO109" s="124"/>
      <c r="AP109" s="124"/>
      <c r="AQ109" s="124"/>
      <c r="AR109" s="124"/>
      <c r="AS109" s="124"/>
      <c r="AT109" s="124"/>
      <c r="AU109" s="125"/>
      <c r="AV109" s="130">
        <f>SUM(AV108:AY108)</f>
        <v>0.6</v>
      </c>
      <c r="AW109" s="131"/>
      <c r="AX109" s="131"/>
      <c r="AY109" s="132"/>
    </row>
    <row r="110" spans="2:51" ht="24.75" customHeight="1">
      <c r="B110" s="342"/>
      <c r="C110" s="343"/>
      <c r="D110" s="343"/>
      <c r="E110" s="343"/>
      <c r="F110" s="343"/>
      <c r="G110" s="344"/>
      <c r="H110" s="86"/>
      <c r="I110" s="87"/>
      <c r="J110" s="87"/>
      <c r="K110" s="87"/>
      <c r="L110" s="88"/>
      <c r="M110" s="89"/>
      <c r="N110" s="114"/>
      <c r="O110" s="114"/>
      <c r="P110" s="114"/>
      <c r="Q110" s="114"/>
      <c r="R110" s="114"/>
      <c r="S110" s="114"/>
      <c r="T110" s="114"/>
      <c r="U110" s="114"/>
      <c r="V110" s="114"/>
      <c r="W110" s="114"/>
      <c r="X110" s="114"/>
      <c r="Y110" s="115"/>
      <c r="Z110" s="92"/>
      <c r="AA110" s="93"/>
      <c r="AB110" s="93"/>
      <c r="AC110" s="116"/>
      <c r="AD110" s="500" t="s">
        <v>149</v>
      </c>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50"/>
    </row>
    <row r="111" spans="2:51" ht="24.75" customHeight="1">
      <c r="B111" s="342"/>
      <c r="C111" s="343"/>
      <c r="D111" s="343"/>
      <c r="E111" s="343"/>
      <c r="F111" s="343"/>
      <c r="G111" s="344"/>
      <c r="H111" s="126" t="s">
        <v>30</v>
      </c>
      <c r="I111" s="61"/>
      <c r="J111" s="61"/>
      <c r="K111" s="61"/>
      <c r="L111" s="62"/>
      <c r="M111" s="123"/>
      <c r="N111" s="124"/>
      <c r="O111" s="124"/>
      <c r="P111" s="124"/>
      <c r="Q111" s="124"/>
      <c r="R111" s="124"/>
      <c r="S111" s="124"/>
      <c r="T111" s="124"/>
      <c r="U111" s="124"/>
      <c r="V111" s="124"/>
      <c r="W111" s="124"/>
      <c r="X111" s="124"/>
      <c r="Y111" s="125"/>
      <c r="Z111" s="120">
        <f>SUM(Z105:AC110)</f>
        <v>334</v>
      </c>
      <c r="AA111" s="121"/>
      <c r="AB111" s="121"/>
      <c r="AC111" s="122"/>
      <c r="AD111" s="105" t="s">
        <v>27</v>
      </c>
      <c r="AE111" s="106"/>
      <c r="AF111" s="106"/>
      <c r="AG111" s="106"/>
      <c r="AH111" s="107"/>
      <c r="AI111" s="108" t="s">
        <v>28</v>
      </c>
      <c r="AJ111" s="106"/>
      <c r="AK111" s="106"/>
      <c r="AL111" s="106"/>
      <c r="AM111" s="106"/>
      <c r="AN111" s="106"/>
      <c r="AO111" s="106"/>
      <c r="AP111" s="106"/>
      <c r="AQ111" s="106"/>
      <c r="AR111" s="106"/>
      <c r="AS111" s="106"/>
      <c r="AT111" s="106"/>
      <c r="AU111" s="107"/>
      <c r="AV111" s="94" t="s">
        <v>29</v>
      </c>
      <c r="AW111" s="95"/>
      <c r="AX111" s="95"/>
      <c r="AY111" s="96"/>
    </row>
    <row r="112" spans="2:51" ht="24.75" customHeight="1">
      <c r="B112" s="342"/>
      <c r="C112" s="343"/>
      <c r="D112" s="343"/>
      <c r="E112" s="343"/>
      <c r="F112" s="343"/>
      <c r="G112" s="344"/>
      <c r="H112" s="148" t="s">
        <v>141</v>
      </c>
      <c r="I112" s="149"/>
      <c r="J112" s="149"/>
      <c r="K112" s="149"/>
      <c r="L112" s="149"/>
      <c r="M112" s="149"/>
      <c r="N112" s="149"/>
      <c r="O112" s="149"/>
      <c r="P112" s="149"/>
      <c r="Q112" s="149"/>
      <c r="R112" s="149"/>
      <c r="S112" s="149"/>
      <c r="T112" s="149"/>
      <c r="U112" s="149"/>
      <c r="V112" s="149"/>
      <c r="W112" s="149"/>
      <c r="X112" s="149"/>
      <c r="Y112" s="149"/>
      <c r="Z112" s="149"/>
      <c r="AA112" s="149"/>
      <c r="AB112" s="149"/>
      <c r="AC112" s="150"/>
      <c r="AD112" s="117" t="s">
        <v>151</v>
      </c>
      <c r="AE112" s="118"/>
      <c r="AF112" s="118"/>
      <c r="AG112" s="118"/>
      <c r="AH112" s="119"/>
      <c r="AI112" s="89" t="s">
        <v>119</v>
      </c>
      <c r="AJ112" s="90"/>
      <c r="AK112" s="90"/>
      <c r="AL112" s="90"/>
      <c r="AM112" s="90"/>
      <c r="AN112" s="90"/>
      <c r="AO112" s="90"/>
      <c r="AP112" s="90"/>
      <c r="AQ112" s="90"/>
      <c r="AR112" s="90"/>
      <c r="AS112" s="90"/>
      <c r="AT112" s="90"/>
      <c r="AU112" s="91"/>
      <c r="AV112" s="72">
        <v>0.7</v>
      </c>
      <c r="AW112" s="73"/>
      <c r="AX112" s="73"/>
      <c r="AY112" s="74"/>
    </row>
    <row r="113" spans="2:51" ht="24.75" customHeight="1">
      <c r="B113" s="342"/>
      <c r="C113" s="343"/>
      <c r="D113" s="343"/>
      <c r="E113" s="343"/>
      <c r="F113" s="343"/>
      <c r="G113" s="344"/>
      <c r="H113" s="105" t="s">
        <v>27</v>
      </c>
      <c r="I113" s="106"/>
      <c r="J113" s="106"/>
      <c r="K113" s="106"/>
      <c r="L113" s="107"/>
      <c r="M113" s="108" t="s">
        <v>28</v>
      </c>
      <c r="N113" s="106"/>
      <c r="O113" s="106"/>
      <c r="P113" s="106"/>
      <c r="Q113" s="106"/>
      <c r="R113" s="106"/>
      <c r="S113" s="106"/>
      <c r="T113" s="106"/>
      <c r="U113" s="106"/>
      <c r="V113" s="106"/>
      <c r="W113" s="106"/>
      <c r="X113" s="106"/>
      <c r="Y113" s="107"/>
      <c r="Z113" s="94" t="s">
        <v>29</v>
      </c>
      <c r="AA113" s="95"/>
      <c r="AB113" s="95"/>
      <c r="AC113" s="110"/>
      <c r="AD113" s="126" t="s">
        <v>30</v>
      </c>
      <c r="AE113" s="61"/>
      <c r="AF113" s="61"/>
      <c r="AG113" s="61"/>
      <c r="AH113" s="61"/>
      <c r="AI113" s="123"/>
      <c r="AJ113" s="124"/>
      <c r="AK113" s="124"/>
      <c r="AL113" s="124"/>
      <c r="AM113" s="124"/>
      <c r="AN113" s="124"/>
      <c r="AO113" s="124"/>
      <c r="AP113" s="124"/>
      <c r="AQ113" s="124"/>
      <c r="AR113" s="124"/>
      <c r="AS113" s="124"/>
      <c r="AT113" s="124"/>
      <c r="AU113" s="125"/>
      <c r="AV113" s="130">
        <f>SUM(AV111:AY112)</f>
        <v>0.7</v>
      </c>
      <c r="AW113" s="131"/>
      <c r="AX113" s="131"/>
      <c r="AY113" s="132"/>
    </row>
    <row r="114" spans="2:51" ht="24.75" customHeight="1">
      <c r="B114" s="342"/>
      <c r="C114" s="343"/>
      <c r="D114" s="343"/>
      <c r="E114" s="343"/>
      <c r="F114" s="343"/>
      <c r="G114" s="344"/>
      <c r="H114" s="111" t="s">
        <v>202</v>
      </c>
      <c r="I114" s="112"/>
      <c r="J114" s="112"/>
      <c r="K114" s="112"/>
      <c r="L114" s="113"/>
      <c r="M114" s="89" t="s">
        <v>207</v>
      </c>
      <c r="N114" s="90"/>
      <c r="O114" s="90"/>
      <c r="P114" s="90"/>
      <c r="Q114" s="90"/>
      <c r="R114" s="90"/>
      <c r="S114" s="90"/>
      <c r="T114" s="90"/>
      <c r="U114" s="90"/>
      <c r="V114" s="90"/>
      <c r="W114" s="90"/>
      <c r="X114" s="90"/>
      <c r="Y114" s="91"/>
      <c r="Z114" s="92">
        <v>95</v>
      </c>
      <c r="AA114" s="93"/>
      <c r="AB114" s="93"/>
      <c r="AC114" s="109"/>
      <c r="AD114" s="500" t="s">
        <v>152</v>
      </c>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50"/>
    </row>
    <row r="115" spans="2:51" ht="24.75" customHeight="1">
      <c r="B115" s="342"/>
      <c r="C115" s="343"/>
      <c r="D115" s="343"/>
      <c r="E115" s="343"/>
      <c r="F115" s="343"/>
      <c r="G115" s="344"/>
      <c r="H115" s="86" t="s">
        <v>209</v>
      </c>
      <c r="I115" s="87"/>
      <c r="J115" s="87"/>
      <c r="K115" s="87"/>
      <c r="L115" s="88"/>
      <c r="M115" s="89" t="s">
        <v>209</v>
      </c>
      <c r="N115" s="90"/>
      <c r="O115" s="90"/>
      <c r="P115" s="90"/>
      <c r="Q115" s="90"/>
      <c r="R115" s="90"/>
      <c r="S115" s="90"/>
      <c r="T115" s="90"/>
      <c r="U115" s="90"/>
      <c r="V115" s="90"/>
      <c r="W115" s="90"/>
      <c r="X115" s="90"/>
      <c r="Y115" s="91"/>
      <c r="Z115" s="92">
        <v>10</v>
      </c>
      <c r="AA115" s="93"/>
      <c r="AB115" s="93"/>
      <c r="AC115" s="109"/>
      <c r="AD115" s="105" t="s">
        <v>27</v>
      </c>
      <c r="AE115" s="106"/>
      <c r="AF115" s="106"/>
      <c r="AG115" s="106"/>
      <c r="AH115" s="107"/>
      <c r="AI115" s="108" t="s">
        <v>28</v>
      </c>
      <c r="AJ115" s="106"/>
      <c r="AK115" s="106"/>
      <c r="AL115" s="106"/>
      <c r="AM115" s="106"/>
      <c r="AN115" s="106"/>
      <c r="AO115" s="106"/>
      <c r="AP115" s="106"/>
      <c r="AQ115" s="106"/>
      <c r="AR115" s="106"/>
      <c r="AS115" s="106"/>
      <c r="AT115" s="106"/>
      <c r="AU115" s="107"/>
      <c r="AV115" s="94" t="s">
        <v>29</v>
      </c>
      <c r="AW115" s="95"/>
      <c r="AX115" s="95"/>
      <c r="AY115" s="96"/>
    </row>
    <row r="116" spans="2:51" ht="24.75" customHeight="1">
      <c r="B116" s="342"/>
      <c r="C116" s="343"/>
      <c r="D116" s="343"/>
      <c r="E116" s="343"/>
      <c r="F116" s="343"/>
      <c r="G116" s="344"/>
      <c r="H116" s="86" t="s">
        <v>206</v>
      </c>
      <c r="I116" s="87"/>
      <c r="J116" s="87"/>
      <c r="K116" s="87"/>
      <c r="L116" s="88"/>
      <c r="M116" s="89" t="s">
        <v>193</v>
      </c>
      <c r="N116" s="90"/>
      <c r="O116" s="90"/>
      <c r="P116" s="90"/>
      <c r="Q116" s="90"/>
      <c r="R116" s="90"/>
      <c r="S116" s="90"/>
      <c r="T116" s="90"/>
      <c r="U116" s="90"/>
      <c r="V116" s="90"/>
      <c r="W116" s="90"/>
      <c r="X116" s="90"/>
      <c r="Y116" s="91"/>
      <c r="Z116" s="92">
        <v>6</v>
      </c>
      <c r="AA116" s="93"/>
      <c r="AB116" s="93"/>
      <c r="AC116" s="109"/>
      <c r="AD116" s="86" t="s">
        <v>155</v>
      </c>
      <c r="AE116" s="87"/>
      <c r="AF116" s="87"/>
      <c r="AG116" s="87"/>
      <c r="AH116" s="88"/>
      <c r="AI116" s="89" t="s">
        <v>154</v>
      </c>
      <c r="AJ116" s="90"/>
      <c r="AK116" s="90"/>
      <c r="AL116" s="90"/>
      <c r="AM116" s="90"/>
      <c r="AN116" s="90"/>
      <c r="AO116" s="90"/>
      <c r="AP116" s="90"/>
      <c r="AQ116" s="90"/>
      <c r="AR116" s="90"/>
      <c r="AS116" s="90"/>
      <c r="AT116" s="90"/>
      <c r="AU116" s="91"/>
      <c r="AV116" s="72">
        <v>0.2</v>
      </c>
      <c r="AW116" s="73"/>
      <c r="AX116" s="73"/>
      <c r="AY116" s="74"/>
    </row>
    <row r="117" spans="2:51" ht="24.75" customHeight="1">
      <c r="B117" s="342"/>
      <c r="C117" s="343"/>
      <c r="D117" s="343"/>
      <c r="E117" s="343"/>
      <c r="F117" s="343"/>
      <c r="G117" s="344"/>
      <c r="H117" s="86" t="s">
        <v>210</v>
      </c>
      <c r="I117" s="87"/>
      <c r="J117" s="87"/>
      <c r="K117" s="87"/>
      <c r="L117" s="88"/>
      <c r="M117" s="89" t="s">
        <v>210</v>
      </c>
      <c r="N117" s="90"/>
      <c r="O117" s="90"/>
      <c r="P117" s="90"/>
      <c r="Q117" s="90"/>
      <c r="R117" s="90"/>
      <c r="S117" s="90"/>
      <c r="T117" s="90"/>
      <c r="U117" s="90"/>
      <c r="V117" s="90"/>
      <c r="W117" s="90"/>
      <c r="X117" s="90"/>
      <c r="Y117" s="91"/>
      <c r="Z117" s="92">
        <v>6</v>
      </c>
      <c r="AA117" s="93"/>
      <c r="AB117" s="93"/>
      <c r="AC117" s="93"/>
      <c r="AD117" s="126" t="s">
        <v>30</v>
      </c>
      <c r="AE117" s="61"/>
      <c r="AF117" s="61"/>
      <c r="AG117" s="61"/>
      <c r="AH117" s="61"/>
      <c r="AI117" s="123"/>
      <c r="AJ117" s="124"/>
      <c r="AK117" s="124"/>
      <c r="AL117" s="124"/>
      <c r="AM117" s="124"/>
      <c r="AN117" s="124"/>
      <c r="AO117" s="124"/>
      <c r="AP117" s="124"/>
      <c r="AQ117" s="124"/>
      <c r="AR117" s="124"/>
      <c r="AS117" s="124"/>
      <c r="AT117" s="124"/>
      <c r="AU117" s="125"/>
      <c r="AV117" s="130">
        <f>SUM(AV116)</f>
        <v>0.2</v>
      </c>
      <c r="AW117" s="131"/>
      <c r="AX117" s="131"/>
      <c r="AY117" s="132"/>
    </row>
    <row r="118" spans="2:51" ht="24.75" customHeight="1">
      <c r="B118" s="342"/>
      <c r="C118" s="343"/>
      <c r="D118" s="343"/>
      <c r="E118" s="343"/>
      <c r="F118" s="343"/>
      <c r="G118" s="344"/>
      <c r="H118" s="86" t="s">
        <v>208</v>
      </c>
      <c r="I118" s="87"/>
      <c r="J118" s="87"/>
      <c r="K118" s="87"/>
      <c r="L118" s="88"/>
      <c r="M118" s="89" t="s">
        <v>211</v>
      </c>
      <c r="N118" s="90"/>
      <c r="O118" s="90"/>
      <c r="P118" s="90"/>
      <c r="Q118" s="90"/>
      <c r="R118" s="90"/>
      <c r="S118" s="90"/>
      <c r="T118" s="90"/>
      <c r="U118" s="90"/>
      <c r="V118" s="90"/>
      <c r="W118" s="90"/>
      <c r="X118" s="90"/>
      <c r="Y118" s="91"/>
      <c r="Z118" s="92">
        <v>3</v>
      </c>
      <c r="AA118" s="93"/>
      <c r="AB118" s="93"/>
      <c r="AC118" s="93"/>
      <c r="AD118" s="500" t="s">
        <v>153</v>
      </c>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50"/>
    </row>
    <row r="119" spans="2:51" ht="24.75" customHeight="1">
      <c r="B119" s="342"/>
      <c r="C119" s="343"/>
      <c r="D119" s="343"/>
      <c r="E119" s="343"/>
      <c r="F119" s="343"/>
      <c r="G119" s="344"/>
      <c r="H119" s="86"/>
      <c r="I119" s="87"/>
      <c r="J119" s="87"/>
      <c r="K119" s="87"/>
      <c r="L119" s="88"/>
      <c r="M119" s="89"/>
      <c r="N119" s="90"/>
      <c r="O119" s="90"/>
      <c r="P119" s="90"/>
      <c r="Q119" s="90"/>
      <c r="R119" s="90"/>
      <c r="S119" s="90"/>
      <c r="T119" s="90"/>
      <c r="U119" s="90"/>
      <c r="V119" s="90"/>
      <c r="W119" s="90"/>
      <c r="X119" s="90"/>
      <c r="Y119" s="91"/>
      <c r="Z119" s="92"/>
      <c r="AA119" s="93"/>
      <c r="AB119" s="93"/>
      <c r="AC119" s="93"/>
      <c r="AD119" s="105" t="s">
        <v>27</v>
      </c>
      <c r="AE119" s="106"/>
      <c r="AF119" s="106"/>
      <c r="AG119" s="106"/>
      <c r="AH119" s="107"/>
      <c r="AI119" s="108" t="s">
        <v>28</v>
      </c>
      <c r="AJ119" s="106"/>
      <c r="AK119" s="106"/>
      <c r="AL119" s="106"/>
      <c r="AM119" s="106"/>
      <c r="AN119" s="106"/>
      <c r="AO119" s="106"/>
      <c r="AP119" s="106"/>
      <c r="AQ119" s="106"/>
      <c r="AR119" s="106"/>
      <c r="AS119" s="106"/>
      <c r="AT119" s="106"/>
      <c r="AU119" s="107"/>
      <c r="AV119" s="94" t="s">
        <v>29</v>
      </c>
      <c r="AW119" s="95"/>
      <c r="AX119" s="95"/>
      <c r="AY119" s="96"/>
    </row>
    <row r="120" spans="2:51" ht="24.75" customHeight="1">
      <c r="B120" s="342"/>
      <c r="C120" s="343"/>
      <c r="D120" s="343"/>
      <c r="E120" s="343"/>
      <c r="F120" s="343"/>
      <c r="G120" s="344"/>
      <c r="H120" s="97"/>
      <c r="I120" s="98"/>
      <c r="J120" s="98"/>
      <c r="K120" s="98"/>
      <c r="L120" s="99"/>
      <c r="M120" s="100"/>
      <c r="N120" s="101"/>
      <c r="O120" s="101"/>
      <c r="P120" s="101"/>
      <c r="Q120" s="101"/>
      <c r="R120" s="101"/>
      <c r="S120" s="101"/>
      <c r="T120" s="101"/>
      <c r="U120" s="101"/>
      <c r="V120" s="101"/>
      <c r="W120" s="101"/>
      <c r="X120" s="101"/>
      <c r="Y120" s="102"/>
      <c r="Z120" s="103"/>
      <c r="AA120" s="104"/>
      <c r="AB120" s="104"/>
      <c r="AC120" s="104"/>
      <c r="AD120" s="86" t="s">
        <v>151</v>
      </c>
      <c r="AE120" s="87"/>
      <c r="AF120" s="87"/>
      <c r="AG120" s="87"/>
      <c r="AH120" s="88"/>
      <c r="AI120" s="89" t="s">
        <v>156</v>
      </c>
      <c r="AJ120" s="90"/>
      <c r="AK120" s="90"/>
      <c r="AL120" s="90"/>
      <c r="AM120" s="90"/>
      <c r="AN120" s="90"/>
      <c r="AO120" s="90"/>
      <c r="AP120" s="90"/>
      <c r="AQ120" s="90"/>
      <c r="AR120" s="90"/>
      <c r="AS120" s="90"/>
      <c r="AT120" s="90"/>
      <c r="AU120" s="91"/>
      <c r="AV120" s="72">
        <v>0.1</v>
      </c>
      <c r="AW120" s="73"/>
      <c r="AX120" s="73"/>
      <c r="AY120" s="74"/>
    </row>
    <row r="121" spans="2:51" ht="24.75" customHeight="1" thickBot="1">
      <c r="B121" s="494"/>
      <c r="C121" s="495"/>
      <c r="D121" s="495"/>
      <c r="E121" s="495"/>
      <c r="F121" s="495"/>
      <c r="G121" s="496"/>
      <c r="H121" s="75" t="s">
        <v>30</v>
      </c>
      <c r="I121" s="76"/>
      <c r="J121" s="76"/>
      <c r="K121" s="76"/>
      <c r="L121" s="76"/>
      <c r="M121" s="77"/>
      <c r="N121" s="78"/>
      <c r="O121" s="78"/>
      <c r="P121" s="78"/>
      <c r="Q121" s="78"/>
      <c r="R121" s="78"/>
      <c r="S121" s="78"/>
      <c r="T121" s="78"/>
      <c r="U121" s="78"/>
      <c r="V121" s="78"/>
      <c r="W121" s="78"/>
      <c r="X121" s="78"/>
      <c r="Y121" s="79"/>
      <c r="Z121" s="80">
        <f>SUM(Z114:AC120)</f>
        <v>120</v>
      </c>
      <c r="AA121" s="81"/>
      <c r="AB121" s="81"/>
      <c r="AC121" s="82"/>
      <c r="AD121" s="75" t="s">
        <v>30</v>
      </c>
      <c r="AE121" s="76"/>
      <c r="AF121" s="76"/>
      <c r="AG121" s="76"/>
      <c r="AH121" s="76"/>
      <c r="AI121" s="77"/>
      <c r="AJ121" s="78"/>
      <c r="AK121" s="78"/>
      <c r="AL121" s="78"/>
      <c r="AM121" s="78"/>
      <c r="AN121" s="78"/>
      <c r="AO121" s="78"/>
      <c r="AP121" s="78"/>
      <c r="AQ121" s="78"/>
      <c r="AR121" s="78"/>
      <c r="AS121" s="78"/>
      <c r="AT121" s="78"/>
      <c r="AU121" s="79"/>
      <c r="AV121" s="83">
        <f>SUM(AV120)</f>
        <v>0.1</v>
      </c>
      <c r="AW121" s="84"/>
      <c r="AX121" s="84"/>
      <c r="AY121" s="85"/>
    </row>
    <row r="124" ht="14.25">
      <c r="C124" s="23" t="s">
        <v>80</v>
      </c>
    </row>
    <row r="125" ht="12.75">
      <c r="C125" t="s">
        <v>26</v>
      </c>
    </row>
    <row r="126" spans="2:50" ht="34.5" customHeight="1">
      <c r="B126" s="65"/>
      <c r="C126" s="65"/>
      <c r="D126" s="63" t="s">
        <v>74</v>
      </c>
      <c r="E126" s="63"/>
      <c r="F126" s="63"/>
      <c r="G126" s="63"/>
      <c r="H126" s="63"/>
      <c r="I126" s="63"/>
      <c r="J126" s="63"/>
      <c r="K126" s="63"/>
      <c r="L126" s="63"/>
      <c r="M126" s="63"/>
      <c r="N126" s="63" t="s">
        <v>75</v>
      </c>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71" t="s">
        <v>76</v>
      </c>
      <c r="AM126" s="63"/>
      <c r="AN126" s="63"/>
      <c r="AO126" s="63"/>
      <c r="AP126" s="63"/>
      <c r="AQ126" s="63"/>
      <c r="AR126" s="63" t="s">
        <v>31</v>
      </c>
      <c r="AS126" s="63"/>
      <c r="AT126" s="63"/>
      <c r="AU126" s="63"/>
      <c r="AV126" s="63" t="s">
        <v>32</v>
      </c>
      <c r="AW126" s="63"/>
      <c r="AX126" s="63"/>
    </row>
    <row r="127" spans="2:50" ht="24" customHeight="1">
      <c r="B127" s="65">
        <v>1</v>
      </c>
      <c r="C127" s="65">
        <v>1</v>
      </c>
      <c r="D127" s="66" t="s">
        <v>157</v>
      </c>
      <c r="E127" s="66"/>
      <c r="F127" s="66"/>
      <c r="G127" s="66"/>
      <c r="H127" s="66"/>
      <c r="I127" s="66"/>
      <c r="J127" s="66"/>
      <c r="K127" s="66"/>
      <c r="L127" s="66"/>
      <c r="M127" s="66"/>
      <c r="N127" s="68" t="s">
        <v>158</v>
      </c>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70"/>
      <c r="AL127" s="67">
        <v>36</v>
      </c>
      <c r="AM127" s="66"/>
      <c r="AN127" s="66"/>
      <c r="AO127" s="66"/>
      <c r="AP127" s="66"/>
      <c r="AQ127" s="66"/>
      <c r="AR127" s="66" t="s">
        <v>217</v>
      </c>
      <c r="AS127" s="66"/>
      <c r="AT127" s="66"/>
      <c r="AU127" s="66"/>
      <c r="AV127" s="66" t="s">
        <v>111</v>
      </c>
      <c r="AW127" s="66"/>
      <c r="AX127" s="66"/>
    </row>
    <row r="128" spans="2:50" ht="12.75">
      <c r="B128" s="65">
        <v>2</v>
      </c>
      <c r="C128" s="65">
        <v>1</v>
      </c>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7"/>
      <c r="AM128" s="66"/>
      <c r="AN128" s="66"/>
      <c r="AO128" s="66"/>
      <c r="AP128" s="66"/>
      <c r="AQ128" s="66"/>
      <c r="AR128" s="66"/>
      <c r="AS128" s="66"/>
      <c r="AT128" s="66"/>
      <c r="AU128" s="66"/>
      <c r="AV128" s="66"/>
      <c r="AW128" s="66"/>
      <c r="AX128" s="66"/>
    </row>
    <row r="129" spans="2:50" ht="12.75">
      <c r="B129" s="65">
        <v>3</v>
      </c>
      <c r="C129" s="65">
        <v>1</v>
      </c>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7"/>
      <c r="AM129" s="66"/>
      <c r="AN129" s="66"/>
      <c r="AO129" s="66"/>
      <c r="AP129" s="66"/>
      <c r="AQ129" s="66"/>
      <c r="AR129" s="66"/>
      <c r="AS129" s="66"/>
      <c r="AT129" s="66"/>
      <c r="AU129" s="66"/>
      <c r="AV129" s="66"/>
      <c r="AW129" s="66"/>
      <c r="AX129" s="66"/>
    </row>
    <row r="130" spans="2:50" ht="24" customHeight="1" hidden="1">
      <c r="B130" s="65">
        <v>4</v>
      </c>
      <c r="C130" s="65">
        <v>1</v>
      </c>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7"/>
      <c r="AM130" s="66"/>
      <c r="AN130" s="66"/>
      <c r="AO130" s="66"/>
      <c r="AP130" s="66"/>
      <c r="AQ130" s="66"/>
      <c r="AR130" s="66"/>
      <c r="AS130" s="66"/>
      <c r="AT130" s="66"/>
      <c r="AU130" s="66"/>
      <c r="AV130" s="66"/>
      <c r="AW130" s="66"/>
      <c r="AX130" s="66"/>
    </row>
    <row r="131" spans="2:50" ht="24" customHeight="1" hidden="1">
      <c r="B131" s="65">
        <v>5</v>
      </c>
      <c r="C131" s="65">
        <v>1</v>
      </c>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7"/>
      <c r="AM131" s="66"/>
      <c r="AN131" s="66"/>
      <c r="AO131" s="66"/>
      <c r="AP131" s="66"/>
      <c r="AQ131" s="66"/>
      <c r="AR131" s="66"/>
      <c r="AS131" s="66"/>
      <c r="AT131" s="66"/>
      <c r="AU131" s="66"/>
      <c r="AV131" s="66"/>
      <c r="AW131" s="66"/>
      <c r="AX131" s="66"/>
    </row>
    <row r="132" spans="2:50" ht="24" customHeight="1" hidden="1">
      <c r="B132" s="65">
        <v>6</v>
      </c>
      <c r="C132" s="65">
        <v>1</v>
      </c>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7"/>
      <c r="AM132" s="66"/>
      <c r="AN132" s="66"/>
      <c r="AO132" s="66"/>
      <c r="AP132" s="66"/>
      <c r="AQ132" s="66"/>
      <c r="AR132" s="66"/>
      <c r="AS132" s="66"/>
      <c r="AT132" s="66"/>
      <c r="AU132" s="66"/>
      <c r="AV132" s="66"/>
      <c r="AW132" s="66"/>
      <c r="AX132" s="66"/>
    </row>
    <row r="133" spans="2:50" ht="24" customHeight="1" hidden="1">
      <c r="B133" s="65">
        <v>7</v>
      </c>
      <c r="C133" s="65">
        <v>1</v>
      </c>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7"/>
      <c r="AM133" s="66"/>
      <c r="AN133" s="66"/>
      <c r="AO133" s="66"/>
      <c r="AP133" s="66"/>
      <c r="AQ133" s="66"/>
      <c r="AR133" s="66"/>
      <c r="AS133" s="66"/>
      <c r="AT133" s="66"/>
      <c r="AU133" s="66"/>
      <c r="AV133" s="66"/>
      <c r="AW133" s="66"/>
      <c r="AX133" s="66"/>
    </row>
    <row r="134" spans="2:50" ht="24" customHeight="1" hidden="1">
      <c r="B134" s="65">
        <v>8</v>
      </c>
      <c r="C134" s="65">
        <v>1</v>
      </c>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7"/>
      <c r="AM134" s="66"/>
      <c r="AN134" s="66"/>
      <c r="AO134" s="66"/>
      <c r="AP134" s="66"/>
      <c r="AQ134" s="66"/>
      <c r="AR134" s="66"/>
      <c r="AS134" s="66"/>
      <c r="AT134" s="66"/>
      <c r="AU134" s="66"/>
      <c r="AV134" s="66"/>
      <c r="AW134" s="66"/>
      <c r="AX134" s="66"/>
    </row>
    <row r="135" spans="2:50" ht="24" customHeight="1" hidden="1">
      <c r="B135" s="65">
        <v>9</v>
      </c>
      <c r="C135" s="65">
        <v>1</v>
      </c>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7"/>
      <c r="AM135" s="66"/>
      <c r="AN135" s="66"/>
      <c r="AO135" s="66"/>
      <c r="AP135" s="66"/>
      <c r="AQ135" s="66"/>
      <c r="AR135" s="66"/>
      <c r="AS135" s="66"/>
      <c r="AT135" s="66"/>
      <c r="AU135" s="66"/>
      <c r="AV135" s="66"/>
      <c r="AW135" s="66"/>
      <c r="AX135" s="66"/>
    </row>
    <row r="136" spans="2:50" ht="24" customHeight="1" hidden="1">
      <c r="B136" s="65">
        <v>10</v>
      </c>
      <c r="C136" s="65">
        <v>1</v>
      </c>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7"/>
      <c r="AM136" s="66"/>
      <c r="AN136" s="66"/>
      <c r="AO136" s="66"/>
      <c r="AP136" s="66"/>
      <c r="AQ136" s="66"/>
      <c r="AR136" s="66"/>
      <c r="AS136" s="66"/>
      <c r="AT136" s="66"/>
      <c r="AU136" s="66"/>
      <c r="AV136" s="66"/>
      <c r="AW136" s="66"/>
      <c r="AX136" s="66"/>
    </row>
    <row r="137" ht="9" customHeight="1"/>
    <row r="138" ht="23.25" customHeight="1" hidden="1">
      <c r="B138" t="s">
        <v>47</v>
      </c>
    </row>
    <row r="139" spans="2:25" ht="36" customHeight="1" hidden="1">
      <c r="B139" s="63" t="s">
        <v>33</v>
      </c>
      <c r="C139" s="63"/>
      <c r="D139" s="63"/>
      <c r="E139" s="63"/>
      <c r="F139" s="63"/>
      <c r="G139" s="63"/>
      <c r="H139" s="63"/>
      <c r="I139" s="64"/>
      <c r="J139" s="64"/>
      <c r="K139" s="64"/>
      <c r="L139" s="64"/>
      <c r="M139" s="64"/>
      <c r="N139" s="64"/>
      <c r="O139" s="64"/>
      <c r="P139" s="64"/>
      <c r="Q139" s="64"/>
      <c r="R139" s="64"/>
      <c r="S139" s="64"/>
      <c r="T139" s="64"/>
      <c r="U139" s="64"/>
      <c r="V139" s="64"/>
      <c r="W139" s="64"/>
      <c r="X139" s="64"/>
      <c r="Y139" s="64"/>
    </row>
    <row r="140" spans="2:49" ht="36" customHeight="1" hidden="1">
      <c r="B140" s="53" t="s">
        <v>45</v>
      </c>
      <c r="C140" s="54"/>
      <c r="D140" s="54"/>
      <c r="E140" s="54"/>
      <c r="F140" s="54"/>
      <c r="G140" s="54"/>
      <c r="H140" s="55"/>
      <c r="I140" s="60" t="s">
        <v>34</v>
      </c>
      <c r="J140" s="61"/>
      <c r="K140" s="61"/>
      <c r="L140" s="61"/>
      <c r="M140" s="62"/>
      <c r="N140" s="59" t="s">
        <v>35</v>
      </c>
      <c r="O140" s="54"/>
      <c r="P140" s="54"/>
      <c r="Q140" s="54"/>
      <c r="R140" s="54"/>
      <c r="S140" s="54"/>
      <c r="T140" s="55"/>
      <c r="U140" s="60" t="s">
        <v>34</v>
      </c>
      <c r="V140" s="61"/>
      <c r="W140" s="61"/>
      <c r="X140" s="61"/>
      <c r="Y140" s="62"/>
      <c r="Z140" s="59" t="s">
        <v>36</v>
      </c>
      <c r="AA140" s="54"/>
      <c r="AB140" s="54"/>
      <c r="AC140" s="54"/>
      <c r="AD140" s="54"/>
      <c r="AE140" s="54"/>
      <c r="AF140" s="55"/>
      <c r="AG140" s="60" t="s">
        <v>34</v>
      </c>
      <c r="AH140" s="61"/>
      <c r="AI140" s="61"/>
      <c r="AJ140" s="61"/>
      <c r="AK140" s="62"/>
      <c r="AL140" s="59" t="s">
        <v>37</v>
      </c>
      <c r="AM140" s="54"/>
      <c r="AN140" s="54"/>
      <c r="AO140" s="54"/>
      <c r="AP140" s="54"/>
      <c r="AQ140" s="54"/>
      <c r="AR140" s="55"/>
      <c r="AS140" s="60" t="s">
        <v>34</v>
      </c>
      <c r="AT140" s="61"/>
      <c r="AU140" s="61"/>
      <c r="AV140" s="61"/>
      <c r="AW140" s="62"/>
    </row>
    <row r="141" spans="2:49" ht="36" customHeight="1" hidden="1">
      <c r="B141" s="59" t="s">
        <v>38</v>
      </c>
      <c r="C141" s="54"/>
      <c r="D141" s="54"/>
      <c r="E141" s="54"/>
      <c r="F141" s="54"/>
      <c r="G141" s="54"/>
      <c r="H141" s="55"/>
      <c r="I141" s="56"/>
      <c r="J141" s="57"/>
      <c r="K141" s="57"/>
      <c r="L141" s="57"/>
      <c r="M141" s="58"/>
      <c r="N141" s="59" t="s">
        <v>39</v>
      </c>
      <c r="O141" s="54"/>
      <c r="P141" s="54"/>
      <c r="Q141" s="54"/>
      <c r="R141" s="54"/>
      <c r="S141" s="54"/>
      <c r="T141" s="55"/>
      <c r="U141" s="56"/>
      <c r="V141" s="57"/>
      <c r="W141" s="57"/>
      <c r="X141" s="57"/>
      <c r="Y141" s="58"/>
      <c r="Z141" s="59" t="s">
        <v>40</v>
      </c>
      <c r="AA141" s="54"/>
      <c r="AB141" s="54"/>
      <c r="AC141" s="54"/>
      <c r="AD141" s="54"/>
      <c r="AE141" s="54"/>
      <c r="AF141" s="55"/>
      <c r="AG141" s="56"/>
      <c r="AH141" s="57"/>
      <c r="AI141" s="57"/>
      <c r="AJ141" s="57"/>
      <c r="AK141" s="58"/>
      <c r="AL141" s="53" t="s">
        <v>41</v>
      </c>
      <c r="AM141" s="54"/>
      <c r="AN141" s="54"/>
      <c r="AO141" s="54"/>
      <c r="AP141" s="54"/>
      <c r="AQ141" s="54"/>
      <c r="AR141" s="55"/>
      <c r="AS141" s="56"/>
      <c r="AT141" s="57"/>
      <c r="AU141" s="57"/>
      <c r="AV141" s="57"/>
      <c r="AW141" s="58"/>
    </row>
    <row r="142" ht="12.75">
      <c r="C142" t="s">
        <v>89</v>
      </c>
    </row>
    <row r="143" spans="2:50" ht="34.5" customHeight="1">
      <c r="B143" s="65"/>
      <c r="C143" s="65"/>
      <c r="D143" s="63" t="s">
        <v>74</v>
      </c>
      <c r="E143" s="63"/>
      <c r="F143" s="63"/>
      <c r="G143" s="63"/>
      <c r="H143" s="63"/>
      <c r="I143" s="63"/>
      <c r="J143" s="63"/>
      <c r="K143" s="63"/>
      <c r="L143" s="63"/>
      <c r="M143" s="63"/>
      <c r="N143" s="63" t="s">
        <v>75</v>
      </c>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71" t="s">
        <v>76</v>
      </c>
      <c r="AM143" s="63"/>
      <c r="AN143" s="63"/>
      <c r="AO143" s="63"/>
      <c r="AP143" s="63"/>
      <c r="AQ143" s="63"/>
      <c r="AR143" s="63" t="s">
        <v>31</v>
      </c>
      <c r="AS143" s="63"/>
      <c r="AT143" s="63"/>
      <c r="AU143" s="63"/>
      <c r="AV143" s="63" t="s">
        <v>32</v>
      </c>
      <c r="AW143" s="63"/>
      <c r="AX143" s="63"/>
    </row>
    <row r="144" spans="2:50" ht="24" customHeight="1">
      <c r="B144" s="65">
        <v>1</v>
      </c>
      <c r="C144" s="65">
        <v>1</v>
      </c>
      <c r="D144" s="66" t="s">
        <v>159</v>
      </c>
      <c r="E144" s="66"/>
      <c r="F144" s="66"/>
      <c r="G144" s="66"/>
      <c r="H144" s="66"/>
      <c r="I144" s="66"/>
      <c r="J144" s="66"/>
      <c r="K144" s="66"/>
      <c r="L144" s="66"/>
      <c r="M144" s="66"/>
      <c r="N144" s="68" t="s">
        <v>158</v>
      </c>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70"/>
      <c r="AL144" s="67">
        <v>80</v>
      </c>
      <c r="AM144" s="66"/>
      <c r="AN144" s="66"/>
      <c r="AO144" s="66"/>
      <c r="AP144" s="66"/>
      <c r="AQ144" s="66"/>
      <c r="AR144" s="66" t="s">
        <v>217</v>
      </c>
      <c r="AS144" s="66"/>
      <c r="AT144" s="66"/>
      <c r="AU144" s="66"/>
      <c r="AV144" s="66" t="s">
        <v>111</v>
      </c>
      <c r="AW144" s="66"/>
      <c r="AX144" s="66"/>
    </row>
    <row r="145" spans="2:50" ht="12.75">
      <c r="B145" s="65">
        <v>2</v>
      </c>
      <c r="C145" s="65">
        <v>1</v>
      </c>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7"/>
      <c r="AM145" s="66"/>
      <c r="AN145" s="66"/>
      <c r="AO145" s="66"/>
      <c r="AP145" s="66"/>
      <c r="AQ145" s="66"/>
      <c r="AR145" s="66"/>
      <c r="AS145" s="66"/>
      <c r="AT145" s="66"/>
      <c r="AU145" s="66"/>
      <c r="AV145" s="66"/>
      <c r="AW145" s="66"/>
      <c r="AX145" s="66"/>
    </row>
    <row r="146" spans="2:50" ht="12.75">
      <c r="B146" s="65">
        <v>3</v>
      </c>
      <c r="C146" s="65">
        <v>1</v>
      </c>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7"/>
      <c r="AM146" s="66"/>
      <c r="AN146" s="66"/>
      <c r="AO146" s="66"/>
      <c r="AP146" s="66"/>
      <c r="AQ146" s="66"/>
      <c r="AR146" s="66"/>
      <c r="AS146" s="66"/>
      <c r="AT146" s="66"/>
      <c r="AU146" s="66"/>
      <c r="AV146" s="66"/>
      <c r="AW146" s="66"/>
      <c r="AX146" s="66"/>
    </row>
    <row r="147" spans="2:50" ht="24" customHeight="1" hidden="1">
      <c r="B147" s="65">
        <v>4</v>
      </c>
      <c r="C147" s="65">
        <v>1</v>
      </c>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7"/>
      <c r="AM147" s="66"/>
      <c r="AN147" s="66"/>
      <c r="AO147" s="66"/>
      <c r="AP147" s="66"/>
      <c r="AQ147" s="66"/>
      <c r="AR147" s="66"/>
      <c r="AS147" s="66"/>
      <c r="AT147" s="66"/>
      <c r="AU147" s="66"/>
      <c r="AV147" s="66"/>
      <c r="AW147" s="66"/>
      <c r="AX147" s="66"/>
    </row>
    <row r="148" spans="2:50" ht="24" customHeight="1" hidden="1">
      <c r="B148" s="65">
        <v>5</v>
      </c>
      <c r="C148" s="65">
        <v>1</v>
      </c>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7"/>
      <c r="AM148" s="66"/>
      <c r="AN148" s="66"/>
      <c r="AO148" s="66"/>
      <c r="AP148" s="66"/>
      <c r="AQ148" s="66"/>
      <c r="AR148" s="66"/>
      <c r="AS148" s="66"/>
      <c r="AT148" s="66"/>
      <c r="AU148" s="66"/>
      <c r="AV148" s="66"/>
      <c r="AW148" s="66"/>
      <c r="AX148" s="66"/>
    </row>
    <row r="149" spans="2:50" ht="24" customHeight="1" hidden="1">
      <c r="B149" s="65">
        <v>6</v>
      </c>
      <c r="C149" s="65">
        <v>1</v>
      </c>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7"/>
      <c r="AM149" s="66"/>
      <c r="AN149" s="66"/>
      <c r="AO149" s="66"/>
      <c r="AP149" s="66"/>
      <c r="AQ149" s="66"/>
      <c r="AR149" s="66"/>
      <c r="AS149" s="66"/>
      <c r="AT149" s="66"/>
      <c r="AU149" s="66"/>
      <c r="AV149" s="66"/>
      <c r="AW149" s="66"/>
      <c r="AX149" s="66"/>
    </row>
    <row r="150" spans="2:50" ht="24" customHeight="1" hidden="1">
      <c r="B150" s="65">
        <v>7</v>
      </c>
      <c r="C150" s="65">
        <v>1</v>
      </c>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7"/>
      <c r="AM150" s="66"/>
      <c r="AN150" s="66"/>
      <c r="AO150" s="66"/>
      <c r="AP150" s="66"/>
      <c r="AQ150" s="66"/>
      <c r="AR150" s="66"/>
      <c r="AS150" s="66"/>
      <c r="AT150" s="66"/>
      <c r="AU150" s="66"/>
      <c r="AV150" s="66"/>
      <c r="AW150" s="66"/>
      <c r="AX150" s="66"/>
    </row>
    <row r="151" spans="2:50" ht="24" customHeight="1" hidden="1">
      <c r="B151" s="65">
        <v>8</v>
      </c>
      <c r="C151" s="65">
        <v>1</v>
      </c>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7"/>
      <c r="AM151" s="66"/>
      <c r="AN151" s="66"/>
      <c r="AO151" s="66"/>
      <c r="AP151" s="66"/>
      <c r="AQ151" s="66"/>
      <c r="AR151" s="66"/>
      <c r="AS151" s="66"/>
      <c r="AT151" s="66"/>
      <c r="AU151" s="66"/>
      <c r="AV151" s="66"/>
      <c r="AW151" s="66"/>
      <c r="AX151" s="66"/>
    </row>
    <row r="152" spans="2:50" ht="24" customHeight="1" hidden="1">
      <c r="B152" s="65">
        <v>9</v>
      </c>
      <c r="C152" s="65">
        <v>1</v>
      </c>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7"/>
      <c r="AM152" s="66"/>
      <c r="AN152" s="66"/>
      <c r="AO152" s="66"/>
      <c r="AP152" s="66"/>
      <c r="AQ152" s="66"/>
      <c r="AR152" s="66"/>
      <c r="AS152" s="66"/>
      <c r="AT152" s="66"/>
      <c r="AU152" s="66"/>
      <c r="AV152" s="66"/>
      <c r="AW152" s="66"/>
      <c r="AX152" s="66"/>
    </row>
    <row r="153" spans="2:50" ht="24" customHeight="1" hidden="1">
      <c r="B153" s="65">
        <v>10</v>
      </c>
      <c r="C153" s="65">
        <v>1</v>
      </c>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7"/>
      <c r="AM153" s="66"/>
      <c r="AN153" s="66"/>
      <c r="AO153" s="66"/>
      <c r="AP153" s="66"/>
      <c r="AQ153" s="66"/>
      <c r="AR153" s="66"/>
      <c r="AS153" s="66"/>
      <c r="AT153" s="66"/>
      <c r="AU153" s="66"/>
      <c r="AV153" s="66"/>
      <c r="AW153" s="66"/>
      <c r="AX153" s="66"/>
    </row>
    <row r="154" ht="9" customHeight="1"/>
    <row r="155" ht="12.75">
      <c r="C155" t="s">
        <v>160</v>
      </c>
    </row>
    <row r="156" spans="2:50" ht="33.75" customHeight="1">
      <c r="B156" s="65"/>
      <c r="C156" s="65"/>
      <c r="D156" s="63" t="s">
        <v>74</v>
      </c>
      <c r="E156" s="63"/>
      <c r="F156" s="63"/>
      <c r="G156" s="63"/>
      <c r="H156" s="63"/>
      <c r="I156" s="63"/>
      <c r="J156" s="63"/>
      <c r="K156" s="63"/>
      <c r="L156" s="63"/>
      <c r="M156" s="63"/>
      <c r="N156" s="63" t="s">
        <v>75</v>
      </c>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71" t="s">
        <v>76</v>
      </c>
      <c r="AM156" s="63"/>
      <c r="AN156" s="63"/>
      <c r="AO156" s="63"/>
      <c r="AP156" s="63"/>
      <c r="AQ156" s="63"/>
      <c r="AR156" s="63" t="s">
        <v>31</v>
      </c>
      <c r="AS156" s="63"/>
      <c r="AT156" s="63"/>
      <c r="AU156" s="63"/>
      <c r="AV156" s="63" t="s">
        <v>32</v>
      </c>
      <c r="AW156" s="63"/>
      <c r="AX156" s="63"/>
    </row>
    <row r="157" spans="2:50" ht="23.25" customHeight="1">
      <c r="B157" s="65">
        <v>1</v>
      </c>
      <c r="C157" s="65">
        <v>1</v>
      </c>
      <c r="D157" s="66" t="s">
        <v>161</v>
      </c>
      <c r="E157" s="66"/>
      <c r="F157" s="66"/>
      <c r="G157" s="66"/>
      <c r="H157" s="66"/>
      <c r="I157" s="66"/>
      <c r="J157" s="66"/>
      <c r="K157" s="66"/>
      <c r="L157" s="66"/>
      <c r="M157" s="66"/>
      <c r="N157" s="68" t="s">
        <v>158</v>
      </c>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70"/>
      <c r="AL157" s="67">
        <v>74</v>
      </c>
      <c r="AM157" s="66"/>
      <c r="AN157" s="66"/>
      <c r="AO157" s="66"/>
      <c r="AP157" s="66"/>
      <c r="AQ157" s="66"/>
      <c r="AR157" s="66" t="s">
        <v>217</v>
      </c>
      <c r="AS157" s="66"/>
      <c r="AT157" s="66"/>
      <c r="AU157" s="66"/>
      <c r="AV157" s="66" t="s">
        <v>111</v>
      </c>
      <c r="AW157" s="66"/>
      <c r="AX157" s="66"/>
    </row>
    <row r="158" spans="2:50" ht="12.75">
      <c r="B158" s="65">
        <v>2</v>
      </c>
      <c r="C158" s="65">
        <v>1</v>
      </c>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7"/>
      <c r="AM158" s="66"/>
      <c r="AN158" s="66"/>
      <c r="AO158" s="66"/>
      <c r="AP158" s="66"/>
      <c r="AQ158" s="66"/>
      <c r="AR158" s="66"/>
      <c r="AS158" s="66"/>
      <c r="AT158" s="66"/>
      <c r="AU158" s="66"/>
      <c r="AV158" s="66"/>
      <c r="AW158" s="66"/>
      <c r="AX158" s="66"/>
    </row>
    <row r="159" spans="2:50" ht="12.75">
      <c r="B159" s="65">
        <v>3</v>
      </c>
      <c r="C159" s="65">
        <v>1</v>
      </c>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7"/>
      <c r="AM159" s="66"/>
      <c r="AN159" s="66"/>
      <c r="AO159" s="66"/>
      <c r="AP159" s="66"/>
      <c r="AQ159" s="66"/>
      <c r="AR159" s="66"/>
      <c r="AS159" s="66"/>
      <c r="AT159" s="66"/>
      <c r="AU159" s="66"/>
      <c r="AV159" s="66"/>
      <c r="AW159" s="66"/>
      <c r="AX159" s="66"/>
    </row>
    <row r="160" ht="9" customHeight="1"/>
    <row r="161" ht="12.75">
      <c r="C161" t="s">
        <v>162</v>
      </c>
    </row>
    <row r="162" spans="2:50" ht="30.75" customHeight="1">
      <c r="B162" s="65"/>
      <c r="C162" s="65"/>
      <c r="D162" s="63" t="s">
        <v>74</v>
      </c>
      <c r="E162" s="63"/>
      <c r="F162" s="63"/>
      <c r="G162" s="63"/>
      <c r="H162" s="63"/>
      <c r="I162" s="63"/>
      <c r="J162" s="63"/>
      <c r="K162" s="63"/>
      <c r="L162" s="63"/>
      <c r="M162" s="63"/>
      <c r="N162" s="63" t="s">
        <v>75</v>
      </c>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71" t="s">
        <v>76</v>
      </c>
      <c r="AM162" s="63"/>
      <c r="AN162" s="63"/>
      <c r="AO162" s="63"/>
      <c r="AP162" s="63"/>
      <c r="AQ162" s="63"/>
      <c r="AR162" s="63" t="s">
        <v>31</v>
      </c>
      <c r="AS162" s="63"/>
      <c r="AT162" s="63"/>
      <c r="AU162" s="63"/>
      <c r="AV162" s="63" t="s">
        <v>32</v>
      </c>
      <c r="AW162" s="63"/>
      <c r="AX162" s="63"/>
    </row>
    <row r="163" spans="2:50" ht="36" customHeight="1">
      <c r="B163" s="65">
        <v>1</v>
      </c>
      <c r="C163" s="65">
        <v>1</v>
      </c>
      <c r="D163" s="68" t="s">
        <v>163</v>
      </c>
      <c r="E163" s="69"/>
      <c r="F163" s="69"/>
      <c r="G163" s="69"/>
      <c r="H163" s="69"/>
      <c r="I163" s="69"/>
      <c r="J163" s="69"/>
      <c r="K163" s="69"/>
      <c r="L163" s="69"/>
      <c r="M163" s="70"/>
      <c r="N163" s="68" t="s">
        <v>164</v>
      </c>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70"/>
      <c r="AL163" s="67">
        <v>334</v>
      </c>
      <c r="AM163" s="66"/>
      <c r="AN163" s="66"/>
      <c r="AO163" s="66"/>
      <c r="AP163" s="66"/>
      <c r="AQ163" s="66"/>
      <c r="AR163" s="66" t="s">
        <v>217</v>
      </c>
      <c r="AS163" s="66"/>
      <c r="AT163" s="66"/>
      <c r="AU163" s="66"/>
      <c r="AV163" s="66" t="s">
        <v>111</v>
      </c>
      <c r="AW163" s="66"/>
      <c r="AX163" s="66"/>
    </row>
    <row r="164" spans="2:50" ht="12.75">
      <c r="B164" s="65">
        <v>2</v>
      </c>
      <c r="C164" s="65">
        <v>1</v>
      </c>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7"/>
      <c r="AM164" s="66"/>
      <c r="AN164" s="66"/>
      <c r="AO164" s="66"/>
      <c r="AP164" s="66"/>
      <c r="AQ164" s="66"/>
      <c r="AR164" s="66"/>
      <c r="AS164" s="66"/>
      <c r="AT164" s="66"/>
      <c r="AU164" s="66"/>
      <c r="AV164" s="66"/>
      <c r="AW164" s="66"/>
      <c r="AX164" s="66"/>
    </row>
    <row r="165" spans="2:50" ht="12.75">
      <c r="B165" s="65">
        <v>3</v>
      </c>
      <c r="C165" s="65">
        <v>1</v>
      </c>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7"/>
      <c r="AM165" s="66"/>
      <c r="AN165" s="66"/>
      <c r="AO165" s="66"/>
      <c r="AP165" s="66"/>
      <c r="AQ165" s="66"/>
      <c r="AR165" s="66"/>
      <c r="AS165" s="66"/>
      <c r="AT165" s="66"/>
      <c r="AU165" s="66"/>
      <c r="AV165" s="66"/>
      <c r="AW165" s="66"/>
      <c r="AX165" s="66"/>
    </row>
    <row r="166" ht="9" customHeight="1"/>
    <row r="167" ht="12.75">
      <c r="C167" t="s">
        <v>165</v>
      </c>
    </row>
    <row r="168" spans="2:50" ht="30.75" customHeight="1">
      <c r="B168" s="65"/>
      <c r="C168" s="65"/>
      <c r="D168" s="63" t="s">
        <v>74</v>
      </c>
      <c r="E168" s="63"/>
      <c r="F168" s="63"/>
      <c r="G168" s="63"/>
      <c r="H168" s="63"/>
      <c r="I168" s="63"/>
      <c r="J168" s="63"/>
      <c r="K168" s="63"/>
      <c r="L168" s="63"/>
      <c r="M168" s="63"/>
      <c r="N168" s="63" t="s">
        <v>75</v>
      </c>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71" t="s">
        <v>76</v>
      </c>
      <c r="AM168" s="63"/>
      <c r="AN168" s="63"/>
      <c r="AO168" s="63"/>
      <c r="AP168" s="63"/>
      <c r="AQ168" s="63"/>
      <c r="AR168" s="63" t="s">
        <v>31</v>
      </c>
      <c r="AS168" s="63"/>
      <c r="AT168" s="63"/>
      <c r="AU168" s="63"/>
      <c r="AV168" s="63" t="s">
        <v>32</v>
      </c>
      <c r="AW168" s="63"/>
      <c r="AX168" s="63"/>
    </row>
    <row r="169" spans="2:50" ht="36" customHeight="1">
      <c r="B169" s="65">
        <v>1</v>
      </c>
      <c r="C169" s="65">
        <v>1</v>
      </c>
      <c r="D169" s="68" t="s">
        <v>161</v>
      </c>
      <c r="E169" s="69"/>
      <c r="F169" s="69"/>
      <c r="G169" s="69"/>
      <c r="H169" s="69"/>
      <c r="I169" s="69"/>
      <c r="J169" s="69"/>
      <c r="K169" s="69"/>
      <c r="L169" s="69"/>
      <c r="M169" s="70"/>
      <c r="N169" s="68" t="s">
        <v>164</v>
      </c>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70"/>
      <c r="AL169" s="67">
        <v>120</v>
      </c>
      <c r="AM169" s="66"/>
      <c r="AN169" s="66"/>
      <c r="AO169" s="66"/>
      <c r="AP169" s="66"/>
      <c r="AQ169" s="66"/>
      <c r="AR169" s="66" t="s">
        <v>217</v>
      </c>
      <c r="AS169" s="66"/>
      <c r="AT169" s="66"/>
      <c r="AU169" s="66"/>
      <c r="AV169" s="66" t="s">
        <v>111</v>
      </c>
      <c r="AW169" s="66"/>
      <c r="AX169" s="66"/>
    </row>
    <row r="170" spans="2:50" ht="12.75">
      <c r="B170" s="65">
        <v>2</v>
      </c>
      <c r="C170" s="65">
        <v>1</v>
      </c>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7"/>
      <c r="AM170" s="66"/>
      <c r="AN170" s="66"/>
      <c r="AO170" s="66"/>
      <c r="AP170" s="66"/>
      <c r="AQ170" s="66"/>
      <c r="AR170" s="66"/>
      <c r="AS170" s="66"/>
      <c r="AT170" s="66"/>
      <c r="AU170" s="66"/>
      <c r="AV170" s="66"/>
      <c r="AW170" s="66"/>
      <c r="AX170" s="66"/>
    </row>
    <row r="171" spans="2:50" ht="12.75">
      <c r="B171" s="65">
        <v>3</v>
      </c>
      <c r="C171" s="65">
        <v>1</v>
      </c>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7"/>
      <c r="AM171" s="66"/>
      <c r="AN171" s="66"/>
      <c r="AO171" s="66"/>
      <c r="AP171" s="66"/>
      <c r="AQ171" s="66"/>
      <c r="AR171" s="66"/>
      <c r="AS171" s="66"/>
      <c r="AT171" s="66"/>
      <c r="AU171" s="66"/>
      <c r="AV171" s="66"/>
      <c r="AW171" s="66"/>
      <c r="AX171" s="66"/>
    </row>
    <row r="172" ht="9" customHeight="1"/>
    <row r="173" ht="12.75">
      <c r="C173" t="s">
        <v>166</v>
      </c>
    </row>
    <row r="174" spans="2:50" ht="30.75" customHeight="1">
      <c r="B174" s="65"/>
      <c r="C174" s="65"/>
      <c r="D174" s="63" t="s">
        <v>74</v>
      </c>
      <c r="E174" s="63"/>
      <c r="F174" s="63"/>
      <c r="G174" s="63"/>
      <c r="H174" s="63"/>
      <c r="I174" s="63"/>
      <c r="J174" s="63"/>
      <c r="K174" s="63"/>
      <c r="L174" s="63"/>
      <c r="M174" s="63"/>
      <c r="N174" s="63" t="s">
        <v>75</v>
      </c>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71" t="s">
        <v>76</v>
      </c>
      <c r="AM174" s="63"/>
      <c r="AN174" s="63"/>
      <c r="AO174" s="63"/>
      <c r="AP174" s="63"/>
      <c r="AQ174" s="63"/>
      <c r="AR174" s="63" t="s">
        <v>31</v>
      </c>
      <c r="AS174" s="63"/>
      <c r="AT174" s="63"/>
      <c r="AU174" s="63"/>
      <c r="AV174" s="63" t="s">
        <v>32</v>
      </c>
      <c r="AW174" s="63"/>
      <c r="AX174" s="63"/>
    </row>
    <row r="175" spans="2:50" ht="36" customHeight="1">
      <c r="B175" s="65">
        <v>1</v>
      </c>
      <c r="C175" s="65">
        <v>1</v>
      </c>
      <c r="D175" s="68" t="s">
        <v>167</v>
      </c>
      <c r="E175" s="69"/>
      <c r="F175" s="69"/>
      <c r="G175" s="69"/>
      <c r="H175" s="69"/>
      <c r="I175" s="69"/>
      <c r="J175" s="69"/>
      <c r="K175" s="69"/>
      <c r="L175" s="69"/>
      <c r="M175" s="70"/>
      <c r="N175" s="68" t="s">
        <v>164</v>
      </c>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70"/>
      <c r="AL175" s="67">
        <v>56</v>
      </c>
      <c r="AM175" s="66"/>
      <c r="AN175" s="66"/>
      <c r="AO175" s="66"/>
      <c r="AP175" s="66"/>
      <c r="AQ175" s="66"/>
      <c r="AR175" s="66" t="s">
        <v>217</v>
      </c>
      <c r="AS175" s="66"/>
      <c r="AT175" s="66"/>
      <c r="AU175" s="66"/>
      <c r="AV175" s="66" t="s">
        <v>111</v>
      </c>
      <c r="AW175" s="66"/>
      <c r="AX175" s="66"/>
    </row>
    <row r="176" spans="2:50" ht="12.75">
      <c r="B176" s="65">
        <v>2</v>
      </c>
      <c r="C176" s="65">
        <v>1</v>
      </c>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7"/>
      <c r="AM176" s="66"/>
      <c r="AN176" s="66"/>
      <c r="AO176" s="66"/>
      <c r="AP176" s="66"/>
      <c r="AQ176" s="66"/>
      <c r="AR176" s="66"/>
      <c r="AS176" s="66"/>
      <c r="AT176" s="66"/>
      <c r="AU176" s="66"/>
      <c r="AV176" s="66"/>
      <c r="AW176" s="66"/>
      <c r="AX176" s="66"/>
    </row>
    <row r="177" spans="2:50" ht="12.75">
      <c r="B177" s="65">
        <v>3</v>
      </c>
      <c r="C177" s="65">
        <v>1</v>
      </c>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7"/>
      <c r="AM177" s="66"/>
      <c r="AN177" s="66"/>
      <c r="AO177" s="66"/>
      <c r="AP177" s="66"/>
      <c r="AQ177" s="66"/>
      <c r="AR177" s="66"/>
      <c r="AS177" s="66"/>
      <c r="AT177" s="66"/>
      <c r="AU177" s="66"/>
      <c r="AV177" s="66"/>
      <c r="AW177" s="66"/>
      <c r="AX177" s="66"/>
    </row>
    <row r="178" ht="9" customHeight="1"/>
    <row r="179" ht="12.75">
      <c r="C179" t="s">
        <v>168</v>
      </c>
    </row>
    <row r="180" spans="2:50" ht="30.75" customHeight="1">
      <c r="B180" s="65"/>
      <c r="C180" s="65"/>
      <c r="D180" s="63" t="s">
        <v>74</v>
      </c>
      <c r="E180" s="63"/>
      <c r="F180" s="63"/>
      <c r="G180" s="63"/>
      <c r="H180" s="63"/>
      <c r="I180" s="63"/>
      <c r="J180" s="63"/>
      <c r="K180" s="63"/>
      <c r="L180" s="63"/>
      <c r="M180" s="63"/>
      <c r="N180" s="63" t="s">
        <v>75</v>
      </c>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71" t="s">
        <v>76</v>
      </c>
      <c r="AM180" s="63"/>
      <c r="AN180" s="63"/>
      <c r="AO180" s="63"/>
      <c r="AP180" s="63"/>
      <c r="AQ180" s="63"/>
      <c r="AR180" s="63" t="s">
        <v>31</v>
      </c>
      <c r="AS180" s="63"/>
      <c r="AT180" s="63"/>
      <c r="AU180" s="63"/>
      <c r="AV180" s="63" t="s">
        <v>32</v>
      </c>
      <c r="AW180" s="63"/>
      <c r="AX180" s="63"/>
    </row>
    <row r="181" spans="2:50" ht="36" customHeight="1">
      <c r="B181" s="65">
        <v>1</v>
      </c>
      <c r="C181" s="65">
        <v>1</v>
      </c>
      <c r="D181" s="68" t="s">
        <v>169</v>
      </c>
      <c r="E181" s="69"/>
      <c r="F181" s="69"/>
      <c r="G181" s="69"/>
      <c r="H181" s="69"/>
      <c r="I181" s="69"/>
      <c r="J181" s="69"/>
      <c r="K181" s="69"/>
      <c r="L181" s="69"/>
      <c r="M181" s="70"/>
      <c r="N181" s="68" t="s">
        <v>164</v>
      </c>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70"/>
      <c r="AL181" s="67">
        <v>99</v>
      </c>
      <c r="AM181" s="66"/>
      <c r="AN181" s="66"/>
      <c r="AO181" s="66"/>
      <c r="AP181" s="66"/>
      <c r="AQ181" s="66"/>
      <c r="AR181" s="66" t="s">
        <v>217</v>
      </c>
      <c r="AS181" s="66"/>
      <c r="AT181" s="66"/>
      <c r="AU181" s="66"/>
      <c r="AV181" s="66" t="s">
        <v>111</v>
      </c>
      <c r="AW181" s="66"/>
      <c r="AX181" s="66"/>
    </row>
    <row r="182" spans="2:50" ht="12.75">
      <c r="B182" s="65">
        <v>2</v>
      </c>
      <c r="C182" s="65">
        <v>1</v>
      </c>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7"/>
      <c r="AM182" s="66"/>
      <c r="AN182" s="66"/>
      <c r="AO182" s="66"/>
      <c r="AP182" s="66"/>
      <c r="AQ182" s="66"/>
      <c r="AR182" s="66"/>
      <c r="AS182" s="66"/>
      <c r="AT182" s="66"/>
      <c r="AU182" s="66"/>
      <c r="AV182" s="66"/>
      <c r="AW182" s="66"/>
      <c r="AX182" s="66"/>
    </row>
    <row r="183" spans="2:50" ht="12.75">
      <c r="B183" s="65">
        <v>3</v>
      </c>
      <c r="C183" s="65">
        <v>1</v>
      </c>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7"/>
      <c r="AM183" s="66"/>
      <c r="AN183" s="66"/>
      <c r="AO183" s="66"/>
      <c r="AP183" s="66"/>
      <c r="AQ183" s="66"/>
      <c r="AR183" s="66"/>
      <c r="AS183" s="66"/>
      <c r="AT183" s="66"/>
      <c r="AU183" s="66"/>
      <c r="AV183" s="66"/>
      <c r="AW183" s="66"/>
      <c r="AX183" s="66"/>
    </row>
    <row r="184" ht="9" customHeight="1"/>
    <row r="185" ht="12.75">
      <c r="C185" t="s">
        <v>170</v>
      </c>
    </row>
    <row r="186" spans="2:50" ht="30.75" customHeight="1">
      <c r="B186" s="65"/>
      <c r="C186" s="65"/>
      <c r="D186" s="63" t="s">
        <v>74</v>
      </c>
      <c r="E186" s="63"/>
      <c r="F186" s="63"/>
      <c r="G186" s="63"/>
      <c r="H186" s="63"/>
      <c r="I186" s="63"/>
      <c r="J186" s="63"/>
      <c r="K186" s="63"/>
      <c r="L186" s="63"/>
      <c r="M186" s="63"/>
      <c r="N186" s="63" t="s">
        <v>75</v>
      </c>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71" t="s">
        <v>76</v>
      </c>
      <c r="AM186" s="63"/>
      <c r="AN186" s="63"/>
      <c r="AO186" s="63"/>
      <c r="AP186" s="63"/>
      <c r="AQ186" s="63"/>
      <c r="AR186" s="63" t="s">
        <v>31</v>
      </c>
      <c r="AS186" s="63"/>
      <c r="AT186" s="63"/>
      <c r="AU186" s="63"/>
      <c r="AV186" s="63" t="s">
        <v>32</v>
      </c>
      <c r="AW186" s="63"/>
      <c r="AX186" s="63"/>
    </row>
    <row r="187" spans="2:50" ht="36" customHeight="1">
      <c r="B187" s="65">
        <v>1</v>
      </c>
      <c r="C187" s="65">
        <v>1</v>
      </c>
      <c r="D187" s="68" t="s">
        <v>171</v>
      </c>
      <c r="E187" s="69"/>
      <c r="F187" s="69"/>
      <c r="G187" s="69"/>
      <c r="H187" s="69"/>
      <c r="I187" s="69"/>
      <c r="J187" s="69"/>
      <c r="K187" s="69"/>
      <c r="L187" s="69"/>
      <c r="M187" s="70"/>
      <c r="N187" s="68" t="s">
        <v>164</v>
      </c>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70"/>
      <c r="AL187" s="67">
        <v>40</v>
      </c>
      <c r="AM187" s="66"/>
      <c r="AN187" s="66"/>
      <c r="AO187" s="66"/>
      <c r="AP187" s="66"/>
      <c r="AQ187" s="66"/>
      <c r="AR187" s="66" t="s">
        <v>217</v>
      </c>
      <c r="AS187" s="66"/>
      <c r="AT187" s="66"/>
      <c r="AU187" s="66"/>
      <c r="AV187" s="66" t="s">
        <v>111</v>
      </c>
      <c r="AW187" s="66"/>
      <c r="AX187" s="66"/>
    </row>
    <row r="188" spans="2:50" ht="12.75">
      <c r="B188" s="65">
        <v>2</v>
      </c>
      <c r="C188" s="65">
        <v>1</v>
      </c>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7"/>
      <c r="AM188" s="66"/>
      <c r="AN188" s="66"/>
      <c r="AO188" s="66"/>
      <c r="AP188" s="66"/>
      <c r="AQ188" s="66"/>
      <c r="AR188" s="66"/>
      <c r="AS188" s="66"/>
      <c r="AT188" s="66"/>
      <c r="AU188" s="66"/>
      <c r="AV188" s="66"/>
      <c r="AW188" s="66"/>
      <c r="AX188" s="66"/>
    </row>
    <row r="189" spans="2:50" ht="12.75">
      <c r="B189" s="65">
        <v>3</v>
      </c>
      <c r="C189" s="65">
        <v>1</v>
      </c>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7"/>
      <c r="AM189" s="66"/>
      <c r="AN189" s="66"/>
      <c r="AO189" s="66"/>
      <c r="AP189" s="66"/>
      <c r="AQ189" s="66"/>
      <c r="AR189" s="66"/>
      <c r="AS189" s="66"/>
      <c r="AT189" s="66"/>
      <c r="AU189" s="66"/>
      <c r="AV189" s="66"/>
      <c r="AW189" s="66"/>
      <c r="AX189" s="66"/>
    </row>
    <row r="190" ht="9" customHeight="1"/>
    <row r="191" ht="12.75">
      <c r="C191" t="s">
        <v>172</v>
      </c>
    </row>
    <row r="192" spans="2:50" ht="30.75" customHeight="1">
      <c r="B192" s="65"/>
      <c r="C192" s="65"/>
      <c r="D192" s="63" t="s">
        <v>74</v>
      </c>
      <c r="E192" s="63"/>
      <c r="F192" s="63"/>
      <c r="G192" s="63"/>
      <c r="H192" s="63"/>
      <c r="I192" s="63"/>
      <c r="J192" s="63"/>
      <c r="K192" s="63"/>
      <c r="L192" s="63"/>
      <c r="M192" s="63"/>
      <c r="N192" s="63" t="s">
        <v>75</v>
      </c>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71" t="s">
        <v>76</v>
      </c>
      <c r="AM192" s="63"/>
      <c r="AN192" s="63"/>
      <c r="AO192" s="63"/>
      <c r="AP192" s="63"/>
      <c r="AQ192" s="63"/>
      <c r="AR192" s="63" t="s">
        <v>31</v>
      </c>
      <c r="AS192" s="63"/>
      <c r="AT192" s="63"/>
      <c r="AU192" s="63"/>
      <c r="AV192" s="63" t="s">
        <v>32</v>
      </c>
      <c r="AW192" s="63"/>
      <c r="AX192" s="63"/>
    </row>
    <row r="193" spans="2:50" ht="23.25" customHeight="1">
      <c r="B193" s="65">
        <v>1</v>
      </c>
      <c r="C193" s="65">
        <v>1</v>
      </c>
      <c r="D193" s="68" t="s">
        <v>173</v>
      </c>
      <c r="E193" s="69"/>
      <c r="F193" s="69"/>
      <c r="G193" s="69"/>
      <c r="H193" s="69"/>
      <c r="I193" s="69"/>
      <c r="J193" s="69"/>
      <c r="K193" s="69"/>
      <c r="L193" s="69"/>
      <c r="M193" s="70"/>
      <c r="N193" s="68" t="s">
        <v>174</v>
      </c>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70"/>
      <c r="AL193" s="67">
        <v>4</v>
      </c>
      <c r="AM193" s="66"/>
      <c r="AN193" s="66"/>
      <c r="AO193" s="66"/>
      <c r="AP193" s="66"/>
      <c r="AQ193" s="66"/>
      <c r="AR193" s="66">
        <v>3</v>
      </c>
      <c r="AS193" s="66"/>
      <c r="AT193" s="66"/>
      <c r="AU193" s="66"/>
      <c r="AV193" s="499">
        <v>1</v>
      </c>
      <c r="AW193" s="499"/>
      <c r="AX193" s="499"/>
    </row>
    <row r="194" spans="2:50" ht="12.75">
      <c r="B194" s="65">
        <v>2</v>
      </c>
      <c r="C194" s="65">
        <v>1</v>
      </c>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7"/>
      <c r="AM194" s="66"/>
      <c r="AN194" s="66"/>
      <c r="AO194" s="66"/>
      <c r="AP194" s="66"/>
      <c r="AQ194" s="66"/>
      <c r="AR194" s="66"/>
      <c r="AS194" s="66"/>
      <c r="AT194" s="66"/>
      <c r="AU194" s="66"/>
      <c r="AV194" s="66"/>
      <c r="AW194" s="66"/>
      <c r="AX194" s="66"/>
    </row>
    <row r="195" spans="2:50" ht="12.75">
      <c r="B195" s="65">
        <v>3</v>
      </c>
      <c r="C195" s="65">
        <v>1</v>
      </c>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7"/>
      <c r="AM195" s="66"/>
      <c r="AN195" s="66"/>
      <c r="AO195" s="66"/>
      <c r="AP195" s="66"/>
      <c r="AQ195" s="66"/>
      <c r="AR195" s="66"/>
      <c r="AS195" s="66"/>
      <c r="AT195" s="66"/>
      <c r="AU195" s="66"/>
      <c r="AV195" s="66"/>
      <c r="AW195" s="66"/>
      <c r="AX195" s="66"/>
    </row>
    <row r="196" ht="9" customHeight="1"/>
    <row r="197" ht="12.75">
      <c r="C197" t="s">
        <v>175</v>
      </c>
    </row>
    <row r="198" spans="2:50" ht="30.75" customHeight="1">
      <c r="B198" s="65"/>
      <c r="C198" s="65"/>
      <c r="D198" s="63" t="s">
        <v>74</v>
      </c>
      <c r="E198" s="63"/>
      <c r="F198" s="63"/>
      <c r="G198" s="63"/>
      <c r="H198" s="63"/>
      <c r="I198" s="63"/>
      <c r="J198" s="63"/>
      <c r="K198" s="63"/>
      <c r="L198" s="63"/>
      <c r="M198" s="63"/>
      <c r="N198" s="63" t="s">
        <v>75</v>
      </c>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71" t="s">
        <v>76</v>
      </c>
      <c r="AM198" s="63"/>
      <c r="AN198" s="63"/>
      <c r="AO198" s="63"/>
      <c r="AP198" s="63"/>
      <c r="AQ198" s="63"/>
      <c r="AR198" s="63" t="s">
        <v>31</v>
      </c>
      <c r="AS198" s="63"/>
      <c r="AT198" s="63"/>
      <c r="AU198" s="63"/>
      <c r="AV198" s="63" t="s">
        <v>32</v>
      </c>
      <c r="AW198" s="63"/>
      <c r="AX198" s="63"/>
    </row>
    <row r="199" spans="2:50" ht="23.25" customHeight="1">
      <c r="B199" s="65">
        <v>1</v>
      </c>
      <c r="C199" s="65">
        <v>1</v>
      </c>
      <c r="D199" s="68" t="s">
        <v>176</v>
      </c>
      <c r="E199" s="69"/>
      <c r="F199" s="69"/>
      <c r="G199" s="69"/>
      <c r="H199" s="69"/>
      <c r="I199" s="69"/>
      <c r="J199" s="69"/>
      <c r="K199" s="69"/>
      <c r="L199" s="69"/>
      <c r="M199" s="70"/>
      <c r="N199" s="68" t="s">
        <v>177</v>
      </c>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70"/>
      <c r="AL199" s="67">
        <v>0.6</v>
      </c>
      <c r="AM199" s="66"/>
      <c r="AN199" s="66"/>
      <c r="AO199" s="66"/>
      <c r="AP199" s="66"/>
      <c r="AQ199" s="66"/>
      <c r="AR199" s="66">
        <v>5</v>
      </c>
      <c r="AS199" s="66"/>
      <c r="AT199" s="66"/>
      <c r="AU199" s="66"/>
      <c r="AV199" s="499">
        <v>0.693</v>
      </c>
      <c r="AW199" s="499"/>
      <c r="AX199" s="499"/>
    </row>
    <row r="200" spans="2:50" ht="12.75">
      <c r="B200" s="65">
        <v>2</v>
      </c>
      <c r="C200" s="65">
        <v>1</v>
      </c>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7"/>
      <c r="AM200" s="66"/>
      <c r="AN200" s="66"/>
      <c r="AO200" s="66"/>
      <c r="AP200" s="66"/>
      <c r="AQ200" s="66"/>
      <c r="AR200" s="66"/>
      <c r="AS200" s="66"/>
      <c r="AT200" s="66"/>
      <c r="AU200" s="66"/>
      <c r="AV200" s="66"/>
      <c r="AW200" s="66"/>
      <c r="AX200" s="66"/>
    </row>
    <row r="201" spans="2:50" ht="12.75">
      <c r="B201" s="65">
        <v>3</v>
      </c>
      <c r="C201" s="65">
        <v>1</v>
      </c>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7"/>
      <c r="AM201" s="66"/>
      <c r="AN201" s="66"/>
      <c r="AO201" s="66"/>
      <c r="AP201" s="66"/>
      <c r="AQ201" s="66"/>
      <c r="AR201" s="66"/>
      <c r="AS201" s="66"/>
      <c r="AT201" s="66"/>
      <c r="AU201" s="66"/>
      <c r="AV201" s="66"/>
      <c r="AW201" s="66"/>
      <c r="AX201" s="66"/>
    </row>
    <row r="202" ht="9" customHeight="1"/>
    <row r="203" ht="12.75">
      <c r="C203" t="s">
        <v>178</v>
      </c>
    </row>
    <row r="204" spans="2:50" ht="12.75">
      <c r="B204" s="65"/>
      <c r="C204" s="65"/>
      <c r="D204" s="63" t="s">
        <v>74</v>
      </c>
      <c r="E204" s="63"/>
      <c r="F204" s="63"/>
      <c r="G204" s="63"/>
      <c r="H204" s="63"/>
      <c r="I204" s="63"/>
      <c r="J204" s="63"/>
      <c r="K204" s="63"/>
      <c r="L204" s="63"/>
      <c r="M204" s="63"/>
      <c r="N204" s="63" t="s">
        <v>75</v>
      </c>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71" t="s">
        <v>76</v>
      </c>
      <c r="AM204" s="63"/>
      <c r="AN204" s="63"/>
      <c r="AO204" s="63"/>
      <c r="AP204" s="63"/>
      <c r="AQ204" s="63"/>
      <c r="AR204" s="63" t="s">
        <v>31</v>
      </c>
      <c r="AS204" s="63"/>
      <c r="AT204" s="63"/>
      <c r="AU204" s="63"/>
      <c r="AV204" s="63" t="s">
        <v>32</v>
      </c>
      <c r="AW204" s="63"/>
      <c r="AX204" s="63"/>
    </row>
    <row r="205" spans="2:50" ht="12.75">
      <c r="B205" s="65">
        <v>1</v>
      </c>
      <c r="C205" s="65">
        <v>1</v>
      </c>
      <c r="D205" s="68" t="s">
        <v>179</v>
      </c>
      <c r="E205" s="69"/>
      <c r="F205" s="69"/>
      <c r="G205" s="69"/>
      <c r="H205" s="69"/>
      <c r="I205" s="69"/>
      <c r="J205" s="69"/>
      <c r="K205" s="69"/>
      <c r="L205" s="69"/>
      <c r="M205" s="70"/>
      <c r="N205" s="68" t="s">
        <v>119</v>
      </c>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70"/>
      <c r="AL205" s="67">
        <v>0.7</v>
      </c>
      <c r="AM205" s="66"/>
      <c r="AN205" s="66"/>
      <c r="AO205" s="66"/>
      <c r="AP205" s="66"/>
      <c r="AQ205" s="66"/>
      <c r="AR205" s="66" t="s">
        <v>218</v>
      </c>
      <c r="AS205" s="66"/>
      <c r="AT205" s="66"/>
      <c r="AU205" s="66"/>
      <c r="AV205" s="499" t="s">
        <v>219</v>
      </c>
      <c r="AW205" s="499"/>
      <c r="AX205" s="499"/>
    </row>
    <row r="206" spans="2:50" ht="12.75">
      <c r="B206" s="65">
        <v>2</v>
      </c>
      <c r="C206" s="65">
        <v>1</v>
      </c>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7"/>
      <c r="AM206" s="66"/>
      <c r="AN206" s="66"/>
      <c r="AO206" s="66"/>
      <c r="AP206" s="66"/>
      <c r="AQ206" s="66"/>
      <c r="AR206" s="66"/>
      <c r="AS206" s="66"/>
      <c r="AT206" s="66"/>
      <c r="AU206" s="66"/>
      <c r="AV206" s="66"/>
      <c r="AW206" s="66"/>
      <c r="AX206" s="66"/>
    </row>
    <row r="207" ht="9" customHeight="1"/>
    <row r="208" ht="12.75">
      <c r="C208" t="s">
        <v>180</v>
      </c>
    </row>
    <row r="209" spans="2:50" ht="12.75">
      <c r="B209" s="65"/>
      <c r="C209" s="65"/>
      <c r="D209" s="63" t="s">
        <v>74</v>
      </c>
      <c r="E209" s="63"/>
      <c r="F209" s="63"/>
      <c r="G209" s="63"/>
      <c r="H209" s="63"/>
      <c r="I209" s="63"/>
      <c r="J209" s="63"/>
      <c r="K209" s="63"/>
      <c r="L209" s="63"/>
      <c r="M209" s="63"/>
      <c r="N209" s="63" t="s">
        <v>75</v>
      </c>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71" t="s">
        <v>76</v>
      </c>
      <c r="AM209" s="63"/>
      <c r="AN209" s="63"/>
      <c r="AO209" s="63"/>
      <c r="AP209" s="63"/>
      <c r="AQ209" s="63"/>
      <c r="AR209" s="63" t="s">
        <v>31</v>
      </c>
      <c r="AS209" s="63"/>
      <c r="AT209" s="63"/>
      <c r="AU209" s="63"/>
      <c r="AV209" s="63" t="s">
        <v>32</v>
      </c>
      <c r="AW209" s="63"/>
      <c r="AX209" s="63"/>
    </row>
    <row r="210" spans="2:50" ht="12.75">
      <c r="B210" s="65">
        <v>1</v>
      </c>
      <c r="C210" s="65">
        <v>1</v>
      </c>
      <c r="D210" s="68" t="s">
        <v>181</v>
      </c>
      <c r="E210" s="69"/>
      <c r="F210" s="69"/>
      <c r="G210" s="69"/>
      <c r="H210" s="69"/>
      <c r="I210" s="69"/>
      <c r="J210" s="69"/>
      <c r="K210" s="69"/>
      <c r="L210" s="69"/>
      <c r="M210" s="70"/>
      <c r="N210" s="68" t="s">
        <v>183</v>
      </c>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70"/>
      <c r="AL210" s="67">
        <v>0.2</v>
      </c>
      <c r="AM210" s="66"/>
      <c r="AN210" s="66"/>
      <c r="AO210" s="66"/>
      <c r="AP210" s="66"/>
      <c r="AQ210" s="66"/>
      <c r="AR210" s="66" t="s">
        <v>218</v>
      </c>
      <c r="AS210" s="66"/>
      <c r="AT210" s="66"/>
      <c r="AU210" s="66"/>
      <c r="AV210" s="499" t="s">
        <v>218</v>
      </c>
      <c r="AW210" s="499"/>
      <c r="AX210" s="499"/>
    </row>
    <row r="211" spans="2:50" ht="12.75">
      <c r="B211" s="65">
        <v>2</v>
      </c>
      <c r="C211" s="65">
        <v>1</v>
      </c>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7"/>
      <c r="AM211" s="66"/>
      <c r="AN211" s="66"/>
      <c r="AO211" s="66"/>
      <c r="AP211" s="66"/>
      <c r="AQ211" s="66"/>
      <c r="AR211" s="66"/>
      <c r="AS211" s="66"/>
      <c r="AT211" s="66"/>
      <c r="AU211" s="66"/>
      <c r="AV211" s="66"/>
      <c r="AW211" s="66"/>
      <c r="AX211" s="66"/>
    </row>
    <row r="212" ht="9" customHeight="1"/>
    <row r="213" ht="12.75">
      <c r="C213" t="s">
        <v>182</v>
      </c>
    </row>
    <row r="214" spans="2:50" ht="12.75">
      <c r="B214" s="65"/>
      <c r="C214" s="65"/>
      <c r="D214" s="63" t="s">
        <v>74</v>
      </c>
      <c r="E214" s="63"/>
      <c r="F214" s="63"/>
      <c r="G214" s="63"/>
      <c r="H214" s="63"/>
      <c r="I214" s="63"/>
      <c r="J214" s="63"/>
      <c r="K214" s="63"/>
      <c r="L214" s="63"/>
      <c r="M214" s="63"/>
      <c r="N214" s="63" t="s">
        <v>75</v>
      </c>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71" t="s">
        <v>76</v>
      </c>
      <c r="AM214" s="63"/>
      <c r="AN214" s="63"/>
      <c r="AO214" s="63"/>
      <c r="AP214" s="63"/>
      <c r="AQ214" s="63"/>
      <c r="AR214" s="63" t="s">
        <v>31</v>
      </c>
      <c r="AS214" s="63"/>
      <c r="AT214" s="63"/>
      <c r="AU214" s="63"/>
      <c r="AV214" s="63" t="s">
        <v>32</v>
      </c>
      <c r="AW214" s="63"/>
      <c r="AX214" s="63"/>
    </row>
    <row r="215" spans="2:50" ht="12.75">
      <c r="B215" s="65">
        <v>1</v>
      </c>
      <c r="C215" s="65">
        <v>1</v>
      </c>
      <c r="D215" s="68" t="s">
        <v>181</v>
      </c>
      <c r="E215" s="69"/>
      <c r="F215" s="69"/>
      <c r="G215" s="69"/>
      <c r="H215" s="69"/>
      <c r="I215" s="69"/>
      <c r="J215" s="69"/>
      <c r="K215" s="69"/>
      <c r="L215" s="69"/>
      <c r="M215" s="70"/>
      <c r="N215" s="68" t="s">
        <v>184</v>
      </c>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70"/>
      <c r="AL215" s="67">
        <v>0.1</v>
      </c>
      <c r="AM215" s="66"/>
      <c r="AN215" s="66"/>
      <c r="AO215" s="66"/>
      <c r="AP215" s="66"/>
      <c r="AQ215" s="66"/>
      <c r="AR215" s="66" t="s">
        <v>111</v>
      </c>
      <c r="AS215" s="66"/>
      <c r="AT215" s="66"/>
      <c r="AU215" s="66"/>
      <c r="AV215" s="499" t="s">
        <v>218</v>
      </c>
      <c r="AW215" s="499"/>
      <c r="AX215" s="499"/>
    </row>
    <row r="216" spans="2:50" ht="12.75">
      <c r="B216" s="65">
        <v>2</v>
      </c>
      <c r="C216" s="65">
        <v>1</v>
      </c>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7"/>
      <c r="AM216" s="66"/>
      <c r="AN216" s="66"/>
      <c r="AO216" s="66"/>
      <c r="AP216" s="66"/>
      <c r="AQ216" s="66"/>
      <c r="AR216" s="66"/>
      <c r="AS216" s="66"/>
      <c r="AT216" s="66"/>
      <c r="AU216" s="66"/>
      <c r="AV216" s="66"/>
      <c r="AW216" s="66"/>
      <c r="AX216" s="66"/>
    </row>
  </sheetData>
  <sheetProtection/>
  <mergeCells count="844">
    <mergeCell ref="AI101:AU101"/>
    <mergeCell ref="AV101:AY101"/>
    <mergeCell ref="AD110:AY110"/>
    <mergeCell ref="AD109:AH109"/>
    <mergeCell ref="AI109:AU109"/>
    <mergeCell ref="AV109:AY109"/>
    <mergeCell ref="AD106:AY106"/>
    <mergeCell ref="AD105:AH105"/>
    <mergeCell ref="AI105:AU105"/>
    <mergeCell ref="AV105:AY105"/>
    <mergeCell ref="AD118:AY118"/>
    <mergeCell ref="AD117:AH117"/>
    <mergeCell ref="AI117:AU117"/>
    <mergeCell ref="AV117:AY117"/>
    <mergeCell ref="AD114:AY114"/>
    <mergeCell ref="AD113:AH113"/>
    <mergeCell ref="AI113:AU113"/>
    <mergeCell ref="AV113:AY113"/>
    <mergeCell ref="AV115:AY115"/>
    <mergeCell ref="B216:C216"/>
    <mergeCell ref="D216:M216"/>
    <mergeCell ref="N216:AK216"/>
    <mergeCell ref="AL216:AQ216"/>
    <mergeCell ref="AR216:AU216"/>
    <mergeCell ref="AV216:AX216"/>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1:C211"/>
    <mergeCell ref="D211:M211"/>
    <mergeCell ref="N211:AK211"/>
    <mergeCell ref="AL211:AQ211"/>
    <mergeCell ref="AR211:AU211"/>
    <mergeCell ref="AV211:AX211"/>
    <mergeCell ref="B210:C210"/>
    <mergeCell ref="D210:M210"/>
    <mergeCell ref="N210:AK210"/>
    <mergeCell ref="AL210:AQ210"/>
    <mergeCell ref="AR210:AU210"/>
    <mergeCell ref="AV210:AX210"/>
    <mergeCell ref="B209:C209"/>
    <mergeCell ref="D209:M209"/>
    <mergeCell ref="N209:AK209"/>
    <mergeCell ref="AL209:AQ209"/>
    <mergeCell ref="AR209:AU209"/>
    <mergeCell ref="AV209:AX209"/>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H111:L111"/>
    <mergeCell ref="H112:AC112"/>
    <mergeCell ref="AD89:AH89"/>
    <mergeCell ref="AI89:AU89"/>
    <mergeCell ref="AV89:AY89"/>
    <mergeCell ref="AD100:AH100"/>
    <mergeCell ref="AI100:AU100"/>
    <mergeCell ref="AV100:AY100"/>
    <mergeCell ref="Z89:AC89"/>
    <mergeCell ref="H96:AC96"/>
    <mergeCell ref="H100:L100"/>
    <mergeCell ref="M100:Y100"/>
    <mergeCell ref="Z100:AC100"/>
    <mergeCell ref="H103:AC103"/>
    <mergeCell ref="B153:C153"/>
    <mergeCell ref="D153:M153"/>
    <mergeCell ref="N153:AK153"/>
    <mergeCell ref="B151:C151"/>
    <mergeCell ref="D151:M151"/>
    <mergeCell ref="N151:AK151"/>
    <mergeCell ref="AL153:AQ153"/>
    <mergeCell ref="AR153:AU153"/>
    <mergeCell ref="AV153:AX153"/>
    <mergeCell ref="B152:C152"/>
    <mergeCell ref="D152:M152"/>
    <mergeCell ref="N152:AK152"/>
    <mergeCell ref="AL152:AQ152"/>
    <mergeCell ref="AR152:AU152"/>
    <mergeCell ref="AV152:AX152"/>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S31:X31"/>
    <mergeCell ref="Y27:AY34"/>
    <mergeCell ref="M28:R28"/>
    <mergeCell ref="S28:X28"/>
    <mergeCell ref="D29:L29"/>
    <mergeCell ref="M29:R29"/>
    <mergeCell ref="S29:X29"/>
    <mergeCell ref="D28:L28"/>
    <mergeCell ref="D33:L33"/>
    <mergeCell ref="M33:R33"/>
    <mergeCell ref="S33:X33"/>
    <mergeCell ref="D30:L30"/>
    <mergeCell ref="D32:L32"/>
    <mergeCell ref="M32:R32"/>
    <mergeCell ref="S32:X32"/>
    <mergeCell ref="M30:R30"/>
    <mergeCell ref="S30:X30"/>
    <mergeCell ref="D31:L31"/>
    <mergeCell ref="M31:R31"/>
    <mergeCell ref="AH44:AY44"/>
    <mergeCell ref="D34:L34"/>
    <mergeCell ref="M34:R34"/>
    <mergeCell ref="S34:X34"/>
    <mergeCell ref="B37:C40"/>
    <mergeCell ref="D37:AY37"/>
    <mergeCell ref="D38:AY38"/>
    <mergeCell ref="D39:AY39"/>
    <mergeCell ref="D40:AY40"/>
    <mergeCell ref="B26:C34"/>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Y86"/>
    <mergeCell ref="B156:C156"/>
    <mergeCell ref="D156:M156"/>
    <mergeCell ref="N156:AK156"/>
    <mergeCell ref="AL156:AQ156"/>
    <mergeCell ref="AR156:AU156"/>
    <mergeCell ref="AV156:AX156"/>
    <mergeCell ref="H87:AC87"/>
    <mergeCell ref="AD111:AH111"/>
    <mergeCell ref="AI111:AU111"/>
    <mergeCell ref="AV111:AY111"/>
    <mergeCell ref="AD87:AH87"/>
    <mergeCell ref="AI87:AU87"/>
    <mergeCell ref="H88:L88"/>
    <mergeCell ref="M88:Y88"/>
    <mergeCell ref="Z88:AC88"/>
    <mergeCell ref="AD88:AH88"/>
    <mergeCell ref="AI88:AU88"/>
    <mergeCell ref="AV88:AY88"/>
    <mergeCell ref="H90:L90"/>
    <mergeCell ref="M90:Y90"/>
    <mergeCell ref="Z90:AC90"/>
    <mergeCell ref="AD90:AH90"/>
    <mergeCell ref="AI90:AU90"/>
    <mergeCell ref="AV90:AY90"/>
    <mergeCell ref="H89:L89"/>
    <mergeCell ref="M89:Y89"/>
    <mergeCell ref="H91:L91"/>
    <mergeCell ref="M91:Y91"/>
    <mergeCell ref="Z91:AC91"/>
    <mergeCell ref="AD91:AH91"/>
    <mergeCell ref="H92:L92"/>
    <mergeCell ref="M92:Y92"/>
    <mergeCell ref="Z92:AC92"/>
    <mergeCell ref="AD92:AH92"/>
    <mergeCell ref="AV92:AY92"/>
    <mergeCell ref="H93:L93"/>
    <mergeCell ref="M93:Y93"/>
    <mergeCell ref="Z93:AC93"/>
    <mergeCell ref="AD93:AH93"/>
    <mergeCell ref="AI93:AU93"/>
    <mergeCell ref="AV93:AY93"/>
    <mergeCell ref="H94:L94"/>
    <mergeCell ref="M94:Y94"/>
    <mergeCell ref="Z94:AC94"/>
    <mergeCell ref="AD94:AY94"/>
    <mergeCell ref="B157:C157"/>
    <mergeCell ref="D157:M157"/>
    <mergeCell ref="N157:AK157"/>
    <mergeCell ref="AL157:AQ157"/>
    <mergeCell ref="AR157:AU157"/>
    <mergeCell ref="AV157:AX157"/>
    <mergeCell ref="H95:L95"/>
    <mergeCell ref="M95:Y95"/>
    <mergeCell ref="Z95:AC95"/>
    <mergeCell ref="AD95:AH95"/>
    <mergeCell ref="AI95:AU95"/>
    <mergeCell ref="AV95:AY95"/>
    <mergeCell ref="AV87:AY87"/>
    <mergeCell ref="AD96:AH96"/>
    <mergeCell ref="AI96:AU96"/>
    <mergeCell ref="AV96:AY96"/>
    <mergeCell ref="AV103:AY103"/>
    <mergeCell ref="AI91:AU91"/>
    <mergeCell ref="AV91:AY91"/>
    <mergeCell ref="AD102:AY102"/>
    <mergeCell ref="AD101:AH101"/>
    <mergeCell ref="AI92:AU92"/>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1:L101"/>
    <mergeCell ref="M101:Y101"/>
    <mergeCell ref="Z101:AC101"/>
    <mergeCell ref="B158:C158"/>
    <mergeCell ref="D158:M158"/>
    <mergeCell ref="N158:AK158"/>
    <mergeCell ref="AI103:AU103"/>
    <mergeCell ref="H104:L104"/>
    <mergeCell ref="M104:Y104"/>
    <mergeCell ref="H105:L105"/>
    <mergeCell ref="AV158:AX158"/>
    <mergeCell ref="H102:L102"/>
    <mergeCell ref="M102:Y102"/>
    <mergeCell ref="Z102:AC102"/>
    <mergeCell ref="AD103:AH103"/>
    <mergeCell ref="AV112:AY112"/>
    <mergeCell ref="Z104:AC104"/>
    <mergeCell ref="AD104:AH104"/>
    <mergeCell ref="AI104:AU104"/>
    <mergeCell ref="AV104:AY104"/>
    <mergeCell ref="B159:C159"/>
    <mergeCell ref="D159:M159"/>
    <mergeCell ref="N159:AK159"/>
    <mergeCell ref="AL159:AQ159"/>
    <mergeCell ref="AR159:AU159"/>
    <mergeCell ref="AV159:AX159"/>
    <mergeCell ref="M105:Y105"/>
    <mergeCell ref="Z105:AC105"/>
    <mergeCell ref="B162:C162"/>
    <mergeCell ref="D162:M162"/>
    <mergeCell ref="N162:AK162"/>
    <mergeCell ref="AL162:AQ162"/>
    <mergeCell ref="H109:L109"/>
    <mergeCell ref="M109:Y109"/>
    <mergeCell ref="Z109:AC109"/>
    <mergeCell ref="M116:Y116"/>
    <mergeCell ref="AR162:AU162"/>
    <mergeCell ref="AV162:AX162"/>
    <mergeCell ref="H106:L106"/>
    <mergeCell ref="M106:Y106"/>
    <mergeCell ref="Z106:AC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B163:C163"/>
    <mergeCell ref="D163:M163"/>
    <mergeCell ref="N163:AK163"/>
    <mergeCell ref="AI112:AU112"/>
    <mergeCell ref="Z111:AC111"/>
    <mergeCell ref="M111:Y111"/>
    <mergeCell ref="Z114:AC114"/>
    <mergeCell ref="AD115:AH115"/>
    <mergeCell ref="AI115:AU115"/>
    <mergeCell ref="H116:L116"/>
    <mergeCell ref="AV163:AX163"/>
    <mergeCell ref="H110:L110"/>
    <mergeCell ref="M110:Y110"/>
    <mergeCell ref="Z110:AC110"/>
    <mergeCell ref="AD112:AH112"/>
    <mergeCell ref="AL158:AQ158"/>
    <mergeCell ref="AR158:AU158"/>
    <mergeCell ref="H115:L115"/>
    <mergeCell ref="M115:Y115"/>
    <mergeCell ref="Z115:AC115"/>
    <mergeCell ref="AL164:AQ164"/>
    <mergeCell ref="AR164:AU164"/>
    <mergeCell ref="H113:L113"/>
    <mergeCell ref="M113:Y113"/>
    <mergeCell ref="Z113:AC113"/>
    <mergeCell ref="H114:L114"/>
    <mergeCell ref="M114:Y114"/>
    <mergeCell ref="AL163:AQ163"/>
    <mergeCell ref="AR163:AU163"/>
    <mergeCell ref="AL151:AQ151"/>
    <mergeCell ref="AV164:AX164"/>
    <mergeCell ref="B165:C165"/>
    <mergeCell ref="D165:M165"/>
    <mergeCell ref="N165:AK165"/>
    <mergeCell ref="AL165:AQ165"/>
    <mergeCell ref="AR165:AU165"/>
    <mergeCell ref="AV165:AX165"/>
    <mergeCell ref="B164:C164"/>
    <mergeCell ref="D164:M164"/>
    <mergeCell ref="N164:AK164"/>
    <mergeCell ref="Z116:AC116"/>
    <mergeCell ref="AD116:AH116"/>
    <mergeCell ref="AI116:AU116"/>
    <mergeCell ref="AV116:AY116"/>
    <mergeCell ref="H117:L117"/>
    <mergeCell ref="M117:Y117"/>
    <mergeCell ref="Z117:AC117"/>
    <mergeCell ref="B168:C168"/>
    <mergeCell ref="D168:M168"/>
    <mergeCell ref="N168:AK168"/>
    <mergeCell ref="M119:Y119"/>
    <mergeCell ref="Z119:AC119"/>
    <mergeCell ref="AD119:AH119"/>
    <mergeCell ref="AI119:AU119"/>
    <mergeCell ref="AL168:AQ168"/>
    <mergeCell ref="AR168:AU168"/>
    <mergeCell ref="AI120:AU120"/>
    <mergeCell ref="AV168:AX168"/>
    <mergeCell ref="H118:L118"/>
    <mergeCell ref="M118:Y118"/>
    <mergeCell ref="Z118:AC118"/>
    <mergeCell ref="H119:L119"/>
    <mergeCell ref="AV119:AY119"/>
    <mergeCell ref="H120:L120"/>
    <mergeCell ref="M120:Y120"/>
    <mergeCell ref="Z120:AC120"/>
    <mergeCell ref="AD120:AH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0" horizontalDpi="600" verticalDpi="600" orientation="portrait" paperSize="9" scale="71" r:id="rId2"/>
  <rowBreaks count="5" manualBreakCount="5">
    <brk id="35" max="50" man="1"/>
    <brk id="70" max="50" man="1"/>
    <brk id="76" max="50" man="1"/>
    <brk id="122" max="50" man="1"/>
    <brk id="20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2012-08-24T04:18:43Z</dcterms:modified>
  <cp:category/>
  <cp:version/>
  <cp:contentType/>
  <cp:contentStatus/>
</cp:coreProperties>
</file>