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宮城県第１区" sheetId="1" r:id="rId1"/>
    <sheet name="宮城県第２区" sheetId="2" r:id="rId2"/>
    <sheet name="宮城県第３区" sheetId="3" r:id="rId3"/>
    <sheet name="宮城県第４区" sheetId="4" r:id="rId4"/>
    <sheet name="宮城県第５区" sheetId="5" r:id="rId5"/>
    <sheet name="宮城県第６区" sheetId="6" r:id="rId6"/>
  </sheets>
  <definedNames>
    <definedName name="_xlnm.Print_Area" localSheetId="0">'宮城県第１区'!$A$1:$K$8</definedName>
    <definedName name="_xlnm.Print_Area" localSheetId="1">'宮城県第２区'!$A$1:$K$9</definedName>
    <definedName name="_xlnm.Print_Area" localSheetId="2">'宮城県第３区'!$A$1:$K$19</definedName>
    <definedName name="_xlnm.Print_Area" localSheetId="3">'宮城県第４区'!$A$1:$K$18</definedName>
    <definedName name="_xlnm.Print_Area" localSheetId="4">'宮城県第５区'!$A$1:$K$12</definedName>
    <definedName name="_xlnm.Print_Area" localSheetId="5">'宮城県第６区'!$A$1:$K$11</definedName>
    <definedName name="_xlnm.Print_Titles" localSheetId="0">'宮城県第１区'!$A:$A,'宮城県第１区'!$1:$5</definedName>
    <definedName name="_xlnm.Print_Titles" localSheetId="1">'宮城県第２区'!$A:$A,'宮城県第２区'!$1:$5</definedName>
    <definedName name="_xlnm.Print_Titles" localSheetId="2">'宮城県第３区'!$A:$A,'宮城県第３区'!$1:$5</definedName>
    <definedName name="_xlnm.Print_Titles" localSheetId="3">'宮城県第４区'!$A:$A,'宮城県第４区'!$1:$5</definedName>
    <definedName name="_xlnm.Print_Titles" localSheetId="4">'宮城県第５区'!$A:$A,'宮城県第５区'!$1:$5</definedName>
    <definedName name="_xlnm.Print_Titles" localSheetId="5">'宮城県第６区'!$A:$A,'宮城県第６区'!$1:$5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<sst xmlns="http://schemas.openxmlformats.org/spreadsheetml/2006/main" count="133" uniqueCount="84">
  <si>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</si>
  <si>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</si>
  <si>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</si>
  <si>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</si>
  <si>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</si>
  <si>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</si>
  <si>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土井　とおる</t>
  </si>
  <si>
    <t>くわじま　崇史</t>
  </si>
  <si>
    <t>林　ひろき</t>
  </si>
  <si>
    <t>横田　まさと</t>
  </si>
  <si>
    <t>郡　和子</t>
  </si>
  <si>
    <t>角野　達也</t>
  </si>
  <si>
    <t>自由民主党</t>
  </si>
  <si>
    <t>社会民主党</t>
  </si>
  <si>
    <t>みんなの党</t>
  </si>
  <si>
    <t>日本未来の党</t>
  </si>
  <si>
    <t>民主党</t>
  </si>
  <si>
    <t>日本共産党</t>
  </si>
  <si>
    <t>きくち　文博</t>
  </si>
  <si>
    <t>中野　正志</t>
  </si>
  <si>
    <t>斎藤　やすのり</t>
  </si>
  <si>
    <t>福島　かずえ</t>
  </si>
  <si>
    <t>今野　東</t>
  </si>
  <si>
    <t>秋葉　けんや</t>
  </si>
  <si>
    <t>日本維新の会</t>
  </si>
  <si>
    <t>西村　あきひろ</t>
  </si>
  <si>
    <t>吉田　ごう</t>
  </si>
  <si>
    <t>橋本　きよひと</t>
  </si>
  <si>
    <t>白石市</t>
  </si>
  <si>
    <t>名取市</t>
  </si>
  <si>
    <t>角田市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</si>
  <si>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</si>
  <si>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</si>
  <si>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</si>
  <si>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</si>
  <si>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</si>
  <si>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</si>
  <si>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</si>
  <si>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</si>
  <si>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</si>
  <si>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</si>
  <si>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畠山　まさき</t>
  </si>
  <si>
    <t>石山　けいき</t>
  </si>
  <si>
    <t>いとう　信太郎</t>
  </si>
  <si>
    <t>戸津川　ひさし</t>
  </si>
  <si>
    <t>村上　よしあき</t>
  </si>
  <si>
    <t>（幸福実現党）</t>
  </si>
  <si>
    <t>塩竈市</t>
  </si>
  <si>
    <t>多賀城市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</si>
  <si>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</si>
  <si>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</si>
  <si>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</si>
  <si>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</si>
  <si>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</si>
  <si>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</si>
  <si>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</si>
  <si>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</si>
  <si>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</si>
  <si>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大崎市（４区）</t>
  </si>
  <si>
    <t>安住　淳</t>
  </si>
  <si>
    <t>渡辺　まさあき</t>
  </si>
  <si>
    <t>大久保　みよ</t>
  </si>
  <si>
    <t>あべ　信子</t>
  </si>
  <si>
    <t>首藤　ひろとし</t>
  </si>
  <si>
    <t>（無所属）</t>
  </si>
  <si>
    <t>石巻市</t>
  </si>
  <si>
    <t>東松島市</t>
  </si>
  <si>
    <t>涌谷町</t>
  </si>
  <si>
    <t>美里町</t>
  </si>
  <si>
    <t>女川町</t>
  </si>
  <si>
    <t>大崎市（５区）</t>
  </si>
  <si>
    <t>小野寺　五典</t>
  </si>
  <si>
    <t>鎌田　さゆり</t>
  </si>
  <si>
    <t>たかむら　直也</t>
  </si>
  <si>
    <t>気仙沼市</t>
  </si>
  <si>
    <t>登米市</t>
  </si>
  <si>
    <t>栗原市</t>
  </si>
  <si>
    <t>南三陸町</t>
  </si>
  <si>
    <t>大崎市（６区）</t>
  </si>
  <si>
    <t>仙台市青葉区</t>
  </si>
  <si>
    <t>仙台市太白区</t>
  </si>
  <si>
    <t>仙台市宮城野区</t>
  </si>
  <si>
    <t>仙台市若林区</t>
  </si>
  <si>
    <t>仙台市泉区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</si>
</sst>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4"/>
      <c r="I5" s="24"/>
      <c r="J5" s="24"/>
      <c r="K5" s="29"/>
    </row>
    <row r="6" spans="1:11" ht="19.5" customHeight="1">
      <c r="A6" s="17" t="s">
        <v>79</v>
      </c>
      <c r="B6" s="25">
        <v>51533</v>
      </c>
      <c r="C6" s="25">
        <v>3409</v>
      </c>
      <c r="D6" s="25">
        <v>21758</v>
      </c>
      <c r="E6" s="25">
        <v>9018</v>
      </c>
      <c r="F6" s="25">
        <v>33545</v>
      </c>
      <c r="G6" s="25">
        <v>7506</v>
      </c>
      <c r="H6" s="25"/>
      <c r="I6" s="25"/>
      <c r="J6" s="25"/>
      <c r="K6" s="26">
        <f>SUM(B6:J6)</f>
        <v>126769</v>
      </c>
    </row>
    <row r="7" spans="1:11" ht="19.5" customHeight="1" thickBot="1">
      <c r="A7" s="17" t="s">
        <v>80</v>
      </c>
      <c r="B7" s="25">
        <v>35949</v>
      </c>
      <c r="C7" s="25">
        <v>3138</v>
      </c>
      <c r="D7" s="25">
        <v>16558</v>
      </c>
      <c r="E7" s="25">
        <v>7539</v>
      </c>
      <c r="F7" s="25">
        <v>27371</v>
      </c>
      <c r="G7" s="25">
        <v>5948</v>
      </c>
      <c r="H7" s="25"/>
      <c r="I7" s="25"/>
      <c r="J7" s="25"/>
      <c r="K7" s="26">
        <f>SUM(B7:J7)</f>
        <v>96503</v>
      </c>
    </row>
    <row r="8" spans="1:11" ht="19.5" customHeight="1" thickTop="1">
      <c r="A8" s="20" t="str">
        <f>A3&amp;" 合計"</f>
        <v>宮城県第１区 合計</v>
      </c>
      <c r="B8" s="27">
        <f aca="true" t="shared" si="0" ref="B8:K8">SUM(B6:B7)</f>
        <v>87482</v>
      </c>
      <c r="C8" s="27">
        <f t="shared" si="0"/>
        <v>6547</v>
      </c>
      <c r="D8" s="27">
        <f t="shared" si="0"/>
        <v>38316</v>
      </c>
      <c r="E8" s="27">
        <f t="shared" si="0"/>
        <v>16557</v>
      </c>
      <c r="F8" s="27">
        <f t="shared" si="0"/>
        <v>60916</v>
      </c>
      <c r="G8" s="27">
        <f t="shared" si="0"/>
        <v>13454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223272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3" t="s">
        <v>23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14</v>
      </c>
      <c r="C5" s="24" t="s">
        <v>24</v>
      </c>
      <c r="D5" s="24" t="s">
        <v>15</v>
      </c>
      <c r="E5" s="24" t="s">
        <v>17</v>
      </c>
      <c r="F5" s="24" t="s">
        <v>16</v>
      </c>
      <c r="G5" s="24" t="s">
        <v>12</v>
      </c>
      <c r="H5" s="24"/>
      <c r="I5" s="24"/>
      <c r="J5" s="24"/>
      <c r="K5" s="29"/>
    </row>
    <row r="6" spans="1:11" ht="19.5" customHeight="1">
      <c r="A6" s="17" t="s">
        <v>81</v>
      </c>
      <c r="B6" s="25">
        <v>9661</v>
      </c>
      <c r="C6" s="25">
        <v>15923</v>
      </c>
      <c r="D6" s="25">
        <v>10466</v>
      </c>
      <c r="E6" s="25">
        <v>4023</v>
      </c>
      <c r="F6" s="25">
        <v>10792</v>
      </c>
      <c r="G6" s="25">
        <v>25027</v>
      </c>
      <c r="H6" s="25"/>
      <c r="I6" s="25"/>
      <c r="J6" s="25"/>
      <c r="K6" s="26">
        <f>SUM(B6:J6)</f>
        <v>75892</v>
      </c>
    </row>
    <row r="7" spans="1:11" ht="19.5" customHeight="1">
      <c r="A7" s="17" t="s">
        <v>82</v>
      </c>
      <c r="B7" s="25">
        <v>4788</v>
      </c>
      <c r="C7" s="25">
        <v>10545</v>
      </c>
      <c r="D7" s="25">
        <v>7697</v>
      </c>
      <c r="E7" s="25">
        <v>5345</v>
      </c>
      <c r="F7" s="25">
        <v>8157</v>
      </c>
      <c r="G7" s="25">
        <v>17398</v>
      </c>
      <c r="H7" s="25"/>
      <c r="I7" s="25"/>
      <c r="J7" s="25"/>
      <c r="K7" s="26">
        <f>SUM(B7:J7)</f>
        <v>53930</v>
      </c>
    </row>
    <row r="8" spans="1:11" ht="19.5" customHeight="1" thickBot="1">
      <c r="A8" s="17" t="s">
        <v>83</v>
      </c>
      <c r="B8" s="25">
        <v>8689</v>
      </c>
      <c r="C8" s="25">
        <v>18848</v>
      </c>
      <c r="D8" s="25">
        <v>16185</v>
      </c>
      <c r="E8" s="25">
        <v>5126</v>
      </c>
      <c r="F8" s="25">
        <v>16136</v>
      </c>
      <c r="G8" s="25">
        <v>34170</v>
      </c>
      <c r="H8" s="25"/>
      <c r="I8" s="25"/>
      <c r="J8" s="25"/>
      <c r="K8" s="26">
        <f>SUM(B8:J8)</f>
        <v>99154</v>
      </c>
    </row>
    <row r="9" spans="1:11" ht="19.5" customHeight="1" thickTop="1">
      <c r="A9" s="20" t="str">
        <f>A3&amp;" 合計"</f>
        <v>宮城県第２区 合計</v>
      </c>
      <c r="B9" s="27">
        <f aca="true" t="shared" si="0" ref="B9:K9">SUM(B6:B8)</f>
        <v>23138</v>
      </c>
      <c r="C9" s="27">
        <f t="shared" si="0"/>
        <v>45316</v>
      </c>
      <c r="D9" s="27">
        <f t="shared" si="0"/>
        <v>34348</v>
      </c>
      <c r="E9" s="27">
        <f t="shared" si="0"/>
        <v>14494</v>
      </c>
      <c r="F9" s="27">
        <f t="shared" si="0"/>
        <v>35085</v>
      </c>
      <c r="G9" s="27">
        <f t="shared" si="0"/>
        <v>76595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228976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17</v>
      </c>
      <c r="D5" s="24" t="s">
        <v>16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28</v>
      </c>
      <c r="B6" s="25">
        <v>9718</v>
      </c>
      <c r="C6" s="25">
        <v>1656</v>
      </c>
      <c r="D6" s="25">
        <v>4875</v>
      </c>
      <c r="E6" s="25"/>
      <c r="F6" s="25"/>
      <c r="G6" s="25"/>
      <c r="H6" s="25"/>
      <c r="I6" s="25"/>
      <c r="J6" s="25"/>
      <c r="K6" s="26">
        <f>SUM(B6:J6)</f>
        <v>16249</v>
      </c>
    </row>
    <row r="7" spans="1:11" ht="19.5" customHeight="1">
      <c r="A7" s="17" t="s">
        <v>29</v>
      </c>
      <c r="B7" s="25">
        <v>16585</v>
      </c>
      <c r="C7" s="25">
        <v>3279</v>
      </c>
      <c r="D7" s="25">
        <v>10333</v>
      </c>
      <c r="E7" s="25"/>
      <c r="F7" s="25"/>
      <c r="G7" s="25"/>
      <c r="H7" s="25"/>
      <c r="I7" s="25"/>
      <c r="J7" s="25"/>
      <c r="K7" s="26">
        <f aca="true" t="shared" si="0" ref="K7:K18">SUM(B7:J7)</f>
        <v>30197</v>
      </c>
    </row>
    <row r="8" spans="1:11" ht="19.5" customHeight="1">
      <c r="A8" s="17" t="s">
        <v>30</v>
      </c>
      <c r="B8" s="25">
        <v>8192</v>
      </c>
      <c r="C8" s="25">
        <v>1529</v>
      </c>
      <c r="D8" s="25">
        <v>4107</v>
      </c>
      <c r="E8" s="25"/>
      <c r="F8" s="25"/>
      <c r="G8" s="25"/>
      <c r="H8" s="25"/>
      <c r="I8" s="25"/>
      <c r="J8" s="25"/>
      <c r="K8" s="26">
        <f t="shared" si="0"/>
        <v>13828</v>
      </c>
    </row>
    <row r="9" spans="1:11" ht="19.5" customHeight="1">
      <c r="A9" s="17" t="s">
        <v>31</v>
      </c>
      <c r="B9" s="25">
        <v>10285</v>
      </c>
      <c r="C9" s="25">
        <v>2198</v>
      </c>
      <c r="D9" s="25">
        <v>6136</v>
      </c>
      <c r="E9" s="25"/>
      <c r="F9" s="25"/>
      <c r="G9" s="25"/>
      <c r="H9" s="25"/>
      <c r="I9" s="25"/>
      <c r="J9" s="25"/>
      <c r="K9" s="26">
        <f t="shared" si="0"/>
        <v>18619</v>
      </c>
    </row>
    <row r="10" spans="1:11" ht="19.5" customHeight="1">
      <c r="A10" s="17" t="s">
        <v>32</v>
      </c>
      <c r="B10" s="25">
        <v>3686</v>
      </c>
      <c r="C10" s="25">
        <v>608</v>
      </c>
      <c r="D10" s="25">
        <v>1818</v>
      </c>
      <c r="E10" s="25"/>
      <c r="F10" s="25"/>
      <c r="G10" s="25"/>
      <c r="H10" s="25"/>
      <c r="I10" s="25"/>
      <c r="J10" s="25"/>
      <c r="K10" s="26">
        <f t="shared" si="0"/>
        <v>6112</v>
      </c>
    </row>
    <row r="11" spans="1:11" ht="19.5" customHeight="1">
      <c r="A11" s="17" t="s">
        <v>33</v>
      </c>
      <c r="B11" s="25">
        <v>577</v>
      </c>
      <c r="C11" s="25">
        <v>101</v>
      </c>
      <c r="D11" s="25">
        <v>291</v>
      </c>
      <c r="E11" s="25"/>
      <c r="F11" s="25"/>
      <c r="G11" s="25"/>
      <c r="H11" s="25"/>
      <c r="I11" s="25"/>
      <c r="J11" s="25"/>
      <c r="K11" s="26">
        <f t="shared" si="0"/>
        <v>969</v>
      </c>
    </row>
    <row r="12" spans="1:11" ht="19.5" customHeight="1">
      <c r="A12" s="17" t="s">
        <v>34</v>
      </c>
      <c r="B12" s="25">
        <v>5923</v>
      </c>
      <c r="C12" s="25">
        <v>1144</v>
      </c>
      <c r="D12" s="25">
        <v>3437</v>
      </c>
      <c r="E12" s="25"/>
      <c r="F12" s="25"/>
      <c r="G12" s="25"/>
      <c r="H12" s="25"/>
      <c r="I12" s="25"/>
      <c r="J12" s="25"/>
      <c r="K12" s="26">
        <f t="shared" si="0"/>
        <v>10504</v>
      </c>
    </row>
    <row r="13" spans="1:11" ht="19.5" customHeight="1">
      <c r="A13" s="17" t="s">
        <v>35</v>
      </c>
      <c r="B13" s="25">
        <v>3403</v>
      </c>
      <c r="C13" s="25">
        <v>612</v>
      </c>
      <c r="D13" s="25">
        <v>1651</v>
      </c>
      <c r="E13" s="25"/>
      <c r="F13" s="25"/>
      <c r="G13" s="25"/>
      <c r="H13" s="25"/>
      <c r="I13" s="25"/>
      <c r="J13" s="25"/>
      <c r="K13" s="26">
        <f t="shared" si="0"/>
        <v>5666</v>
      </c>
    </row>
    <row r="14" spans="1:11" ht="19.5" customHeight="1">
      <c r="A14" s="17" t="s">
        <v>36</v>
      </c>
      <c r="B14" s="25">
        <v>10377</v>
      </c>
      <c r="C14" s="25">
        <v>1808</v>
      </c>
      <c r="D14" s="25">
        <v>5228</v>
      </c>
      <c r="E14" s="25"/>
      <c r="F14" s="25"/>
      <c r="G14" s="25"/>
      <c r="H14" s="25"/>
      <c r="I14" s="25"/>
      <c r="J14" s="25"/>
      <c r="K14" s="26">
        <f t="shared" si="0"/>
        <v>17413</v>
      </c>
    </row>
    <row r="15" spans="1:11" ht="19.5" customHeight="1">
      <c r="A15" s="17" t="s">
        <v>37</v>
      </c>
      <c r="B15" s="25">
        <v>3257</v>
      </c>
      <c r="C15" s="25">
        <v>326</v>
      </c>
      <c r="D15" s="25">
        <v>1110</v>
      </c>
      <c r="E15" s="25"/>
      <c r="F15" s="25"/>
      <c r="G15" s="25"/>
      <c r="H15" s="25"/>
      <c r="I15" s="25"/>
      <c r="J15" s="25"/>
      <c r="K15" s="26">
        <f t="shared" si="0"/>
        <v>4693</v>
      </c>
    </row>
    <row r="16" spans="1:11" ht="19.5" customHeight="1">
      <c r="A16" s="17" t="s">
        <v>38</v>
      </c>
      <c r="B16" s="25">
        <v>4503</v>
      </c>
      <c r="C16" s="25">
        <v>749</v>
      </c>
      <c r="D16" s="25">
        <v>2252</v>
      </c>
      <c r="E16" s="25"/>
      <c r="F16" s="25"/>
      <c r="G16" s="25"/>
      <c r="H16" s="25"/>
      <c r="I16" s="25"/>
      <c r="J16" s="25"/>
      <c r="K16" s="26">
        <f t="shared" si="0"/>
        <v>7504</v>
      </c>
    </row>
    <row r="17" spans="1:11" ht="19.5" customHeight="1">
      <c r="A17" s="17" t="s">
        <v>39</v>
      </c>
      <c r="B17" s="25">
        <v>8538</v>
      </c>
      <c r="C17" s="25">
        <v>1659</v>
      </c>
      <c r="D17" s="25">
        <v>4302</v>
      </c>
      <c r="E17" s="25"/>
      <c r="F17" s="25"/>
      <c r="G17" s="25"/>
      <c r="H17" s="25"/>
      <c r="I17" s="25"/>
      <c r="J17" s="25"/>
      <c r="K17" s="26">
        <f t="shared" si="0"/>
        <v>14499</v>
      </c>
    </row>
    <row r="18" spans="1:11" ht="19.5" customHeight="1" thickBot="1">
      <c r="A18" s="17" t="s">
        <v>40</v>
      </c>
      <c r="B18" s="25">
        <v>3757</v>
      </c>
      <c r="C18" s="25">
        <v>701</v>
      </c>
      <c r="D18" s="25">
        <v>1758</v>
      </c>
      <c r="E18" s="25"/>
      <c r="F18" s="25"/>
      <c r="G18" s="25"/>
      <c r="H18" s="25"/>
      <c r="I18" s="25"/>
      <c r="J18" s="25"/>
      <c r="K18" s="26">
        <f t="shared" si="0"/>
        <v>6216</v>
      </c>
    </row>
    <row r="19" spans="1:11" ht="19.5" customHeight="1" thickTop="1">
      <c r="A19" s="20" t="str">
        <f>A3&amp;" 合計"</f>
        <v>宮城県第３区 合計</v>
      </c>
      <c r="B19" s="27">
        <f aca="true" t="shared" si="1" ref="B19:K19">SUM(B6:B18)</f>
        <v>88801</v>
      </c>
      <c r="C19" s="27">
        <f t="shared" si="1"/>
        <v>16370</v>
      </c>
      <c r="D19" s="27">
        <f t="shared" si="1"/>
        <v>47298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152469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 t="s">
        <v>44</v>
      </c>
      <c r="F4" s="23" t="s">
        <v>45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24</v>
      </c>
      <c r="C5" s="24" t="s">
        <v>16</v>
      </c>
      <c r="D5" s="24" t="s">
        <v>12</v>
      </c>
      <c r="E5" s="24" t="s">
        <v>17</v>
      </c>
      <c r="F5" s="24" t="s">
        <v>46</v>
      </c>
      <c r="G5" s="24"/>
      <c r="H5" s="24"/>
      <c r="I5" s="24"/>
      <c r="J5" s="24"/>
      <c r="K5" s="29"/>
    </row>
    <row r="6" spans="1:11" ht="19.5" customHeight="1">
      <c r="A6" s="17" t="s">
        <v>47</v>
      </c>
      <c r="B6" s="25">
        <v>4236</v>
      </c>
      <c r="C6" s="25">
        <v>6503</v>
      </c>
      <c r="D6" s="25">
        <v>11297</v>
      </c>
      <c r="E6" s="25">
        <v>3107</v>
      </c>
      <c r="F6" s="25">
        <v>333</v>
      </c>
      <c r="G6" s="25"/>
      <c r="H6" s="25"/>
      <c r="I6" s="25"/>
      <c r="J6" s="25"/>
      <c r="K6" s="26">
        <f>SUM(B6:J6)</f>
        <v>25476</v>
      </c>
    </row>
    <row r="7" spans="1:11" ht="19.5" customHeight="1">
      <c r="A7" s="17" t="s">
        <v>48</v>
      </c>
      <c r="B7" s="25">
        <v>5031</v>
      </c>
      <c r="C7" s="25">
        <v>5883</v>
      </c>
      <c r="D7" s="25">
        <v>12918</v>
      </c>
      <c r="E7" s="25">
        <v>2846</v>
      </c>
      <c r="F7" s="25">
        <v>396</v>
      </c>
      <c r="G7" s="25"/>
      <c r="H7" s="25"/>
      <c r="I7" s="25"/>
      <c r="J7" s="25"/>
      <c r="K7" s="26">
        <f aca="true" t="shared" si="0" ref="K7:K17">SUM(B7:J7)</f>
        <v>27074</v>
      </c>
    </row>
    <row r="8" spans="1:11" ht="19.5" customHeight="1">
      <c r="A8" s="17" t="s">
        <v>58</v>
      </c>
      <c r="B8" s="25">
        <v>6782</v>
      </c>
      <c r="C8" s="25">
        <v>15422</v>
      </c>
      <c r="D8" s="25">
        <v>17365</v>
      </c>
      <c r="E8" s="25">
        <v>2728</v>
      </c>
      <c r="F8" s="25">
        <v>550</v>
      </c>
      <c r="G8" s="25"/>
      <c r="H8" s="25"/>
      <c r="I8" s="25"/>
      <c r="J8" s="25"/>
      <c r="K8" s="26">
        <f t="shared" si="0"/>
        <v>42847</v>
      </c>
    </row>
    <row r="9" spans="1:11" ht="19.5" customHeight="1">
      <c r="A9" s="17" t="s">
        <v>49</v>
      </c>
      <c r="B9" s="25">
        <v>1082</v>
      </c>
      <c r="C9" s="25">
        <v>1735</v>
      </c>
      <c r="D9" s="25">
        <v>4007</v>
      </c>
      <c r="E9" s="25">
        <v>576</v>
      </c>
      <c r="F9" s="25">
        <v>84</v>
      </c>
      <c r="G9" s="25"/>
      <c r="H9" s="25"/>
      <c r="I9" s="25"/>
      <c r="J9" s="25"/>
      <c r="K9" s="26">
        <f t="shared" si="0"/>
        <v>7484</v>
      </c>
    </row>
    <row r="10" spans="1:11" ht="19.5" customHeight="1">
      <c r="A10" s="17" t="s">
        <v>50</v>
      </c>
      <c r="B10" s="25">
        <v>1432</v>
      </c>
      <c r="C10" s="25">
        <v>2069</v>
      </c>
      <c r="D10" s="25">
        <v>4194</v>
      </c>
      <c r="E10" s="25">
        <v>560</v>
      </c>
      <c r="F10" s="25">
        <v>99</v>
      </c>
      <c r="G10" s="25"/>
      <c r="H10" s="25"/>
      <c r="I10" s="25"/>
      <c r="J10" s="25"/>
      <c r="K10" s="26">
        <f t="shared" si="0"/>
        <v>8354</v>
      </c>
    </row>
    <row r="11" spans="1:11" ht="19.5" customHeight="1">
      <c r="A11" s="17" t="s">
        <v>51</v>
      </c>
      <c r="B11" s="25">
        <v>3329</v>
      </c>
      <c r="C11" s="25">
        <v>3935</v>
      </c>
      <c r="D11" s="25">
        <v>6642</v>
      </c>
      <c r="E11" s="25">
        <v>1137</v>
      </c>
      <c r="F11" s="25">
        <v>221</v>
      </c>
      <c r="G11" s="25"/>
      <c r="H11" s="25"/>
      <c r="I11" s="25"/>
      <c r="J11" s="25"/>
      <c r="K11" s="26">
        <f t="shared" si="0"/>
        <v>15264</v>
      </c>
    </row>
    <row r="12" spans="1:11" ht="19.5" customHeight="1">
      <c r="A12" s="17" t="s">
        <v>52</v>
      </c>
      <c r="B12" s="25">
        <v>1878</v>
      </c>
      <c r="C12" s="25">
        <v>2931</v>
      </c>
      <c r="D12" s="25">
        <v>5135</v>
      </c>
      <c r="E12" s="25">
        <v>450</v>
      </c>
      <c r="F12" s="25">
        <v>170</v>
      </c>
      <c r="G12" s="25"/>
      <c r="H12" s="25"/>
      <c r="I12" s="25"/>
      <c r="J12" s="25"/>
      <c r="K12" s="26">
        <f t="shared" si="0"/>
        <v>10564</v>
      </c>
    </row>
    <row r="13" spans="1:11" ht="19.5" customHeight="1">
      <c r="A13" s="17" t="s">
        <v>53</v>
      </c>
      <c r="B13" s="25">
        <v>434</v>
      </c>
      <c r="C13" s="25">
        <v>1403</v>
      </c>
      <c r="D13" s="25">
        <v>1905</v>
      </c>
      <c r="E13" s="25">
        <v>237</v>
      </c>
      <c r="F13" s="25">
        <v>49</v>
      </c>
      <c r="G13" s="25"/>
      <c r="H13" s="25"/>
      <c r="I13" s="25"/>
      <c r="J13" s="25"/>
      <c r="K13" s="26">
        <f t="shared" si="0"/>
        <v>4028</v>
      </c>
    </row>
    <row r="14" spans="1:11" ht="19.5" customHeight="1">
      <c r="A14" s="17" t="s">
        <v>54</v>
      </c>
      <c r="B14" s="25">
        <v>5012</v>
      </c>
      <c r="C14" s="25">
        <v>4922</v>
      </c>
      <c r="D14" s="25">
        <v>8831</v>
      </c>
      <c r="E14" s="25">
        <v>1341</v>
      </c>
      <c r="F14" s="25">
        <v>455</v>
      </c>
      <c r="G14" s="25"/>
      <c r="H14" s="25"/>
      <c r="I14" s="25"/>
      <c r="J14" s="25"/>
      <c r="K14" s="26">
        <f t="shared" si="0"/>
        <v>20561</v>
      </c>
    </row>
    <row r="15" spans="1:11" ht="19.5" customHeight="1">
      <c r="A15" s="17" t="s">
        <v>55</v>
      </c>
      <c r="B15" s="25">
        <v>303</v>
      </c>
      <c r="C15" s="25">
        <v>794</v>
      </c>
      <c r="D15" s="25">
        <v>1337</v>
      </c>
      <c r="E15" s="25">
        <v>84</v>
      </c>
      <c r="F15" s="25">
        <v>41</v>
      </c>
      <c r="G15" s="25"/>
      <c r="H15" s="25"/>
      <c r="I15" s="25"/>
      <c r="J15" s="25"/>
      <c r="K15" s="26">
        <f t="shared" si="0"/>
        <v>2559</v>
      </c>
    </row>
    <row r="16" spans="1:11" ht="19.5" customHeight="1">
      <c r="A16" s="17" t="s">
        <v>56</v>
      </c>
      <c r="B16" s="25">
        <v>327</v>
      </c>
      <c r="C16" s="25">
        <v>1753</v>
      </c>
      <c r="D16" s="25">
        <v>1740</v>
      </c>
      <c r="E16" s="25">
        <v>130</v>
      </c>
      <c r="F16" s="25">
        <v>29</v>
      </c>
      <c r="G16" s="25"/>
      <c r="H16" s="25"/>
      <c r="I16" s="25"/>
      <c r="J16" s="25"/>
      <c r="K16" s="26">
        <f t="shared" si="0"/>
        <v>3979</v>
      </c>
    </row>
    <row r="17" spans="1:11" ht="19.5" customHeight="1" thickBot="1">
      <c r="A17" s="17" t="s">
        <v>57</v>
      </c>
      <c r="B17" s="25">
        <v>876</v>
      </c>
      <c r="C17" s="25">
        <v>6903</v>
      </c>
      <c r="D17" s="25">
        <v>4879</v>
      </c>
      <c r="E17" s="25">
        <v>296</v>
      </c>
      <c r="F17" s="25">
        <v>91</v>
      </c>
      <c r="G17" s="25"/>
      <c r="H17" s="25"/>
      <c r="I17" s="25"/>
      <c r="J17" s="25"/>
      <c r="K17" s="26">
        <f t="shared" si="0"/>
        <v>13045</v>
      </c>
    </row>
    <row r="18" spans="1:11" ht="19.5" customHeight="1" thickTop="1">
      <c r="A18" s="20" t="str">
        <f>A3&amp;" 合計"</f>
        <v>宮城県第４区 合計</v>
      </c>
      <c r="B18" s="27">
        <f aca="true" t="shared" si="1" ref="B18:K18">SUM(B6:B17)</f>
        <v>30722</v>
      </c>
      <c r="C18" s="27">
        <f t="shared" si="1"/>
        <v>54253</v>
      </c>
      <c r="D18" s="27">
        <f t="shared" si="1"/>
        <v>80250</v>
      </c>
      <c r="E18" s="27">
        <f t="shared" si="1"/>
        <v>13492</v>
      </c>
      <c r="F18" s="27">
        <f t="shared" si="1"/>
        <v>2518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181235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61</v>
      </c>
      <c r="E4" s="23" t="s">
        <v>62</v>
      </c>
      <c r="F4" s="23" t="s">
        <v>63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16</v>
      </c>
      <c r="C5" s="24" t="s">
        <v>17</v>
      </c>
      <c r="D5" s="24" t="s">
        <v>12</v>
      </c>
      <c r="E5" s="24" t="s">
        <v>15</v>
      </c>
      <c r="F5" s="24" t="s">
        <v>64</v>
      </c>
      <c r="G5" s="24"/>
      <c r="H5" s="24"/>
      <c r="I5" s="24"/>
      <c r="J5" s="24"/>
      <c r="K5" s="29"/>
    </row>
    <row r="6" spans="1:11" ht="19.5" customHeight="1">
      <c r="A6" s="17" t="s">
        <v>65</v>
      </c>
      <c r="B6" s="25">
        <v>37317</v>
      </c>
      <c r="C6" s="25">
        <v>3605</v>
      </c>
      <c r="D6" s="25">
        <v>16069</v>
      </c>
      <c r="E6" s="25">
        <v>4262</v>
      </c>
      <c r="F6" s="25">
        <v>1108</v>
      </c>
      <c r="G6" s="25"/>
      <c r="H6" s="25"/>
      <c r="I6" s="25"/>
      <c r="J6" s="25"/>
      <c r="K6" s="26">
        <f aca="true" t="shared" si="0" ref="K6:K11">SUM(B6:J6)</f>
        <v>62361</v>
      </c>
    </row>
    <row r="7" spans="1:11" ht="19.5" customHeight="1">
      <c r="A7" s="17" t="s">
        <v>66</v>
      </c>
      <c r="B7" s="25">
        <v>9830</v>
      </c>
      <c r="C7" s="25">
        <v>753</v>
      </c>
      <c r="D7" s="25">
        <v>5227</v>
      </c>
      <c r="E7" s="25">
        <v>1191</v>
      </c>
      <c r="F7" s="25">
        <v>208</v>
      </c>
      <c r="G7" s="25"/>
      <c r="H7" s="25"/>
      <c r="I7" s="25"/>
      <c r="J7" s="25"/>
      <c r="K7" s="26">
        <f t="shared" si="0"/>
        <v>17209</v>
      </c>
    </row>
    <row r="8" spans="1:11" ht="19.5" customHeight="1">
      <c r="A8" s="17" t="s">
        <v>70</v>
      </c>
      <c r="B8" s="25">
        <v>2897</v>
      </c>
      <c r="C8" s="25">
        <v>222</v>
      </c>
      <c r="D8" s="25">
        <v>1690</v>
      </c>
      <c r="E8" s="25">
        <v>450</v>
      </c>
      <c r="F8" s="25">
        <v>60</v>
      </c>
      <c r="G8" s="25"/>
      <c r="H8" s="25"/>
      <c r="I8" s="25"/>
      <c r="J8" s="25"/>
      <c r="K8" s="26">
        <f t="shared" si="0"/>
        <v>5319</v>
      </c>
    </row>
    <row r="9" spans="1:11" ht="19.5" customHeight="1">
      <c r="A9" s="17" t="s">
        <v>67</v>
      </c>
      <c r="B9" s="25">
        <v>4425</v>
      </c>
      <c r="C9" s="25">
        <v>398</v>
      </c>
      <c r="D9" s="25">
        <v>2676</v>
      </c>
      <c r="E9" s="25">
        <v>633</v>
      </c>
      <c r="F9" s="25">
        <v>92</v>
      </c>
      <c r="G9" s="25"/>
      <c r="H9" s="25"/>
      <c r="I9" s="25"/>
      <c r="J9" s="25"/>
      <c r="K9" s="26">
        <f t="shared" si="0"/>
        <v>8224</v>
      </c>
    </row>
    <row r="10" spans="1:11" ht="19.5" customHeight="1">
      <c r="A10" s="17" t="s">
        <v>68</v>
      </c>
      <c r="B10" s="25">
        <v>6411</v>
      </c>
      <c r="C10" s="25">
        <v>717</v>
      </c>
      <c r="D10" s="25">
        <v>3497</v>
      </c>
      <c r="E10" s="25">
        <v>1078</v>
      </c>
      <c r="F10" s="25">
        <v>123</v>
      </c>
      <c r="G10" s="25"/>
      <c r="H10" s="25"/>
      <c r="I10" s="25"/>
      <c r="J10" s="25"/>
      <c r="K10" s="26">
        <f t="shared" si="0"/>
        <v>11826</v>
      </c>
    </row>
    <row r="11" spans="1:11" ht="19.5" customHeight="1" thickBot="1">
      <c r="A11" s="17" t="s">
        <v>69</v>
      </c>
      <c r="B11" s="25">
        <v>2048</v>
      </c>
      <c r="C11" s="25">
        <v>351</v>
      </c>
      <c r="D11" s="25">
        <v>979</v>
      </c>
      <c r="E11" s="25">
        <v>415</v>
      </c>
      <c r="F11" s="25">
        <v>30</v>
      </c>
      <c r="G11" s="25"/>
      <c r="H11" s="25"/>
      <c r="I11" s="25"/>
      <c r="J11" s="25"/>
      <c r="K11" s="26">
        <f t="shared" si="0"/>
        <v>3823</v>
      </c>
    </row>
    <row r="12" spans="1:11" ht="19.5" customHeight="1" thickTop="1">
      <c r="A12" s="20" t="str">
        <f>A3&amp;" 合計"</f>
        <v>宮城県第５区 合計</v>
      </c>
      <c r="B12" s="27">
        <f aca="true" t="shared" si="1" ref="B12:K12">SUM(B6:B11)</f>
        <v>62928</v>
      </c>
      <c r="C12" s="27">
        <f t="shared" si="1"/>
        <v>6046</v>
      </c>
      <c r="D12" s="27">
        <f t="shared" si="1"/>
        <v>30138</v>
      </c>
      <c r="E12" s="27">
        <f t="shared" si="1"/>
        <v>8029</v>
      </c>
      <c r="F12" s="27">
        <f t="shared" si="1"/>
        <v>1621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108762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71</v>
      </c>
      <c r="C4" s="23" t="s">
        <v>72</v>
      </c>
      <c r="D4" s="23" t="s">
        <v>73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16</v>
      </c>
      <c r="D5" s="24" t="s">
        <v>17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74</v>
      </c>
      <c r="B6" s="25">
        <v>28394</v>
      </c>
      <c r="C6" s="25">
        <v>3114</v>
      </c>
      <c r="D6" s="25">
        <v>1394</v>
      </c>
      <c r="E6" s="25"/>
      <c r="F6" s="25"/>
      <c r="G6" s="25"/>
      <c r="H6" s="25"/>
      <c r="I6" s="25"/>
      <c r="J6" s="25"/>
      <c r="K6" s="26">
        <f>SUM(B6:J6)</f>
        <v>32902</v>
      </c>
    </row>
    <row r="7" spans="1:11" ht="19.5" customHeight="1">
      <c r="A7" s="17" t="s">
        <v>75</v>
      </c>
      <c r="B7" s="25">
        <v>28659</v>
      </c>
      <c r="C7" s="25">
        <v>8157</v>
      </c>
      <c r="D7" s="25">
        <v>1803</v>
      </c>
      <c r="E7" s="25"/>
      <c r="F7" s="25"/>
      <c r="G7" s="25"/>
      <c r="H7" s="25"/>
      <c r="I7" s="25"/>
      <c r="J7" s="25"/>
      <c r="K7" s="26">
        <f>SUM(B7:J7)</f>
        <v>38619</v>
      </c>
    </row>
    <row r="8" spans="1:11" ht="19.5" customHeight="1">
      <c r="A8" s="17" t="s">
        <v>76</v>
      </c>
      <c r="B8" s="25">
        <v>28065</v>
      </c>
      <c r="C8" s="25">
        <v>7245</v>
      </c>
      <c r="D8" s="25">
        <v>2236</v>
      </c>
      <c r="E8" s="25"/>
      <c r="F8" s="25"/>
      <c r="G8" s="25"/>
      <c r="H8" s="25"/>
      <c r="I8" s="25"/>
      <c r="J8" s="25"/>
      <c r="K8" s="26">
        <f>SUM(B8:J8)</f>
        <v>37546</v>
      </c>
    </row>
    <row r="9" spans="1:11" ht="19.5" customHeight="1">
      <c r="A9" s="17" t="s">
        <v>78</v>
      </c>
      <c r="B9" s="25">
        <v>6585</v>
      </c>
      <c r="C9" s="25">
        <v>1737</v>
      </c>
      <c r="D9" s="25">
        <v>709</v>
      </c>
      <c r="E9" s="25"/>
      <c r="F9" s="25"/>
      <c r="G9" s="25"/>
      <c r="H9" s="25"/>
      <c r="I9" s="25"/>
      <c r="J9" s="25"/>
      <c r="K9" s="26">
        <f>SUM(B9:J9)</f>
        <v>9031</v>
      </c>
    </row>
    <row r="10" spans="1:11" ht="19.5" customHeight="1" thickBot="1">
      <c r="A10" s="17" t="s">
        <v>77</v>
      </c>
      <c r="B10" s="25">
        <v>5702</v>
      </c>
      <c r="C10" s="25">
        <v>708</v>
      </c>
      <c r="D10" s="25">
        <v>207</v>
      </c>
      <c r="E10" s="25"/>
      <c r="F10" s="25"/>
      <c r="G10" s="25"/>
      <c r="H10" s="25"/>
      <c r="I10" s="25"/>
      <c r="J10" s="25"/>
      <c r="K10" s="26">
        <f>SUM(B10:J10)</f>
        <v>6617</v>
      </c>
    </row>
    <row r="11" spans="1:11" ht="19.5" customHeight="1" thickTop="1">
      <c r="A11" s="20" t="str">
        <f>A3&amp;" 合計"</f>
        <v>宮城県第６区 合計</v>
      </c>
      <c r="B11" s="27">
        <f aca="true" t="shared" si="0" ref="B11:K11">SUM(B6:B10)</f>
        <v>97405</v>
      </c>
      <c r="C11" s="27">
        <f t="shared" si="0"/>
        <v>20961</v>
      </c>
      <c r="D11" s="27">
        <f t="shared" si="0"/>
        <v>6349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124715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2013-01-22T09:43:40Z</cp:lastPrinted>
  <dcterms:created xsi:type="dcterms:W3CDTF">2010-07-11T18:06:49Z</dcterms:created>
  <dcterms:modified xsi:type="dcterms:W3CDTF">2013-01-22T09:50:25Z</dcterms:modified>
  <cp:category/>
  <cp:version/>
  <cp:contentType/>
  <cp:contentStatus/>
</cp:coreProperties>
</file>