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8496" activeTab="0"/>
  </bookViews>
  <sheets>
    <sheet name="東京都第１区" sheetId="1" r:id="rId1"/>
    <sheet name="東京都第２区" sheetId="2" r:id="rId2"/>
    <sheet name="東京都第３区" sheetId="3" r:id="rId3"/>
    <sheet name="東京都第４区" sheetId="4" r:id="rId4"/>
    <sheet name="東京都第５区" sheetId="5" r:id="rId5"/>
    <sheet name="東京都第６区" sheetId="6" r:id="rId6"/>
    <sheet name="東京都第７区" sheetId="7" r:id="rId7"/>
    <sheet name="東京都第８区" sheetId="8" r:id="rId8"/>
    <sheet name="東京都第９区" sheetId="9" r:id="rId9"/>
    <sheet name="東京都第10区" sheetId="10" r:id="rId10"/>
    <sheet name="東京都第11区" sheetId="11" r:id="rId11"/>
    <sheet name="東京都第12区" sheetId="12" r:id="rId12"/>
    <sheet name="東京都第13区" sheetId="13" r:id="rId13"/>
    <sheet name="東京都第14区" sheetId="14" r:id="rId14"/>
    <sheet name="東京都第15区" sheetId="15" r:id="rId15"/>
    <sheet name="東京都第16区" sheetId="16" r:id="rId16"/>
    <sheet name="東京都第17区" sheetId="17" r:id="rId17"/>
    <sheet name="東京都第18区" sheetId="18" r:id="rId18"/>
    <sheet name="東京都第19区" sheetId="19" r:id="rId19"/>
    <sheet name="東京都第20区" sheetId="20" r:id="rId20"/>
    <sheet name="東京都第21区" sheetId="21" r:id="rId21"/>
    <sheet name="東京都第22区" sheetId="22" r:id="rId22"/>
    <sheet name="東京都第23区" sheetId="23" r:id="rId23"/>
    <sheet name="東京都第24区" sheetId="24" r:id="rId24"/>
    <sheet name="東京都第25区" sheetId="25" r:id="rId25"/>
  </sheets>
  <definedNames>
    <definedName name="_xlnm.Print_Area" localSheetId="9">'東京都第10区'!$A$1:$K$8</definedName>
    <definedName name="_xlnm.Print_Area" localSheetId="10">'東京都第11区'!$A$1:$K$7</definedName>
    <definedName name="_xlnm.Print_Area" localSheetId="11">'東京都第12区'!$A$1:$K$8</definedName>
    <definedName name="_xlnm.Print_Area" localSheetId="12">'東京都第13区'!$A$1:$K$7</definedName>
    <definedName name="_xlnm.Print_Area" localSheetId="13">'東京都第14区'!$A$1:$K$8</definedName>
    <definedName name="_xlnm.Print_Area" localSheetId="14">'東京都第15区'!$A$1:$K$7</definedName>
    <definedName name="_xlnm.Print_Area" localSheetId="15">'東京都第16区'!$A$1:$K$7</definedName>
    <definedName name="_xlnm.Print_Area" localSheetId="16">'東京都第17区'!$A$1:$K$8</definedName>
    <definedName name="_xlnm.Print_Area" localSheetId="17">'東京都第18区'!$A$1:$K$9</definedName>
    <definedName name="_xlnm.Print_Area" localSheetId="18">'東京都第19区'!$A$1:$K$10</definedName>
    <definedName name="_xlnm.Print_Area" localSheetId="0">'東京都第１区'!$A$1:$K$9</definedName>
    <definedName name="_xlnm.Print_Area" localSheetId="19">'東京都第20区'!$A$1:$K$11</definedName>
    <definedName name="_xlnm.Print_Area" localSheetId="20">'東京都第21区'!$A$1:$K$9</definedName>
    <definedName name="_xlnm.Print_Area" localSheetId="21">'東京都第22区'!$A$1:$K$10</definedName>
    <definedName name="_xlnm.Print_Area" localSheetId="22">'東京都第23区'!$A$1:$K$8</definedName>
    <definedName name="_xlnm.Print_Area" localSheetId="23">'東京都第24区'!$A$1:$K$7</definedName>
    <definedName name="_xlnm.Print_Area" localSheetId="24">'東京都第25区'!$A$1:$K$14</definedName>
    <definedName name="_xlnm.Print_Area" localSheetId="1">'東京都第２区'!$A$1:$K$9</definedName>
    <definedName name="_xlnm.Print_Area" localSheetId="2">'東京都第３区'!$A$1:$K$17</definedName>
    <definedName name="_xlnm.Print_Area" localSheetId="3">'東京都第４区'!$A$1:$K$7</definedName>
    <definedName name="_xlnm.Print_Area" localSheetId="4">'東京都第５区'!$A$1:$K$8</definedName>
    <definedName name="_xlnm.Print_Area" localSheetId="5">'東京都第６区'!$A$1:$K$7</definedName>
    <definedName name="_xlnm.Print_Area" localSheetId="6">'東京都第７区'!$A$1:$K$8</definedName>
    <definedName name="_xlnm.Print_Area" localSheetId="7">'東京都第８区'!$A$1:$K$7</definedName>
    <definedName name="_xlnm.Print_Area" localSheetId="8">'東京都第９区'!$A$1:$K$7</definedName>
    <definedName name="_xlnm.Print_Titles" localSheetId="9">'東京都第10区'!$A:$A,'東京都第10区'!$1:$5</definedName>
    <definedName name="_xlnm.Print_Titles" localSheetId="10">'東京都第11区'!$A:$A,'東京都第11区'!$1:$5</definedName>
    <definedName name="_xlnm.Print_Titles" localSheetId="11">'東京都第12区'!$A:$A,'東京都第12区'!$1:$5</definedName>
    <definedName name="_xlnm.Print_Titles" localSheetId="12">'東京都第13区'!$A:$A,'東京都第13区'!$1:$5</definedName>
    <definedName name="_xlnm.Print_Titles" localSheetId="13">'東京都第14区'!$A:$A,'東京都第14区'!$1:$5</definedName>
    <definedName name="_xlnm.Print_Titles" localSheetId="14">'東京都第15区'!$A:$A,'東京都第15区'!$1:$5</definedName>
    <definedName name="_xlnm.Print_Titles" localSheetId="15">'東京都第16区'!$A:$A,'東京都第16区'!$1:$5</definedName>
    <definedName name="_xlnm.Print_Titles" localSheetId="16">'東京都第17区'!$A:$A,'東京都第17区'!$1:$5</definedName>
    <definedName name="_xlnm.Print_Titles" localSheetId="17">'東京都第18区'!$A:$A,'東京都第18区'!$1:$5</definedName>
    <definedName name="_xlnm.Print_Titles" localSheetId="18">'東京都第19区'!$A:$A,'東京都第19区'!$1:$5</definedName>
    <definedName name="_xlnm.Print_Titles" localSheetId="0">'東京都第１区'!$A:$A,'東京都第１区'!$1:$5</definedName>
    <definedName name="_xlnm.Print_Titles" localSheetId="19">'東京都第20区'!$A:$A,'東京都第20区'!$1:$5</definedName>
    <definedName name="_xlnm.Print_Titles" localSheetId="20">'東京都第21区'!$A:$A,'東京都第21区'!$1:$5</definedName>
    <definedName name="_xlnm.Print_Titles" localSheetId="21">'東京都第22区'!$A:$A,'東京都第22区'!$1:$5</definedName>
    <definedName name="_xlnm.Print_Titles" localSheetId="22">'東京都第23区'!$A:$A,'東京都第23区'!$1:$5</definedName>
    <definedName name="_xlnm.Print_Titles" localSheetId="23">'東京都第24区'!$A:$A,'東京都第24区'!$1:$5</definedName>
    <definedName name="_xlnm.Print_Titles" localSheetId="24">'東京都第25区'!$A:$A,'東京都第25区'!$1:$5</definedName>
    <definedName name="_xlnm.Print_Titles" localSheetId="1">'東京都第２区'!$A:$A,'東京都第２区'!$1:$5</definedName>
    <definedName name="_xlnm.Print_Titles" localSheetId="2">'東京都第３区'!$A:$A,'東京都第３区'!$1:$5</definedName>
    <definedName name="_xlnm.Print_Titles" localSheetId="3">'東京都第４区'!$A:$A,'東京都第４区'!$1:$5</definedName>
    <definedName name="_xlnm.Print_Titles" localSheetId="4">'東京都第５区'!$A:$A,'東京都第５区'!$1:$5</definedName>
    <definedName name="_xlnm.Print_Titles" localSheetId="5">'東京都第６区'!$A:$A,'東京都第６区'!$1:$5</definedName>
    <definedName name="_xlnm.Print_Titles" localSheetId="6">'東京都第７区'!$A:$A,'東京都第７区'!$1:$5</definedName>
    <definedName name="_xlnm.Print_Titles" localSheetId="7">'東京都第８区'!$A:$A,'東京都第８区'!$1:$5</definedName>
    <definedName name="_xlnm.Print_Titles" localSheetId="8">'東京都第９区'!$A:$A,'東京都第９区'!$1:$5</definedName>
  </definedNames>
  <calcPr fullCalcOnLoad="1"/>
</workbook>
</file>

<file path=xl/comments1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9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10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8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11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7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12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8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13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7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14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8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15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7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16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7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17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8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18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9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19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0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2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9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20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1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21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9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22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0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23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8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24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7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25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4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3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7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4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7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5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8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6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7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7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8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8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7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9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7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sharedStrings.xml><?xml version="1.0" encoding="utf-8"?>
<sst xmlns="http://schemas.openxmlformats.org/spreadsheetml/2006/main" count="485" uniqueCount="219">
  <si>
    <t>候補者名</t>
  </si>
  <si>
    <t>得票数計</t>
  </si>
  <si>
    <t>[単位：票]</t>
  </si>
  <si>
    <t>平成24年12月16日執行</t>
  </si>
  <si>
    <t>衆議院議員総選挙（小選挙区）　候補者別市区町村別得票数一覧</t>
  </si>
  <si>
    <t>市区町村名＼政党名</t>
  </si>
  <si>
    <t>自由民主党</t>
  </si>
  <si>
    <t>民主党</t>
  </si>
  <si>
    <t>日本共産党</t>
  </si>
  <si>
    <t>日本未来の党</t>
  </si>
  <si>
    <t>みんなの党</t>
  </si>
  <si>
    <t>日本維新の会</t>
  </si>
  <si>
    <t>山田　みき</t>
  </si>
  <si>
    <t>海江田　万里</t>
  </si>
  <si>
    <t>マタヨシ　光雄</t>
  </si>
  <si>
    <t>冨田　なおき</t>
  </si>
  <si>
    <t>のざわ　哲夫</t>
  </si>
  <si>
    <t>小斉　太郎</t>
  </si>
  <si>
    <t>加藤　よしたか</t>
  </si>
  <si>
    <t>伊藤　のぞみ</t>
  </si>
  <si>
    <t>亀山　教明</t>
  </si>
  <si>
    <t>千代田区</t>
  </si>
  <si>
    <t>港区</t>
  </si>
  <si>
    <t>新宿区</t>
  </si>
  <si>
    <t>（世界経済共同体党）</t>
  </si>
  <si>
    <t>（幸福実現党）</t>
  </si>
  <si>
    <t>（無所属）</t>
  </si>
  <si>
    <t>辻　清人</t>
  </si>
  <si>
    <t>おおくま　利昭</t>
  </si>
  <si>
    <t>中山　よしかつ</t>
  </si>
  <si>
    <t>マツモト　カズミ</t>
  </si>
  <si>
    <t>桑名　文彦</t>
  </si>
  <si>
    <t>井上　雅弘</t>
  </si>
  <si>
    <t>中央区</t>
  </si>
  <si>
    <t>文京区</t>
  </si>
  <si>
    <t>台東区</t>
  </si>
  <si>
    <t>まつばら　仁</t>
  </si>
  <si>
    <t>石原　ひろたか</t>
  </si>
  <si>
    <t>池田　ゴウキュー</t>
  </si>
  <si>
    <t>香西　かつ介</t>
  </si>
  <si>
    <t>品川区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</si>
  <si>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</si>
  <si>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</si>
  <si>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</si>
  <si>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</si>
  <si>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</si>
  <si>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</si>
  <si>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</si>
  <si>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</si>
  <si>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</si>
  <si>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大田区（３区）</t>
  </si>
  <si>
    <t>藤田　のりひこ</t>
  </si>
  <si>
    <t>広瀬　雅志</t>
  </si>
  <si>
    <t>山本　純平</t>
  </si>
  <si>
    <t>平　将明</t>
  </si>
  <si>
    <t>佐野　秀光</t>
  </si>
  <si>
    <t>いぬぶし　秀一</t>
  </si>
  <si>
    <t>（安楽死党）</t>
  </si>
  <si>
    <t>みたに　英弘</t>
  </si>
  <si>
    <t>手塚　よしお</t>
  </si>
  <si>
    <t>そが　周作</t>
  </si>
  <si>
    <t>三浦　岩男</t>
  </si>
  <si>
    <t>渡辺　徹</t>
  </si>
  <si>
    <t>若宮　けんじ</t>
  </si>
  <si>
    <t>まるこ　安子</t>
  </si>
  <si>
    <t>目黒区</t>
  </si>
  <si>
    <t>世田谷区（５区）</t>
  </si>
  <si>
    <t>佐藤　なおき</t>
  </si>
  <si>
    <t>おち　たかお</t>
  </si>
  <si>
    <t>小宮山　洋子</t>
  </si>
  <si>
    <t>花輪　ともふみ</t>
  </si>
  <si>
    <t>落合　貴之</t>
  </si>
  <si>
    <t>世田谷区（６区）</t>
  </si>
  <si>
    <t>吉田　康一郎</t>
  </si>
  <si>
    <t>太田　のりおき</t>
  </si>
  <si>
    <t>おかもと　幸三</t>
  </si>
  <si>
    <t>ながつま　昭</t>
  </si>
  <si>
    <t>松本　文明</t>
  </si>
  <si>
    <t>西野　貞吉</t>
  </si>
  <si>
    <t>渋谷区</t>
  </si>
  <si>
    <t>中野区</t>
  </si>
  <si>
    <t>円　より子</t>
  </si>
  <si>
    <t>石原　のぶてる</t>
  </si>
  <si>
    <t>上保　まさたけ</t>
  </si>
  <si>
    <t>山本　太郎</t>
  </si>
  <si>
    <t>杉並区</t>
  </si>
  <si>
    <t>坂尻　まさゆき</t>
  </si>
  <si>
    <t>福村　たかし</t>
  </si>
  <si>
    <t>すがわら　一秀</t>
  </si>
  <si>
    <t>木内　たかたね</t>
  </si>
  <si>
    <t>練馬区（９区）</t>
  </si>
  <si>
    <t>今　秀子</t>
  </si>
  <si>
    <t>えばた　貴子</t>
  </si>
  <si>
    <t>小池　ゆりこ</t>
  </si>
  <si>
    <t>たがや　亮</t>
  </si>
  <si>
    <t>豊島区</t>
  </si>
  <si>
    <t>練馬区（10区）</t>
  </si>
  <si>
    <t>下村　博文</t>
  </si>
  <si>
    <t>太田　じゅん子</t>
  </si>
  <si>
    <t>いの　たかし</t>
  </si>
  <si>
    <t>須藤　武美</t>
  </si>
  <si>
    <t>はしもと　久美</t>
  </si>
  <si>
    <t>板橋区</t>
  </si>
  <si>
    <t>太田　あきひろ</t>
  </si>
  <si>
    <t>池内　さおり</t>
  </si>
  <si>
    <t>服部　まさみ</t>
  </si>
  <si>
    <t>青木　愛</t>
  </si>
  <si>
    <t>公明党</t>
  </si>
  <si>
    <t>北区</t>
  </si>
  <si>
    <t>足立区（12区）</t>
  </si>
  <si>
    <t>ふじお　直樹</t>
  </si>
  <si>
    <t>ほんだ　まさき</t>
  </si>
  <si>
    <t>川口　ひろし</t>
  </si>
  <si>
    <t>かもした　一郎</t>
  </si>
  <si>
    <t>そぶえ　元希</t>
  </si>
  <si>
    <t>足立区（13区）</t>
  </si>
  <si>
    <t>いぬづか　直史</t>
  </si>
  <si>
    <t>あとう　和之</t>
  </si>
  <si>
    <t>野口　とうしゅう</t>
  </si>
  <si>
    <t>渋江　かつよし</t>
  </si>
  <si>
    <t>木村　たけつか</t>
  </si>
  <si>
    <t>松島　みどり</t>
  </si>
  <si>
    <t>藤田　直樹</t>
  </si>
  <si>
    <t>墨田区</t>
  </si>
  <si>
    <t>荒川区</t>
  </si>
  <si>
    <t>たなか　美絵子</t>
  </si>
  <si>
    <t>吉田　としお</t>
  </si>
  <si>
    <t>柿沢　未途</t>
  </si>
  <si>
    <t>東　祥三</t>
  </si>
  <si>
    <t>あきもと　司</t>
  </si>
  <si>
    <t>江東区</t>
  </si>
  <si>
    <t>中津川　ひろさと</t>
  </si>
  <si>
    <t>こんの　かつよし</t>
  </si>
  <si>
    <t>初鹿　明博</t>
  </si>
  <si>
    <t>しまなが　香代子</t>
  </si>
  <si>
    <t>大西　ひでお</t>
  </si>
  <si>
    <t>上田　令子</t>
  </si>
  <si>
    <t>江戸川区（16区）</t>
  </si>
  <si>
    <t>平沢　勝栄</t>
  </si>
  <si>
    <t>早川　久美子</t>
  </si>
  <si>
    <t>小林　ひとし</t>
  </si>
  <si>
    <t>新井　杉生</t>
  </si>
  <si>
    <t>葛飾区</t>
  </si>
  <si>
    <t>江戸川区（17区）</t>
  </si>
  <si>
    <t>土屋　正忠</t>
  </si>
  <si>
    <t>すぎむら　やすゆき</t>
  </si>
  <si>
    <t>菅　直人</t>
  </si>
  <si>
    <t>よこくめ　勝仁</t>
  </si>
  <si>
    <t>やなぎ　孝義</t>
  </si>
  <si>
    <t>五十嵐　かつや</t>
  </si>
  <si>
    <t>武蔵野市</t>
  </si>
  <si>
    <t>府中市</t>
  </si>
  <si>
    <t>小金井市</t>
  </si>
  <si>
    <t>渡なべ　浩一郎</t>
  </si>
  <si>
    <t>末松　義規</t>
  </si>
  <si>
    <t>いでしげ　美津子</t>
  </si>
  <si>
    <t>山田　宏</t>
  </si>
  <si>
    <t>松本　洋平</t>
  </si>
  <si>
    <t>小平市</t>
  </si>
  <si>
    <t>国分寺市</t>
  </si>
  <si>
    <t>国立市</t>
  </si>
  <si>
    <t>西東京市</t>
  </si>
  <si>
    <t>野田　かずさ</t>
  </si>
  <si>
    <t>池田　真理子</t>
  </si>
  <si>
    <t>加藤　公一</t>
  </si>
  <si>
    <t>木原　誠二</t>
  </si>
  <si>
    <t>東村山市</t>
  </si>
  <si>
    <t>東大和市</t>
  </si>
  <si>
    <t>清瀬市</t>
  </si>
  <si>
    <t>東久留米市</t>
  </si>
  <si>
    <t>武蔵村山市</t>
  </si>
  <si>
    <t>吉岡　正史</t>
  </si>
  <si>
    <t>長島　昭久</t>
  </si>
  <si>
    <t>小田原　きよし</t>
  </si>
  <si>
    <t>谷川　博之</t>
  </si>
  <si>
    <t>藤田　祐司</t>
  </si>
  <si>
    <t>佐々木　りえ</t>
  </si>
  <si>
    <t>立川市</t>
  </si>
  <si>
    <t>昭島市</t>
  </si>
  <si>
    <t>日野市</t>
  </si>
  <si>
    <t>山花　郁夫</t>
  </si>
  <si>
    <t>坂内　淳</t>
  </si>
  <si>
    <t>津山　ゆずる</t>
  </si>
  <si>
    <t>伊藤　達也</t>
  </si>
  <si>
    <t>井原　よしひろ</t>
  </si>
  <si>
    <t>かの　あきら</t>
  </si>
  <si>
    <t>三鷹市</t>
  </si>
  <si>
    <t>調布市</t>
  </si>
  <si>
    <t>狛江市</t>
  </si>
  <si>
    <t>稲城市</t>
  </si>
  <si>
    <t>石井　貴士</t>
  </si>
  <si>
    <t>伊藤　しゅんすけ</t>
  </si>
  <si>
    <t>白川　てつや</t>
  </si>
  <si>
    <t>くしぶち　万里</t>
  </si>
  <si>
    <t>松村　りょうすけ</t>
  </si>
  <si>
    <t>小倉　まさのぶ</t>
  </si>
  <si>
    <t>町田市</t>
  </si>
  <si>
    <t>多摩市</t>
  </si>
  <si>
    <t>小林　ひろゆき</t>
  </si>
  <si>
    <t>峯岸　ますお</t>
  </si>
  <si>
    <t>藤井　よしひろ</t>
  </si>
  <si>
    <t>はぎうだ　光一</t>
  </si>
  <si>
    <t>あくつ　幸彦</t>
  </si>
  <si>
    <t>衆議院議員総選挙（小選挙区）候補者別市区町村別得票数一覧</t>
  </si>
  <si>
    <t>八王子市</t>
  </si>
  <si>
    <t>井上　信治</t>
  </si>
  <si>
    <t>井上　たかし</t>
  </si>
  <si>
    <t>まさご　太郎</t>
  </si>
  <si>
    <t>松本　てっぺい</t>
  </si>
  <si>
    <t>竹田　光明</t>
  </si>
  <si>
    <t>青梅市</t>
  </si>
  <si>
    <t>福生市</t>
  </si>
  <si>
    <t>羽村市</t>
  </si>
  <si>
    <t>あきる野市</t>
  </si>
  <si>
    <t>瑞穂町</t>
  </si>
  <si>
    <t>日の出町</t>
  </si>
  <si>
    <t>檜原村</t>
  </si>
  <si>
    <t>奥多摩町</t>
  </si>
  <si>
    <t>大田区（４区）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</si>
</sst>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"/>
    <numFmt numFmtId="181" formatCode="#,##0.000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5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3" fontId="45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1" fontId="6" fillId="0" borderId="11" xfId="0" applyNumberFormat="1" applyFont="1" applyFill="1" applyBorder="1" applyAlignment="1">
      <alignment horizontal="right" vertical="center" shrinkToFit="1"/>
    </xf>
    <xf numFmtId="181" fontId="45" fillId="0" borderId="11" xfId="0" applyNumberFormat="1" applyFont="1" applyFill="1" applyBorder="1" applyAlignment="1">
      <alignment horizontal="right" vertical="center" shrinkToFit="1"/>
    </xf>
    <xf numFmtId="181" fontId="45" fillId="0" borderId="12" xfId="0" applyNumberFormat="1" applyFon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東京都第１区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12</v>
      </c>
      <c r="C4" s="23" t="s">
        <v>13</v>
      </c>
      <c r="D4" s="23" t="s">
        <v>14</v>
      </c>
      <c r="E4" s="23" t="s">
        <v>15</v>
      </c>
      <c r="F4" s="23" t="s">
        <v>16</v>
      </c>
      <c r="G4" s="23" t="s">
        <v>17</v>
      </c>
      <c r="H4" s="23" t="s">
        <v>18</v>
      </c>
      <c r="I4" s="23" t="s">
        <v>19</v>
      </c>
      <c r="J4" s="23" t="s">
        <v>20</v>
      </c>
      <c r="K4" s="28" t="s">
        <v>1</v>
      </c>
    </row>
    <row r="5" spans="1:11" ht="28.5" customHeight="1">
      <c r="A5" s="21" t="s">
        <v>5</v>
      </c>
      <c r="B5" s="24" t="s">
        <v>6</v>
      </c>
      <c r="C5" s="24" t="s">
        <v>7</v>
      </c>
      <c r="D5" s="24" t="s">
        <v>24</v>
      </c>
      <c r="E5" s="24" t="s">
        <v>8</v>
      </c>
      <c r="F5" s="24" t="s">
        <v>9</v>
      </c>
      <c r="G5" s="24" t="s">
        <v>10</v>
      </c>
      <c r="H5" s="24" t="s">
        <v>11</v>
      </c>
      <c r="I5" s="24" t="s">
        <v>25</v>
      </c>
      <c r="J5" s="24" t="s">
        <v>26</v>
      </c>
      <c r="K5" s="29"/>
    </row>
    <row r="6" spans="1:11" ht="19.5" customHeight="1">
      <c r="A6" s="17" t="s">
        <v>21</v>
      </c>
      <c r="B6" s="25">
        <v>9390</v>
      </c>
      <c r="C6" s="25">
        <v>7580</v>
      </c>
      <c r="D6" s="25">
        <v>109</v>
      </c>
      <c r="E6" s="25">
        <v>1479</v>
      </c>
      <c r="F6" s="25">
        <v>1374</v>
      </c>
      <c r="G6" s="25">
        <v>2966</v>
      </c>
      <c r="H6" s="25">
        <v>4429</v>
      </c>
      <c r="I6" s="25">
        <v>136</v>
      </c>
      <c r="J6" s="25">
        <v>66</v>
      </c>
      <c r="K6" s="26">
        <f>SUM(B6:J6)</f>
        <v>27529</v>
      </c>
    </row>
    <row r="7" spans="1:11" ht="19.5" customHeight="1">
      <c r="A7" s="17" t="s">
        <v>22</v>
      </c>
      <c r="B7" s="25">
        <v>30512</v>
      </c>
      <c r="C7" s="25">
        <v>29526</v>
      </c>
      <c r="D7" s="25">
        <v>298</v>
      </c>
      <c r="E7" s="25">
        <v>5466</v>
      </c>
      <c r="F7" s="25">
        <v>5778</v>
      </c>
      <c r="G7" s="25">
        <v>13781</v>
      </c>
      <c r="H7" s="25">
        <v>19589</v>
      </c>
      <c r="I7" s="25">
        <v>657</v>
      </c>
      <c r="J7" s="25">
        <v>167</v>
      </c>
      <c r="K7" s="26">
        <f>SUM(B7:J7)</f>
        <v>105774</v>
      </c>
    </row>
    <row r="8" spans="1:11" ht="19.5" customHeight="1" thickBot="1">
      <c r="A8" s="17" t="s">
        <v>23</v>
      </c>
      <c r="B8" s="25">
        <v>42111</v>
      </c>
      <c r="C8" s="25">
        <v>43773</v>
      </c>
      <c r="D8" s="25">
        <v>604</v>
      </c>
      <c r="E8" s="25">
        <v>11818</v>
      </c>
      <c r="F8" s="25">
        <v>7723</v>
      </c>
      <c r="G8" s="25">
        <v>14807</v>
      </c>
      <c r="H8" s="25">
        <v>24065</v>
      </c>
      <c r="I8" s="25">
        <v>1206</v>
      </c>
      <c r="J8" s="25">
        <v>381</v>
      </c>
      <c r="K8" s="26">
        <f>SUM(B8:J8)</f>
        <v>146488</v>
      </c>
    </row>
    <row r="9" spans="1:11" ht="19.5" customHeight="1" thickTop="1">
      <c r="A9" s="20" t="str">
        <f>A3&amp;" 合計"</f>
        <v>東京都第１区 合計</v>
      </c>
      <c r="B9" s="27">
        <f aca="true" t="shared" si="0" ref="B9:K9">SUM(B6:B8)</f>
        <v>82013</v>
      </c>
      <c r="C9" s="27">
        <f t="shared" si="0"/>
        <v>80879</v>
      </c>
      <c r="D9" s="27">
        <f t="shared" si="0"/>
        <v>1011</v>
      </c>
      <c r="E9" s="27">
        <f t="shared" si="0"/>
        <v>18763</v>
      </c>
      <c r="F9" s="27">
        <f t="shared" si="0"/>
        <v>14875</v>
      </c>
      <c r="G9" s="27">
        <f t="shared" si="0"/>
        <v>31554</v>
      </c>
      <c r="H9" s="27">
        <f t="shared" si="0"/>
        <v>48083</v>
      </c>
      <c r="I9" s="27">
        <f t="shared" si="0"/>
        <v>1999</v>
      </c>
      <c r="J9" s="27">
        <f t="shared" si="0"/>
        <v>614</v>
      </c>
      <c r="K9" s="27">
        <f t="shared" si="0"/>
        <v>279791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東京都第10区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91</v>
      </c>
      <c r="C4" s="23" t="s">
        <v>92</v>
      </c>
      <c r="D4" s="23" t="s">
        <v>93</v>
      </c>
      <c r="E4" s="23" t="s">
        <v>94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8</v>
      </c>
      <c r="C5" s="24" t="s">
        <v>7</v>
      </c>
      <c r="D5" s="24" t="s">
        <v>6</v>
      </c>
      <c r="E5" s="24" t="s">
        <v>9</v>
      </c>
      <c r="F5" s="24"/>
      <c r="G5" s="24"/>
      <c r="H5" s="24"/>
      <c r="I5" s="24"/>
      <c r="J5" s="24"/>
      <c r="K5" s="29"/>
    </row>
    <row r="6" spans="1:11" ht="19.5" customHeight="1">
      <c r="A6" s="17" t="s">
        <v>95</v>
      </c>
      <c r="B6" s="25">
        <v>13974</v>
      </c>
      <c r="C6" s="25">
        <v>28826</v>
      </c>
      <c r="D6" s="25">
        <v>66587</v>
      </c>
      <c r="E6" s="25">
        <v>15035</v>
      </c>
      <c r="F6" s="25"/>
      <c r="G6" s="25"/>
      <c r="H6" s="25"/>
      <c r="I6" s="25"/>
      <c r="J6" s="25"/>
      <c r="K6" s="26">
        <f>SUM(B6:J6)</f>
        <v>124422</v>
      </c>
    </row>
    <row r="7" spans="1:11" ht="19.5" customHeight="1" thickBot="1">
      <c r="A7" s="17" t="s">
        <v>96</v>
      </c>
      <c r="B7" s="25">
        <v>8070</v>
      </c>
      <c r="C7" s="25">
        <v>18667</v>
      </c>
      <c r="D7" s="25">
        <v>42396</v>
      </c>
      <c r="E7" s="25">
        <v>9379</v>
      </c>
      <c r="F7" s="25"/>
      <c r="G7" s="25"/>
      <c r="H7" s="25"/>
      <c r="I7" s="25"/>
      <c r="J7" s="25"/>
      <c r="K7" s="26">
        <f>SUM(B7:J7)</f>
        <v>78512</v>
      </c>
    </row>
    <row r="8" spans="1:11" ht="19.5" customHeight="1" thickTop="1">
      <c r="A8" s="20" t="str">
        <f>A3&amp;" 合計"</f>
        <v>東京都第10区 合計</v>
      </c>
      <c r="B8" s="27">
        <f aca="true" t="shared" si="0" ref="B8:K8">SUM(B6:B7)</f>
        <v>22044</v>
      </c>
      <c r="C8" s="27">
        <f t="shared" si="0"/>
        <v>47493</v>
      </c>
      <c r="D8" s="27">
        <f t="shared" si="0"/>
        <v>108983</v>
      </c>
      <c r="E8" s="27">
        <f t="shared" si="0"/>
        <v>24414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202934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東京都第11区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97</v>
      </c>
      <c r="C4" s="23" t="s">
        <v>98</v>
      </c>
      <c r="D4" s="23" t="s">
        <v>99</v>
      </c>
      <c r="E4" s="23" t="s">
        <v>100</v>
      </c>
      <c r="F4" s="23" t="s">
        <v>101</v>
      </c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6</v>
      </c>
      <c r="C5" s="24" t="s">
        <v>7</v>
      </c>
      <c r="D5" s="24" t="s">
        <v>11</v>
      </c>
      <c r="E5" s="24" t="s">
        <v>8</v>
      </c>
      <c r="F5" s="24" t="s">
        <v>9</v>
      </c>
      <c r="G5" s="24"/>
      <c r="H5" s="24"/>
      <c r="I5" s="24"/>
      <c r="J5" s="24"/>
      <c r="K5" s="29"/>
    </row>
    <row r="6" spans="1:11" ht="19.5" customHeight="1" thickBot="1">
      <c r="A6" s="17" t="s">
        <v>102</v>
      </c>
      <c r="B6" s="25">
        <v>116521</v>
      </c>
      <c r="C6" s="25">
        <v>36144</v>
      </c>
      <c r="D6" s="25">
        <v>49334</v>
      </c>
      <c r="E6" s="25">
        <v>27726</v>
      </c>
      <c r="F6" s="25">
        <v>26469</v>
      </c>
      <c r="G6" s="25"/>
      <c r="H6" s="25"/>
      <c r="I6" s="25"/>
      <c r="J6" s="25"/>
      <c r="K6" s="26">
        <f>SUM(B6:J6)</f>
        <v>256194</v>
      </c>
    </row>
    <row r="7" spans="1:11" ht="19.5" customHeight="1" thickTop="1">
      <c r="A7" s="20" t="str">
        <f>A3&amp;" 合計"</f>
        <v>東京都第11区 合計</v>
      </c>
      <c r="B7" s="27">
        <f aca="true" t="shared" si="0" ref="B7:K7">SUM(B6:B6)</f>
        <v>116521</v>
      </c>
      <c r="C7" s="27">
        <f t="shared" si="0"/>
        <v>36144</v>
      </c>
      <c r="D7" s="27">
        <f t="shared" si="0"/>
        <v>49334</v>
      </c>
      <c r="E7" s="27">
        <f t="shared" si="0"/>
        <v>27726</v>
      </c>
      <c r="F7" s="27">
        <f t="shared" si="0"/>
        <v>26469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256194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東京都第12区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103</v>
      </c>
      <c r="C4" s="23" t="s">
        <v>104</v>
      </c>
      <c r="D4" s="23" t="s">
        <v>105</v>
      </c>
      <c r="E4" s="23" t="s">
        <v>106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107</v>
      </c>
      <c r="C5" s="24" t="s">
        <v>8</v>
      </c>
      <c r="D5" s="24" t="s">
        <v>25</v>
      </c>
      <c r="E5" s="24" t="s">
        <v>9</v>
      </c>
      <c r="F5" s="24"/>
      <c r="G5" s="24"/>
      <c r="H5" s="24"/>
      <c r="I5" s="24"/>
      <c r="J5" s="24"/>
      <c r="K5" s="29"/>
    </row>
    <row r="6" spans="1:11" ht="19.5" customHeight="1">
      <c r="A6" s="17" t="s">
        <v>108</v>
      </c>
      <c r="B6" s="25">
        <v>78785</v>
      </c>
      <c r="C6" s="25">
        <v>31747</v>
      </c>
      <c r="D6" s="25">
        <v>6885</v>
      </c>
      <c r="E6" s="25">
        <v>42119</v>
      </c>
      <c r="F6" s="25"/>
      <c r="G6" s="25"/>
      <c r="H6" s="25"/>
      <c r="I6" s="25"/>
      <c r="J6" s="25"/>
      <c r="K6" s="26">
        <f>SUM(B6:J6)</f>
        <v>159536</v>
      </c>
    </row>
    <row r="7" spans="1:11" ht="19.5" customHeight="1" thickBot="1">
      <c r="A7" s="17" t="s">
        <v>109</v>
      </c>
      <c r="B7" s="25">
        <v>35267</v>
      </c>
      <c r="C7" s="25">
        <v>10187</v>
      </c>
      <c r="D7" s="25">
        <v>2474</v>
      </c>
      <c r="E7" s="25">
        <v>14313</v>
      </c>
      <c r="F7" s="25"/>
      <c r="G7" s="25"/>
      <c r="H7" s="25"/>
      <c r="I7" s="25"/>
      <c r="J7" s="25"/>
      <c r="K7" s="26">
        <f>SUM(B7:J7)</f>
        <v>62241</v>
      </c>
    </row>
    <row r="8" spans="1:11" ht="19.5" customHeight="1" thickTop="1">
      <c r="A8" s="20" t="str">
        <f>A3&amp;" 合計"</f>
        <v>東京都第12区 合計</v>
      </c>
      <c r="B8" s="27">
        <f aca="true" t="shared" si="0" ref="B8:K8">SUM(B6:B7)</f>
        <v>114052</v>
      </c>
      <c r="C8" s="27">
        <f t="shared" si="0"/>
        <v>41934</v>
      </c>
      <c r="D8" s="27">
        <f t="shared" si="0"/>
        <v>9359</v>
      </c>
      <c r="E8" s="27">
        <f t="shared" si="0"/>
        <v>56432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221777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東京都第13区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110</v>
      </c>
      <c r="C4" s="23" t="s">
        <v>111</v>
      </c>
      <c r="D4" s="23" t="s">
        <v>112</v>
      </c>
      <c r="E4" s="23" t="s">
        <v>113</v>
      </c>
      <c r="F4" s="23" t="s">
        <v>114</v>
      </c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7</v>
      </c>
      <c r="C5" s="24" t="s">
        <v>9</v>
      </c>
      <c r="D5" s="24" t="s">
        <v>11</v>
      </c>
      <c r="E5" s="24" t="s">
        <v>6</v>
      </c>
      <c r="F5" s="24" t="s">
        <v>8</v>
      </c>
      <c r="G5" s="24"/>
      <c r="H5" s="24"/>
      <c r="I5" s="24"/>
      <c r="J5" s="24"/>
      <c r="K5" s="29"/>
    </row>
    <row r="6" spans="1:11" ht="19.5" customHeight="1" thickBot="1">
      <c r="A6" s="17" t="s">
        <v>115</v>
      </c>
      <c r="B6" s="25">
        <v>26438</v>
      </c>
      <c r="C6" s="25">
        <v>17906</v>
      </c>
      <c r="D6" s="25">
        <v>46947</v>
      </c>
      <c r="E6" s="25">
        <v>115797</v>
      </c>
      <c r="F6" s="25">
        <v>23091</v>
      </c>
      <c r="G6" s="25"/>
      <c r="H6" s="25"/>
      <c r="I6" s="25"/>
      <c r="J6" s="25"/>
      <c r="K6" s="26">
        <f>SUM(B6:J6)</f>
        <v>230179</v>
      </c>
    </row>
    <row r="7" spans="1:11" ht="19.5" customHeight="1" thickTop="1">
      <c r="A7" s="20" t="str">
        <f>A3&amp;" 合計"</f>
        <v>東京都第13区 合計</v>
      </c>
      <c r="B7" s="27">
        <f>SUM(B6:B6)</f>
        <v>26438</v>
      </c>
      <c r="C7" s="27">
        <f>SUM(C6:C6)</f>
        <v>17906</v>
      </c>
      <c r="D7" s="27">
        <f>SUM(D6:D6)</f>
        <v>46947</v>
      </c>
      <c r="E7" s="27">
        <f>SUM(E6:E6)</f>
        <v>115797</v>
      </c>
      <c r="F7" s="27">
        <f>SUM(F6:F6)</f>
        <v>23091</v>
      </c>
      <c r="G7" s="27">
        <f>SUM(G6:G6)</f>
        <v>0</v>
      </c>
      <c r="H7" s="27">
        <f>SUM(H6:H6)</f>
        <v>0</v>
      </c>
      <c r="I7" s="27">
        <f>SUM(I6:I6)</f>
        <v>0</v>
      </c>
      <c r="J7" s="27">
        <f>SUM(J6:J6)</f>
        <v>0</v>
      </c>
      <c r="K7" s="27">
        <f>SUM(K6:K6)</f>
        <v>230179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東京都第14区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116</v>
      </c>
      <c r="C4" s="23" t="s">
        <v>117</v>
      </c>
      <c r="D4" s="23" t="s">
        <v>118</v>
      </c>
      <c r="E4" s="23" t="s">
        <v>119</v>
      </c>
      <c r="F4" s="23" t="s">
        <v>120</v>
      </c>
      <c r="G4" s="23" t="s">
        <v>121</v>
      </c>
      <c r="H4" s="23" t="s">
        <v>122</v>
      </c>
      <c r="I4" s="23"/>
      <c r="J4" s="23"/>
      <c r="K4" s="28" t="s">
        <v>1</v>
      </c>
    </row>
    <row r="5" spans="1:11" ht="28.5" customHeight="1">
      <c r="A5" s="21" t="s">
        <v>5</v>
      </c>
      <c r="B5" s="24" t="s">
        <v>7</v>
      </c>
      <c r="C5" s="24" t="s">
        <v>8</v>
      </c>
      <c r="D5" s="24" t="s">
        <v>11</v>
      </c>
      <c r="E5" s="24" t="s">
        <v>26</v>
      </c>
      <c r="F5" s="24" t="s">
        <v>9</v>
      </c>
      <c r="G5" s="24" t="s">
        <v>6</v>
      </c>
      <c r="H5" s="24" t="s">
        <v>26</v>
      </c>
      <c r="I5" s="24"/>
      <c r="J5" s="24"/>
      <c r="K5" s="29"/>
    </row>
    <row r="6" spans="1:11" ht="19.5" customHeight="1">
      <c r="A6" s="17" t="s">
        <v>123</v>
      </c>
      <c r="B6" s="25">
        <v>13329</v>
      </c>
      <c r="C6" s="25">
        <v>10843</v>
      </c>
      <c r="D6" s="25">
        <v>23390</v>
      </c>
      <c r="E6" s="25">
        <v>346</v>
      </c>
      <c r="F6" s="25">
        <v>20662</v>
      </c>
      <c r="G6" s="25">
        <v>51737</v>
      </c>
      <c r="H6" s="25">
        <v>1004</v>
      </c>
      <c r="I6" s="25"/>
      <c r="J6" s="25"/>
      <c r="K6" s="26">
        <f>SUM(B6:J6)</f>
        <v>121311</v>
      </c>
    </row>
    <row r="7" spans="1:11" ht="19.5" customHeight="1" thickBot="1">
      <c r="A7" s="17" t="s">
        <v>124</v>
      </c>
      <c r="B7" s="25">
        <v>10948</v>
      </c>
      <c r="C7" s="25">
        <v>9455</v>
      </c>
      <c r="D7" s="25">
        <v>16922</v>
      </c>
      <c r="E7" s="25">
        <v>262</v>
      </c>
      <c r="F7" s="25">
        <v>14672</v>
      </c>
      <c r="G7" s="25">
        <v>38871</v>
      </c>
      <c r="H7" s="25">
        <v>673</v>
      </c>
      <c r="I7" s="25"/>
      <c r="J7" s="25"/>
      <c r="K7" s="26">
        <f>SUM(B7:J7)</f>
        <v>91803</v>
      </c>
    </row>
    <row r="8" spans="1:11" ht="19.5" customHeight="1" thickTop="1">
      <c r="A8" s="20" t="str">
        <f>A3&amp;" 合計"</f>
        <v>東京都第14区 合計</v>
      </c>
      <c r="B8" s="27">
        <f>SUM(B6:B7)</f>
        <v>24277</v>
      </c>
      <c r="C8" s="27">
        <f>SUM(C6:C7)</f>
        <v>20298</v>
      </c>
      <c r="D8" s="27">
        <f>SUM(D6:D7)</f>
        <v>40312</v>
      </c>
      <c r="E8" s="27">
        <f>SUM(E6:E7)</f>
        <v>608</v>
      </c>
      <c r="F8" s="27">
        <f>SUM(F6:F7)</f>
        <v>35334</v>
      </c>
      <c r="G8" s="27">
        <f>SUM(G6:G7)</f>
        <v>90608</v>
      </c>
      <c r="H8" s="27">
        <f>SUM(H6:H7)</f>
        <v>1677</v>
      </c>
      <c r="I8" s="27">
        <f>SUM(I6:I7)</f>
        <v>0</v>
      </c>
      <c r="J8" s="27">
        <f>SUM(J6:J7)</f>
        <v>0</v>
      </c>
      <c r="K8" s="27">
        <f>SUM(K6:K7)</f>
        <v>213114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東京都第15区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125</v>
      </c>
      <c r="C4" s="23" t="s">
        <v>126</v>
      </c>
      <c r="D4" s="23" t="s">
        <v>127</v>
      </c>
      <c r="E4" s="23" t="s">
        <v>128</v>
      </c>
      <c r="F4" s="23" t="s">
        <v>129</v>
      </c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7</v>
      </c>
      <c r="C5" s="24" t="s">
        <v>8</v>
      </c>
      <c r="D5" s="24" t="s">
        <v>10</v>
      </c>
      <c r="E5" s="24" t="s">
        <v>9</v>
      </c>
      <c r="F5" s="24" t="s">
        <v>6</v>
      </c>
      <c r="G5" s="24"/>
      <c r="H5" s="24"/>
      <c r="I5" s="24"/>
      <c r="J5" s="24"/>
      <c r="K5" s="29"/>
    </row>
    <row r="6" spans="1:11" ht="19.5" customHeight="1" thickBot="1">
      <c r="A6" s="17" t="s">
        <v>130</v>
      </c>
      <c r="B6" s="25">
        <v>29355</v>
      </c>
      <c r="C6" s="25">
        <v>18667</v>
      </c>
      <c r="D6" s="25">
        <v>88222</v>
      </c>
      <c r="E6" s="25">
        <v>28518</v>
      </c>
      <c r="F6" s="25">
        <v>74159</v>
      </c>
      <c r="G6" s="25"/>
      <c r="H6" s="25"/>
      <c r="I6" s="25"/>
      <c r="J6" s="25"/>
      <c r="K6" s="26">
        <f>SUM(B6:J6)</f>
        <v>238921</v>
      </c>
    </row>
    <row r="7" spans="1:11" ht="19.5" customHeight="1" thickTop="1">
      <c r="A7" s="20" t="str">
        <f>A3&amp;" 合計"</f>
        <v>東京都第15区 合計</v>
      </c>
      <c r="B7" s="27">
        <f>SUM(B6:B6)</f>
        <v>29355</v>
      </c>
      <c r="C7" s="27">
        <f>SUM(C6:C6)</f>
        <v>18667</v>
      </c>
      <c r="D7" s="27">
        <f>SUM(D6:D6)</f>
        <v>88222</v>
      </c>
      <c r="E7" s="27">
        <f>SUM(E6:E6)</f>
        <v>28518</v>
      </c>
      <c r="F7" s="27">
        <f>SUM(F6:F6)</f>
        <v>74159</v>
      </c>
      <c r="G7" s="27">
        <f>SUM(G6:G6)</f>
        <v>0</v>
      </c>
      <c r="H7" s="27">
        <f>SUM(H6:H6)</f>
        <v>0</v>
      </c>
      <c r="I7" s="27">
        <f>SUM(I6:I6)</f>
        <v>0</v>
      </c>
      <c r="J7" s="27">
        <f>SUM(J6:J6)</f>
        <v>0</v>
      </c>
      <c r="K7" s="27">
        <f>SUM(K6:K6)</f>
        <v>238921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東京都第16区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131</v>
      </c>
      <c r="C4" s="23" t="s">
        <v>132</v>
      </c>
      <c r="D4" s="23" t="s">
        <v>133</v>
      </c>
      <c r="E4" s="23" t="s">
        <v>134</v>
      </c>
      <c r="F4" s="23" t="s">
        <v>135</v>
      </c>
      <c r="G4" s="23" t="s">
        <v>136</v>
      </c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11</v>
      </c>
      <c r="C5" s="24" t="s">
        <v>7</v>
      </c>
      <c r="D5" s="24" t="s">
        <v>9</v>
      </c>
      <c r="E5" s="24" t="s">
        <v>8</v>
      </c>
      <c r="F5" s="24" t="s">
        <v>6</v>
      </c>
      <c r="G5" s="24" t="s">
        <v>10</v>
      </c>
      <c r="H5" s="24"/>
      <c r="I5" s="24"/>
      <c r="J5" s="24"/>
      <c r="K5" s="29"/>
    </row>
    <row r="6" spans="1:11" ht="19.5" customHeight="1" thickBot="1">
      <c r="A6" s="17" t="s">
        <v>137</v>
      </c>
      <c r="B6" s="25">
        <v>46537</v>
      </c>
      <c r="C6" s="25">
        <v>22741</v>
      </c>
      <c r="D6" s="25">
        <v>27525</v>
      </c>
      <c r="E6" s="25">
        <v>15145</v>
      </c>
      <c r="F6" s="25">
        <v>95222</v>
      </c>
      <c r="G6" s="25">
        <v>43179</v>
      </c>
      <c r="H6" s="25"/>
      <c r="I6" s="25"/>
      <c r="J6" s="25"/>
      <c r="K6" s="26">
        <f>SUM(B6:J6)</f>
        <v>250349</v>
      </c>
    </row>
    <row r="7" spans="1:11" ht="19.5" customHeight="1" thickTop="1">
      <c r="A7" s="20" t="str">
        <f>A3&amp;" 合計"</f>
        <v>東京都第16区 合計</v>
      </c>
      <c r="B7" s="27">
        <f>SUM(B6:B6)</f>
        <v>46537</v>
      </c>
      <c r="C7" s="27">
        <f>SUM(C6:C6)</f>
        <v>22741</v>
      </c>
      <c r="D7" s="27">
        <f>SUM(D6:D6)</f>
        <v>27525</v>
      </c>
      <c r="E7" s="27">
        <f>SUM(E6:E6)</f>
        <v>15145</v>
      </c>
      <c r="F7" s="27">
        <f>SUM(F6:F6)</f>
        <v>95222</v>
      </c>
      <c r="G7" s="27">
        <f>SUM(G6:G6)</f>
        <v>43179</v>
      </c>
      <c r="H7" s="27">
        <f>SUM(H6:H6)</f>
        <v>0</v>
      </c>
      <c r="I7" s="27">
        <f>SUM(I6:I6)</f>
        <v>0</v>
      </c>
      <c r="J7" s="27">
        <f>SUM(J6:J6)</f>
        <v>0</v>
      </c>
      <c r="K7" s="27">
        <f>SUM(K6:K6)</f>
        <v>250349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東京都第17区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138</v>
      </c>
      <c r="C4" s="23" t="s">
        <v>139</v>
      </c>
      <c r="D4" s="23" t="s">
        <v>140</v>
      </c>
      <c r="E4" s="23" t="s">
        <v>141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6</v>
      </c>
      <c r="C5" s="24" t="s">
        <v>7</v>
      </c>
      <c r="D5" s="24" t="s">
        <v>11</v>
      </c>
      <c r="E5" s="24" t="s">
        <v>8</v>
      </c>
      <c r="F5" s="24"/>
      <c r="G5" s="24"/>
      <c r="H5" s="24"/>
      <c r="I5" s="24"/>
      <c r="J5" s="24"/>
      <c r="K5" s="29"/>
    </row>
    <row r="6" spans="1:11" ht="19.5" customHeight="1">
      <c r="A6" s="17" t="s">
        <v>142</v>
      </c>
      <c r="B6" s="25">
        <v>108080</v>
      </c>
      <c r="C6" s="25">
        <v>30352</v>
      </c>
      <c r="D6" s="25">
        <v>37205</v>
      </c>
      <c r="E6" s="25">
        <v>19907</v>
      </c>
      <c r="F6" s="25"/>
      <c r="G6" s="25"/>
      <c r="H6" s="25"/>
      <c r="I6" s="25"/>
      <c r="J6" s="25"/>
      <c r="K6" s="26">
        <f>SUM(B6:J6)</f>
        <v>195544</v>
      </c>
    </row>
    <row r="7" spans="1:11" ht="19.5" customHeight="1" thickBot="1">
      <c r="A7" s="17" t="s">
        <v>143</v>
      </c>
      <c r="B7" s="25">
        <v>23391</v>
      </c>
      <c r="C7" s="25">
        <v>7240</v>
      </c>
      <c r="D7" s="25">
        <v>8080</v>
      </c>
      <c r="E7" s="25">
        <v>4274</v>
      </c>
      <c r="F7" s="25"/>
      <c r="G7" s="25"/>
      <c r="H7" s="25"/>
      <c r="I7" s="25"/>
      <c r="J7" s="25"/>
      <c r="K7" s="26">
        <f>SUM(B7:J7)</f>
        <v>42985</v>
      </c>
    </row>
    <row r="8" spans="1:11" ht="19.5" customHeight="1" thickTop="1">
      <c r="A8" s="20" t="str">
        <f>A3&amp;" 合計"</f>
        <v>東京都第17区 合計</v>
      </c>
      <c r="B8" s="27">
        <f>SUM(B6:B7)</f>
        <v>131471</v>
      </c>
      <c r="C8" s="27">
        <f>SUM(C6:C7)</f>
        <v>37592</v>
      </c>
      <c r="D8" s="27">
        <f>SUM(D6:D7)</f>
        <v>45285</v>
      </c>
      <c r="E8" s="27">
        <f>SUM(E6:E7)</f>
        <v>24181</v>
      </c>
      <c r="F8" s="27">
        <f>SUM(F6:F7)</f>
        <v>0</v>
      </c>
      <c r="G8" s="27">
        <f>SUM(G6:G7)</f>
        <v>0</v>
      </c>
      <c r="H8" s="27">
        <f>SUM(H6:H7)</f>
        <v>0</v>
      </c>
      <c r="I8" s="27">
        <f>SUM(I6:I7)</f>
        <v>0</v>
      </c>
      <c r="J8" s="27">
        <f>SUM(J6:J7)</f>
        <v>0</v>
      </c>
      <c r="K8" s="27">
        <f>SUM(K6:K7)</f>
        <v>238529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東京都第18区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144</v>
      </c>
      <c r="C4" s="23" t="s">
        <v>145</v>
      </c>
      <c r="D4" s="23" t="s">
        <v>146</v>
      </c>
      <c r="E4" s="23" t="s">
        <v>147</v>
      </c>
      <c r="F4" s="23" t="s">
        <v>148</v>
      </c>
      <c r="G4" s="23" t="s">
        <v>149</v>
      </c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6</v>
      </c>
      <c r="C5" s="24" t="s">
        <v>9</v>
      </c>
      <c r="D5" s="24" t="s">
        <v>7</v>
      </c>
      <c r="E5" s="24" t="s">
        <v>26</v>
      </c>
      <c r="F5" s="24" t="s">
        <v>8</v>
      </c>
      <c r="G5" s="24" t="s">
        <v>11</v>
      </c>
      <c r="H5" s="24"/>
      <c r="I5" s="24"/>
      <c r="J5" s="24"/>
      <c r="K5" s="29"/>
    </row>
    <row r="6" spans="1:11" ht="19.5" customHeight="1">
      <c r="A6" s="17" t="s">
        <v>150</v>
      </c>
      <c r="B6" s="25">
        <v>26833</v>
      </c>
      <c r="C6" s="25">
        <v>4214</v>
      </c>
      <c r="D6" s="25">
        <v>24180</v>
      </c>
      <c r="E6" s="25">
        <v>10170</v>
      </c>
      <c r="F6" s="25">
        <v>3543</v>
      </c>
      <c r="G6" s="25">
        <v>7578</v>
      </c>
      <c r="H6" s="25"/>
      <c r="I6" s="25"/>
      <c r="J6" s="25"/>
      <c r="K6" s="26">
        <f>SUM(B6:J6)</f>
        <v>76518</v>
      </c>
    </row>
    <row r="7" spans="1:11" ht="19.5" customHeight="1">
      <c r="A7" s="17" t="s">
        <v>151</v>
      </c>
      <c r="B7" s="25">
        <v>38156</v>
      </c>
      <c r="C7" s="25">
        <v>8166</v>
      </c>
      <c r="D7" s="25">
        <v>31804</v>
      </c>
      <c r="E7" s="25">
        <v>24745</v>
      </c>
      <c r="F7" s="25">
        <v>6545</v>
      </c>
      <c r="G7" s="25">
        <v>14799</v>
      </c>
      <c r="H7" s="25"/>
      <c r="I7" s="25"/>
      <c r="J7" s="25"/>
      <c r="K7" s="26">
        <f>SUM(B7:J7)</f>
        <v>124215</v>
      </c>
    </row>
    <row r="8" spans="1:11" ht="19.5" customHeight="1" thickBot="1">
      <c r="A8" s="17" t="s">
        <v>152</v>
      </c>
      <c r="B8" s="25">
        <v>19089</v>
      </c>
      <c r="C8" s="25">
        <v>3493</v>
      </c>
      <c r="D8" s="25">
        <v>17958</v>
      </c>
      <c r="E8" s="25">
        <v>9913</v>
      </c>
      <c r="F8" s="25">
        <v>3331</v>
      </c>
      <c r="G8" s="25">
        <v>6460</v>
      </c>
      <c r="H8" s="25"/>
      <c r="I8" s="25"/>
      <c r="J8" s="25"/>
      <c r="K8" s="26">
        <f>SUM(B8:J8)</f>
        <v>60244</v>
      </c>
    </row>
    <row r="9" spans="1:11" ht="19.5" customHeight="1" thickTop="1">
      <c r="A9" s="20" t="str">
        <f>A3&amp;" 合計"</f>
        <v>東京都第18区 合計</v>
      </c>
      <c r="B9" s="27">
        <f>SUM(B6:B8)</f>
        <v>84078</v>
      </c>
      <c r="C9" s="27">
        <f>SUM(C6:C8)</f>
        <v>15873</v>
      </c>
      <c r="D9" s="27">
        <f>SUM(D6:D8)</f>
        <v>73942</v>
      </c>
      <c r="E9" s="27">
        <f>SUM(E6:E8)</f>
        <v>44828</v>
      </c>
      <c r="F9" s="27">
        <f>SUM(F6:F8)</f>
        <v>13419</v>
      </c>
      <c r="G9" s="27">
        <f>SUM(G6:G8)</f>
        <v>28837</v>
      </c>
      <c r="H9" s="27">
        <f>SUM(H6:H8)</f>
        <v>0</v>
      </c>
      <c r="I9" s="27">
        <f>SUM(I6:I8)</f>
        <v>0</v>
      </c>
      <c r="J9" s="27">
        <f>SUM(J6:J8)</f>
        <v>0</v>
      </c>
      <c r="K9" s="27">
        <f>SUM(K6:K8)</f>
        <v>260977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東京都第19区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153</v>
      </c>
      <c r="C4" s="23" t="s">
        <v>154</v>
      </c>
      <c r="D4" s="23" t="s">
        <v>155</v>
      </c>
      <c r="E4" s="23" t="s">
        <v>156</v>
      </c>
      <c r="F4" s="23" t="s">
        <v>157</v>
      </c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9</v>
      </c>
      <c r="C5" s="24" t="s">
        <v>7</v>
      </c>
      <c r="D5" s="24" t="s">
        <v>8</v>
      </c>
      <c r="E5" s="24" t="s">
        <v>11</v>
      </c>
      <c r="F5" s="24" t="s">
        <v>6</v>
      </c>
      <c r="G5" s="24"/>
      <c r="H5" s="24"/>
      <c r="I5" s="24"/>
      <c r="J5" s="24"/>
      <c r="K5" s="29"/>
    </row>
    <row r="6" spans="1:11" ht="19.5" customHeight="1">
      <c r="A6" s="17" t="s">
        <v>158</v>
      </c>
      <c r="B6" s="25">
        <v>6842</v>
      </c>
      <c r="C6" s="25">
        <v>26006</v>
      </c>
      <c r="D6" s="25">
        <v>7711</v>
      </c>
      <c r="E6" s="25">
        <v>19099</v>
      </c>
      <c r="F6" s="25">
        <v>33477</v>
      </c>
      <c r="G6" s="25"/>
      <c r="H6" s="25"/>
      <c r="I6" s="25"/>
      <c r="J6" s="25"/>
      <c r="K6" s="26">
        <f>SUM(B6:J6)</f>
        <v>93135</v>
      </c>
    </row>
    <row r="7" spans="1:11" ht="19.5" customHeight="1">
      <c r="A7" s="17" t="s">
        <v>159</v>
      </c>
      <c r="B7" s="25">
        <v>4603</v>
      </c>
      <c r="C7" s="25">
        <v>17516</v>
      </c>
      <c r="D7" s="25">
        <v>5053</v>
      </c>
      <c r="E7" s="25">
        <v>14313</v>
      </c>
      <c r="F7" s="25">
        <v>20464</v>
      </c>
      <c r="G7" s="25"/>
      <c r="H7" s="25"/>
      <c r="I7" s="25"/>
      <c r="J7" s="25"/>
      <c r="K7" s="26">
        <f>SUM(B7:J7)</f>
        <v>61949</v>
      </c>
    </row>
    <row r="8" spans="1:11" ht="19.5" customHeight="1">
      <c r="A8" s="17" t="s">
        <v>160</v>
      </c>
      <c r="B8" s="25">
        <v>3252</v>
      </c>
      <c r="C8" s="25">
        <v>10370</v>
      </c>
      <c r="D8" s="25">
        <v>3806</v>
      </c>
      <c r="E8" s="25">
        <v>8538</v>
      </c>
      <c r="F8" s="25">
        <v>13470</v>
      </c>
      <c r="G8" s="25"/>
      <c r="H8" s="25"/>
      <c r="I8" s="25"/>
      <c r="J8" s="25"/>
      <c r="K8" s="26">
        <f>SUM(B8:J8)</f>
        <v>39436</v>
      </c>
    </row>
    <row r="9" spans="1:11" ht="19.5" customHeight="1" thickBot="1">
      <c r="A9" s="17" t="s">
        <v>161</v>
      </c>
      <c r="B9" s="25">
        <v>7748</v>
      </c>
      <c r="C9" s="25">
        <v>27598</v>
      </c>
      <c r="D9" s="25">
        <v>8090</v>
      </c>
      <c r="E9" s="25">
        <v>22907</v>
      </c>
      <c r="F9" s="25">
        <v>33951</v>
      </c>
      <c r="G9" s="25"/>
      <c r="H9" s="25"/>
      <c r="I9" s="25"/>
      <c r="J9" s="25"/>
      <c r="K9" s="26">
        <f>SUM(B9:J9)</f>
        <v>100294</v>
      </c>
    </row>
    <row r="10" spans="1:11" ht="19.5" customHeight="1" thickTop="1">
      <c r="A10" s="20" t="str">
        <f>A3&amp;" 合計"</f>
        <v>東京都第19区 合計</v>
      </c>
      <c r="B10" s="27">
        <f>SUM(B6:B9)</f>
        <v>22445</v>
      </c>
      <c r="C10" s="27">
        <f>SUM(C6:C9)</f>
        <v>81490</v>
      </c>
      <c r="D10" s="27">
        <f>SUM(D6:D9)</f>
        <v>24660</v>
      </c>
      <c r="E10" s="27">
        <f>SUM(E6:E9)</f>
        <v>64857</v>
      </c>
      <c r="F10" s="27">
        <f>SUM(F6:F9)</f>
        <v>101362</v>
      </c>
      <c r="G10" s="27">
        <f>SUM(G6:G9)</f>
        <v>0</v>
      </c>
      <c r="H10" s="27">
        <f>SUM(H6:H9)</f>
        <v>0</v>
      </c>
      <c r="I10" s="27">
        <f>SUM(I6:I9)</f>
        <v>0</v>
      </c>
      <c r="J10" s="27">
        <f>SUM(J6:J9)</f>
        <v>0</v>
      </c>
      <c r="K10" s="27">
        <f>SUM(K6:K9)</f>
        <v>294814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東京都第２区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27</v>
      </c>
      <c r="C4" s="23" t="s">
        <v>28</v>
      </c>
      <c r="D4" s="23" t="s">
        <v>29</v>
      </c>
      <c r="E4" s="23" t="s">
        <v>30</v>
      </c>
      <c r="F4" s="23" t="s">
        <v>31</v>
      </c>
      <c r="G4" s="23" t="s">
        <v>32</v>
      </c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6</v>
      </c>
      <c r="C5" s="24" t="s">
        <v>10</v>
      </c>
      <c r="D5" s="24" t="s">
        <v>7</v>
      </c>
      <c r="E5" s="24" t="s">
        <v>11</v>
      </c>
      <c r="F5" s="24" t="s">
        <v>8</v>
      </c>
      <c r="G5" s="24" t="s">
        <v>26</v>
      </c>
      <c r="H5" s="24"/>
      <c r="I5" s="24"/>
      <c r="J5" s="24"/>
      <c r="K5" s="29"/>
    </row>
    <row r="6" spans="1:11" ht="19.5" customHeight="1">
      <c r="A6" s="17" t="s">
        <v>33</v>
      </c>
      <c r="B6" s="25">
        <v>22630</v>
      </c>
      <c r="C6" s="25">
        <v>11849</v>
      </c>
      <c r="D6" s="25">
        <v>14276</v>
      </c>
      <c r="E6" s="25">
        <v>11086</v>
      </c>
      <c r="F6" s="25">
        <v>4322</v>
      </c>
      <c r="G6" s="25">
        <v>529</v>
      </c>
      <c r="H6" s="25"/>
      <c r="I6" s="25"/>
      <c r="J6" s="25"/>
      <c r="K6" s="26">
        <f>SUM(B6:J6)</f>
        <v>64692</v>
      </c>
    </row>
    <row r="7" spans="1:11" ht="19.5" customHeight="1">
      <c r="A7" s="17" t="s">
        <v>34</v>
      </c>
      <c r="B7" s="25">
        <v>33189</v>
      </c>
      <c r="C7" s="25">
        <v>21970</v>
      </c>
      <c r="D7" s="25">
        <v>27838</v>
      </c>
      <c r="E7" s="25">
        <v>13478</v>
      </c>
      <c r="F7" s="25">
        <v>11452</v>
      </c>
      <c r="G7" s="25">
        <v>1004</v>
      </c>
      <c r="H7" s="25"/>
      <c r="I7" s="25"/>
      <c r="J7" s="25"/>
      <c r="K7" s="26">
        <f>SUM(B7:J7)</f>
        <v>108931</v>
      </c>
    </row>
    <row r="8" spans="1:11" ht="19.5" customHeight="1" thickBot="1">
      <c r="A8" s="17" t="s">
        <v>35</v>
      </c>
      <c r="B8" s="25">
        <v>28844</v>
      </c>
      <c r="C8" s="25">
        <v>14885</v>
      </c>
      <c r="D8" s="25">
        <v>22562</v>
      </c>
      <c r="E8" s="25">
        <v>14000</v>
      </c>
      <c r="F8" s="25">
        <v>7261</v>
      </c>
      <c r="G8" s="25">
        <v>512</v>
      </c>
      <c r="H8" s="25"/>
      <c r="I8" s="25"/>
      <c r="J8" s="25"/>
      <c r="K8" s="26">
        <f>SUM(B8:J8)</f>
        <v>88064</v>
      </c>
    </row>
    <row r="9" spans="1:11" ht="19.5" customHeight="1" thickTop="1">
      <c r="A9" s="20" t="str">
        <f>A3&amp;" 合計"</f>
        <v>東京都第２区 合計</v>
      </c>
      <c r="B9" s="27">
        <f aca="true" t="shared" si="0" ref="B9:K9">SUM(B6:B8)</f>
        <v>84663</v>
      </c>
      <c r="C9" s="27">
        <f t="shared" si="0"/>
        <v>48704</v>
      </c>
      <c r="D9" s="27">
        <f t="shared" si="0"/>
        <v>64676</v>
      </c>
      <c r="E9" s="27">
        <f t="shared" si="0"/>
        <v>38564</v>
      </c>
      <c r="F9" s="27">
        <f t="shared" si="0"/>
        <v>23035</v>
      </c>
      <c r="G9" s="27">
        <f t="shared" si="0"/>
        <v>2045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261687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東京都第20区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162</v>
      </c>
      <c r="C4" s="23" t="s">
        <v>163</v>
      </c>
      <c r="D4" s="23" t="s">
        <v>164</v>
      </c>
      <c r="E4" s="23" t="s">
        <v>165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11</v>
      </c>
      <c r="C5" s="24" t="s">
        <v>8</v>
      </c>
      <c r="D5" s="24" t="s">
        <v>7</v>
      </c>
      <c r="E5" s="24" t="s">
        <v>6</v>
      </c>
      <c r="F5" s="24"/>
      <c r="G5" s="24"/>
      <c r="H5" s="24"/>
      <c r="I5" s="24"/>
      <c r="J5" s="24"/>
      <c r="K5" s="29"/>
    </row>
    <row r="6" spans="1:11" ht="19.5" customHeight="1">
      <c r="A6" s="17" t="s">
        <v>166</v>
      </c>
      <c r="B6" s="25">
        <v>16772</v>
      </c>
      <c r="C6" s="25">
        <v>10107</v>
      </c>
      <c r="D6" s="25">
        <v>18267</v>
      </c>
      <c r="E6" s="25">
        <v>30609</v>
      </c>
      <c r="F6" s="25"/>
      <c r="G6" s="25"/>
      <c r="H6" s="25"/>
      <c r="I6" s="25"/>
      <c r="J6" s="25"/>
      <c r="K6" s="26">
        <f>SUM(B6:J6)</f>
        <v>75755</v>
      </c>
    </row>
    <row r="7" spans="1:11" ht="19.5" customHeight="1">
      <c r="A7" s="17" t="s">
        <v>167</v>
      </c>
      <c r="B7" s="25">
        <v>8876</v>
      </c>
      <c r="C7" s="25">
        <v>5230</v>
      </c>
      <c r="D7" s="25">
        <v>11020</v>
      </c>
      <c r="E7" s="25">
        <v>16163</v>
      </c>
      <c r="F7" s="25"/>
      <c r="G7" s="25"/>
      <c r="H7" s="25"/>
      <c r="I7" s="25"/>
      <c r="J7" s="25"/>
      <c r="K7" s="26">
        <f>SUM(B7:J7)</f>
        <v>41289</v>
      </c>
    </row>
    <row r="8" spans="1:11" ht="19.5" customHeight="1">
      <c r="A8" s="17" t="s">
        <v>168</v>
      </c>
      <c r="B8" s="25">
        <v>6989</v>
      </c>
      <c r="C8" s="25">
        <v>5913</v>
      </c>
      <c r="D8" s="25">
        <v>9794</v>
      </c>
      <c r="E8" s="25">
        <v>14275</v>
      </c>
      <c r="F8" s="25"/>
      <c r="G8" s="25"/>
      <c r="H8" s="25"/>
      <c r="I8" s="25"/>
      <c r="J8" s="25"/>
      <c r="K8" s="26">
        <f>SUM(B8:J8)</f>
        <v>36971</v>
      </c>
    </row>
    <row r="9" spans="1:11" ht="19.5" customHeight="1">
      <c r="A9" s="17" t="s">
        <v>169</v>
      </c>
      <c r="B9" s="25">
        <v>10868</v>
      </c>
      <c r="C9" s="25">
        <v>8216</v>
      </c>
      <c r="D9" s="25">
        <v>16047</v>
      </c>
      <c r="E9" s="25">
        <v>23538</v>
      </c>
      <c r="F9" s="25"/>
      <c r="G9" s="25"/>
      <c r="H9" s="25"/>
      <c r="I9" s="25"/>
      <c r="J9" s="25"/>
      <c r="K9" s="26">
        <f>SUM(B9:J9)</f>
        <v>58669</v>
      </c>
    </row>
    <row r="10" spans="1:11" ht="19.5" customHeight="1" thickBot="1">
      <c r="A10" s="17" t="s">
        <v>170</v>
      </c>
      <c r="B10" s="25">
        <v>6526</v>
      </c>
      <c r="C10" s="25">
        <v>3626</v>
      </c>
      <c r="D10" s="25">
        <v>6391</v>
      </c>
      <c r="E10" s="25">
        <v>13485</v>
      </c>
      <c r="F10" s="25"/>
      <c r="G10" s="25"/>
      <c r="H10" s="25"/>
      <c r="I10" s="25"/>
      <c r="J10" s="25"/>
      <c r="K10" s="26">
        <f>SUM(B10:J10)</f>
        <v>30028</v>
      </c>
    </row>
    <row r="11" spans="1:11" ht="19.5" customHeight="1" thickTop="1">
      <c r="A11" s="20" t="str">
        <f>A3&amp;" 合計"</f>
        <v>東京都第20区 合計</v>
      </c>
      <c r="B11" s="27">
        <f>SUM(B6:B10)</f>
        <v>50031</v>
      </c>
      <c r="C11" s="27">
        <f>SUM(C6:C10)</f>
        <v>33092</v>
      </c>
      <c r="D11" s="27">
        <f>SUM(D6:D10)</f>
        <v>61519</v>
      </c>
      <c r="E11" s="27">
        <f>SUM(E6:E10)</f>
        <v>98070</v>
      </c>
      <c r="F11" s="27">
        <f>SUM(F6:F10)</f>
        <v>0</v>
      </c>
      <c r="G11" s="27">
        <f>SUM(G6:G10)</f>
        <v>0</v>
      </c>
      <c r="H11" s="27">
        <f>SUM(H6:H10)</f>
        <v>0</v>
      </c>
      <c r="I11" s="27">
        <f>SUM(I6:I10)</f>
        <v>0</v>
      </c>
      <c r="J11" s="27">
        <f>SUM(J6:J10)</f>
        <v>0</v>
      </c>
      <c r="K11" s="27">
        <f>SUM(K6:K10)</f>
        <v>242712</v>
      </c>
    </row>
    <row r="12" spans="1:11" ht="15.7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東京都第21区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171</v>
      </c>
      <c r="C4" s="23" t="s">
        <v>172</v>
      </c>
      <c r="D4" s="23" t="s">
        <v>173</v>
      </c>
      <c r="E4" s="23" t="s">
        <v>174</v>
      </c>
      <c r="F4" s="23" t="s">
        <v>175</v>
      </c>
      <c r="G4" s="23" t="s">
        <v>176</v>
      </c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8</v>
      </c>
      <c r="C5" s="24" t="s">
        <v>7</v>
      </c>
      <c r="D5" s="24" t="s">
        <v>6</v>
      </c>
      <c r="E5" s="24" t="s">
        <v>26</v>
      </c>
      <c r="F5" s="24" t="s">
        <v>9</v>
      </c>
      <c r="G5" s="24" t="s">
        <v>11</v>
      </c>
      <c r="H5" s="24"/>
      <c r="I5" s="24"/>
      <c r="J5" s="24"/>
      <c r="K5" s="29"/>
    </row>
    <row r="6" spans="1:11" ht="19.5" customHeight="1">
      <c r="A6" s="17" t="s">
        <v>177</v>
      </c>
      <c r="B6" s="25">
        <v>8357</v>
      </c>
      <c r="C6" s="25">
        <v>30472</v>
      </c>
      <c r="D6" s="25">
        <v>26399</v>
      </c>
      <c r="E6" s="25">
        <v>1782</v>
      </c>
      <c r="F6" s="25">
        <v>4312</v>
      </c>
      <c r="G6" s="25">
        <v>13998</v>
      </c>
      <c r="H6" s="25"/>
      <c r="I6" s="25"/>
      <c r="J6" s="25"/>
      <c r="K6" s="26">
        <f>SUM(B6:J6)</f>
        <v>85320</v>
      </c>
    </row>
    <row r="7" spans="1:11" ht="19.5" customHeight="1">
      <c r="A7" s="17" t="s">
        <v>178</v>
      </c>
      <c r="B7" s="25">
        <v>4478</v>
      </c>
      <c r="C7" s="25">
        <v>18873</v>
      </c>
      <c r="D7" s="25">
        <v>17486</v>
      </c>
      <c r="E7" s="25">
        <v>1024</v>
      </c>
      <c r="F7" s="25">
        <v>2350</v>
      </c>
      <c r="G7" s="25">
        <v>8461</v>
      </c>
      <c r="H7" s="25"/>
      <c r="I7" s="25"/>
      <c r="J7" s="25"/>
      <c r="K7" s="26">
        <f>SUM(B7:J7)</f>
        <v>52672</v>
      </c>
    </row>
    <row r="8" spans="1:11" ht="19.5" customHeight="1" thickBot="1">
      <c r="A8" s="17" t="s">
        <v>179</v>
      </c>
      <c r="B8" s="25">
        <v>8927</v>
      </c>
      <c r="C8" s="25">
        <v>33486</v>
      </c>
      <c r="D8" s="25">
        <v>26185</v>
      </c>
      <c r="E8" s="25">
        <v>1607</v>
      </c>
      <c r="F8" s="25">
        <v>4746</v>
      </c>
      <c r="G8" s="25">
        <v>14275</v>
      </c>
      <c r="H8" s="25"/>
      <c r="I8" s="25"/>
      <c r="J8" s="25"/>
      <c r="K8" s="26">
        <f>SUM(B8:J8)</f>
        <v>89226</v>
      </c>
    </row>
    <row r="9" spans="1:11" ht="19.5" customHeight="1" thickTop="1">
      <c r="A9" s="20" t="str">
        <f>A3&amp;" 合計"</f>
        <v>東京都第21区 合計</v>
      </c>
      <c r="B9" s="27">
        <f>SUM(B6:B8)</f>
        <v>21762</v>
      </c>
      <c r="C9" s="27">
        <f>SUM(C6:C8)</f>
        <v>82831</v>
      </c>
      <c r="D9" s="27">
        <f>SUM(D6:D8)</f>
        <v>70070</v>
      </c>
      <c r="E9" s="27">
        <f>SUM(E6:E8)</f>
        <v>4413</v>
      </c>
      <c r="F9" s="27">
        <f>SUM(F6:F8)</f>
        <v>11408</v>
      </c>
      <c r="G9" s="27">
        <f>SUM(G6:G8)</f>
        <v>36734</v>
      </c>
      <c r="H9" s="27">
        <f>SUM(H6:H8)</f>
        <v>0</v>
      </c>
      <c r="I9" s="27">
        <f>SUM(I6:I8)</f>
        <v>0</v>
      </c>
      <c r="J9" s="27">
        <f>SUM(J6:J8)</f>
        <v>0</v>
      </c>
      <c r="K9" s="27">
        <f>SUM(K6:K8)</f>
        <v>227218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東京都第22区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180</v>
      </c>
      <c r="C4" s="23" t="s">
        <v>181</v>
      </c>
      <c r="D4" s="23" t="s">
        <v>182</v>
      </c>
      <c r="E4" s="23" t="s">
        <v>183</v>
      </c>
      <c r="F4" s="23" t="s">
        <v>184</v>
      </c>
      <c r="G4" s="23" t="s">
        <v>185</v>
      </c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7</v>
      </c>
      <c r="C5" s="24" t="s">
        <v>8</v>
      </c>
      <c r="D5" s="24" t="s">
        <v>10</v>
      </c>
      <c r="E5" s="24" t="s">
        <v>6</v>
      </c>
      <c r="F5" s="24" t="s">
        <v>25</v>
      </c>
      <c r="G5" s="24" t="s">
        <v>11</v>
      </c>
      <c r="H5" s="24"/>
      <c r="I5" s="24"/>
      <c r="J5" s="24"/>
      <c r="K5" s="29"/>
    </row>
    <row r="6" spans="1:11" ht="19.5" customHeight="1">
      <c r="A6" s="17" t="s">
        <v>186</v>
      </c>
      <c r="B6" s="25">
        <v>22421</v>
      </c>
      <c r="C6" s="25">
        <v>8637</v>
      </c>
      <c r="D6" s="25">
        <v>12255</v>
      </c>
      <c r="E6" s="25">
        <v>34896</v>
      </c>
      <c r="F6" s="25">
        <v>740</v>
      </c>
      <c r="G6" s="25">
        <v>12532</v>
      </c>
      <c r="H6" s="25"/>
      <c r="I6" s="25"/>
      <c r="J6" s="25"/>
      <c r="K6" s="26">
        <f>SUM(B6:J6)</f>
        <v>91481</v>
      </c>
    </row>
    <row r="7" spans="1:11" ht="19.5" customHeight="1">
      <c r="A7" s="17" t="s">
        <v>187</v>
      </c>
      <c r="B7" s="25">
        <v>25993</v>
      </c>
      <c r="C7" s="25">
        <v>9561</v>
      </c>
      <c r="D7" s="25">
        <v>14782</v>
      </c>
      <c r="E7" s="25">
        <v>46994</v>
      </c>
      <c r="F7" s="25">
        <v>862</v>
      </c>
      <c r="G7" s="25">
        <v>15953</v>
      </c>
      <c r="H7" s="25"/>
      <c r="I7" s="25"/>
      <c r="J7" s="25"/>
      <c r="K7" s="26">
        <f>SUM(B7:J7)</f>
        <v>114145</v>
      </c>
    </row>
    <row r="8" spans="1:11" ht="19.5" customHeight="1">
      <c r="A8" s="17" t="s">
        <v>188</v>
      </c>
      <c r="B8" s="25">
        <v>8432</v>
      </c>
      <c r="C8" s="25">
        <v>4426</v>
      </c>
      <c r="D8" s="25">
        <v>5265</v>
      </c>
      <c r="E8" s="25">
        <v>15959</v>
      </c>
      <c r="F8" s="25">
        <v>325</v>
      </c>
      <c r="G8" s="25">
        <v>5717</v>
      </c>
      <c r="H8" s="25"/>
      <c r="I8" s="25"/>
      <c r="J8" s="25"/>
      <c r="K8" s="26">
        <f>SUM(B8:J8)</f>
        <v>40124</v>
      </c>
    </row>
    <row r="9" spans="1:11" ht="19.5" customHeight="1" thickBot="1">
      <c r="A9" s="17" t="s">
        <v>189</v>
      </c>
      <c r="B9" s="25">
        <v>9364</v>
      </c>
      <c r="C9" s="25">
        <v>3116</v>
      </c>
      <c r="D9" s="25">
        <v>5503</v>
      </c>
      <c r="E9" s="25">
        <v>17441</v>
      </c>
      <c r="F9" s="25">
        <v>253</v>
      </c>
      <c r="G9" s="25">
        <v>6496</v>
      </c>
      <c r="H9" s="25"/>
      <c r="I9" s="25"/>
      <c r="J9" s="25"/>
      <c r="K9" s="26">
        <f>SUM(B9:J9)</f>
        <v>42173</v>
      </c>
    </row>
    <row r="10" spans="1:11" ht="19.5" customHeight="1" thickTop="1">
      <c r="A10" s="20" t="str">
        <f>A3&amp;" 合計"</f>
        <v>東京都第22区 合計</v>
      </c>
      <c r="B10" s="27">
        <f>SUM(B6:B9)</f>
        <v>66210</v>
      </c>
      <c r="C10" s="27">
        <f>SUM(C6:C9)</f>
        <v>25740</v>
      </c>
      <c r="D10" s="27">
        <f>SUM(D6:D9)</f>
        <v>37805</v>
      </c>
      <c r="E10" s="27">
        <f>SUM(E6:E9)</f>
        <v>115290</v>
      </c>
      <c r="F10" s="27">
        <f>SUM(F6:F9)</f>
        <v>2180</v>
      </c>
      <c r="G10" s="27">
        <f>SUM(G6:G9)</f>
        <v>40698</v>
      </c>
      <c r="H10" s="27">
        <f>SUM(H6:H9)</f>
        <v>0</v>
      </c>
      <c r="I10" s="27">
        <f>SUM(I6:I9)</f>
        <v>0</v>
      </c>
      <c r="J10" s="27">
        <f>SUM(J6:J9)</f>
        <v>0</v>
      </c>
      <c r="K10" s="27">
        <f>SUM(K6:K9)</f>
        <v>287923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東京都第23区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190</v>
      </c>
      <c r="C4" s="23" t="s">
        <v>191</v>
      </c>
      <c r="D4" s="23" t="s">
        <v>192</v>
      </c>
      <c r="E4" s="23" t="s">
        <v>193</v>
      </c>
      <c r="F4" s="23" t="s">
        <v>194</v>
      </c>
      <c r="G4" s="23" t="s">
        <v>195</v>
      </c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9</v>
      </c>
      <c r="C5" s="24" t="s">
        <v>11</v>
      </c>
      <c r="D5" s="24" t="s">
        <v>10</v>
      </c>
      <c r="E5" s="24" t="s">
        <v>7</v>
      </c>
      <c r="F5" s="24" t="s">
        <v>8</v>
      </c>
      <c r="G5" s="24" t="s">
        <v>6</v>
      </c>
      <c r="H5" s="24"/>
      <c r="I5" s="24"/>
      <c r="J5" s="24"/>
      <c r="K5" s="29"/>
    </row>
    <row r="6" spans="1:11" ht="19.5" customHeight="1">
      <c r="A6" s="17" t="s">
        <v>196</v>
      </c>
      <c r="B6" s="25">
        <v>12799</v>
      </c>
      <c r="C6" s="25">
        <v>44026</v>
      </c>
      <c r="D6" s="25">
        <v>30453</v>
      </c>
      <c r="E6" s="25">
        <v>45921</v>
      </c>
      <c r="F6" s="25">
        <v>14384</v>
      </c>
      <c r="G6" s="25">
        <v>65104</v>
      </c>
      <c r="H6" s="25"/>
      <c r="I6" s="25"/>
      <c r="J6" s="25"/>
      <c r="K6" s="26">
        <f>SUM(B6:J6)</f>
        <v>212687</v>
      </c>
    </row>
    <row r="7" spans="1:11" ht="19.5" customHeight="1" thickBot="1">
      <c r="A7" s="17" t="s">
        <v>197</v>
      </c>
      <c r="B7" s="25">
        <v>5326</v>
      </c>
      <c r="C7" s="25">
        <v>15140</v>
      </c>
      <c r="D7" s="25">
        <v>9223</v>
      </c>
      <c r="E7" s="25">
        <v>18048</v>
      </c>
      <c r="F7" s="25">
        <v>6622</v>
      </c>
      <c r="G7" s="25">
        <v>22088</v>
      </c>
      <c r="H7" s="25"/>
      <c r="I7" s="25"/>
      <c r="J7" s="25"/>
      <c r="K7" s="26">
        <f>SUM(B7:J7)</f>
        <v>76447</v>
      </c>
    </row>
    <row r="8" spans="1:11" ht="19.5" customHeight="1" thickTop="1">
      <c r="A8" s="20" t="str">
        <f>A3&amp;" 合計"</f>
        <v>東京都第23区 合計</v>
      </c>
      <c r="B8" s="27">
        <f>SUM(B6:B7)</f>
        <v>18125</v>
      </c>
      <c r="C8" s="27">
        <f>SUM(C6:C7)</f>
        <v>59166</v>
      </c>
      <c r="D8" s="27">
        <f>SUM(D6:D7)</f>
        <v>39676</v>
      </c>
      <c r="E8" s="27">
        <f>SUM(E6:E7)</f>
        <v>63969</v>
      </c>
      <c r="F8" s="27">
        <f>SUM(F6:F7)</f>
        <v>21006</v>
      </c>
      <c r="G8" s="27">
        <f>SUM(G6:G7)</f>
        <v>87192</v>
      </c>
      <c r="H8" s="27">
        <f>SUM(H6:H7)</f>
        <v>0</v>
      </c>
      <c r="I8" s="27">
        <f>SUM(I6:I7)</f>
        <v>0</v>
      </c>
      <c r="J8" s="27">
        <f>SUM(J6:J7)</f>
        <v>0</v>
      </c>
      <c r="K8" s="27">
        <f>SUM(K6:K7)</f>
        <v>289134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203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東京都第24区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198</v>
      </c>
      <c r="C4" s="23" t="s">
        <v>199</v>
      </c>
      <c r="D4" s="23" t="s">
        <v>200</v>
      </c>
      <c r="E4" s="23" t="s">
        <v>201</v>
      </c>
      <c r="F4" s="23" t="s">
        <v>202</v>
      </c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10</v>
      </c>
      <c r="C5" s="24" t="s">
        <v>8</v>
      </c>
      <c r="D5" s="24" t="s">
        <v>11</v>
      </c>
      <c r="E5" s="24" t="s">
        <v>6</v>
      </c>
      <c r="F5" s="24" t="s">
        <v>7</v>
      </c>
      <c r="G5" s="24"/>
      <c r="H5" s="24"/>
      <c r="I5" s="24"/>
      <c r="J5" s="24"/>
      <c r="K5" s="29"/>
    </row>
    <row r="6" spans="1:11" ht="19.5" customHeight="1" thickBot="1">
      <c r="A6" s="17" t="s">
        <v>204</v>
      </c>
      <c r="B6" s="25">
        <v>40922</v>
      </c>
      <c r="C6" s="25">
        <v>21448</v>
      </c>
      <c r="D6" s="25">
        <v>30042</v>
      </c>
      <c r="E6" s="25">
        <v>121433</v>
      </c>
      <c r="F6" s="25">
        <v>60784</v>
      </c>
      <c r="G6" s="25"/>
      <c r="H6" s="25"/>
      <c r="I6" s="25"/>
      <c r="J6" s="25"/>
      <c r="K6" s="26">
        <f>SUM(B6:J6)</f>
        <v>274629</v>
      </c>
    </row>
    <row r="7" spans="1:11" ht="19.5" customHeight="1" thickTop="1">
      <c r="A7" s="20" t="str">
        <f>A3&amp;"合計"</f>
        <v>東京都第24区合計</v>
      </c>
      <c r="B7" s="27">
        <f>SUM(B6:B6)</f>
        <v>40922</v>
      </c>
      <c r="C7" s="27">
        <f>SUM(C6:C6)</f>
        <v>21448</v>
      </c>
      <c r="D7" s="27">
        <f>SUM(D6:D6)</f>
        <v>30042</v>
      </c>
      <c r="E7" s="27">
        <f>SUM(E6:E6)</f>
        <v>121433</v>
      </c>
      <c r="F7" s="27">
        <f>SUM(F6:F6)</f>
        <v>60784</v>
      </c>
      <c r="G7" s="27">
        <f>SUM(G6:G6)</f>
        <v>0</v>
      </c>
      <c r="H7" s="27">
        <f>SUM(H6:H6)</f>
        <v>0</v>
      </c>
      <c r="I7" s="27">
        <f>SUM(I6:I6)</f>
        <v>0</v>
      </c>
      <c r="J7" s="27">
        <f>SUM(J6:J6)</f>
        <v>0</v>
      </c>
      <c r="K7" s="27">
        <f>SUM(K6:K6)</f>
        <v>274629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東京都第25区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205</v>
      </c>
      <c r="C4" s="23" t="s">
        <v>206</v>
      </c>
      <c r="D4" s="23" t="s">
        <v>207</v>
      </c>
      <c r="E4" s="23" t="s">
        <v>208</v>
      </c>
      <c r="F4" s="23" t="s">
        <v>209</v>
      </c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6</v>
      </c>
      <c r="C5" s="24" t="s">
        <v>8</v>
      </c>
      <c r="D5" s="24" t="s">
        <v>9</v>
      </c>
      <c r="E5" s="24" t="s">
        <v>11</v>
      </c>
      <c r="F5" s="24" t="s">
        <v>7</v>
      </c>
      <c r="G5" s="24"/>
      <c r="H5" s="24"/>
      <c r="I5" s="24"/>
      <c r="J5" s="24"/>
      <c r="K5" s="29"/>
    </row>
    <row r="6" spans="1:11" ht="19.5" customHeight="1">
      <c r="A6" s="17" t="s">
        <v>210</v>
      </c>
      <c r="B6" s="31">
        <v>36778.479</v>
      </c>
      <c r="C6" s="31">
        <v>6165.52</v>
      </c>
      <c r="D6" s="31">
        <v>3607</v>
      </c>
      <c r="E6" s="31">
        <v>8749</v>
      </c>
      <c r="F6" s="31">
        <v>10131</v>
      </c>
      <c r="G6" s="31"/>
      <c r="H6" s="31"/>
      <c r="I6" s="31"/>
      <c r="J6" s="31"/>
      <c r="K6" s="32">
        <f>SUM(B6:J6)</f>
        <v>65430.998999999996</v>
      </c>
    </row>
    <row r="7" spans="1:11" ht="19.5" customHeight="1">
      <c r="A7" s="17" t="s">
        <v>211</v>
      </c>
      <c r="B7" s="31">
        <v>14236.684</v>
      </c>
      <c r="C7" s="31">
        <v>2498.315</v>
      </c>
      <c r="D7" s="31">
        <v>1945</v>
      </c>
      <c r="E7" s="31">
        <v>4702</v>
      </c>
      <c r="F7" s="31">
        <v>4087</v>
      </c>
      <c r="G7" s="31"/>
      <c r="H7" s="31"/>
      <c r="I7" s="31"/>
      <c r="J7" s="31"/>
      <c r="K7" s="32">
        <f aca="true" t="shared" si="0" ref="K7:K13">SUM(B7:J7)</f>
        <v>27468.999</v>
      </c>
    </row>
    <row r="8" spans="1:11" ht="19.5" customHeight="1">
      <c r="A8" s="17" t="s">
        <v>212</v>
      </c>
      <c r="B8" s="31">
        <v>13132.706</v>
      </c>
      <c r="C8" s="31">
        <v>2558.293</v>
      </c>
      <c r="D8" s="31">
        <v>1480</v>
      </c>
      <c r="E8" s="31">
        <v>4388</v>
      </c>
      <c r="F8" s="31">
        <v>4505</v>
      </c>
      <c r="G8" s="31"/>
      <c r="H8" s="31"/>
      <c r="I8" s="31"/>
      <c r="J8" s="31"/>
      <c r="K8" s="32">
        <f t="shared" si="0"/>
        <v>26063.999</v>
      </c>
    </row>
    <row r="9" spans="1:11" ht="19.5" customHeight="1">
      <c r="A9" s="17" t="s">
        <v>213</v>
      </c>
      <c r="B9" s="31">
        <v>19847.918</v>
      </c>
      <c r="C9" s="31">
        <v>4281.081</v>
      </c>
      <c r="D9" s="31">
        <v>2209</v>
      </c>
      <c r="E9" s="31">
        <v>5489</v>
      </c>
      <c r="F9" s="31">
        <v>6036</v>
      </c>
      <c r="G9" s="31"/>
      <c r="H9" s="31"/>
      <c r="I9" s="31"/>
      <c r="J9" s="31"/>
      <c r="K9" s="32">
        <f t="shared" si="0"/>
        <v>37862.999</v>
      </c>
    </row>
    <row r="10" spans="1:11" ht="19.5" customHeight="1">
      <c r="A10" s="17" t="s">
        <v>214</v>
      </c>
      <c r="B10" s="31">
        <v>8215.882</v>
      </c>
      <c r="C10" s="31">
        <v>1132.117</v>
      </c>
      <c r="D10" s="31">
        <v>785</v>
      </c>
      <c r="E10" s="31">
        <v>2427</v>
      </c>
      <c r="F10" s="31">
        <v>2075</v>
      </c>
      <c r="G10" s="31"/>
      <c r="H10" s="31"/>
      <c r="I10" s="31"/>
      <c r="J10" s="31"/>
      <c r="K10" s="32">
        <f t="shared" si="0"/>
        <v>14634.999</v>
      </c>
    </row>
    <row r="11" spans="1:11" ht="19.5" customHeight="1">
      <c r="A11" s="17" t="s">
        <v>215</v>
      </c>
      <c r="B11" s="31">
        <v>4993.873</v>
      </c>
      <c r="C11" s="31">
        <v>748.126</v>
      </c>
      <c r="D11" s="31">
        <v>474</v>
      </c>
      <c r="E11" s="31">
        <v>1096</v>
      </c>
      <c r="F11" s="31">
        <v>1335</v>
      </c>
      <c r="G11" s="31"/>
      <c r="H11" s="31"/>
      <c r="I11" s="31"/>
      <c r="J11" s="31"/>
      <c r="K11" s="32">
        <f t="shared" si="0"/>
        <v>8646.999</v>
      </c>
    </row>
    <row r="12" spans="1:11" ht="19.5" customHeight="1">
      <c r="A12" s="17" t="s">
        <v>216</v>
      </c>
      <c r="B12" s="31">
        <v>1047.856</v>
      </c>
      <c r="C12" s="31">
        <v>81.143</v>
      </c>
      <c r="D12" s="31">
        <v>51</v>
      </c>
      <c r="E12" s="31">
        <v>105</v>
      </c>
      <c r="F12" s="31">
        <v>215</v>
      </c>
      <c r="G12" s="31"/>
      <c r="H12" s="31"/>
      <c r="I12" s="31"/>
      <c r="J12" s="31"/>
      <c r="K12" s="32">
        <f t="shared" si="0"/>
        <v>1499.999</v>
      </c>
    </row>
    <row r="13" spans="1:11" ht="19.5" customHeight="1" thickBot="1">
      <c r="A13" s="17" t="s">
        <v>217</v>
      </c>
      <c r="B13" s="31">
        <v>2269.87</v>
      </c>
      <c r="C13" s="31">
        <v>256.129</v>
      </c>
      <c r="D13" s="31">
        <v>138</v>
      </c>
      <c r="E13" s="31">
        <v>302</v>
      </c>
      <c r="F13" s="31">
        <v>367</v>
      </c>
      <c r="G13" s="31"/>
      <c r="H13" s="31"/>
      <c r="I13" s="31"/>
      <c r="J13" s="31"/>
      <c r="K13" s="32">
        <f t="shared" si="0"/>
        <v>3332.999</v>
      </c>
    </row>
    <row r="14" spans="1:11" ht="19.5" customHeight="1" thickTop="1">
      <c r="A14" s="20" t="str">
        <f>A3&amp;" 合計"</f>
        <v>東京都第25区 合計</v>
      </c>
      <c r="B14" s="33">
        <f>SUM(B6:B13)</f>
        <v>100523.26799999998</v>
      </c>
      <c r="C14" s="33">
        <f>SUM(C6:C13)</f>
        <v>17720.724000000002</v>
      </c>
      <c r="D14" s="33">
        <f>SUM(D6:D13)</f>
        <v>10689</v>
      </c>
      <c r="E14" s="33">
        <f>SUM(E6:E13)</f>
        <v>27258</v>
      </c>
      <c r="F14" s="33">
        <f>SUM(F6:F13)</f>
        <v>28751</v>
      </c>
      <c r="G14" s="33">
        <f>SUM(G6:G13)</f>
        <v>0</v>
      </c>
      <c r="H14" s="33">
        <f>SUM(H6:H13)</f>
        <v>0</v>
      </c>
      <c r="I14" s="33">
        <f>SUM(I6:I13)</f>
        <v>0</v>
      </c>
      <c r="J14" s="33">
        <f>SUM(J6:J13)</f>
        <v>0</v>
      </c>
      <c r="K14" s="33">
        <f>SUM(K6:K13)</f>
        <v>184941.99200000003</v>
      </c>
    </row>
    <row r="15" spans="1:11" ht="15.75" customHeight="1">
      <c r="A15" s="8"/>
      <c r="B15" s="9"/>
      <c r="C15" s="10"/>
      <c r="D15" s="10"/>
      <c r="E15" s="10"/>
      <c r="F15" s="10"/>
      <c r="G15" s="10"/>
      <c r="H15" s="10"/>
      <c r="I15" s="10"/>
      <c r="J15" s="10"/>
      <c r="K15" s="11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東京都第３区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36</v>
      </c>
      <c r="C4" s="23" t="s">
        <v>37</v>
      </c>
      <c r="D4" s="23" t="s">
        <v>38</v>
      </c>
      <c r="E4" s="23" t="s">
        <v>39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7</v>
      </c>
      <c r="C5" s="24" t="s">
        <v>6</v>
      </c>
      <c r="D5" s="24" t="s">
        <v>9</v>
      </c>
      <c r="E5" s="24" t="s">
        <v>8</v>
      </c>
      <c r="F5" s="24"/>
      <c r="G5" s="24"/>
      <c r="H5" s="24"/>
      <c r="I5" s="24"/>
      <c r="J5" s="24"/>
      <c r="K5" s="29"/>
    </row>
    <row r="6" spans="1:11" ht="19.5" customHeight="1">
      <c r="A6" s="17" t="s">
        <v>40</v>
      </c>
      <c r="B6" s="25">
        <v>74233</v>
      </c>
      <c r="C6" s="25">
        <v>77172</v>
      </c>
      <c r="D6" s="25">
        <v>15796</v>
      </c>
      <c r="E6" s="25">
        <v>15150</v>
      </c>
      <c r="F6" s="25"/>
      <c r="G6" s="25"/>
      <c r="H6" s="25"/>
      <c r="I6" s="25"/>
      <c r="J6" s="25"/>
      <c r="K6" s="26">
        <f>SUM(B6:J6)</f>
        <v>182351</v>
      </c>
    </row>
    <row r="7" spans="1:11" ht="19.5" customHeight="1">
      <c r="A7" s="17" t="s">
        <v>50</v>
      </c>
      <c r="B7" s="25">
        <v>42003</v>
      </c>
      <c r="C7" s="25">
        <v>36959</v>
      </c>
      <c r="D7" s="25">
        <v>8507</v>
      </c>
      <c r="E7" s="25">
        <v>6887</v>
      </c>
      <c r="F7" s="25"/>
      <c r="G7" s="25"/>
      <c r="H7" s="25"/>
      <c r="I7" s="25"/>
      <c r="J7" s="25"/>
      <c r="K7" s="26">
        <f aca="true" t="shared" si="0" ref="K7:K16">SUM(B7:J7)</f>
        <v>94356</v>
      </c>
    </row>
    <row r="8" spans="1:11" ht="19.5" customHeight="1">
      <c r="A8" s="17" t="s">
        <v>41</v>
      </c>
      <c r="B8" s="25">
        <v>996</v>
      </c>
      <c r="C8" s="25">
        <v>2494</v>
      </c>
      <c r="D8" s="25">
        <v>364</v>
      </c>
      <c r="E8" s="25">
        <v>524</v>
      </c>
      <c r="F8" s="25"/>
      <c r="G8" s="25"/>
      <c r="H8" s="25"/>
      <c r="I8" s="25"/>
      <c r="J8" s="25"/>
      <c r="K8" s="26">
        <f t="shared" si="0"/>
        <v>4378</v>
      </c>
    </row>
    <row r="9" spans="1:11" ht="19.5" customHeight="1">
      <c r="A9" s="17" t="s">
        <v>42</v>
      </c>
      <c r="B9" s="25">
        <v>39</v>
      </c>
      <c r="C9" s="25">
        <v>157</v>
      </c>
      <c r="D9" s="25">
        <v>8</v>
      </c>
      <c r="E9" s="25">
        <v>16</v>
      </c>
      <c r="F9" s="25"/>
      <c r="G9" s="25"/>
      <c r="H9" s="25"/>
      <c r="I9" s="25"/>
      <c r="J9" s="25"/>
      <c r="K9" s="26">
        <f t="shared" si="0"/>
        <v>220</v>
      </c>
    </row>
    <row r="10" spans="1:11" ht="19.5" customHeight="1">
      <c r="A10" s="17" t="s">
        <v>43</v>
      </c>
      <c r="B10" s="25">
        <v>453</v>
      </c>
      <c r="C10" s="25">
        <v>1037</v>
      </c>
      <c r="D10" s="25">
        <v>112</v>
      </c>
      <c r="E10" s="25">
        <v>82</v>
      </c>
      <c r="F10" s="25"/>
      <c r="G10" s="25"/>
      <c r="H10" s="25"/>
      <c r="I10" s="25"/>
      <c r="J10" s="25"/>
      <c r="K10" s="26">
        <f t="shared" si="0"/>
        <v>1684</v>
      </c>
    </row>
    <row r="11" spans="1:11" ht="19.5" customHeight="1">
      <c r="A11" s="17" t="s">
        <v>44</v>
      </c>
      <c r="B11" s="25">
        <v>474</v>
      </c>
      <c r="C11" s="25">
        <v>483</v>
      </c>
      <c r="D11" s="25">
        <v>64</v>
      </c>
      <c r="E11" s="25">
        <v>33</v>
      </c>
      <c r="F11" s="25"/>
      <c r="G11" s="25"/>
      <c r="H11" s="25"/>
      <c r="I11" s="25"/>
      <c r="J11" s="25"/>
      <c r="K11" s="26">
        <f t="shared" si="0"/>
        <v>1054</v>
      </c>
    </row>
    <row r="12" spans="1:11" ht="19.5" customHeight="1">
      <c r="A12" s="17" t="s">
        <v>45</v>
      </c>
      <c r="B12" s="25">
        <v>380</v>
      </c>
      <c r="C12" s="25">
        <v>923</v>
      </c>
      <c r="D12" s="25">
        <v>88</v>
      </c>
      <c r="E12" s="25">
        <v>118</v>
      </c>
      <c r="F12" s="25"/>
      <c r="G12" s="25"/>
      <c r="H12" s="25"/>
      <c r="I12" s="25"/>
      <c r="J12" s="25"/>
      <c r="K12" s="26">
        <f t="shared" si="0"/>
        <v>1509</v>
      </c>
    </row>
    <row r="13" spans="1:11" ht="19.5" customHeight="1">
      <c r="A13" s="17" t="s">
        <v>46</v>
      </c>
      <c r="B13" s="25">
        <v>47</v>
      </c>
      <c r="C13" s="25">
        <v>103</v>
      </c>
      <c r="D13" s="25">
        <v>21</v>
      </c>
      <c r="E13" s="25">
        <v>19</v>
      </c>
      <c r="F13" s="25"/>
      <c r="G13" s="25"/>
      <c r="H13" s="25"/>
      <c r="I13" s="25"/>
      <c r="J13" s="25"/>
      <c r="K13" s="26">
        <f t="shared" si="0"/>
        <v>190</v>
      </c>
    </row>
    <row r="14" spans="1:11" ht="19.5" customHeight="1">
      <c r="A14" s="17" t="s">
        <v>47</v>
      </c>
      <c r="B14" s="25">
        <v>1215</v>
      </c>
      <c r="C14" s="25">
        <v>2399</v>
      </c>
      <c r="D14" s="25">
        <v>610</v>
      </c>
      <c r="E14" s="25">
        <v>216</v>
      </c>
      <c r="F14" s="25"/>
      <c r="G14" s="25"/>
      <c r="H14" s="25"/>
      <c r="I14" s="25"/>
      <c r="J14" s="25"/>
      <c r="K14" s="26">
        <f t="shared" si="0"/>
        <v>4440</v>
      </c>
    </row>
    <row r="15" spans="1:11" ht="19.5" customHeight="1">
      <c r="A15" s="17" t="s">
        <v>48</v>
      </c>
      <c r="B15" s="25">
        <v>19</v>
      </c>
      <c r="C15" s="25">
        <v>69</v>
      </c>
      <c r="D15" s="25">
        <v>9</v>
      </c>
      <c r="E15" s="25">
        <v>11</v>
      </c>
      <c r="F15" s="25"/>
      <c r="G15" s="25"/>
      <c r="H15" s="25"/>
      <c r="I15" s="25"/>
      <c r="J15" s="25"/>
      <c r="K15" s="26">
        <f t="shared" si="0"/>
        <v>108</v>
      </c>
    </row>
    <row r="16" spans="1:11" ht="19.5" customHeight="1" thickBot="1">
      <c r="A16" s="17" t="s">
        <v>49</v>
      </c>
      <c r="B16" s="25">
        <v>439</v>
      </c>
      <c r="C16" s="25">
        <v>518</v>
      </c>
      <c r="D16" s="25">
        <v>194</v>
      </c>
      <c r="E16" s="25">
        <v>111</v>
      </c>
      <c r="F16" s="25"/>
      <c r="G16" s="25"/>
      <c r="H16" s="25"/>
      <c r="I16" s="25"/>
      <c r="J16" s="25"/>
      <c r="K16" s="26">
        <f t="shared" si="0"/>
        <v>1262</v>
      </c>
    </row>
    <row r="17" spans="1:11" ht="19.5" customHeight="1" thickTop="1">
      <c r="A17" s="20" t="str">
        <f>A3&amp;" 合計"</f>
        <v>東京都第３区 合計</v>
      </c>
      <c r="B17" s="27">
        <f aca="true" t="shared" si="1" ref="B17:K17">SUM(B6:B16)</f>
        <v>120298</v>
      </c>
      <c r="C17" s="27">
        <f t="shared" si="1"/>
        <v>122314</v>
      </c>
      <c r="D17" s="27">
        <f t="shared" si="1"/>
        <v>25773</v>
      </c>
      <c r="E17" s="27">
        <f t="shared" si="1"/>
        <v>23167</v>
      </c>
      <c r="F17" s="27">
        <f t="shared" si="1"/>
        <v>0</v>
      </c>
      <c r="G17" s="27">
        <f t="shared" si="1"/>
        <v>0</v>
      </c>
      <c r="H17" s="27">
        <f t="shared" si="1"/>
        <v>0</v>
      </c>
      <c r="I17" s="27">
        <f t="shared" si="1"/>
        <v>0</v>
      </c>
      <c r="J17" s="27">
        <f t="shared" si="1"/>
        <v>0</v>
      </c>
      <c r="K17" s="27">
        <f t="shared" si="1"/>
        <v>291552</v>
      </c>
    </row>
    <row r="18" spans="1:11" ht="15.75" customHeight="1">
      <c r="A18" s="8"/>
      <c r="B18" s="9"/>
      <c r="C18" s="10"/>
      <c r="D18" s="10"/>
      <c r="E18" s="10"/>
      <c r="F18" s="10"/>
      <c r="G18" s="10"/>
      <c r="H18" s="10"/>
      <c r="I18" s="10"/>
      <c r="J18" s="10"/>
      <c r="K18" s="11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東京都第４区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51</v>
      </c>
      <c r="C4" s="23" t="s">
        <v>52</v>
      </c>
      <c r="D4" s="23" t="s">
        <v>53</v>
      </c>
      <c r="E4" s="23" t="s">
        <v>54</v>
      </c>
      <c r="F4" s="23" t="s">
        <v>55</v>
      </c>
      <c r="G4" s="23" t="s">
        <v>56</v>
      </c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7</v>
      </c>
      <c r="C5" s="24" t="s">
        <v>10</v>
      </c>
      <c r="D5" s="24" t="s">
        <v>8</v>
      </c>
      <c r="E5" s="24" t="s">
        <v>6</v>
      </c>
      <c r="F5" s="24" t="s">
        <v>57</v>
      </c>
      <c r="G5" s="24" t="s">
        <v>11</v>
      </c>
      <c r="H5" s="24"/>
      <c r="I5" s="24"/>
      <c r="J5" s="24"/>
      <c r="K5" s="29"/>
    </row>
    <row r="6" spans="1:11" ht="19.5" customHeight="1" thickBot="1">
      <c r="A6" s="17" t="s">
        <v>218</v>
      </c>
      <c r="B6" s="25">
        <v>42424</v>
      </c>
      <c r="C6" s="25">
        <v>34902</v>
      </c>
      <c r="D6" s="25">
        <v>24167</v>
      </c>
      <c r="E6" s="25">
        <v>96810</v>
      </c>
      <c r="F6" s="25">
        <v>2603</v>
      </c>
      <c r="G6" s="25">
        <v>44999</v>
      </c>
      <c r="H6" s="25"/>
      <c r="I6" s="25"/>
      <c r="J6" s="25"/>
      <c r="K6" s="26">
        <f>SUM(B6:J6)</f>
        <v>245905</v>
      </c>
    </row>
    <row r="7" spans="1:11" ht="19.5" customHeight="1" thickTop="1">
      <c r="A7" s="20" t="str">
        <f>A3&amp;" 合計"</f>
        <v>東京都第４区 合計</v>
      </c>
      <c r="B7" s="27">
        <f aca="true" t="shared" si="0" ref="B7:K7">SUM(B6:B6)</f>
        <v>42424</v>
      </c>
      <c r="C7" s="27">
        <f t="shared" si="0"/>
        <v>34902</v>
      </c>
      <c r="D7" s="27">
        <f t="shared" si="0"/>
        <v>24167</v>
      </c>
      <c r="E7" s="27">
        <f t="shared" si="0"/>
        <v>96810</v>
      </c>
      <c r="F7" s="27">
        <f t="shared" si="0"/>
        <v>2603</v>
      </c>
      <c r="G7" s="27">
        <f t="shared" si="0"/>
        <v>44999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245905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東京都第５区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58</v>
      </c>
      <c r="C4" s="23" t="s">
        <v>59</v>
      </c>
      <c r="D4" s="23" t="s">
        <v>60</v>
      </c>
      <c r="E4" s="23" t="s">
        <v>61</v>
      </c>
      <c r="F4" s="23" t="s">
        <v>62</v>
      </c>
      <c r="G4" s="23" t="s">
        <v>63</v>
      </c>
      <c r="H4" s="23" t="s">
        <v>64</v>
      </c>
      <c r="I4" s="23"/>
      <c r="J4" s="23"/>
      <c r="K4" s="28" t="s">
        <v>1</v>
      </c>
    </row>
    <row r="5" spans="1:11" ht="28.5" customHeight="1">
      <c r="A5" s="21" t="s">
        <v>5</v>
      </c>
      <c r="B5" s="24" t="s">
        <v>10</v>
      </c>
      <c r="C5" s="24" t="s">
        <v>7</v>
      </c>
      <c r="D5" s="24" t="s">
        <v>25</v>
      </c>
      <c r="E5" s="24" t="s">
        <v>8</v>
      </c>
      <c r="F5" s="24" t="s">
        <v>11</v>
      </c>
      <c r="G5" s="24" t="s">
        <v>6</v>
      </c>
      <c r="H5" s="24" t="s">
        <v>9</v>
      </c>
      <c r="I5" s="24"/>
      <c r="J5" s="24"/>
      <c r="K5" s="29"/>
    </row>
    <row r="6" spans="1:11" ht="19.5" customHeight="1">
      <c r="A6" s="17" t="s">
        <v>65</v>
      </c>
      <c r="B6" s="25">
        <v>22636</v>
      </c>
      <c r="C6" s="25">
        <v>30792</v>
      </c>
      <c r="D6" s="25">
        <v>469</v>
      </c>
      <c r="E6" s="25">
        <v>8242</v>
      </c>
      <c r="F6" s="25">
        <v>21303</v>
      </c>
      <c r="G6" s="25">
        <v>40983</v>
      </c>
      <c r="H6" s="25">
        <v>9292</v>
      </c>
      <c r="I6" s="25"/>
      <c r="J6" s="25"/>
      <c r="K6" s="26">
        <f>SUM(B6:J6)</f>
        <v>133717</v>
      </c>
    </row>
    <row r="7" spans="1:11" ht="19.5" customHeight="1" thickBot="1">
      <c r="A7" s="17" t="s">
        <v>66</v>
      </c>
      <c r="B7" s="25">
        <v>23993</v>
      </c>
      <c r="C7" s="25">
        <v>34986</v>
      </c>
      <c r="D7" s="25">
        <v>620</v>
      </c>
      <c r="E7" s="25">
        <v>7554</v>
      </c>
      <c r="F7" s="25">
        <v>24215</v>
      </c>
      <c r="G7" s="25">
        <v>44425</v>
      </c>
      <c r="H7" s="25">
        <v>10170</v>
      </c>
      <c r="I7" s="25"/>
      <c r="J7" s="25"/>
      <c r="K7" s="26">
        <f>SUM(B7:J7)</f>
        <v>145963</v>
      </c>
    </row>
    <row r="8" spans="1:11" ht="19.5" customHeight="1" thickTop="1">
      <c r="A8" s="20" t="str">
        <f>A3&amp;" 合計"</f>
        <v>東京都第５区 合計</v>
      </c>
      <c r="B8" s="27">
        <f aca="true" t="shared" si="0" ref="B8:K8">SUM(B6:B7)</f>
        <v>46629</v>
      </c>
      <c r="C8" s="27">
        <f t="shared" si="0"/>
        <v>65778</v>
      </c>
      <c r="D8" s="27">
        <f t="shared" si="0"/>
        <v>1089</v>
      </c>
      <c r="E8" s="27">
        <f t="shared" si="0"/>
        <v>15796</v>
      </c>
      <c r="F8" s="27">
        <f t="shared" si="0"/>
        <v>45518</v>
      </c>
      <c r="G8" s="27">
        <f t="shared" si="0"/>
        <v>85408</v>
      </c>
      <c r="H8" s="27">
        <f t="shared" si="0"/>
        <v>19462</v>
      </c>
      <c r="I8" s="27">
        <f t="shared" si="0"/>
        <v>0</v>
      </c>
      <c r="J8" s="27">
        <f t="shared" si="0"/>
        <v>0</v>
      </c>
      <c r="K8" s="27">
        <f t="shared" si="0"/>
        <v>279680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東京都第６区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67</v>
      </c>
      <c r="C4" s="23" t="s">
        <v>68</v>
      </c>
      <c r="D4" s="23" t="s">
        <v>69</v>
      </c>
      <c r="E4" s="23" t="s">
        <v>70</v>
      </c>
      <c r="F4" s="23" t="s">
        <v>71</v>
      </c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8</v>
      </c>
      <c r="C5" s="24" t="s">
        <v>6</v>
      </c>
      <c r="D5" s="24" t="s">
        <v>7</v>
      </c>
      <c r="E5" s="24" t="s">
        <v>11</v>
      </c>
      <c r="F5" s="24" t="s">
        <v>10</v>
      </c>
      <c r="G5" s="24"/>
      <c r="H5" s="24"/>
      <c r="I5" s="24"/>
      <c r="J5" s="24"/>
      <c r="K5" s="29"/>
    </row>
    <row r="6" spans="1:11" ht="19.5" customHeight="1" thickBot="1">
      <c r="A6" s="17" t="s">
        <v>72</v>
      </c>
      <c r="B6" s="25">
        <v>24725</v>
      </c>
      <c r="C6" s="25">
        <v>98112</v>
      </c>
      <c r="D6" s="25">
        <v>70126</v>
      </c>
      <c r="E6" s="25">
        <v>52734</v>
      </c>
      <c r="F6" s="25">
        <v>52325</v>
      </c>
      <c r="G6" s="25"/>
      <c r="H6" s="25"/>
      <c r="I6" s="25"/>
      <c r="J6" s="25"/>
      <c r="K6" s="26">
        <f>SUM(B6:J6)</f>
        <v>298022</v>
      </c>
    </row>
    <row r="7" spans="1:11" ht="19.5" customHeight="1" thickTop="1">
      <c r="A7" s="20" t="str">
        <f>A3&amp;" 合計"</f>
        <v>東京都第６区 合計</v>
      </c>
      <c r="B7" s="27">
        <f aca="true" t="shared" si="0" ref="B7:K7">SUM(B6:B6)</f>
        <v>24725</v>
      </c>
      <c r="C7" s="27">
        <f t="shared" si="0"/>
        <v>98112</v>
      </c>
      <c r="D7" s="27">
        <f t="shared" si="0"/>
        <v>70126</v>
      </c>
      <c r="E7" s="27">
        <f t="shared" si="0"/>
        <v>52734</v>
      </c>
      <c r="F7" s="27">
        <f t="shared" si="0"/>
        <v>52325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298022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東京都第７区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73</v>
      </c>
      <c r="C4" s="23" t="s">
        <v>74</v>
      </c>
      <c r="D4" s="23" t="s">
        <v>75</v>
      </c>
      <c r="E4" s="23" t="s">
        <v>76</v>
      </c>
      <c r="F4" s="23" t="s">
        <v>77</v>
      </c>
      <c r="G4" s="23" t="s">
        <v>78</v>
      </c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11</v>
      </c>
      <c r="C5" s="24" t="s">
        <v>8</v>
      </c>
      <c r="D5" s="24" t="s">
        <v>9</v>
      </c>
      <c r="E5" s="24" t="s">
        <v>7</v>
      </c>
      <c r="F5" s="24" t="s">
        <v>6</v>
      </c>
      <c r="G5" s="24" t="s">
        <v>26</v>
      </c>
      <c r="H5" s="24"/>
      <c r="I5" s="24"/>
      <c r="J5" s="24"/>
      <c r="K5" s="29"/>
    </row>
    <row r="6" spans="1:11" ht="19.5" customHeight="1">
      <c r="A6" s="17" t="s">
        <v>79</v>
      </c>
      <c r="B6" s="25">
        <v>19181</v>
      </c>
      <c r="C6" s="25">
        <v>7256</v>
      </c>
      <c r="D6" s="25">
        <v>7860</v>
      </c>
      <c r="E6" s="25">
        <v>40051</v>
      </c>
      <c r="F6" s="25">
        <v>30078</v>
      </c>
      <c r="G6" s="25">
        <v>534</v>
      </c>
      <c r="H6" s="25"/>
      <c r="I6" s="25"/>
      <c r="J6" s="25"/>
      <c r="K6" s="26">
        <f>SUM(B6:J6)</f>
        <v>104960</v>
      </c>
    </row>
    <row r="7" spans="1:11" ht="19.5" customHeight="1" thickBot="1">
      <c r="A7" s="17" t="s">
        <v>80</v>
      </c>
      <c r="B7" s="25">
        <v>26375</v>
      </c>
      <c r="C7" s="25">
        <v>12239</v>
      </c>
      <c r="D7" s="25">
        <v>9577</v>
      </c>
      <c r="E7" s="25">
        <v>60821</v>
      </c>
      <c r="F7" s="25">
        <v>48970</v>
      </c>
      <c r="G7" s="25">
        <v>781</v>
      </c>
      <c r="H7" s="25"/>
      <c r="I7" s="25"/>
      <c r="J7" s="25"/>
      <c r="K7" s="26">
        <f>SUM(B7:J7)</f>
        <v>158763</v>
      </c>
    </row>
    <row r="8" spans="1:11" ht="19.5" customHeight="1" thickTop="1">
      <c r="A8" s="20" t="str">
        <f>A3&amp;" 合計"</f>
        <v>東京都第７区 合計</v>
      </c>
      <c r="B8" s="27">
        <f aca="true" t="shared" si="0" ref="B8:K8">SUM(B6:B7)</f>
        <v>45556</v>
      </c>
      <c r="C8" s="27">
        <f t="shared" si="0"/>
        <v>19495</v>
      </c>
      <c r="D8" s="27">
        <f t="shared" si="0"/>
        <v>17437</v>
      </c>
      <c r="E8" s="27">
        <f t="shared" si="0"/>
        <v>100872</v>
      </c>
      <c r="F8" s="27">
        <f t="shared" si="0"/>
        <v>79048</v>
      </c>
      <c r="G8" s="27">
        <f t="shared" si="0"/>
        <v>1315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263723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東京都第８区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81</v>
      </c>
      <c r="C4" s="23" t="s">
        <v>82</v>
      </c>
      <c r="D4" s="23" t="s">
        <v>83</v>
      </c>
      <c r="E4" s="23" t="s">
        <v>84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7</v>
      </c>
      <c r="C5" s="24" t="s">
        <v>6</v>
      </c>
      <c r="D5" s="24" t="s">
        <v>8</v>
      </c>
      <c r="E5" s="24" t="s">
        <v>26</v>
      </c>
      <c r="F5" s="24"/>
      <c r="G5" s="24"/>
      <c r="H5" s="24"/>
      <c r="I5" s="24"/>
      <c r="J5" s="24"/>
      <c r="K5" s="29"/>
    </row>
    <row r="6" spans="1:11" ht="19.5" customHeight="1" thickBot="1">
      <c r="A6" s="17" t="s">
        <v>85</v>
      </c>
      <c r="B6" s="25">
        <v>54881</v>
      </c>
      <c r="C6" s="25">
        <v>132521</v>
      </c>
      <c r="D6" s="25">
        <v>23961</v>
      </c>
      <c r="E6" s="25">
        <v>71028</v>
      </c>
      <c r="F6" s="25"/>
      <c r="G6" s="25"/>
      <c r="H6" s="25"/>
      <c r="I6" s="25"/>
      <c r="J6" s="25"/>
      <c r="K6" s="26">
        <f>SUM(B6:J6)</f>
        <v>282391</v>
      </c>
    </row>
    <row r="7" spans="1:11" ht="19.5" customHeight="1" thickTop="1">
      <c r="A7" s="20" t="str">
        <f>A3&amp;" 合計"</f>
        <v>東京都第８区 合計</v>
      </c>
      <c r="B7" s="27">
        <f aca="true" t="shared" si="0" ref="B7:K7">SUM(B6:B6)</f>
        <v>54881</v>
      </c>
      <c r="C7" s="27">
        <f t="shared" si="0"/>
        <v>132521</v>
      </c>
      <c r="D7" s="27">
        <f t="shared" si="0"/>
        <v>23961</v>
      </c>
      <c r="E7" s="27">
        <f t="shared" si="0"/>
        <v>71028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282391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東京都第９区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86</v>
      </c>
      <c r="C4" s="23" t="s">
        <v>87</v>
      </c>
      <c r="D4" s="23" t="s">
        <v>88</v>
      </c>
      <c r="E4" s="23" t="s">
        <v>89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8</v>
      </c>
      <c r="C5" s="24" t="s">
        <v>7</v>
      </c>
      <c r="D5" s="24" t="s">
        <v>6</v>
      </c>
      <c r="E5" s="24" t="s">
        <v>9</v>
      </c>
      <c r="F5" s="24"/>
      <c r="G5" s="24"/>
      <c r="H5" s="24"/>
      <c r="I5" s="24"/>
      <c r="J5" s="24"/>
      <c r="K5" s="29"/>
    </row>
    <row r="6" spans="1:11" ht="19.5" customHeight="1" thickBot="1">
      <c r="A6" s="17" t="s">
        <v>90</v>
      </c>
      <c r="B6" s="25">
        <v>24976</v>
      </c>
      <c r="C6" s="25">
        <v>45386</v>
      </c>
      <c r="D6" s="25">
        <v>145013</v>
      </c>
      <c r="E6" s="25">
        <v>55736</v>
      </c>
      <c r="F6" s="25"/>
      <c r="G6" s="25"/>
      <c r="H6" s="25"/>
      <c r="I6" s="25"/>
      <c r="J6" s="25"/>
      <c r="K6" s="26">
        <f>SUM(B6:J6)</f>
        <v>271111</v>
      </c>
    </row>
    <row r="7" spans="1:11" ht="19.5" customHeight="1" thickTop="1">
      <c r="A7" s="20" t="str">
        <f>A3&amp;" 合計"</f>
        <v>東京都第９区 合計</v>
      </c>
      <c r="B7" s="27">
        <f aca="true" t="shared" si="0" ref="B7:K7">SUM(B6:B6)</f>
        <v>24976</v>
      </c>
      <c r="C7" s="27">
        <f t="shared" si="0"/>
        <v>45386</v>
      </c>
      <c r="D7" s="27">
        <f t="shared" si="0"/>
        <v>145013</v>
      </c>
      <c r="E7" s="27">
        <f t="shared" si="0"/>
        <v>55736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271111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2013-02-06T07:29:43Z</cp:lastPrinted>
  <dcterms:created xsi:type="dcterms:W3CDTF">2010-07-11T18:06:49Z</dcterms:created>
  <dcterms:modified xsi:type="dcterms:W3CDTF">2013-02-06T08:36:53Z</dcterms:modified>
  <cp:category/>
  <cp:version/>
  <cp:contentType/>
  <cp:contentStatus/>
</cp:coreProperties>
</file>