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2" yWindow="12" windowWidth="12288" windowHeight="9432" activeTab="0"/>
  </bookViews>
  <sheets>
    <sheet name="1-2-2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<sst xmlns="http://schemas.openxmlformats.org/spreadsheetml/2006/main" count="36" uniqueCount="30">
  <si>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項　　　　目</t>
  </si>
  <si>
    <t>平成17年度</t>
  </si>
  <si>
    <t>平成18年度</t>
  </si>
  <si>
    <t>対　前　年　度　増　減　率</t>
  </si>
  <si>
    <t>構　成　比</t>
  </si>
  <si>
    <t>18</t>
  </si>
  <si>
    <t>雇用者報酬</t>
  </si>
  <si>
    <t>営業余剰・混合所得</t>
  </si>
  <si>
    <t>固定資本減耗</t>
  </si>
  <si>
    <t>生産・輸入品に課される税</t>
  </si>
  <si>
    <t>（控除）補助金</t>
  </si>
  <si>
    <t>統計上の不突合</t>
  </si>
  <si>
    <t>（注）この表は，「国民経済計算年報（内閣府経済社会総合研究所国民経済計算部編）」による。</t>
  </si>
  <si>
    <t>第１部　１－２　国と地方の財政規模</t>
  </si>
  <si>
    <t>（単位　億円・％）</t>
  </si>
  <si>
    <t>（参考）海外からの所得</t>
  </si>
  <si>
    <t>　　国民総所得</t>
  </si>
  <si>
    <t>　（控除）海外に対する所得</t>
  </si>
  <si>
    <t>平成19年度</t>
  </si>
  <si>
    <t>平成20年度</t>
  </si>
  <si>
    <t>平成21年度</t>
  </si>
  <si>
    <t>19</t>
  </si>
  <si>
    <t>20</t>
  </si>
  <si>
    <t>21</t>
  </si>
  <si>
    <t>国内総生産（支出側）</t>
  </si>
  <si>
    <t>　１－２－２表　国内総生産</t>
  </si>
  <si>
    <t>平成22年度</t>
  </si>
  <si>
    <t>平成23年度</t>
  </si>
  <si>
    <t>22</t>
  </si>
  <si>
    <t>23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</si>
</sst>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&quot;¥&quot;#,##0_);[Red]\(&quot;¥&quot;#,##0\)"/>
    <numFmt numFmtId="180" formatCode="0;&quot;△ &quot;0"/>
    <numFmt numFmtId="181" formatCode="0.0;&quot;△ &quot;0.0"/>
    <numFmt numFmtId="182" formatCode="#,##0.0;&quot;△ &quot;#,##0.0"/>
    <numFmt numFmtId="183" formatCode="0.0_ "/>
    <numFmt numFmtId="184" formatCode="0_ "/>
    <numFmt numFmtId="185" formatCode="0.00_ "/>
    <numFmt numFmtId="186" formatCode="0.00;&quot;△ &quot;0.00"/>
    <numFmt numFmtId="187" formatCode="#,##0_);[Red]\(#,##0\)"/>
    <numFmt numFmtId="18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left" shrinkToFit="1"/>
    </xf>
    <xf numFmtId="182" fontId="2" fillId="0" borderId="0" xfId="0" applyNumberFormat="1" applyFont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2" fillId="0" borderId="23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Border="1" applyAlignment="1">
      <alignment horizontal="right" shrinkToFit="1"/>
    </xf>
    <xf numFmtId="188" fontId="2" fillId="0" borderId="2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25390625" style="1" customWidth="1"/>
    <col min="2" max="2" width="9.25390625" style="1" hidden="1" customWidth="1"/>
    <col min="3" max="8" width="9.875" style="1" customWidth="1"/>
    <col min="9" max="20" width="7.125" style="1" customWidth="1"/>
    <col min="21" max="16384" width="9.00390625" style="1" customWidth="1"/>
  </cols>
  <sheetData>
    <row r="1" spans="1:2" ht="10.5">
      <c r="A1" s="21" t="s">
        <v>13</v>
      </c>
      <c r="B1" s="21"/>
    </row>
    <row r="2" spans="1:20" ht="10.5">
      <c r="A2" s="22" t="s">
        <v>25</v>
      </c>
      <c r="B2" s="22"/>
      <c r="S2" s="23"/>
      <c r="T2" s="24" t="s">
        <v>14</v>
      </c>
    </row>
    <row r="3" spans="1:20" ht="12.75">
      <c r="A3" s="2" t="s">
        <v>0</v>
      </c>
      <c r="B3" s="14" t="s">
        <v>1</v>
      </c>
      <c r="C3" s="14" t="s">
        <v>2</v>
      </c>
      <c r="D3" s="14" t="s">
        <v>18</v>
      </c>
      <c r="E3" s="14" t="s">
        <v>19</v>
      </c>
      <c r="F3" s="16" t="s">
        <v>20</v>
      </c>
      <c r="G3" s="16" t="s">
        <v>26</v>
      </c>
      <c r="H3" s="16" t="s">
        <v>27</v>
      </c>
      <c r="I3" s="3" t="s">
        <v>3</v>
      </c>
      <c r="J3" s="3"/>
      <c r="K3" s="3"/>
      <c r="L3" s="3"/>
      <c r="M3" s="4"/>
      <c r="N3" s="4"/>
      <c r="O3" s="3" t="s">
        <v>4</v>
      </c>
      <c r="P3" s="3"/>
      <c r="Q3" s="3"/>
      <c r="R3" s="3"/>
      <c r="S3" s="4"/>
      <c r="T3" s="4"/>
    </row>
    <row r="4" spans="1:20" ht="10.5">
      <c r="A4" s="5"/>
      <c r="B4" s="5"/>
      <c r="C4" s="5"/>
      <c r="D4" s="5"/>
      <c r="E4" s="5"/>
      <c r="F4" s="5"/>
      <c r="G4" s="5"/>
      <c r="H4" s="5"/>
      <c r="I4" s="6" t="s">
        <v>5</v>
      </c>
      <c r="J4" s="6" t="s">
        <v>21</v>
      </c>
      <c r="K4" s="12" t="s">
        <v>22</v>
      </c>
      <c r="L4" s="12" t="s">
        <v>23</v>
      </c>
      <c r="M4" s="12" t="s">
        <v>28</v>
      </c>
      <c r="N4" s="12" t="s">
        <v>29</v>
      </c>
      <c r="O4" s="6" t="s">
        <v>5</v>
      </c>
      <c r="P4" s="6" t="s">
        <v>21</v>
      </c>
      <c r="Q4" s="6" t="s">
        <v>22</v>
      </c>
      <c r="R4" s="12" t="s">
        <v>23</v>
      </c>
      <c r="S4" s="18" t="s">
        <v>28</v>
      </c>
      <c r="T4" s="6" t="s">
        <v>29</v>
      </c>
    </row>
    <row r="5" spans="1:21" ht="10.5">
      <c r="A5" s="7" t="s">
        <v>6</v>
      </c>
      <c r="B5" s="30">
        <v>2539399</v>
      </c>
      <c r="C5" s="31">
        <v>2556134</v>
      </c>
      <c r="D5" s="31">
        <v>2555034</v>
      </c>
      <c r="E5" s="31">
        <v>2541426</v>
      </c>
      <c r="F5" s="31">
        <v>2428447</v>
      </c>
      <c r="G5" s="31">
        <v>2437963</v>
      </c>
      <c r="H5" s="31">
        <v>2451858</v>
      </c>
      <c r="I5" s="19">
        <f aca="true" t="shared" si="0" ref="I5:N5">(C5-B5)/B5*100</f>
        <v>0.6590141998165708</v>
      </c>
      <c r="J5" s="19">
        <f t="shared" si="0"/>
        <v>-0.04303373766790004</v>
      </c>
      <c r="K5" s="19">
        <f t="shared" si="0"/>
        <v>-0.5325956523474834</v>
      </c>
      <c r="L5" s="19">
        <f t="shared" si="0"/>
        <v>-4.445496347326265</v>
      </c>
      <c r="M5" s="19">
        <f t="shared" si="0"/>
        <v>0.39185537094282885</v>
      </c>
      <c r="N5" s="19">
        <f t="shared" si="0"/>
        <v>0.5699430221049294</v>
      </c>
      <c r="O5" s="27">
        <f>C5/C$18*100</f>
        <v>48.76251572394232</v>
      </c>
      <c r="P5" s="27">
        <f aca="true" t="shared" si="1" ref="P5:T18">D5/D$18*100</f>
        <v>48.1398029101678</v>
      </c>
      <c r="Q5" s="27">
        <f t="shared" si="1"/>
        <v>50.345973977812264</v>
      </c>
      <c r="R5" s="27">
        <f t="shared" si="1"/>
        <v>49.86505238768157</v>
      </c>
      <c r="S5" s="27">
        <f t="shared" si="1"/>
        <v>49.41581832864166</v>
      </c>
      <c r="T5" s="28">
        <f t="shared" si="1"/>
        <v>50.237700373362316</v>
      </c>
      <c r="U5" s="11"/>
    </row>
    <row r="6" spans="1:21" ht="10.5">
      <c r="A6" s="8" t="s">
        <v>7</v>
      </c>
      <c r="B6" s="30">
        <v>1070493</v>
      </c>
      <c r="C6" s="31">
        <v>1074826</v>
      </c>
      <c r="D6" s="31">
        <v>1080063</v>
      </c>
      <c r="E6" s="31">
        <v>856231</v>
      </c>
      <c r="F6" s="31">
        <v>884702</v>
      </c>
      <c r="G6" s="31">
        <v>952551</v>
      </c>
      <c r="H6" s="31">
        <v>868011</v>
      </c>
      <c r="I6" s="19">
        <f aca="true" t="shared" si="2" ref="I6:I18">(C6-B6)/B6*100</f>
        <v>0.40476677568185876</v>
      </c>
      <c r="J6" s="19">
        <f aca="true" t="shared" si="3" ref="J6:J18">(D6-C6)/C6*100</f>
        <v>0.48724165585871576</v>
      </c>
      <c r="K6" s="19">
        <f aca="true" t="shared" si="4" ref="K6:K18">(E6-D6)/D6*100</f>
        <v>-20.72397628656847</v>
      </c>
      <c r="L6" s="19">
        <f aca="true" t="shared" si="5" ref="L6:L18">(F6-E6)/E6*100</f>
        <v>3.3251540764116223</v>
      </c>
      <c r="M6" s="19">
        <f aca="true" t="shared" si="6" ref="M6:M18">(G6-F6)/F6*100</f>
        <v>7.669136048070424</v>
      </c>
      <c r="N6" s="19">
        <f aca="true" t="shared" si="7" ref="N6:N18">(H6-G6)/G6*100</f>
        <v>-8.875115348154587</v>
      </c>
      <c r="O6" s="27">
        <f aca="true" t="shared" si="8" ref="O6:O18">C6/C$18*100</f>
        <v>20.50409709565384</v>
      </c>
      <c r="P6" s="27">
        <f t="shared" si="1"/>
        <v>20.349639163535425</v>
      </c>
      <c r="Q6" s="27">
        <f t="shared" si="1"/>
        <v>16.962045577953546</v>
      </c>
      <c r="R6" s="27">
        <f t="shared" si="1"/>
        <v>18.166223754311567</v>
      </c>
      <c r="S6" s="27">
        <f t="shared" si="1"/>
        <v>19.307547803131527</v>
      </c>
      <c r="T6" s="28">
        <f t="shared" si="1"/>
        <v>17.785237374588004</v>
      </c>
      <c r="U6" s="11"/>
    </row>
    <row r="7" spans="1:21" ht="10.5">
      <c r="A7" s="8" t="s">
        <v>8</v>
      </c>
      <c r="B7" s="30">
        <v>1019962</v>
      </c>
      <c r="C7" s="31">
        <v>1045604</v>
      </c>
      <c r="D7" s="31">
        <v>1070455</v>
      </c>
      <c r="E7" s="31">
        <v>1084724</v>
      </c>
      <c r="F7" s="31">
        <v>1062152</v>
      </c>
      <c r="G7" s="31">
        <v>1034063</v>
      </c>
      <c r="H7" s="31">
        <v>1022881</v>
      </c>
      <c r="I7" s="19">
        <f t="shared" si="2"/>
        <v>2.5140152280182986</v>
      </c>
      <c r="J7" s="19">
        <f t="shared" si="3"/>
        <v>2.3767124073741113</v>
      </c>
      <c r="K7" s="19">
        <f t="shared" si="4"/>
        <v>1.3329845719810736</v>
      </c>
      <c r="L7" s="19">
        <f t="shared" si="5"/>
        <v>-2.0808979980160855</v>
      </c>
      <c r="M7" s="19">
        <f t="shared" si="6"/>
        <v>-2.644536751802002</v>
      </c>
      <c r="N7" s="19">
        <f t="shared" si="7"/>
        <v>-1.0813654487202422</v>
      </c>
      <c r="O7" s="27">
        <f t="shared" si="8"/>
        <v>19.946638748601202</v>
      </c>
      <c r="P7" s="27">
        <f t="shared" si="1"/>
        <v>20.16861330385571</v>
      </c>
      <c r="Q7" s="27">
        <f t="shared" si="1"/>
        <v>21.488521120468757</v>
      </c>
      <c r="R7" s="27">
        <f t="shared" si="1"/>
        <v>21.809932489233145</v>
      </c>
      <c r="S7" s="27">
        <f t="shared" si="1"/>
        <v>20.959739482662446</v>
      </c>
      <c r="T7" s="28">
        <f t="shared" si="1"/>
        <v>20.958468718663646</v>
      </c>
      <c r="U7" s="11"/>
    </row>
    <row r="8" spans="1:21" ht="10.5">
      <c r="A8" s="8" t="s">
        <v>9</v>
      </c>
      <c r="B8" s="30">
        <v>429718</v>
      </c>
      <c r="C8" s="31">
        <v>432593</v>
      </c>
      <c r="D8" s="31">
        <v>432078</v>
      </c>
      <c r="E8" s="31">
        <v>415612</v>
      </c>
      <c r="F8" s="31">
        <v>388337</v>
      </c>
      <c r="G8" s="31">
        <v>398813</v>
      </c>
      <c r="H8" s="31">
        <v>402740</v>
      </c>
      <c r="I8" s="19">
        <f t="shared" si="2"/>
        <v>0.6690434191725736</v>
      </c>
      <c r="J8" s="19">
        <f t="shared" si="3"/>
        <v>-0.11904954541566784</v>
      </c>
      <c r="K8" s="19">
        <f t="shared" si="4"/>
        <v>-3.8108859974356477</v>
      </c>
      <c r="L8" s="19">
        <f t="shared" si="5"/>
        <v>-6.562611281676178</v>
      </c>
      <c r="M8" s="19">
        <f t="shared" si="6"/>
        <v>2.6976569319946337</v>
      </c>
      <c r="N8" s="19">
        <f t="shared" si="7"/>
        <v>0.9846720142021448</v>
      </c>
      <c r="O8" s="27">
        <f t="shared" si="8"/>
        <v>8.25243237035593</v>
      </c>
      <c r="P8" s="27">
        <f t="shared" si="1"/>
        <v>8.140850478631394</v>
      </c>
      <c r="Q8" s="27">
        <f t="shared" si="1"/>
        <v>8.233326855421527</v>
      </c>
      <c r="R8" s="27">
        <f t="shared" si="1"/>
        <v>7.974003488268469</v>
      </c>
      <c r="S8" s="27">
        <f t="shared" si="1"/>
        <v>8.083662777121953</v>
      </c>
      <c r="T8" s="28">
        <f t="shared" si="1"/>
        <v>8.251999686918223</v>
      </c>
      <c r="U8" s="11"/>
    </row>
    <row r="9" spans="1:21" ht="10.5">
      <c r="A9" s="8" t="s">
        <v>10</v>
      </c>
      <c r="B9" s="30">
        <v>29744</v>
      </c>
      <c r="C9" s="31">
        <v>29381</v>
      </c>
      <c r="D9" s="31">
        <v>26858</v>
      </c>
      <c r="E9" s="31">
        <v>26802</v>
      </c>
      <c r="F9" s="31">
        <v>34726</v>
      </c>
      <c r="G9" s="31">
        <v>30118</v>
      </c>
      <c r="H9" s="31">
        <v>30109</v>
      </c>
      <c r="I9" s="19">
        <f t="shared" si="2"/>
        <v>-1.220414201183432</v>
      </c>
      <c r="J9" s="19">
        <f t="shared" si="3"/>
        <v>-8.587182192573433</v>
      </c>
      <c r="K9" s="19">
        <f t="shared" si="4"/>
        <v>-0.20850398391540695</v>
      </c>
      <c r="L9" s="19">
        <f t="shared" si="5"/>
        <v>29.564957838967242</v>
      </c>
      <c r="M9" s="19">
        <f t="shared" si="6"/>
        <v>-13.269596267926051</v>
      </c>
      <c r="N9" s="19">
        <f t="shared" si="7"/>
        <v>-0.029882462314894748</v>
      </c>
      <c r="O9" s="27">
        <f t="shared" si="8"/>
        <v>0.560491537018462</v>
      </c>
      <c r="P9" s="27">
        <f t="shared" si="1"/>
        <v>0.5060358596250722</v>
      </c>
      <c r="Q9" s="27">
        <f t="shared" si="1"/>
        <v>0.5309510465987695</v>
      </c>
      <c r="R9" s="27">
        <f t="shared" si="1"/>
        <v>0.7130539843836947</v>
      </c>
      <c r="S9" s="27">
        <f t="shared" si="1"/>
        <v>0.6104709613812964</v>
      </c>
      <c r="T9" s="28">
        <f t="shared" si="1"/>
        <v>0.6169227257620816</v>
      </c>
      <c r="U9" s="11"/>
    </row>
    <row r="10" spans="1:21" ht="10.5">
      <c r="A10" s="8" t="s">
        <v>11</v>
      </c>
      <c r="B10" s="30">
        <v>23666</v>
      </c>
      <c r="C10" s="31">
        <v>11288</v>
      </c>
      <c r="D10" s="31">
        <v>19462</v>
      </c>
      <c r="E10" s="31">
        <v>24010</v>
      </c>
      <c r="F10" s="31">
        <v>10427</v>
      </c>
      <c r="G10" s="31">
        <v>7707</v>
      </c>
      <c r="H10" s="31">
        <v>17445</v>
      </c>
      <c r="I10" s="19">
        <f t="shared" si="2"/>
        <v>-52.3028817713175</v>
      </c>
      <c r="J10" s="19">
        <f t="shared" si="3"/>
        <v>72.413182140326</v>
      </c>
      <c r="K10" s="19">
        <f t="shared" si="4"/>
        <v>23.36861576405303</v>
      </c>
      <c r="L10" s="19">
        <f t="shared" si="5"/>
        <v>-56.5722615576843</v>
      </c>
      <c r="M10" s="19">
        <f t="shared" si="6"/>
        <v>-26.086122566414115</v>
      </c>
      <c r="N10" s="19">
        <f t="shared" si="7"/>
        <v>126.35266640716232</v>
      </c>
      <c r="O10" s="27">
        <f t="shared" si="8"/>
        <v>0.2153374109071985</v>
      </c>
      <c r="P10" s="27">
        <f t="shared" si="1"/>
        <v>0.3666866445760353</v>
      </c>
      <c r="Q10" s="27">
        <f t="shared" si="1"/>
        <v>0.47564116964541653</v>
      </c>
      <c r="R10" s="27">
        <f t="shared" si="1"/>
        <v>0.21410510554537768</v>
      </c>
      <c r="S10" s="27">
        <f t="shared" si="1"/>
        <v>0.15621554217961525</v>
      </c>
      <c r="T10" s="28">
        <f t="shared" si="1"/>
        <v>0.3574418596074102</v>
      </c>
      <c r="U10" s="11"/>
    </row>
    <row r="11" spans="1:21" ht="10.5">
      <c r="A11" s="9"/>
      <c r="B11" s="30"/>
      <c r="C11" s="31"/>
      <c r="D11" s="31"/>
      <c r="E11" s="31"/>
      <c r="F11" s="31"/>
      <c r="G11" s="31"/>
      <c r="H11" s="31"/>
      <c r="I11" s="19"/>
      <c r="J11" s="19"/>
      <c r="K11" s="19"/>
      <c r="L11" s="19"/>
      <c r="M11" s="19"/>
      <c r="N11" s="19"/>
      <c r="O11" s="27"/>
      <c r="P11" s="27"/>
      <c r="Q11" s="27"/>
      <c r="R11" s="27"/>
      <c r="S11" s="27"/>
      <c r="T11" s="28"/>
      <c r="U11" s="11"/>
    </row>
    <row r="12" spans="1:21" ht="10.5">
      <c r="A12" s="8" t="s">
        <v>24</v>
      </c>
      <c r="B12" s="30">
        <v>5053494</v>
      </c>
      <c r="C12" s="31">
        <v>5091063</v>
      </c>
      <c r="D12" s="31">
        <v>5130233</v>
      </c>
      <c r="E12" s="31">
        <v>4895201</v>
      </c>
      <c r="F12" s="31">
        <v>4739339</v>
      </c>
      <c r="G12" s="31">
        <v>4800980</v>
      </c>
      <c r="H12" s="31">
        <v>4732826</v>
      </c>
      <c r="I12" s="19">
        <f t="shared" si="2"/>
        <v>0.7434262314351219</v>
      </c>
      <c r="J12" s="19">
        <f t="shared" si="3"/>
        <v>0.7693874540542908</v>
      </c>
      <c r="K12" s="19">
        <f t="shared" si="4"/>
        <v>-4.581312388735561</v>
      </c>
      <c r="L12" s="19">
        <f t="shared" si="5"/>
        <v>-3.1839754894640695</v>
      </c>
      <c r="M12" s="19">
        <f t="shared" si="6"/>
        <v>1.300624411969686</v>
      </c>
      <c r="N12" s="19">
        <f t="shared" si="7"/>
        <v>-1.4195851680281943</v>
      </c>
      <c r="O12" s="27">
        <f t="shared" si="8"/>
        <v>97.12051073577558</v>
      </c>
      <c r="P12" s="27">
        <f t="shared" si="1"/>
        <v>96.65953779998188</v>
      </c>
      <c r="Q12" s="27">
        <f t="shared" si="1"/>
        <v>96.97455765470274</v>
      </c>
      <c r="R12" s="27">
        <f t="shared" si="1"/>
        <v>97.31626324065644</v>
      </c>
      <c r="S12" s="27">
        <f t="shared" si="1"/>
        <v>97.31253324166201</v>
      </c>
      <c r="T12" s="28">
        <f t="shared" si="1"/>
        <v>96.97392528737751</v>
      </c>
      <c r="U12" s="11"/>
    </row>
    <row r="13" spans="1:21" ht="10.5">
      <c r="A13" s="9"/>
      <c r="B13" s="30"/>
      <c r="C13" s="31"/>
      <c r="D13" s="31"/>
      <c r="E13" s="31"/>
      <c r="F13" s="31"/>
      <c r="G13" s="31"/>
      <c r="H13" s="31"/>
      <c r="I13" s="19"/>
      <c r="J13" s="19"/>
      <c r="K13" s="19"/>
      <c r="L13" s="19"/>
      <c r="M13" s="19"/>
      <c r="N13" s="19"/>
      <c r="O13" s="27"/>
      <c r="P13" s="27"/>
      <c r="Q13" s="27"/>
      <c r="R13" s="27"/>
      <c r="S13" s="27"/>
      <c r="T13" s="28"/>
      <c r="U13" s="11"/>
    </row>
    <row r="14" spans="1:21" ht="10.5">
      <c r="A14" s="8" t="s">
        <v>15</v>
      </c>
      <c r="B14" s="30">
        <v>190855</v>
      </c>
      <c r="C14" s="31">
        <v>227246</v>
      </c>
      <c r="D14" s="31">
        <v>267104</v>
      </c>
      <c r="E14" s="31">
        <v>232015</v>
      </c>
      <c r="F14" s="31">
        <v>184335</v>
      </c>
      <c r="G14" s="31">
        <v>186413</v>
      </c>
      <c r="H14" s="31">
        <v>205810</v>
      </c>
      <c r="I14" s="19">
        <f t="shared" si="2"/>
        <v>19.06735479814519</v>
      </c>
      <c r="J14" s="19">
        <f t="shared" si="3"/>
        <v>17.53958265492022</v>
      </c>
      <c r="K14" s="19">
        <f t="shared" si="4"/>
        <v>-13.136830597819577</v>
      </c>
      <c r="L14" s="19">
        <f t="shared" si="5"/>
        <v>-20.550395448570136</v>
      </c>
      <c r="M14" s="19">
        <f t="shared" si="6"/>
        <v>1.1272954132421948</v>
      </c>
      <c r="N14" s="19">
        <f t="shared" si="7"/>
        <v>10.405390182015203</v>
      </c>
      <c r="O14" s="27">
        <f t="shared" si="8"/>
        <v>4.33509614449125</v>
      </c>
      <c r="P14" s="27">
        <f t="shared" si="1"/>
        <v>5.0325490449510495</v>
      </c>
      <c r="Q14" s="27">
        <f t="shared" si="1"/>
        <v>4.596246812798055</v>
      </c>
      <c r="R14" s="27">
        <f t="shared" si="1"/>
        <v>3.7850834018132917</v>
      </c>
      <c r="S14" s="27">
        <f t="shared" si="1"/>
        <v>3.7784621596378116</v>
      </c>
      <c r="T14" s="28">
        <f t="shared" si="1"/>
        <v>4.216973867916371</v>
      </c>
      <c r="U14" s="11"/>
    </row>
    <row r="15" spans="1:21" ht="10.5">
      <c r="A15" s="9"/>
      <c r="B15" s="30"/>
      <c r="C15" s="31"/>
      <c r="D15" s="31"/>
      <c r="E15" s="31"/>
      <c r="F15" s="31"/>
      <c r="G15" s="31"/>
      <c r="H15" s="31"/>
      <c r="I15" s="19"/>
      <c r="J15" s="19"/>
      <c r="K15" s="19"/>
      <c r="L15" s="19"/>
      <c r="M15" s="19"/>
      <c r="N15" s="19"/>
      <c r="O15" s="27"/>
      <c r="P15" s="27"/>
      <c r="Q15" s="27"/>
      <c r="R15" s="27"/>
      <c r="S15" s="27"/>
      <c r="T15" s="28"/>
      <c r="U15" s="11"/>
    </row>
    <row r="16" spans="1:21" ht="10.5">
      <c r="A16" s="26" t="s">
        <v>17</v>
      </c>
      <c r="B16" s="32">
        <v>59497</v>
      </c>
      <c r="C16" s="31">
        <v>76303</v>
      </c>
      <c r="D16" s="31">
        <v>89809</v>
      </c>
      <c r="E16" s="31">
        <v>79293</v>
      </c>
      <c r="F16" s="31">
        <v>53636</v>
      </c>
      <c r="G16" s="31">
        <v>53825</v>
      </c>
      <c r="H16" s="31">
        <v>58122</v>
      </c>
      <c r="I16" s="19">
        <f t="shared" si="2"/>
        <v>28.246802359782848</v>
      </c>
      <c r="J16" s="19">
        <f t="shared" si="3"/>
        <v>17.700483598285782</v>
      </c>
      <c r="K16" s="19">
        <f t="shared" si="4"/>
        <v>-11.709294168735873</v>
      </c>
      <c r="L16" s="19">
        <f t="shared" si="5"/>
        <v>-32.35720681522959</v>
      </c>
      <c r="M16" s="19">
        <f t="shared" si="6"/>
        <v>0.3523752703408159</v>
      </c>
      <c r="N16" s="19">
        <f t="shared" si="7"/>
        <v>7.983279145378541</v>
      </c>
      <c r="O16" s="27">
        <f t="shared" si="8"/>
        <v>1.4556068802668292</v>
      </c>
      <c r="P16" s="27">
        <f t="shared" si="1"/>
        <v>1.6921056860923416</v>
      </c>
      <c r="Q16" s="27">
        <f t="shared" si="1"/>
        <v>1.570804467500792</v>
      </c>
      <c r="R16" s="27">
        <f t="shared" si="1"/>
        <v>1.1013466424697302</v>
      </c>
      <c r="S16" s="27">
        <f t="shared" si="1"/>
        <v>1.09099540129983</v>
      </c>
      <c r="T16" s="28">
        <f t="shared" si="1"/>
        <v>1.1908991552938892</v>
      </c>
      <c r="U16" s="11"/>
    </row>
    <row r="17" spans="1:20" ht="10.5">
      <c r="A17" s="9"/>
      <c r="B17" s="30"/>
      <c r="C17" s="31"/>
      <c r="D17" s="31"/>
      <c r="E17" s="31"/>
      <c r="F17" s="31"/>
      <c r="G17" s="31"/>
      <c r="H17" s="31"/>
      <c r="I17" s="19"/>
      <c r="J17" s="19"/>
      <c r="K17" s="19"/>
      <c r="L17" s="19"/>
      <c r="M17" s="19"/>
      <c r="N17" s="19"/>
      <c r="O17" s="27"/>
      <c r="P17" s="27"/>
      <c r="Q17" s="27"/>
      <c r="R17" s="27"/>
      <c r="S17" s="27"/>
      <c r="T17" s="28"/>
    </row>
    <row r="18" spans="1:20" ht="10.5">
      <c r="A18" s="17" t="s">
        <v>16</v>
      </c>
      <c r="B18" s="33">
        <v>5184853</v>
      </c>
      <c r="C18" s="33">
        <v>5242006</v>
      </c>
      <c r="D18" s="33">
        <v>5307529</v>
      </c>
      <c r="E18" s="33">
        <v>5047923</v>
      </c>
      <c r="F18" s="33">
        <v>4870038</v>
      </c>
      <c r="G18" s="33">
        <v>4933568</v>
      </c>
      <c r="H18" s="33">
        <v>4880514</v>
      </c>
      <c r="I18" s="19">
        <f t="shared" si="2"/>
        <v>1.1023070470850378</v>
      </c>
      <c r="J18" s="19">
        <f t="shared" si="3"/>
        <v>1.2499604159171127</v>
      </c>
      <c r="K18" s="19">
        <f t="shared" si="4"/>
        <v>-4.891278031641466</v>
      </c>
      <c r="L18" s="19">
        <f t="shared" si="5"/>
        <v>-3.5239245923521416</v>
      </c>
      <c r="M18" s="19">
        <f t="shared" si="6"/>
        <v>1.3045072748919002</v>
      </c>
      <c r="N18" s="19">
        <f t="shared" si="7"/>
        <v>-1.0753677662900358</v>
      </c>
      <c r="O18" s="27">
        <f t="shared" si="8"/>
        <v>100</v>
      </c>
      <c r="P18" s="27">
        <f t="shared" si="1"/>
        <v>100</v>
      </c>
      <c r="Q18" s="27">
        <f t="shared" si="1"/>
        <v>100</v>
      </c>
      <c r="R18" s="27">
        <f t="shared" si="1"/>
        <v>100</v>
      </c>
      <c r="S18" s="27">
        <f t="shared" si="1"/>
        <v>100</v>
      </c>
      <c r="T18" s="29">
        <f t="shared" si="1"/>
        <v>100</v>
      </c>
    </row>
    <row r="19" spans="1:20" ht="10.5">
      <c r="A19" s="10" t="s">
        <v>12</v>
      </c>
      <c r="B19" s="10"/>
      <c r="C19" s="15"/>
      <c r="D19" s="15"/>
      <c r="E19" s="15"/>
      <c r="F19" s="15"/>
      <c r="G19" s="15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1" ht="10.5">
      <c r="C21" s="25"/>
    </row>
    <row r="22" spans="3:9" ht="10.5">
      <c r="C22" s="25"/>
      <c r="D22" s="25"/>
      <c r="E22" s="25"/>
      <c r="F22" s="25"/>
      <c r="G22" s="25"/>
      <c r="H22" s="25"/>
      <c r="I22" s="20"/>
    </row>
    <row r="23" ht="10.5">
      <c r="C23" s="25"/>
    </row>
    <row r="24" ht="10.5">
      <c r="C24" s="25"/>
    </row>
  </sheetData>
  <sheetProtection/>
  <printOptions/>
  <pageMargins left="0.7874015748031497" right="0.7874015748031497" top="3.1496062992125986" bottom="0.984251968503937" header="0.512" footer="0.512"/>
  <pageSetup fitToHeight="2" fitToWidth="2" horizontalDpi="1200" verticalDpi="1200" orientation="landscape" paperSize="12" scale="9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2012-08-16T08:32:10Z</cp:lastPrinted>
  <dcterms:modified xsi:type="dcterms:W3CDTF">2013-08-20T04:52:47Z</dcterms:modified>
  <cp:category/>
  <cp:version/>
  <cp:contentType/>
  <cp:contentStatus/>
</cp:coreProperties>
</file>