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8940" windowHeight="5640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<sst xmlns="http://schemas.openxmlformats.org/spreadsheetml/2006/main" count="90" uniqueCount="48">
  <si>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項　　目</t>
  </si>
  <si>
    <t>平成18年度</t>
  </si>
  <si>
    <t>対　前　年　度　増　減　率</t>
  </si>
  <si>
    <t>構　　　成　　　比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</si>
  <si>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</si>
  <si>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</si>
  <si>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</si>
  <si>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</si>
  <si>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</si>
  <si>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（注）１.　民間需要＝民間最終消費支出＋民間住宅＋民間企業設備＋民間在庫品増加</t>
  </si>
  <si>
    <t>　　 　　　公的需要＝政府最終消費支出＋公的固定資本形成＋公的在庫品増加</t>
  </si>
  <si>
    <t>　　　２.　国内需要＝民間需要＋公的需要</t>
  </si>
  <si>
    <t>　　　４.　この表は、「国民経済計算年報（内閣府経済社会総合研究所国民経済計算部編）」による。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</si>
  <si>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</si>
  <si>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</si>
  <si>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</si>
  <si>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</si>
  <si>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</si>
  <si>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</si>
  <si>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</si>
  <si>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</si>
  <si>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</si>
  <si>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</si>
  <si>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</si>
  <si>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</si>
  <si>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</si>
  <si>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</si>
  <si>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</si>
  <si>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</si>
  <si>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</si>
  <si>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</si>
  <si>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</si>
  <si>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</si>
  <si>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</si>
  <si>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</si>
  <si>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在庫品増加</t>
  </si>
  <si>
    <t>　(2)　(控除)財貨・サービスの輸入</t>
  </si>
  <si>
    <t>　(1)　財貨・サービスの輸出</t>
  </si>
  <si>
    <t>　１－２－３表　国内総生産（支出側、名目）</t>
  </si>
  <si>
    <t>　　　３.　国民総所得＝国内総生産+海外からの所得の純受取</t>
  </si>
  <si>
    <t>平成19年度</t>
  </si>
  <si>
    <t>平成20年度</t>
  </si>
  <si>
    <t>平成21年度</t>
  </si>
  <si>
    <t>-</t>
  </si>
  <si>
    <t>平成22年度</t>
  </si>
  <si>
    <t>平成23年度</t>
  </si>
  <si>
    <t>平成23年度</t>
  </si>
  <si>
    <t>平成17年度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</si>
</sst>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9" fontId="2" fillId="33" borderId="20" xfId="0" applyNumberFormat="1" applyFont="1" applyFill="1" applyBorder="1" applyAlignment="1">
      <alignment horizontal="right"/>
    </xf>
    <xf numFmtId="178" fontId="2" fillId="33" borderId="0" xfId="0" applyNumberFormat="1" applyFont="1" applyFill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21" xfId="0" applyNumberFormat="1" applyFont="1" applyFill="1" applyBorder="1" applyAlignment="1">
      <alignment horizontal="right"/>
    </xf>
    <xf numFmtId="179" fontId="2" fillId="33" borderId="0" xfId="0" applyNumberFormat="1" applyFont="1" applyFill="1" applyAlignment="1">
      <alignment horizontal="right"/>
    </xf>
    <xf numFmtId="178" fontId="2" fillId="33" borderId="19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179" fontId="2" fillId="33" borderId="2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7.25390625" style="2" customWidth="1"/>
    <col min="2" max="2" width="9.875" style="2" hidden="1" customWidth="1"/>
    <col min="3" max="7" width="9.875" style="2" bestFit="1" customWidth="1"/>
    <col min="8" max="8" width="9.50390625" style="2" bestFit="1" customWidth="1"/>
    <col min="9" max="20" width="10.00390625" style="2" customWidth="1"/>
    <col min="21" max="16384" width="9.00390625" style="2" customWidth="1"/>
  </cols>
  <sheetData>
    <row r="1" spans="1:2" ht="10.5">
      <c r="A1" s="1" t="s">
        <v>13</v>
      </c>
      <c r="B1" s="1"/>
    </row>
    <row r="2" spans="1:20" ht="10.5">
      <c r="A2" s="11" t="s">
        <v>38</v>
      </c>
      <c r="B2" s="11"/>
      <c r="R2" s="1"/>
      <c r="S2" s="13"/>
      <c r="T2" s="13" t="s">
        <v>14</v>
      </c>
    </row>
    <row r="3" spans="1:20" ht="12.75">
      <c r="A3" s="3" t="s">
        <v>0</v>
      </c>
      <c r="B3" s="12" t="s">
        <v>47</v>
      </c>
      <c r="C3" s="12" t="s">
        <v>1</v>
      </c>
      <c r="D3" s="12" t="s">
        <v>40</v>
      </c>
      <c r="E3" s="12" t="s">
        <v>41</v>
      </c>
      <c r="F3" s="14" t="s">
        <v>42</v>
      </c>
      <c r="G3" s="14" t="s">
        <v>44</v>
      </c>
      <c r="H3" s="14" t="s">
        <v>46</v>
      </c>
      <c r="I3" s="4" t="s">
        <v>2</v>
      </c>
      <c r="J3" s="4"/>
      <c r="K3" s="4"/>
      <c r="L3" s="4"/>
      <c r="M3" s="5"/>
      <c r="N3" s="5"/>
      <c r="O3" s="4" t="s">
        <v>3</v>
      </c>
      <c r="P3" s="4"/>
      <c r="Q3" s="4"/>
      <c r="R3" s="4"/>
      <c r="S3" s="5"/>
      <c r="T3" s="5"/>
    </row>
    <row r="4" spans="1:20" ht="10.5">
      <c r="A4" s="6"/>
      <c r="B4" s="6"/>
      <c r="C4" s="6"/>
      <c r="D4" s="6"/>
      <c r="E4" s="6"/>
      <c r="F4" s="6"/>
      <c r="G4" s="6"/>
      <c r="H4" s="6"/>
      <c r="I4" s="7" t="s">
        <v>1</v>
      </c>
      <c r="J4" s="7" t="s">
        <v>40</v>
      </c>
      <c r="K4" s="7" t="s">
        <v>41</v>
      </c>
      <c r="L4" s="7" t="s">
        <v>42</v>
      </c>
      <c r="M4" s="7" t="s">
        <v>44</v>
      </c>
      <c r="N4" s="7" t="s">
        <v>45</v>
      </c>
      <c r="O4" s="7" t="s">
        <v>1</v>
      </c>
      <c r="P4" s="7" t="s">
        <v>40</v>
      </c>
      <c r="Q4" s="7" t="s">
        <v>41</v>
      </c>
      <c r="R4" s="7" t="s">
        <v>42</v>
      </c>
      <c r="S4" s="7" t="s">
        <v>44</v>
      </c>
      <c r="T4" s="7" t="s">
        <v>45</v>
      </c>
    </row>
    <row r="5" spans="1:20" ht="10.5">
      <c r="A5" s="8" t="s">
        <v>4</v>
      </c>
      <c r="B5" s="15">
        <v>2923976</v>
      </c>
      <c r="C5" s="20">
        <v>2933752</v>
      </c>
      <c r="D5" s="20">
        <v>2947275</v>
      </c>
      <c r="E5" s="20">
        <v>2881054</v>
      </c>
      <c r="F5" s="20">
        <v>2842110</v>
      </c>
      <c r="G5" s="20">
        <v>2847142</v>
      </c>
      <c r="H5" s="20">
        <v>2873077</v>
      </c>
      <c r="I5" s="21">
        <f aca="true" t="shared" si="0" ref="I5:N5">(C5-B5)/B5*100</f>
        <v>0.3343392695425681</v>
      </c>
      <c r="J5" s="21">
        <f t="shared" si="0"/>
        <v>0.4609455741316921</v>
      </c>
      <c r="K5" s="21">
        <f t="shared" si="0"/>
        <v>-2.2468551458550694</v>
      </c>
      <c r="L5" s="21">
        <f t="shared" si="0"/>
        <v>-1.3517275274951457</v>
      </c>
      <c r="M5" s="21">
        <f t="shared" si="0"/>
        <v>0.1770515567659239</v>
      </c>
      <c r="N5" s="21">
        <f t="shared" si="0"/>
        <v>0.910913470420513</v>
      </c>
      <c r="O5" s="21">
        <f>C5/C$33*100</f>
        <v>57.62552928533785</v>
      </c>
      <c r="P5" s="21">
        <f aca="true" t="shared" si="1" ref="P5:T20">D5/D$33*100</f>
        <v>57.44914509730844</v>
      </c>
      <c r="Q5" s="21">
        <f t="shared" si="1"/>
        <v>58.8546619434013</v>
      </c>
      <c r="R5" s="21">
        <f t="shared" si="1"/>
        <v>59.96848927666917</v>
      </c>
      <c r="S5" s="21">
        <f t="shared" si="1"/>
        <v>59.303350565926124</v>
      </c>
      <c r="T5" s="22">
        <f t="shared" si="1"/>
        <v>60.70531644307228</v>
      </c>
    </row>
    <row r="6" spans="1:20" ht="10.5">
      <c r="A6" s="9" t="s">
        <v>32</v>
      </c>
      <c r="B6" s="19">
        <v>2865668</v>
      </c>
      <c r="C6" s="23">
        <v>2873874</v>
      </c>
      <c r="D6" s="23">
        <v>2889614</v>
      </c>
      <c r="E6" s="23">
        <v>2824838</v>
      </c>
      <c r="F6" s="23">
        <v>2784212</v>
      </c>
      <c r="G6" s="23">
        <v>2786227</v>
      </c>
      <c r="H6" s="23">
        <v>2806380</v>
      </c>
      <c r="I6" s="24">
        <f aca="true" t="shared" si="2" ref="I6:I42">(C6-B6)/B6*100</f>
        <v>0.28635557224353975</v>
      </c>
      <c r="J6" s="24">
        <f aca="true" t="shared" si="3" ref="J6:J42">(D6-C6)/C6*100</f>
        <v>0.5476927659319789</v>
      </c>
      <c r="K6" s="24">
        <f aca="true" t="shared" si="4" ref="K6:K42">(E6-D6)/D6*100</f>
        <v>-2.24168349128984</v>
      </c>
      <c r="L6" s="24">
        <f aca="true" t="shared" si="5" ref="L6:L42">(F6-E6)/E6*100</f>
        <v>-1.4381709676802705</v>
      </c>
      <c r="M6" s="24">
        <f aca="true" t="shared" si="6" ref="M6:M42">(G6-F6)/F6*100</f>
        <v>0.07237236244941118</v>
      </c>
      <c r="N6" s="24">
        <f aca="true" t="shared" si="7" ref="N6:N42">(H6-G6)/G6*100</f>
        <v>0.7233078998947322</v>
      </c>
      <c r="O6" s="24">
        <f aca="true" t="shared" si="8" ref="O6:O42">C6/C$33*100</f>
        <v>56.44938984255351</v>
      </c>
      <c r="P6" s="24">
        <f t="shared" si="1"/>
        <v>56.32520004452039</v>
      </c>
      <c r="Q6" s="24">
        <f t="shared" si="1"/>
        <v>57.706271918150044</v>
      </c>
      <c r="R6" s="24">
        <f t="shared" si="1"/>
        <v>58.74684212292052</v>
      </c>
      <c r="S6" s="24">
        <f t="shared" si="1"/>
        <v>58.0345471132977</v>
      </c>
      <c r="T6" s="25">
        <f t="shared" si="1"/>
        <v>59.29607384678837</v>
      </c>
    </row>
    <row r="7" spans="1:20" ht="10.5">
      <c r="A7" s="9" t="s">
        <v>15</v>
      </c>
      <c r="B7" s="19">
        <v>2843571</v>
      </c>
      <c r="C7" s="23">
        <v>2855949</v>
      </c>
      <c r="D7" s="23">
        <v>2872602</v>
      </c>
      <c r="E7" s="23">
        <v>2811200</v>
      </c>
      <c r="F7" s="23">
        <v>2773888</v>
      </c>
      <c r="G7" s="23">
        <v>2775661</v>
      </c>
      <c r="H7" s="23">
        <v>2794678</v>
      </c>
      <c r="I7" s="24">
        <f t="shared" si="2"/>
        <v>0.43529772950983114</v>
      </c>
      <c r="J7" s="24">
        <f t="shared" si="3"/>
        <v>0.5830986477699707</v>
      </c>
      <c r="K7" s="24">
        <f t="shared" si="4"/>
        <v>-2.1375046038400027</v>
      </c>
      <c r="L7" s="24">
        <f t="shared" si="5"/>
        <v>-1.3272623790552078</v>
      </c>
      <c r="M7" s="24">
        <f t="shared" si="6"/>
        <v>0.06391750496054635</v>
      </c>
      <c r="N7" s="24">
        <f t="shared" si="7"/>
        <v>0.685134099589251</v>
      </c>
      <c r="O7" s="24">
        <f t="shared" si="8"/>
        <v>56.09730227262951</v>
      </c>
      <c r="P7" s="24">
        <f t="shared" si="1"/>
        <v>55.99359717190233</v>
      </c>
      <c r="Q7" s="24">
        <f t="shared" si="1"/>
        <v>57.42767253070916</v>
      </c>
      <c r="R7" s="24">
        <f t="shared" si="1"/>
        <v>58.52900583815591</v>
      </c>
      <c r="S7" s="24">
        <f t="shared" si="1"/>
        <v>57.81446704631138</v>
      </c>
      <c r="T7" s="25">
        <f t="shared" si="1"/>
        <v>59.04882199345592</v>
      </c>
    </row>
    <row r="8" spans="1:20" ht="10.5">
      <c r="A8" s="9" t="s">
        <v>16</v>
      </c>
      <c r="B8" s="19">
        <v>30881</v>
      </c>
      <c r="C8" s="23">
        <v>25252</v>
      </c>
      <c r="D8" s="23">
        <v>25264</v>
      </c>
      <c r="E8" s="23">
        <v>21735</v>
      </c>
      <c r="F8" s="23">
        <v>18650</v>
      </c>
      <c r="G8" s="23">
        <v>20005</v>
      </c>
      <c r="H8" s="23">
        <v>18606</v>
      </c>
      <c r="I8" s="24">
        <f t="shared" si="2"/>
        <v>-18.22803665684401</v>
      </c>
      <c r="J8" s="24">
        <f t="shared" si="3"/>
        <v>0.047520988436559476</v>
      </c>
      <c r="K8" s="24">
        <f t="shared" si="4"/>
        <v>-13.968492716909436</v>
      </c>
      <c r="L8" s="24">
        <f t="shared" si="5"/>
        <v>-14.193696802392456</v>
      </c>
      <c r="M8" s="24">
        <f t="shared" si="6"/>
        <v>7.265415549597855</v>
      </c>
      <c r="N8" s="24">
        <f t="shared" si="7"/>
        <v>-6.993251687078231</v>
      </c>
      <c r="O8" s="24">
        <f t="shared" si="8"/>
        <v>0.49600643323408095</v>
      </c>
      <c r="P8" s="24">
        <f t="shared" si="1"/>
        <v>0.4924532667424657</v>
      </c>
      <c r="Q8" s="24">
        <f t="shared" si="1"/>
        <v>0.44400628288807753</v>
      </c>
      <c r="R8" s="24">
        <f t="shared" si="1"/>
        <v>0.3935147918306751</v>
      </c>
      <c r="S8" s="24">
        <f t="shared" si="1"/>
        <v>0.41668575999066854</v>
      </c>
      <c r="T8" s="25">
        <f t="shared" si="1"/>
        <v>0.3931266435740507</v>
      </c>
    </row>
    <row r="9" spans="1:20" ht="10.5">
      <c r="A9" s="9" t="s">
        <v>17</v>
      </c>
      <c r="B9" s="19">
        <v>8784</v>
      </c>
      <c r="C9" s="23">
        <v>7327</v>
      </c>
      <c r="D9" s="23">
        <v>8252</v>
      </c>
      <c r="E9" s="23">
        <v>8097</v>
      </c>
      <c r="F9" s="23">
        <v>8326</v>
      </c>
      <c r="G9" s="23">
        <v>9439</v>
      </c>
      <c r="H9" s="23">
        <v>6904</v>
      </c>
      <c r="I9" s="24">
        <f t="shared" si="2"/>
        <v>-16.586976320582878</v>
      </c>
      <c r="J9" s="24">
        <f t="shared" si="3"/>
        <v>12.624539374914697</v>
      </c>
      <c r="K9" s="24">
        <f t="shared" si="4"/>
        <v>-1.878332525448376</v>
      </c>
      <c r="L9" s="24">
        <f t="shared" si="5"/>
        <v>2.8282079782635545</v>
      </c>
      <c r="M9" s="24">
        <f t="shared" si="6"/>
        <v>13.367763631996157</v>
      </c>
      <c r="N9" s="24">
        <f t="shared" si="7"/>
        <v>-26.856658544337325</v>
      </c>
      <c r="O9" s="24">
        <f t="shared" si="8"/>
        <v>0.14391886331007886</v>
      </c>
      <c r="P9" s="24">
        <f t="shared" si="1"/>
        <v>0.16085039412439942</v>
      </c>
      <c r="Q9" s="24">
        <f t="shared" si="1"/>
        <v>0.1654068954471941</v>
      </c>
      <c r="R9" s="24">
        <f t="shared" si="1"/>
        <v>0.17567850706606977</v>
      </c>
      <c r="S9" s="24">
        <f t="shared" si="1"/>
        <v>0.19660569300434494</v>
      </c>
      <c r="T9" s="25">
        <f t="shared" si="1"/>
        <v>0.14587479024160196</v>
      </c>
    </row>
    <row r="10" spans="1:20" ht="10.5">
      <c r="A10" s="9" t="s">
        <v>33</v>
      </c>
      <c r="B10" s="19">
        <v>58308</v>
      </c>
      <c r="C10" s="23">
        <v>59878</v>
      </c>
      <c r="D10" s="23">
        <v>57662</v>
      </c>
      <c r="E10" s="23">
        <v>56215</v>
      </c>
      <c r="F10" s="23">
        <v>57898</v>
      </c>
      <c r="G10" s="23">
        <v>60914</v>
      </c>
      <c r="H10" s="23">
        <v>66697</v>
      </c>
      <c r="I10" s="24">
        <f t="shared" si="2"/>
        <v>2.6925979282431225</v>
      </c>
      <c r="J10" s="24">
        <f t="shared" si="3"/>
        <v>-3.700858412104613</v>
      </c>
      <c r="K10" s="24">
        <f t="shared" si="4"/>
        <v>-2.509451631923971</v>
      </c>
      <c r="L10" s="24">
        <f t="shared" si="5"/>
        <v>2.9938628479943077</v>
      </c>
      <c r="M10" s="24">
        <f t="shared" si="6"/>
        <v>5.2091609382016655</v>
      </c>
      <c r="N10" s="24">
        <f t="shared" si="7"/>
        <v>9.493712447056506</v>
      </c>
      <c r="O10" s="24">
        <f t="shared" si="8"/>
        <v>1.176139442784346</v>
      </c>
      <c r="P10" s="24">
        <f t="shared" si="1"/>
        <v>1.1239645450801163</v>
      </c>
      <c r="Q10" s="24">
        <f t="shared" si="1"/>
        <v>1.148369597080896</v>
      </c>
      <c r="R10" s="24">
        <f t="shared" si="1"/>
        <v>1.2216471537486557</v>
      </c>
      <c r="S10" s="24">
        <f t="shared" si="1"/>
        <v>1.2687826235476924</v>
      </c>
      <c r="T10" s="25">
        <f t="shared" si="1"/>
        <v>1.4092425962839117</v>
      </c>
    </row>
    <row r="11" spans="1:20" ht="10.5">
      <c r="A11" s="10"/>
      <c r="B11" s="19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</row>
    <row r="12" spans="1:20" ht="10.5">
      <c r="A12" s="9" t="s">
        <v>5</v>
      </c>
      <c r="B12" s="19">
        <v>924313</v>
      </c>
      <c r="C12" s="23">
        <v>919385</v>
      </c>
      <c r="D12" s="23">
        <v>932556</v>
      </c>
      <c r="E12" s="23">
        <v>928950</v>
      </c>
      <c r="F12" s="23">
        <v>942388</v>
      </c>
      <c r="G12" s="23">
        <v>955564</v>
      </c>
      <c r="H12" s="23">
        <v>967740</v>
      </c>
      <c r="I12" s="24">
        <f t="shared" si="2"/>
        <v>-0.5331527307308239</v>
      </c>
      <c r="J12" s="24">
        <f t="shared" si="3"/>
        <v>1.4325880887767366</v>
      </c>
      <c r="K12" s="24">
        <f t="shared" si="4"/>
        <v>-0.38667919138368095</v>
      </c>
      <c r="L12" s="24">
        <f t="shared" si="5"/>
        <v>1.4465794714462565</v>
      </c>
      <c r="M12" s="24">
        <f t="shared" si="6"/>
        <v>1.3981502311149971</v>
      </c>
      <c r="N12" s="24">
        <f t="shared" si="7"/>
        <v>1.2742212975792306</v>
      </c>
      <c r="O12" s="24">
        <f t="shared" si="8"/>
        <v>18.05880225799602</v>
      </c>
      <c r="P12" s="24">
        <f t="shared" si="1"/>
        <v>18.177653919422372</v>
      </c>
      <c r="Q12" s="24">
        <f t="shared" si="1"/>
        <v>18.97674886077201</v>
      </c>
      <c r="R12" s="24">
        <f t="shared" si="1"/>
        <v>19.884376281164947</v>
      </c>
      <c r="S12" s="24">
        <f t="shared" si="1"/>
        <v>19.903519698061643</v>
      </c>
      <c r="T12" s="25">
        <f t="shared" si="1"/>
        <v>20.44740288360485</v>
      </c>
    </row>
    <row r="13" spans="1:20" ht="10.5">
      <c r="A13" s="9" t="s">
        <v>6</v>
      </c>
      <c r="B13" s="19">
        <v>1139102</v>
      </c>
      <c r="C13" s="23">
        <v>1166697</v>
      </c>
      <c r="D13" s="23">
        <v>1169785</v>
      </c>
      <c r="E13" s="23">
        <v>1101390</v>
      </c>
      <c r="F13" s="23">
        <v>911679</v>
      </c>
      <c r="G13" s="23">
        <v>955279</v>
      </c>
      <c r="H13" s="23">
        <v>955578</v>
      </c>
      <c r="I13" s="24">
        <f t="shared" si="2"/>
        <v>2.4225223026559517</v>
      </c>
      <c r="J13" s="24">
        <f t="shared" si="3"/>
        <v>0.26467883263606573</v>
      </c>
      <c r="K13" s="24">
        <f t="shared" si="4"/>
        <v>-5.846800907859136</v>
      </c>
      <c r="L13" s="24">
        <f t="shared" si="5"/>
        <v>-17.2246888023316</v>
      </c>
      <c r="M13" s="24">
        <f t="shared" si="6"/>
        <v>4.782385028063605</v>
      </c>
      <c r="N13" s="24">
        <f t="shared" si="7"/>
        <v>0.03129975640624362</v>
      </c>
      <c r="O13" s="24">
        <f t="shared" si="8"/>
        <v>22.916569682991547</v>
      </c>
      <c r="P13" s="24">
        <f t="shared" si="1"/>
        <v>22.80179087382581</v>
      </c>
      <c r="Q13" s="24">
        <f t="shared" si="1"/>
        <v>22.499382558550714</v>
      </c>
      <c r="R13" s="24">
        <f t="shared" si="1"/>
        <v>19.236416723935555</v>
      </c>
      <c r="S13" s="24">
        <f t="shared" si="1"/>
        <v>19.89758341005378</v>
      </c>
      <c r="T13" s="25">
        <f t="shared" si="1"/>
        <v>20.190431678663025</v>
      </c>
    </row>
    <row r="14" spans="1:20" ht="10.5">
      <c r="A14" s="9" t="s">
        <v>34</v>
      </c>
      <c r="B14" s="19">
        <v>1132650</v>
      </c>
      <c r="C14" s="23">
        <v>1162084</v>
      </c>
      <c r="D14" s="23">
        <v>1152685</v>
      </c>
      <c r="E14" s="23">
        <v>1087426</v>
      </c>
      <c r="F14" s="23">
        <v>961886</v>
      </c>
      <c r="G14" s="23">
        <v>961494</v>
      </c>
      <c r="H14" s="23">
        <v>982912</v>
      </c>
      <c r="I14" s="24">
        <f t="shared" si="2"/>
        <v>2.5986845009491017</v>
      </c>
      <c r="J14" s="24">
        <f t="shared" si="3"/>
        <v>-0.8088055596669431</v>
      </c>
      <c r="K14" s="24">
        <f t="shared" si="4"/>
        <v>-5.661477333356467</v>
      </c>
      <c r="L14" s="24">
        <f t="shared" si="5"/>
        <v>-11.544693615933406</v>
      </c>
      <c r="M14" s="24">
        <f t="shared" si="6"/>
        <v>-0.04075327013804131</v>
      </c>
      <c r="N14" s="24">
        <f t="shared" si="7"/>
        <v>2.227575003068142</v>
      </c>
      <c r="O14" s="24">
        <f t="shared" si="8"/>
        <v>22.825959922318777</v>
      </c>
      <c r="P14" s="24">
        <f t="shared" si="1"/>
        <v>22.46847267950598</v>
      </c>
      <c r="Q14" s="24">
        <f t="shared" si="1"/>
        <v>22.214123587570768</v>
      </c>
      <c r="R14" s="24">
        <f t="shared" si="1"/>
        <v>20.295783863530335</v>
      </c>
      <c r="S14" s="24">
        <f t="shared" si="1"/>
        <v>20.0270361467867</v>
      </c>
      <c r="T14" s="25">
        <f t="shared" si="1"/>
        <v>20.76797245451238</v>
      </c>
    </row>
    <row r="15" spans="1:20" ht="10.5">
      <c r="A15" s="10"/>
      <c r="B15" s="19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</row>
    <row r="16" spans="1:20" ht="10.5">
      <c r="A16" s="9" t="s">
        <v>18</v>
      </c>
      <c r="B16" s="19">
        <v>890266</v>
      </c>
      <c r="C16" s="23">
        <v>934320</v>
      </c>
      <c r="D16" s="23">
        <v>931858</v>
      </c>
      <c r="E16" s="23">
        <v>875424</v>
      </c>
      <c r="F16" s="23">
        <v>733599</v>
      </c>
      <c r="G16" s="23">
        <v>747995</v>
      </c>
      <c r="H16" s="23">
        <v>772725</v>
      </c>
      <c r="I16" s="24">
        <f t="shared" si="2"/>
        <v>4.948408677855832</v>
      </c>
      <c r="J16" s="24">
        <f t="shared" si="3"/>
        <v>-0.2635071495847247</v>
      </c>
      <c r="K16" s="24">
        <f t="shared" si="4"/>
        <v>-6.0560729209815225</v>
      </c>
      <c r="L16" s="24">
        <f t="shared" si="5"/>
        <v>-16.200721022041893</v>
      </c>
      <c r="M16" s="24">
        <f t="shared" si="6"/>
        <v>1.9623799923391387</v>
      </c>
      <c r="N16" s="24">
        <f t="shared" si="7"/>
        <v>3.3061718326994165</v>
      </c>
      <c r="O16" s="24">
        <f t="shared" si="8"/>
        <v>18.352159460607737</v>
      </c>
      <c r="P16" s="24">
        <f t="shared" si="1"/>
        <v>18.164048299560665</v>
      </c>
      <c r="Q16" s="24">
        <f t="shared" si="1"/>
        <v>17.88331061380319</v>
      </c>
      <c r="R16" s="24">
        <f t="shared" si="1"/>
        <v>15.478930711645653</v>
      </c>
      <c r="S16" s="24">
        <f t="shared" si="1"/>
        <v>15.58004824015097</v>
      </c>
      <c r="T16" s="25">
        <f t="shared" si="1"/>
        <v>16.32692602686006</v>
      </c>
    </row>
    <row r="17" spans="1:20" ht="10.5">
      <c r="A17" s="17" t="s">
        <v>19</v>
      </c>
      <c r="B17" s="19">
        <v>183909</v>
      </c>
      <c r="C17" s="23">
        <v>187813</v>
      </c>
      <c r="D17" s="23">
        <v>163541</v>
      </c>
      <c r="E17" s="23">
        <v>165276</v>
      </c>
      <c r="F17" s="23">
        <v>126419</v>
      </c>
      <c r="G17" s="23">
        <v>129362</v>
      </c>
      <c r="H17" s="23">
        <v>134751</v>
      </c>
      <c r="I17" s="24">
        <f t="shared" si="2"/>
        <v>2.1227889880321245</v>
      </c>
      <c r="J17" s="24">
        <f t="shared" si="3"/>
        <v>-12.923493048936974</v>
      </c>
      <c r="K17" s="24">
        <f t="shared" si="4"/>
        <v>1.0608960444169964</v>
      </c>
      <c r="L17" s="24">
        <f t="shared" si="5"/>
        <v>-23.510370531716642</v>
      </c>
      <c r="M17" s="24">
        <f t="shared" si="6"/>
        <v>2.3279728521820293</v>
      </c>
      <c r="N17" s="24">
        <f t="shared" si="7"/>
        <v>4.165829223419552</v>
      </c>
      <c r="O17" s="24">
        <f t="shared" si="8"/>
        <v>3.689072400007621</v>
      </c>
      <c r="P17" s="24">
        <f t="shared" si="1"/>
        <v>3.1877889366818235</v>
      </c>
      <c r="Q17" s="24">
        <f t="shared" si="1"/>
        <v>3.3762862852822586</v>
      </c>
      <c r="R17" s="24">
        <f t="shared" si="1"/>
        <v>2.6674394889245105</v>
      </c>
      <c r="S17" s="24">
        <f t="shared" si="1"/>
        <v>2.694491541310316</v>
      </c>
      <c r="T17" s="25">
        <f t="shared" si="1"/>
        <v>2.8471572798154843</v>
      </c>
    </row>
    <row r="18" spans="1:20" ht="10.5">
      <c r="A18" s="17" t="s">
        <v>20</v>
      </c>
      <c r="B18" s="19">
        <v>706357</v>
      </c>
      <c r="C18" s="23">
        <v>746507</v>
      </c>
      <c r="D18" s="23">
        <v>768317</v>
      </c>
      <c r="E18" s="23">
        <v>710147</v>
      </c>
      <c r="F18" s="23">
        <v>607180</v>
      </c>
      <c r="G18" s="23">
        <v>618633</v>
      </c>
      <c r="H18" s="23">
        <v>637974</v>
      </c>
      <c r="I18" s="24">
        <f t="shared" si="2"/>
        <v>5.684094586731638</v>
      </c>
      <c r="J18" s="24">
        <f t="shared" si="3"/>
        <v>2.9216068971891755</v>
      </c>
      <c r="K18" s="24">
        <f t="shared" si="4"/>
        <v>-7.571093702208855</v>
      </c>
      <c r="L18" s="24">
        <f t="shared" si="5"/>
        <v>-14.49939237932428</v>
      </c>
      <c r="M18" s="24">
        <f t="shared" si="6"/>
        <v>1.8862610757930103</v>
      </c>
      <c r="N18" s="24">
        <f t="shared" si="7"/>
        <v>3.1264093574057643</v>
      </c>
      <c r="O18" s="24">
        <f t="shared" si="8"/>
        <v>14.663087060600114</v>
      </c>
      <c r="P18" s="24">
        <f t="shared" si="1"/>
        <v>14.97625936287884</v>
      </c>
      <c r="Q18" s="24">
        <f t="shared" si="1"/>
        <v>14.507003900350568</v>
      </c>
      <c r="R18" s="24">
        <f t="shared" si="1"/>
        <v>12.811491222721145</v>
      </c>
      <c r="S18" s="24">
        <f t="shared" si="1"/>
        <v>12.885556698840652</v>
      </c>
      <c r="T18" s="25">
        <f t="shared" si="1"/>
        <v>13.479768747044577</v>
      </c>
    </row>
    <row r="19" spans="1:20" ht="10.5">
      <c r="A19" s="10"/>
      <c r="B19" s="19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</row>
    <row r="20" spans="1:20" ht="10.5">
      <c r="A20" s="9" t="s">
        <v>24</v>
      </c>
      <c r="B20" s="19">
        <v>242383</v>
      </c>
      <c r="C20" s="23">
        <v>227764</v>
      </c>
      <c r="D20" s="23">
        <v>220827</v>
      </c>
      <c r="E20" s="23">
        <v>212002</v>
      </c>
      <c r="F20" s="23">
        <v>228287</v>
      </c>
      <c r="G20" s="23">
        <v>213498</v>
      </c>
      <c r="H20" s="23">
        <v>210187</v>
      </c>
      <c r="I20" s="24">
        <f t="shared" si="2"/>
        <v>-6.0313635857300225</v>
      </c>
      <c r="J20" s="24">
        <f t="shared" si="3"/>
        <v>-3.0456964226128798</v>
      </c>
      <c r="K20" s="24">
        <f t="shared" si="4"/>
        <v>-3.9963410271388917</v>
      </c>
      <c r="L20" s="24">
        <f t="shared" si="5"/>
        <v>7.681531306308431</v>
      </c>
      <c r="M20" s="24">
        <f t="shared" si="6"/>
        <v>-6.478248870938774</v>
      </c>
      <c r="N20" s="24">
        <f t="shared" si="7"/>
        <v>-1.5508341998519892</v>
      </c>
      <c r="O20" s="24">
        <f t="shared" si="8"/>
        <v>4.473800461711042</v>
      </c>
      <c r="P20" s="24">
        <f t="shared" si="1"/>
        <v>4.304424379945317</v>
      </c>
      <c r="Q20" s="24">
        <f t="shared" si="1"/>
        <v>4.330812973767573</v>
      </c>
      <c r="R20" s="24">
        <f t="shared" si="1"/>
        <v>4.816853151884683</v>
      </c>
      <c r="S20" s="24">
        <f t="shared" si="1"/>
        <v>4.446967077555</v>
      </c>
      <c r="T20" s="25">
        <f t="shared" si="1"/>
        <v>4.441046427652316</v>
      </c>
    </row>
    <row r="21" spans="1:20" ht="10.5">
      <c r="A21" s="17" t="s">
        <v>19</v>
      </c>
      <c r="B21" s="19">
        <v>6557</v>
      </c>
      <c r="C21" s="23">
        <v>6008</v>
      </c>
      <c r="D21" s="23">
        <v>5500</v>
      </c>
      <c r="E21" s="23">
        <v>5328</v>
      </c>
      <c r="F21" s="23">
        <v>5613</v>
      </c>
      <c r="G21" s="23">
        <v>5169</v>
      </c>
      <c r="H21" s="23">
        <v>4659</v>
      </c>
      <c r="I21" s="24">
        <f t="shared" si="2"/>
        <v>-8.372731432057343</v>
      </c>
      <c r="J21" s="24">
        <f t="shared" si="3"/>
        <v>-8.455392809587217</v>
      </c>
      <c r="K21" s="24">
        <f t="shared" si="4"/>
        <v>-3.127272727272727</v>
      </c>
      <c r="L21" s="24">
        <f t="shared" si="5"/>
        <v>5.349099099099099</v>
      </c>
      <c r="M21" s="24">
        <f t="shared" si="6"/>
        <v>-7.910208444681988</v>
      </c>
      <c r="N21" s="24">
        <f t="shared" si="7"/>
        <v>-9.866511897852583</v>
      </c>
      <c r="O21" s="24">
        <f t="shared" si="8"/>
        <v>0.11801071799740054</v>
      </c>
      <c r="P21" s="24">
        <f aca="true" t="shared" si="9" ref="P21:P42">D21/D$33*100</f>
        <v>0.10720760636017895</v>
      </c>
      <c r="Q21" s="24">
        <f aca="true" t="shared" si="10" ref="Q21:Q42">E21/E$33*100</f>
        <v>0.10884129170589726</v>
      </c>
      <c r="R21" s="24">
        <f aca="true" t="shared" si="11" ref="R21:R42">F21/F$33*100</f>
        <v>0.11843423734828845</v>
      </c>
      <c r="S21" s="24">
        <f aca="true" t="shared" si="12" ref="S21:S42">G21/G$33*100</f>
        <v>0.10766551829001578</v>
      </c>
      <c r="T21" s="25">
        <f aca="true" t="shared" si="13" ref="T21:T42">H21/H$33*100</f>
        <v>0.09844012858279598</v>
      </c>
    </row>
    <row r="22" spans="1:20" ht="10.5">
      <c r="A22" s="17" t="s">
        <v>20</v>
      </c>
      <c r="B22" s="19">
        <v>56247</v>
      </c>
      <c r="C22" s="23">
        <v>55200</v>
      </c>
      <c r="D22" s="23">
        <v>58797</v>
      </c>
      <c r="E22" s="23">
        <v>57423</v>
      </c>
      <c r="F22" s="23">
        <v>58046</v>
      </c>
      <c r="G22" s="23">
        <v>56279</v>
      </c>
      <c r="H22" s="23">
        <v>55062</v>
      </c>
      <c r="I22" s="24">
        <f t="shared" si="2"/>
        <v>-1.8614326097391862</v>
      </c>
      <c r="J22" s="24">
        <f t="shared" si="3"/>
        <v>6.516304347826087</v>
      </c>
      <c r="K22" s="24">
        <f t="shared" si="4"/>
        <v>-2.3368539211184243</v>
      </c>
      <c r="L22" s="24">
        <f t="shared" si="5"/>
        <v>1.0849311251589084</v>
      </c>
      <c r="M22" s="24">
        <f t="shared" si="6"/>
        <v>-3.044137408262413</v>
      </c>
      <c r="N22" s="24">
        <f t="shared" si="7"/>
        <v>-2.162440697240534</v>
      </c>
      <c r="O22" s="24">
        <f t="shared" si="8"/>
        <v>1.0842529349960903</v>
      </c>
      <c r="P22" s="24">
        <f t="shared" si="9"/>
        <v>1.146088296574444</v>
      </c>
      <c r="Q22" s="24">
        <f t="shared" si="10"/>
        <v>1.173046826882083</v>
      </c>
      <c r="R22" s="24">
        <f t="shared" si="11"/>
        <v>1.2247699520966953</v>
      </c>
      <c r="S22" s="24">
        <f t="shared" si="12"/>
        <v>1.17223983436715</v>
      </c>
      <c r="T22" s="25">
        <f t="shared" si="13"/>
        <v>1.163406387642394</v>
      </c>
    </row>
    <row r="23" spans="1:20" ht="10.5">
      <c r="A23" s="17" t="s">
        <v>21</v>
      </c>
      <c r="B23" s="19">
        <v>179579</v>
      </c>
      <c r="C23" s="23">
        <v>166557</v>
      </c>
      <c r="D23" s="23">
        <v>156530</v>
      </c>
      <c r="E23" s="23">
        <v>149251</v>
      </c>
      <c r="F23" s="23">
        <v>164627</v>
      </c>
      <c r="G23" s="23">
        <v>152051</v>
      </c>
      <c r="H23" s="23">
        <v>150466</v>
      </c>
      <c r="I23" s="24">
        <f t="shared" si="2"/>
        <v>-7.251404674265922</v>
      </c>
      <c r="J23" s="24">
        <f t="shared" si="3"/>
        <v>-6.020161266113103</v>
      </c>
      <c r="K23" s="24">
        <f t="shared" si="4"/>
        <v>-4.650226793585894</v>
      </c>
      <c r="L23" s="24">
        <f t="shared" si="5"/>
        <v>10.302108528586073</v>
      </c>
      <c r="M23" s="24">
        <f t="shared" si="6"/>
        <v>-7.6390871485236325</v>
      </c>
      <c r="N23" s="24">
        <f t="shared" si="7"/>
        <v>-1.042413400766848</v>
      </c>
      <c r="O23" s="24">
        <f t="shared" si="8"/>
        <v>3.2715564509808654</v>
      </c>
      <c r="P23" s="24">
        <f t="shared" si="9"/>
        <v>3.0511284770106935</v>
      </c>
      <c r="Q23" s="24">
        <f t="shared" si="10"/>
        <v>3.0489248551795933</v>
      </c>
      <c r="R23" s="24">
        <f t="shared" si="11"/>
        <v>3.4736278624508605</v>
      </c>
      <c r="S23" s="24">
        <f t="shared" si="12"/>
        <v>3.1670825539785628</v>
      </c>
      <c r="T23" s="25">
        <f t="shared" si="13"/>
        <v>3.179199911427126</v>
      </c>
    </row>
    <row r="24" spans="1:20" ht="10.5">
      <c r="A24" s="10"/>
      <c r="B24" s="19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10.5">
      <c r="A25" s="9" t="s">
        <v>35</v>
      </c>
      <c r="B25" s="19">
        <v>6453</v>
      </c>
      <c r="C25" s="23">
        <v>4612</v>
      </c>
      <c r="D25" s="23">
        <v>17099</v>
      </c>
      <c r="E25" s="23">
        <v>13964</v>
      </c>
      <c r="F25" s="23">
        <v>-50207</v>
      </c>
      <c r="G25" s="23">
        <v>-6214</v>
      </c>
      <c r="H25" s="23">
        <v>-27334</v>
      </c>
      <c r="I25" s="26" t="s">
        <v>43</v>
      </c>
      <c r="J25" s="26" t="s">
        <v>43</v>
      </c>
      <c r="K25" s="26" t="s">
        <v>43</v>
      </c>
      <c r="L25" s="26" t="s">
        <v>43</v>
      </c>
      <c r="M25" s="26" t="s">
        <v>43</v>
      </c>
      <c r="N25" s="26" t="s">
        <v>43</v>
      </c>
      <c r="O25" s="24">
        <f t="shared" si="8"/>
        <v>0.09059011840945594</v>
      </c>
      <c r="P25" s="24">
        <f t="shared" si="9"/>
        <v>0.3332987020277637</v>
      </c>
      <c r="Q25" s="24">
        <f t="shared" si="10"/>
        <v>0.28525897097994546</v>
      </c>
      <c r="R25" s="24">
        <f t="shared" si="11"/>
        <v>-1.059367139594783</v>
      </c>
      <c r="S25" s="24">
        <f t="shared" si="12"/>
        <v>-0.12943190765218768</v>
      </c>
      <c r="T25" s="25">
        <f t="shared" si="13"/>
        <v>-0.5775407758493551</v>
      </c>
    </row>
    <row r="26" spans="1:20" ht="10.5">
      <c r="A26" s="9" t="s">
        <v>22</v>
      </c>
      <c r="B26" s="19">
        <v>6146</v>
      </c>
      <c r="C26" s="23">
        <v>4684</v>
      </c>
      <c r="D26" s="23">
        <v>16576</v>
      </c>
      <c r="E26" s="23">
        <v>13412</v>
      </c>
      <c r="F26" s="23">
        <v>-49877</v>
      </c>
      <c r="G26" s="23">
        <v>-5493</v>
      </c>
      <c r="H26" s="23">
        <v>-27990</v>
      </c>
      <c r="I26" s="26" t="s">
        <v>43</v>
      </c>
      <c r="J26" s="26" t="s">
        <v>43</v>
      </c>
      <c r="K26" s="26" t="s">
        <v>43</v>
      </c>
      <c r="L26" s="26" t="s">
        <v>43</v>
      </c>
      <c r="M26" s="26" t="s">
        <v>43</v>
      </c>
      <c r="N26" s="26" t="s">
        <v>43</v>
      </c>
      <c r="O26" s="24">
        <f t="shared" si="8"/>
        <v>0.09200436136814649</v>
      </c>
      <c r="P26" s="24">
        <f t="shared" si="9"/>
        <v>0.3231042332775139</v>
      </c>
      <c r="Q26" s="24">
        <f t="shared" si="10"/>
        <v>0.27398262093834347</v>
      </c>
      <c r="R26" s="24">
        <f t="shared" si="11"/>
        <v>-1.0524041432782083</v>
      </c>
      <c r="S26" s="24">
        <f t="shared" si="12"/>
        <v>-0.11441414044632554</v>
      </c>
      <c r="T26" s="25">
        <f t="shared" si="13"/>
        <v>-0.5914014164053358</v>
      </c>
    </row>
    <row r="27" spans="1:20" ht="10.5">
      <c r="A27" s="9" t="s">
        <v>23</v>
      </c>
      <c r="B27" s="19">
        <v>306</v>
      </c>
      <c r="C27" s="23">
        <v>-71</v>
      </c>
      <c r="D27" s="23">
        <v>523</v>
      </c>
      <c r="E27" s="23">
        <v>552</v>
      </c>
      <c r="F27" s="23">
        <v>-330</v>
      </c>
      <c r="G27" s="23">
        <v>-721</v>
      </c>
      <c r="H27" s="23">
        <v>657</v>
      </c>
      <c r="I27" s="26" t="s">
        <v>43</v>
      </c>
      <c r="J27" s="26" t="s">
        <v>43</v>
      </c>
      <c r="K27" s="26" t="s">
        <v>43</v>
      </c>
      <c r="L27" s="26" t="s">
        <v>43</v>
      </c>
      <c r="M27" s="26" t="s">
        <v>43</v>
      </c>
      <c r="N27" s="26" t="s">
        <v>43</v>
      </c>
      <c r="O27" s="24">
        <f t="shared" si="8"/>
        <v>-0.0013946006953754059</v>
      </c>
      <c r="P27" s="24">
        <f t="shared" si="9"/>
        <v>0.010194468750249744</v>
      </c>
      <c r="Q27" s="24">
        <f t="shared" si="10"/>
        <v>0.01127635004160197</v>
      </c>
      <c r="R27" s="24">
        <f t="shared" si="11"/>
        <v>-0.0069629963165749485</v>
      </c>
      <c r="S27" s="24">
        <f t="shared" si="12"/>
        <v>-0.015017767205862136</v>
      </c>
      <c r="T27" s="25">
        <f t="shared" si="13"/>
        <v>0.013881769581218496</v>
      </c>
    </row>
    <row r="28" spans="1:20" ht="10.5">
      <c r="A28" s="10"/>
      <c r="B28" s="19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0.5">
      <c r="A29" s="9" t="s">
        <v>7</v>
      </c>
      <c r="B29" s="19">
        <v>66102</v>
      </c>
      <c r="C29" s="23">
        <v>71230</v>
      </c>
      <c r="D29" s="23">
        <v>80618</v>
      </c>
      <c r="E29" s="23">
        <v>-16192</v>
      </c>
      <c r="F29" s="23">
        <v>43162</v>
      </c>
      <c r="G29" s="23">
        <v>42995</v>
      </c>
      <c r="H29" s="23">
        <v>-63569</v>
      </c>
      <c r="I29" s="24" t="s">
        <v>43</v>
      </c>
      <c r="J29" s="24" t="s">
        <v>43</v>
      </c>
      <c r="K29" s="24" t="s">
        <v>43</v>
      </c>
      <c r="L29" s="24" t="s">
        <v>43</v>
      </c>
      <c r="M29" s="24" t="s">
        <v>43</v>
      </c>
      <c r="N29" s="24" t="s">
        <v>43</v>
      </c>
      <c r="O29" s="24">
        <f t="shared" si="8"/>
        <v>1.3991184159378895</v>
      </c>
      <c r="P29" s="24">
        <f t="shared" si="9"/>
        <v>1.5714296017354377</v>
      </c>
      <c r="Q29" s="24">
        <f t="shared" si="10"/>
        <v>-0.33077293455365775</v>
      </c>
      <c r="R29" s="24">
        <f t="shared" si="11"/>
        <v>0.9107177182303271</v>
      </c>
      <c r="S29" s="24">
        <f t="shared" si="12"/>
        <v>0.8955463259584502</v>
      </c>
      <c r="T29" s="25">
        <f t="shared" si="13"/>
        <v>-1.3431510053401499</v>
      </c>
    </row>
    <row r="30" spans="1:20" ht="10.5">
      <c r="A30" s="9" t="s">
        <v>37</v>
      </c>
      <c r="B30" s="19">
        <v>751045</v>
      </c>
      <c r="C30" s="23">
        <v>840661</v>
      </c>
      <c r="D30" s="23">
        <v>924376</v>
      </c>
      <c r="E30" s="23">
        <v>786107</v>
      </c>
      <c r="F30" s="23">
        <v>645063</v>
      </c>
      <c r="G30" s="23">
        <v>738027</v>
      </c>
      <c r="H30" s="23">
        <v>709329</v>
      </c>
      <c r="I30" s="24">
        <f t="shared" si="2"/>
        <v>11.932174503525088</v>
      </c>
      <c r="J30" s="24">
        <f t="shared" si="3"/>
        <v>9.958235245836313</v>
      </c>
      <c r="K30" s="24">
        <f t="shared" si="4"/>
        <v>-14.958090647095986</v>
      </c>
      <c r="L30" s="24">
        <f t="shared" si="5"/>
        <v>-17.942086764270005</v>
      </c>
      <c r="M30" s="24">
        <f t="shared" si="6"/>
        <v>14.41161560963813</v>
      </c>
      <c r="N30" s="24">
        <f t="shared" si="7"/>
        <v>-3.888475624875513</v>
      </c>
      <c r="O30" s="24">
        <f t="shared" si="8"/>
        <v>16.512484720774424</v>
      </c>
      <c r="P30" s="24">
        <f t="shared" si="9"/>
        <v>18.018206970326688</v>
      </c>
      <c r="Q30" s="24">
        <f t="shared" si="10"/>
        <v>16.05872772129275</v>
      </c>
      <c r="R30" s="24">
        <f t="shared" si="11"/>
        <v>13.610822099875108</v>
      </c>
      <c r="S30" s="24">
        <f t="shared" si="12"/>
        <v>15.372423963440799</v>
      </c>
      <c r="T30" s="25">
        <f t="shared" si="13"/>
        <v>14.987430342886046</v>
      </c>
    </row>
    <row r="31" spans="1:20" ht="10.5">
      <c r="A31" s="9" t="s">
        <v>36</v>
      </c>
      <c r="B31" s="19">
        <v>684943</v>
      </c>
      <c r="C31" s="23">
        <v>769431</v>
      </c>
      <c r="D31" s="23">
        <v>843759</v>
      </c>
      <c r="E31" s="23">
        <v>802299</v>
      </c>
      <c r="F31" s="23">
        <v>601901</v>
      </c>
      <c r="G31" s="23">
        <v>695032</v>
      </c>
      <c r="H31" s="23">
        <v>772898</v>
      </c>
      <c r="I31" s="24">
        <f t="shared" si="2"/>
        <v>12.335041018011719</v>
      </c>
      <c r="J31" s="24">
        <f t="shared" si="3"/>
        <v>9.660125469340331</v>
      </c>
      <c r="K31" s="24">
        <f t="shared" si="4"/>
        <v>-4.91372536470722</v>
      </c>
      <c r="L31" s="24">
        <f t="shared" si="5"/>
        <v>-24.977969559977016</v>
      </c>
      <c r="M31" s="24">
        <f t="shared" si="6"/>
        <v>15.47281031265939</v>
      </c>
      <c r="N31" s="24">
        <f t="shared" si="7"/>
        <v>11.203225175243729</v>
      </c>
      <c r="O31" s="24">
        <f t="shared" si="8"/>
        <v>15.113366304836534</v>
      </c>
      <c r="P31" s="24">
        <f t="shared" si="9"/>
        <v>16.446796860883317</v>
      </c>
      <c r="Q31" s="24">
        <f t="shared" si="10"/>
        <v>16.38950065584641</v>
      </c>
      <c r="R31" s="24">
        <f t="shared" si="11"/>
        <v>12.700104381644783</v>
      </c>
      <c r="S31" s="24">
        <f t="shared" si="12"/>
        <v>14.476877637482346</v>
      </c>
      <c r="T31" s="25">
        <f t="shared" si="13"/>
        <v>16.330581348226197</v>
      </c>
    </row>
    <row r="32" spans="1:20" ht="10.5">
      <c r="A32" s="10"/>
      <c r="B32" s="19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0.5">
      <c r="A33" s="9" t="s">
        <v>8</v>
      </c>
      <c r="B33" s="19">
        <v>5053494</v>
      </c>
      <c r="C33" s="23">
        <v>5091063</v>
      </c>
      <c r="D33" s="23">
        <v>5130233</v>
      </c>
      <c r="E33" s="23">
        <v>4895201</v>
      </c>
      <c r="F33" s="23">
        <v>4739339</v>
      </c>
      <c r="G33" s="23">
        <v>4800980</v>
      </c>
      <c r="H33" s="23">
        <v>4732826</v>
      </c>
      <c r="I33" s="24">
        <f t="shared" si="2"/>
        <v>0.7434262314351219</v>
      </c>
      <c r="J33" s="24">
        <f t="shared" si="3"/>
        <v>0.7693874540542908</v>
      </c>
      <c r="K33" s="24">
        <f t="shared" si="4"/>
        <v>-4.581312388735561</v>
      </c>
      <c r="L33" s="24">
        <f t="shared" si="5"/>
        <v>-3.1839754894640695</v>
      </c>
      <c r="M33" s="24">
        <f t="shared" si="6"/>
        <v>1.300624411969686</v>
      </c>
      <c r="N33" s="24">
        <f t="shared" si="7"/>
        <v>-1.4195851680281943</v>
      </c>
      <c r="O33" s="24">
        <f t="shared" si="8"/>
        <v>100</v>
      </c>
      <c r="P33" s="24">
        <f t="shared" si="9"/>
        <v>100</v>
      </c>
      <c r="Q33" s="24">
        <f t="shared" si="10"/>
        <v>100</v>
      </c>
      <c r="R33" s="24">
        <f t="shared" si="11"/>
        <v>100</v>
      </c>
      <c r="S33" s="24">
        <f t="shared" si="12"/>
        <v>100</v>
      </c>
      <c r="T33" s="25">
        <f t="shared" si="13"/>
        <v>100</v>
      </c>
    </row>
    <row r="34" spans="1:20" ht="10.5">
      <c r="A34" s="10"/>
      <c r="B34" s="19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0.5">
      <c r="A35" s="9" t="s">
        <v>29</v>
      </c>
      <c r="B35" s="19">
        <v>131359</v>
      </c>
      <c r="C35" s="23">
        <v>150942</v>
      </c>
      <c r="D35" s="23">
        <v>177295</v>
      </c>
      <c r="E35" s="23">
        <v>152722</v>
      </c>
      <c r="F35" s="23">
        <v>130699</v>
      </c>
      <c r="G35" s="23">
        <v>132588</v>
      </c>
      <c r="H35" s="23">
        <v>147688</v>
      </c>
      <c r="I35" s="24" t="s">
        <v>43</v>
      </c>
      <c r="J35" s="24" t="s">
        <v>43</v>
      </c>
      <c r="K35" s="24" t="s">
        <v>43</v>
      </c>
      <c r="L35" s="24" t="s">
        <v>43</v>
      </c>
      <c r="M35" s="24" t="s">
        <v>43</v>
      </c>
      <c r="N35" s="24" t="s">
        <v>43</v>
      </c>
      <c r="O35" s="24">
        <f t="shared" si="8"/>
        <v>2.9648425093148525</v>
      </c>
      <c r="P35" s="24">
        <f t="shared" si="9"/>
        <v>3.455885921750532</v>
      </c>
      <c r="Q35" s="24">
        <f t="shared" si="10"/>
        <v>3.1198310345172753</v>
      </c>
      <c r="R35" s="24">
        <f t="shared" si="11"/>
        <v>2.757747441151604</v>
      </c>
      <c r="S35" s="24">
        <f t="shared" si="12"/>
        <v>2.7616861557432024</v>
      </c>
      <c r="T35" s="25">
        <f t="shared" si="13"/>
        <v>3.120503479316586</v>
      </c>
    </row>
    <row r="36" spans="1:20" ht="10.5">
      <c r="A36" s="17" t="s">
        <v>30</v>
      </c>
      <c r="B36" s="19">
        <v>190855</v>
      </c>
      <c r="C36" s="23">
        <v>227246</v>
      </c>
      <c r="D36" s="23">
        <v>267104</v>
      </c>
      <c r="E36" s="23">
        <v>232015</v>
      </c>
      <c r="F36" s="23">
        <v>184335</v>
      </c>
      <c r="G36" s="23">
        <v>186413</v>
      </c>
      <c r="H36" s="23">
        <v>205810</v>
      </c>
      <c r="I36" s="24">
        <f t="shared" si="2"/>
        <v>19.06735479814519</v>
      </c>
      <c r="J36" s="24">
        <f t="shared" si="3"/>
        <v>17.53958265492022</v>
      </c>
      <c r="K36" s="24">
        <f t="shared" si="4"/>
        <v>-13.136830597819577</v>
      </c>
      <c r="L36" s="24">
        <f t="shared" si="5"/>
        <v>-20.550395448570136</v>
      </c>
      <c r="M36" s="24">
        <f t="shared" si="6"/>
        <v>1.1272954132421948</v>
      </c>
      <c r="N36" s="24">
        <f t="shared" si="7"/>
        <v>10.405390182015203</v>
      </c>
      <c r="O36" s="24">
        <f t="shared" si="8"/>
        <v>4.463625769313795</v>
      </c>
      <c r="P36" s="24">
        <f t="shared" si="9"/>
        <v>5.206469179859862</v>
      </c>
      <c r="Q36" s="24">
        <f t="shared" si="10"/>
        <v>4.73964194728674</v>
      </c>
      <c r="R36" s="24">
        <f t="shared" si="11"/>
        <v>3.889466442472252</v>
      </c>
      <c r="S36" s="24">
        <f t="shared" si="12"/>
        <v>3.882811426000525</v>
      </c>
      <c r="T36" s="25">
        <f t="shared" si="13"/>
        <v>4.348564684186573</v>
      </c>
    </row>
    <row r="37" spans="1:20" ht="10.5">
      <c r="A37" s="17" t="s">
        <v>31</v>
      </c>
      <c r="B37" s="19">
        <v>59497</v>
      </c>
      <c r="C37" s="23">
        <v>76303</v>
      </c>
      <c r="D37" s="23">
        <v>89809</v>
      </c>
      <c r="E37" s="23">
        <v>79293</v>
      </c>
      <c r="F37" s="23">
        <v>53636</v>
      </c>
      <c r="G37" s="23">
        <v>53825</v>
      </c>
      <c r="H37" s="23">
        <v>58122</v>
      </c>
      <c r="I37" s="24">
        <f t="shared" si="2"/>
        <v>28.246802359782848</v>
      </c>
      <c r="J37" s="24">
        <f t="shared" si="3"/>
        <v>17.700483598285782</v>
      </c>
      <c r="K37" s="24">
        <f t="shared" si="4"/>
        <v>-11.709294168735873</v>
      </c>
      <c r="L37" s="24">
        <f t="shared" si="5"/>
        <v>-32.35720681522959</v>
      </c>
      <c r="M37" s="24">
        <f t="shared" si="6"/>
        <v>0.3523752703408159</v>
      </c>
      <c r="N37" s="24">
        <f t="shared" si="7"/>
        <v>7.983279145378541</v>
      </c>
      <c r="O37" s="24">
        <f t="shared" si="8"/>
        <v>1.498763617735628</v>
      </c>
      <c r="P37" s="24">
        <f t="shared" si="9"/>
        <v>1.7505832581093295</v>
      </c>
      <c r="Q37" s="24">
        <f t="shared" si="10"/>
        <v>1.6198109127694655</v>
      </c>
      <c r="R37" s="24">
        <f t="shared" si="11"/>
        <v>1.1317190013206482</v>
      </c>
      <c r="S37" s="24">
        <f t="shared" si="12"/>
        <v>1.1211252702573224</v>
      </c>
      <c r="T37" s="25">
        <f t="shared" si="13"/>
        <v>1.2280612048699866</v>
      </c>
    </row>
    <row r="38" spans="1:20" ht="10.5">
      <c r="A38" s="17" t="s">
        <v>28</v>
      </c>
      <c r="B38" s="19">
        <v>5184853</v>
      </c>
      <c r="C38" s="23">
        <v>5242006</v>
      </c>
      <c r="D38" s="23">
        <v>5307529</v>
      </c>
      <c r="E38" s="23">
        <v>5047923</v>
      </c>
      <c r="F38" s="23">
        <v>4870038</v>
      </c>
      <c r="G38" s="23">
        <v>4933568</v>
      </c>
      <c r="H38" s="23">
        <v>4880514</v>
      </c>
      <c r="I38" s="24">
        <f t="shared" si="2"/>
        <v>1.1023070470850378</v>
      </c>
      <c r="J38" s="24">
        <f t="shared" si="3"/>
        <v>1.2499604159171127</v>
      </c>
      <c r="K38" s="24">
        <f t="shared" si="4"/>
        <v>-4.891278031641466</v>
      </c>
      <c r="L38" s="24">
        <f t="shared" si="5"/>
        <v>-3.5239245923521416</v>
      </c>
      <c r="M38" s="24">
        <f t="shared" si="6"/>
        <v>1.3045072748919002</v>
      </c>
      <c r="N38" s="24">
        <f t="shared" si="7"/>
        <v>-1.0753677662900358</v>
      </c>
      <c r="O38" s="24">
        <f t="shared" si="8"/>
        <v>102.96486215157816</v>
      </c>
      <c r="P38" s="24">
        <f t="shared" si="9"/>
        <v>103.45590541404259</v>
      </c>
      <c r="Q38" s="24">
        <f t="shared" si="10"/>
        <v>103.11983103451728</v>
      </c>
      <c r="R38" s="24">
        <f t="shared" si="11"/>
        <v>102.75774744115161</v>
      </c>
      <c r="S38" s="24">
        <f t="shared" si="12"/>
        <v>102.76168615574319</v>
      </c>
      <c r="T38" s="25">
        <f t="shared" si="13"/>
        <v>103.12050347931658</v>
      </c>
    </row>
    <row r="39" spans="1:20" ht="10.5">
      <c r="A39" s="10"/>
      <c r="B39" s="19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0.5">
      <c r="A40" s="9" t="s">
        <v>25</v>
      </c>
      <c r="B40" s="19">
        <v>4987392</v>
      </c>
      <c r="C40" s="23">
        <v>5019834</v>
      </c>
      <c r="D40" s="23">
        <v>5049616</v>
      </c>
      <c r="E40" s="23">
        <v>4911393</v>
      </c>
      <c r="F40" s="23">
        <v>4696177</v>
      </c>
      <c r="G40" s="23">
        <v>4757985</v>
      </c>
      <c r="H40" s="23">
        <v>4796395</v>
      </c>
      <c r="I40" s="24">
        <f t="shared" si="2"/>
        <v>0.6504802510009239</v>
      </c>
      <c r="J40" s="24">
        <f t="shared" si="3"/>
        <v>0.5932865509098508</v>
      </c>
      <c r="K40" s="24">
        <f t="shared" si="4"/>
        <v>-2.7372972519098484</v>
      </c>
      <c r="L40" s="24">
        <f t="shared" si="5"/>
        <v>-4.381974726925742</v>
      </c>
      <c r="M40" s="24">
        <f t="shared" si="6"/>
        <v>1.316134379091759</v>
      </c>
      <c r="N40" s="24">
        <f t="shared" si="7"/>
        <v>0.8072745080112695</v>
      </c>
      <c r="O40" s="24">
        <f t="shared" si="8"/>
        <v>98.60090122632542</v>
      </c>
      <c r="P40" s="24">
        <f t="shared" si="9"/>
        <v>98.42858989055662</v>
      </c>
      <c r="Q40" s="24">
        <f t="shared" si="10"/>
        <v>100.33077293455366</v>
      </c>
      <c r="R40" s="24">
        <f t="shared" si="11"/>
        <v>99.08928228176967</v>
      </c>
      <c r="S40" s="24">
        <f t="shared" si="12"/>
        <v>99.10445367404155</v>
      </c>
      <c r="T40" s="25">
        <f t="shared" si="13"/>
        <v>101.34315100534015</v>
      </c>
    </row>
    <row r="41" spans="1:20" ht="10.5">
      <c r="A41" s="17" t="s">
        <v>26</v>
      </c>
      <c r="B41" s="19">
        <v>3820389</v>
      </c>
      <c r="C41" s="23">
        <v>3872756</v>
      </c>
      <c r="D41" s="23">
        <v>3895710</v>
      </c>
      <c r="E41" s="23">
        <v>3769890</v>
      </c>
      <c r="F41" s="23">
        <v>3525832</v>
      </c>
      <c r="G41" s="23">
        <v>3589644</v>
      </c>
      <c r="H41" s="23">
        <v>3617812</v>
      </c>
      <c r="I41" s="24">
        <f t="shared" si="2"/>
        <v>1.3707242901181007</v>
      </c>
      <c r="J41" s="24">
        <f t="shared" si="3"/>
        <v>0.5927045236002475</v>
      </c>
      <c r="K41" s="24">
        <f t="shared" si="4"/>
        <v>-3.2297065233295084</v>
      </c>
      <c r="L41" s="24">
        <f t="shared" si="5"/>
        <v>-6.47387589558316</v>
      </c>
      <c r="M41" s="24">
        <f t="shared" si="6"/>
        <v>1.809842329413313</v>
      </c>
      <c r="N41" s="24">
        <f t="shared" si="7"/>
        <v>0.7847017698691012</v>
      </c>
      <c r="O41" s="24">
        <f t="shared" si="8"/>
        <v>76.06969310731374</v>
      </c>
      <c r="P41" s="24">
        <f t="shared" si="9"/>
        <v>75.9363171224387</v>
      </c>
      <c r="Q41" s="24">
        <f t="shared" si="10"/>
        <v>77.01195517814284</v>
      </c>
      <c r="R41" s="24">
        <f t="shared" si="11"/>
        <v>74.39501584503661</v>
      </c>
      <c r="S41" s="24">
        <f t="shared" si="12"/>
        <v>74.76898466563077</v>
      </c>
      <c r="T41" s="25">
        <f t="shared" si="13"/>
        <v>76.44084105352701</v>
      </c>
    </row>
    <row r="42" spans="1:20" ht="10.5">
      <c r="A42" s="18" t="s">
        <v>27</v>
      </c>
      <c r="B42" s="16">
        <v>1167003</v>
      </c>
      <c r="C42" s="27">
        <v>1147078</v>
      </c>
      <c r="D42" s="27">
        <v>1153906</v>
      </c>
      <c r="E42" s="27">
        <v>1141504</v>
      </c>
      <c r="F42" s="27">
        <v>1170345</v>
      </c>
      <c r="G42" s="27">
        <v>1168342</v>
      </c>
      <c r="H42" s="27">
        <v>1178584</v>
      </c>
      <c r="I42" s="28">
        <f t="shared" si="2"/>
        <v>-1.7073649339376162</v>
      </c>
      <c r="J42" s="28">
        <f t="shared" si="3"/>
        <v>0.5952515870760314</v>
      </c>
      <c r="K42" s="28">
        <f t="shared" si="4"/>
        <v>-1.0747842545233321</v>
      </c>
      <c r="L42" s="28">
        <f t="shared" si="5"/>
        <v>2.5265789694998877</v>
      </c>
      <c r="M42" s="28">
        <f t="shared" si="6"/>
        <v>-0.17114611503445565</v>
      </c>
      <c r="N42" s="28">
        <f t="shared" si="7"/>
        <v>0.8766268780887787</v>
      </c>
      <c r="O42" s="28">
        <f t="shared" si="8"/>
        <v>22.531208119011687</v>
      </c>
      <c r="P42" s="28">
        <f t="shared" si="9"/>
        <v>22.49227276811794</v>
      </c>
      <c r="Q42" s="28">
        <f t="shared" si="10"/>
        <v>23.318838184581185</v>
      </c>
      <c r="R42" s="28">
        <f t="shared" si="11"/>
        <v>24.694266436733056</v>
      </c>
      <c r="S42" s="28">
        <f t="shared" si="12"/>
        <v>24.33548983749151</v>
      </c>
      <c r="T42" s="29">
        <f t="shared" si="13"/>
        <v>24.902331080838383</v>
      </c>
    </row>
    <row r="43" spans="1:2" ht="10.5">
      <c r="A43" s="1" t="s">
        <v>9</v>
      </c>
      <c r="B43" s="1"/>
    </row>
    <row r="44" ht="10.5">
      <c r="A44" s="2" t="s">
        <v>10</v>
      </c>
    </row>
    <row r="45" ht="10.5">
      <c r="A45" s="2" t="s">
        <v>11</v>
      </c>
    </row>
    <row r="46" ht="10.5">
      <c r="A46" s="2" t="s">
        <v>39</v>
      </c>
    </row>
    <row r="47" ht="10.5">
      <c r="A47" s="2" t="s">
        <v>12</v>
      </c>
    </row>
  </sheetData>
  <sheetProtection/>
  <printOptions gridLines="1" headings="1"/>
  <pageMargins left="0.13" right="0.09" top="1.19" bottom="0.984251968503937" header="0.5118110236220472" footer="0.5118110236220472"/>
  <pageSetup fitToHeight="2" fitToWidth="2" horizontalDpi="1200" verticalDpi="1200" orientation="landscape" paperSize="9" scale="63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2012-08-16T08:39:40Z</cp:lastPrinted>
  <dcterms:created xsi:type="dcterms:W3CDTF">2013-07-01T10:20:33Z</dcterms:created>
  <dcterms:modified xsi:type="dcterms:W3CDTF">2014-07-14T13:37:53Z</dcterms:modified>
  <cp:category/>
  <cp:version/>
  <cp:contentType/>
  <cp:contentStatus/>
</cp:coreProperties>
</file>