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712" windowHeight="6072" activeTab="0"/>
  </bookViews>
  <sheets>
    <sheet name="1-2-5a" sheetId="1" r:id="rId1"/>
  </sheets>
  <definedNames/>
  <calcPr fullCalcOnLoad="1"/>
</workbook>
</file>

<file path=xl/comments1.xml><?xml version="1.0" encoding="utf-8"?>
<comments xmlns="http://schemas.openxmlformats.org/spreadsheetml/2006/main">
  <authors>
    <author>総務省</author>
  </authors>
  <commentList>
    <comment ref="B5" authorId="0">
      <text>
        <r>
          <rPr>
            <b/>
            <sz val="9"/>
            <rFont val="ＭＳ Ｐゴシック"/>
            <family val="3"/>
          </rPr>
          <t>総務省:</t>
        </r>
        <r>
          <rPr>
            <sz val="9"/>
            <rFont val="ＭＳ Ｐゴシック"/>
            <family val="3"/>
          </rPr>
          <t xml:space="preserve">
非表示列が16年のままです。
H17に変更してください。
よって増減率も変わります
</t>
        </r>
      </text>
    </comment>
  </commentList>
</comments>
</file>

<file path=xl/sharedStrings.xml><?xml version="1.0" encoding="utf-8"?>
<sst xmlns="http://schemas.openxmlformats.org/spreadsheetml/2006/main" count="26" uniqueCount="23">
  <si>
    <t>第１部　１－２　国と地方の財政規模</t>
  </si>
  <si>
    <t>対　　前　　年　　度　　増　　減　　率</t>
  </si>
  <si>
    <t>構　　　成　　　比</t>
  </si>
  <si>
    <t>区　　分</t>
  </si>
  <si>
    <t>平成18年度</t>
  </si>
  <si>
    <t>公的支出</t>
  </si>
  <si>
    <t>　　最終消費支出</t>
  </si>
  <si>
    <t>　　総資本形成</t>
  </si>
  <si>
    <t>　地　　　　方</t>
  </si>
  <si>
    <t>　社会保障基金</t>
  </si>
  <si>
    <t>　１－２－５表　国民経済計算における公的支出の推移</t>
  </si>
  <si>
    <t>（単位　億円・％）</t>
  </si>
  <si>
    <t>その１　総　括</t>
  </si>
  <si>
    <t>　中　　　　央</t>
  </si>
  <si>
    <t>（注）　「国民経済計算（内閣府経済社会総合研究所調べ）」による数値及びそれを基に総務省において算出した数値である。その2において同じ。</t>
  </si>
  <si>
    <t>平成19年度</t>
  </si>
  <si>
    <t>平成20年度</t>
  </si>
  <si>
    <t>平成21年度</t>
  </si>
  <si>
    <t>国内総生産(支出側)</t>
  </si>
  <si>
    <t>　　総資本形成</t>
  </si>
  <si>
    <t>平成22年度</t>
  </si>
  <si>
    <t>平成23年度</t>
  </si>
  <si>
    <t>平成17年度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</si>
</sst>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;&quot;△ &quot;#,##0.0"/>
    <numFmt numFmtId="179" formatCode="#,##0;&quot;△ &quot;#,##0"/>
    <numFmt numFmtId="180" formatCode="#,##0.0_);[Red]\(#,##0.0\)"/>
    <numFmt numFmtId="181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/>
    </xf>
    <xf numFmtId="49" fontId="2" fillId="0" borderId="14" xfId="0" applyNumberFormat="1" applyFont="1" applyBorder="1" applyAlignment="1" quotePrefix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8" fontId="2" fillId="0" borderId="17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181" fontId="2" fillId="0" borderId="17" xfId="0" applyNumberFormat="1" applyFont="1" applyBorder="1" applyAlignment="1">
      <alignment horizontal="right"/>
    </xf>
    <xf numFmtId="181" fontId="2" fillId="0" borderId="17" xfId="0" applyNumberFormat="1" applyFont="1" applyBorder="1" applyAlignment="1">
      <alignment horizontal="right" vertical="center"/>
    </xf>
    <xf numFmtId="181" fontId="2" fillId="0" borderId="18" xfId="0" applyNumberFormat="1" applyFont="1" applyBorder="1" applyAlignment="1">
      <alignment horizontal="right" vertical="center"/>
    </xf>
    <xf numFmtId="181" fontId="2" fillId="0" borderId="0" xfId="0" applyNumberFormat="1" applyFont="1" applyAlignment="1">
      <alignment horizontal="right"/>
    </xf>
    <xf numFmtId="181" fontId="2" fillId="0" borderId="0" xfId="0" applyNumberFormat="1" applyFont="1" applyBorder="1" applyAlignment="1">
      <alignment horizontal="right" vertical="center"/>
    </xf>
    <xf numFmtId="181" fontId="2" fillId="0" borderId="19" xfId="0" applyNumberFormat="1" applyFont="1" applyBorder="1" applyAlignment="1">
      <alignment horizontal="right" vertical="center"/>
    </xf>
    <xf numFmtId="181" fontId="2" fillId="0" borderId="20" xfId="0" applyNumberFormat="1" applyFont="1" applyBorder="1" applyAlignment="1">
      <alignment horizontal="right"/>
    </xf>
    <xf numFmtId="181" fontId="2" fillId="0" borderId="20" xfId="0" applyNumberFormat="1" applyFont="1" applyBorder="1" applyAlignment="1">
      <alignment horizontal="right" vertical="center"/>
    </xf>
    <xf numFmtId="181" fontId="2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81" fontId="2" fillId="33" borderId="17" xfId="0" applyNumberFormat="1" applyFont="1" applyFill="1" applyBorder="1" applyAlignment="1">
      <alignment/>
    </xf>
    <xf numFmtId="181" fontId="2" fillId="33" borderId="0" xfId="0" applyNumberFormat="1" applyFont="1" applyFill="1" applyBorder="1" applyAlignment="1">
      <alignment/>
    </xf>
    <xf numFmtId="181" fontId="2" fillId="33" borderId="20" xfId="0" applyNumberFormat="1" applyFont="1" applyFill="1" applyBorder="1" applyAlignment="1" quotePrefix="1">
      <alignment/>
    </xf>
    <xf numFmtId="178" fontId="2" fillId="33" borderId="15" xfId="0" applyNumberFormat="1" applyFont="1" applyFill="1" applyBorder="1" applyAlignment="1">
      <alignment horizontal="right"/>
    </xf>
    <xf numFmtId="178" fontId="2" fillId="33" borderId="22" xfId="0" applyNumberFormat="1" applyFont="1" applyFill="1" applyBorder="1" applyAlignment="1">
      <alignment horizontal="right"/>
    </xf>
    <xf numFmtId="178" fontId="2" fillId="33" borderId="23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2.125" style="2" customWidth="1"/>
    <col min="2" max="2" width="9.00390625" style="2" hidden="1" customWidth="1"/>
    <col min="3" max="3" width="9.00390625" style="2" bestFit="1" customWidth="1"/>
    <col min="4" max="8" width="9.375" style="2" customWidth="1"/>
    <col min="9" max="20" width="7.625" style="2" customWidth="1"/>
    <col min="21" max="16384" width="9.00390625" style="2" customWidth="1"/>
  </cols>
  <sheetData>
    <row r="1" spans="1:2" ht="12">
      <c r="A1" s="1" t="s">
        <v>0</v>
      </c>
      <c r="B1" s="1"/>
    </row>
    <row r="2" spans="1:2" ht="12">
      <c r="A2" s="1" t="s">
        <v>10</v>
      </c>
      <c r="B2" s="1"/>
    </row>
    <row r="3" spans="1:20" ht="12">
      <c r="A3" s="1" t="s">
        <v>12</v>
      </c>
      <c r="B3" s="1"/>
      <c r="R3" s="10"/>
      <c r="S3" s="10"/>
      <c r="T3" s="10" t="s">
        <v>11</v>
      </c>
    </row>
    <row r="4" spans="1:20" ht="12">
      <c r="A4" s="4"/>
      <c r="B4" s="31"/>
      <c r="C4" s="4"/>
      <c r="D4" s="13"/>
      <c r="E4" s="13"/>
      <c r="F4" s="14"/>
      <c r="G4" s="14"/>
      <c r="H4" s="14"/>
      <c r="I4" s="5" t="s">
        <v>1</v>
      </c>
      <c r="J4" s="5"/>
      <c r="K4" s="5"/>
      <c r="L4" s="5"/>
      <c r="M4" s="6"/>
      <c r="N4" s="6"/>
      <c r="O4" s="5" t="s">
        <v>2</v>
      </c>
      <c r="P4" s="5"/>
      <c r="Q4" s="5"/>
      <c r="R4" s="5"/>
      <c r="S4" s="6"/>
      <c r="T4" s="6"/>
    </row>
    <row r="5" spans="1:20" ht="12">
      <c r="A5" s="7" t="s">
        <v>3</v>
      </c>
      <c r="B5" s="32" t="s">
        <v>22</v>
      </c>
      <c r="C5" s="8" t="s">
        <v>4</v>
      </c>
      <c r="D5" s="8" t="s">
        <v>15</v>
      </c>
      <c r="E5" s="8" t="s">
        <v>16</v>
      </c>
      <c r="F5" s="8" t="s">
        <v>17</v>
      </c>
      <c r="G5" s="8" t="s">
        <v>20</v>
      </c>
      <c r="H5" s="8" t="s">
        <v>21</v>
      </c>
      <c r="I5" s="4">
        <v>18</v>
      </c>
      <c r="J5" s="4">
        <v>19</v>
      </c>
      <c r="K5" s="4">
        <v>20</v>
      </c>
      <c r="L5" s="4">
        <v>21</v>
      </c>
      <c r="M5" s="4">
        <v>22</v>
      </c>
      <c r="N5" s="4">
        <v>23</v>
      </c>
      <c r="O5" s="4">
        <v>18</v>
      </c>
      <c r="P5" s="4">
        <v>19</v>
      </c>
      <c r="Q5" s="4">
        <v>20</v>
      </c>
      <c r="R5" s="4">
        <v>21</v>
      </c>
      <c r="S5" s="4">
        <v>22</v>
      </c>
      <c r="T5" s="4">
        <v>23</v>
      </c>
    </row>
    <row r="6" spans="1:20" ht="12">
      <c r="A6" s="9"/>
      <c r="B6" s="3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">
      <c r="A7" s="11" t="s">
        <v>5</v>
      </c>
      <c r="B7" s="34">
        <v>1167003</v>
      </c>
      <c r="C7" s="21">
        <v>1147078</v>
      </c>
      <c r="D7" s="21">
        <v>1153906</v>
      </c>
      <c r="E7" s="21">
        <v>1141504</v>
      </c>
      <c r="F7" s="22">
        <v>1170345</v>
      </c>
      <c r="G7" s="22">
        <v>1168342</v>
      </c>
      <c r="H7" s="23">
        <v>1178584</v>
      </c>
      <c r="I7" s="37">
        <f aca="true" t="shared" si="0" ref="I7:N7">(C7-B7)/B7*100</f>
        <v>-1.7073649339376162</v>
      </c>
      <c r="J7" s="15">
        <f t="shared" si="0"/>
        <v>0.5952515870760314</v>
      </c>
      <c r="K7" s="15">
        <f t="shared" si="0"/>
        <v>-1.0747842545233321</v>
      </c>
      <c r="L7" s="15">
        <f t="shared" si="0"/>
        <v>2.5265789694998877</v>
      </c>
      <c r="M7" s="15">
        <f t="shared" si="0"/>
        <v>-0.17114611503445565</v>
      </c>
      <c r="N7" s="15">
        <f t="shared" si="0"/>
        <v>0.8766268780887787</v>
      </c>
      <c r="O7" s="15">
        <f>C7/C$17*100</f>
        <v>22.531208119011687</v>
      </c>
      <c r="P7" s="15">
        <f aca="true" t="shared" si="1" ref="P7:T17">D7/D$17*100</f>
        <v>22.49227276811794</v>
      </c>
      <c r="Q7" s="15">
        <f t="shared" si="1"/>
        <v>23.318838184581185</v>
      </c>
      <c r="R7" s="15">
        <f t="shared" si="1"/>
        <v>24.694266436733056</v>
      </c>
      <c r="S7" s="15">
        <f t="shared" si="1"/>
        <v>24.33548983749151</v>
      </c>
      <c r="T7" s="16">
        <f t="shared" si="1"/>
        <v>24.902331080838383</v>
      </c>
    </row>
    <row r="8" spans="1:20" ht="12">
      <c r="A8" s="3" t="s">
        <v>13</v>
      </c>
      <c r="B8" s="35">
        <v>240298.99999999997</v>
      </c>
      <c r="C8" s="24">
        <v>236335</v>
      </c>
      <c r="D8" s="24">
        <v>243265</v>
      </c>
      <c r="E8" s="24">
        <v>239139</v>
      </c>
      <c r="F8" s="25">
        <v>241090</v>
      </c>
      <c r="G8" s="25">
        <v>220975</v>
      </c>
      <c r="H8" s="26">
        <v>222279</v>
      </c>
      <c r="I8" s="38">
        <f aca="true" t="shared" si="2" ref="I8:I17">(C8-B8)/B8*100</f>
        <v>-1.6496115256409605</v>
      </c>
      <c r="J8" s="17">
        <f aca="true" t="shared" si="3" ref="J8:J17">(D8-C8)/C8*100</f>
        <v>2.932278333721201</v>
      </c>
      <c r="K8" s="17">
        <f aca="true" t="shared" si="4" ref="K8:K17">(E8-D8)/D8*100</f>
        <v>-1.6960927383717346</v>
      </c>
      <c r="L8" s="17">
        <f aca="true" t="shared" si="5" ref="L8:L17">(F8-E8)/E8*100</f>
        <v>0.8158435052417213</v>
      </c>
      <c r="M8" s="17">
        <f aca="true" t="shared" si="6" ref="M8:M17">(G8-F8)/F8*100</f>
        <v>-8.343357252478327</v>
      </c>
      <c r="N8" s="17">
        <f aca="true" t="shared" si="7" ref="N8:N17">(H8-G8)/G8*100</f>
        <v>0.5901120036203191</v>
      </c>
      <c r="O8" s="17">
        <f aca="true" t="shared" si="8" ref="O8:O17">C8/C$17*100</f>
        <v>4.642154300585163</v>
      </c>
      <c r="P8" s="17">
        <f t="shared" si="1"/>
        <v>4.741792429310716</v>
      </c>
      <c r="Q8" s="17">
        <f t="shared" si="1"/>
        <v>4.885172232968574</v>
      </c>
      <c r="R8" s="17">
        <f t="shared" si="1"/>
        <v>5.086996308978953</v>
      </c>
      <c r="S8" s="17">
        <f t="shared" si="1"/>
        <v>4.602706114168358</v>
      </c>
      <c r="T8" s="18">
        <f t="shared" si="1"/>
        <v>4.6965386008274965</v>
      </c>
    </row>
    <row r="9" spans="1:20" ht="12">
      <c r="A9" s="3" t="s">
        <v>6</v>
      </c>
      <c r="B9" s="35">
        <v>163473</v>
      </c>
      <c r="C9" s="24">
        <v>162024</v>
      </c>
      <c r="D9" s="24">
        <v>165478</v>
      </c>
      <c r="E9" s="24">
        <v>163603</v>
      </c>
      <c r="F9" s="25">
        <v>160063</v>
      </c>
      <c r="G9" s="25">
        <v>149815</v>
      </c>
      <c r="H9" s="26">
        <v>150916</v>
      </c>
      <c r="I9" s="38">
        <f t="shared" si="2"/>
        <v>-0.88638490759942</v>
      </c>
      <c r="J9" s="17">
        <f t="shared" si="3"/>
        <v>2.131782945736434</v>
      </c>
      <c r="K9" s="17">
        <f t="shared" si="4"/>
        <v>-1.1330811346523406</v>
      </c>
      <c r="L9" s="17">
        <f t="shared" si="5"/>
        <v>-2.1637745029125384</v>
      </c>
      <c r="M9" s="17">
        <f t="shared" si="6"/>
        <v>-6.402479023884346</v>
      </c>
      <c r="N9" s="17">
        <f t="shared" si="7"/>
        <v>0.7349063845409338</v>
      </c>
      <c r="O9" s="17">
        <f t="shared" si="8"/>
        <v>3.182518071373307</v>
      </c>
      <c r="P9" s="17">
        <f t="shared" si="1"/>
        <v>3.225545506412672</v>
      </c>
      <c r="Q9" s="17">
        <f t="shared" si="1"/>
        <v>3.3421099562612446</v>
      </c>
      <c r="R9" s="17">
        <f t="shared" si="1"/>
        <v>3.3773275133937455</v>
      </c>
      <c r="S9" s="17">
        <f t="shared" si="1"/>
        <v>3.120508729467734</v>
      </c>
      <c r="T9" s="18">
        <f t="shared" si="1"/>
        <v>3.188707972784125</v>
      </c>
    </row>
    <row r="10" spans="1:20" ht="12">
      <c r="A10" s="3" t="s">
        <v>19</v>
      </c>
      <c r="B10" s="35">
        <v>76826</v>
      </c>
      <c r="C10" s="24">
        <v>74311</v>
      </c>
      <c r="D10" s="24">
        <v>77787</v>
      </c>
      <c r="E10" s="24">
        <v>75536</v>
      </c>
      <c r="F10" s="25">
        <v>81027</v>
      </c>
      <c r="G10" s="25">
        <v>71160</v>
      </c>
      <c r="H10" s="26">
        <v>71363</v>
      </c>
      <c r="I10" s="38">
        <f t="shared" si="2"/>
        <v>-3.273631322729284</v>
      </c>
      <c r="J10" s="17">
        <f t="shared" si="3"/>
        <v>4.677638573024182</v>
      </c>
      <c r="K10" s="17">
        <f t="shared" si="4"/>
        <v>-2.893799735174258</v>
      </c>
      <c r="L10" s="17">
        <f t="shared" si="5"/>
        <v>7.269381486973099</v>
      </c>
      <c r="M10" s="17">
        <f t="shared" si="6"/>
        <v>-12.177422340701249</v>
      </c>
      <c r="N10" s="17">
        <f t="shared" si="7"/>
        <v>0.2852726250702642</v>
      </c>
      <c r="O10" s="17">
        <f t="shared" si="8"/>
        <v>1.459636229211856</v>
      </c>
      <c r="P10" s="17">
        <f t="shared" si="1"/>
        <v>1.5162469228980437</v>
      </c>
      <c r="Q10" s="17">
        <f t="shared" si="1"/>
        <v>1.5430622767073303</v>
      </c>
      <c r="R10" s="17">
        <f t="shared" si="1"/>
        <v>1.709668795585207</v>
      </c>
      <c r="S10" s="17">
        <f t="shared" si="1"/>
        <v>1.4821973847006236</v>
      </c>
      <c r="T10" s="18">
        <f t="shared" si="1"/>
        <v>1.507830628043372</v>
      </c>
    </row>
    <row r="11" spans="1:20" ht="12">
      <c r="A11" s="3" t="s">
        <v>8</v>
      </c>
      <c r="B11" s="35">
        <v>585779</v>
      </c>
      <c r="C11" s="24">
        <v>569927</v>
      </c>
      <c r="D11" s="24">
        <v>557122</v>
      </c>
      <c r="E11" s="24">
        <v>541148</v>
      </c>
      <c r="F11" s="25">
        <v>553398</v>
      </c>
      <c r="G11" s="25">
        <v>557016</v>
      </c>
      <c r="H11" s="26">
        <v>550925</v>
      </c>
      <c r="I11" s="38">
        <f t="shared" si="2"/>
        <v>-2.7061400289187563</v>
      </c>
      <c r="J11" s="17">
        <f t="shared" si="3"/>
        <v>-2.246778973447477</v>
      </c>
      <c r="K11" s="17">
        <f t="shared" si="4"/>
        <v>-2.867235542663905</v>
      </c>
      <c r="L11" s="17">
        <f t="shared" si="5"/>
        <v>2.2637060471442196</v>
      </c>
      <c r="M11" s="17">
        <f t="shared" si="6"/>
        <v>0.6537790161872649</v>
      </c>
      <c r="N11" s="17">
        <f t="shared" si="7"/>
        <v>-1.0935053930228216</v>
      </c>
      <c r="O11" s="17">
        <f t="shared" si="8"/>
        <v>11.194656204411535</v>
      </c>
      <c r="P11" s="17">
        <f t="shared" si="1"/>
        <v>10.859584740108295</v>
      </c>
      <c r="Q11" s="17">
        <f t="shared" si="1"/>
        <v>11.054663536798591</v>
      </c>
      <c r="R11" s="17">
        <f t="shared" si="1"/>
        <v>11.676691623030132</v>
      </c>
      <c r="S11" s="17">
        <f t="shared" si="1"/>
        <v>11.602131231540227</v>
      </c>
      <c r="T11" s="18">
        <f t="shared" si="1"/>
        <v>11.640508229121458</v>
      </c>
    </row>
    <row r="12" spans="1:20" ht="12">
      <c r="A12" s="3" t="s">
        <v>6</v>
      </c>
      <c r="B12" s="35">
        <v>420392</v>
      </c>
      <c r="C12" s="24">
        <v>417228</v>
      </c>
      <c r="D12" s="24">
        <v>414209</v>
      </c>
      <c r="E12" s="24">
        <v>404665</v>
      </c>
      <c r="F12" s="25">
        <v>406959</v>
      </c>
      <c r="G12" s="25">
        <v>415833</v>
      </c>
      <c r="H12" s="26">
        <v>411885</v>
      </c>
      <c r="I12" s="38">
        <f t="shared" si="2"/>
        <v>-0.7526308778473424</v>
      </c>
      <c r="J12" s="17">
        <f t="shared" si="3"/>
        <v>-0.7235851860373704</v>
      </c>
      <c r="K12" s="17">
        <f t="shared" si="4"/>
        <v>-2.304150803096987</v>
      </c>
      <c r="L12" s="17">
        <f t="shared" si="5"/>
        <v>0.5668886609911903</v>
      </c>
      <c r="M12" s="17">
        <f t="shared" si="6"/>
        <v>2.18056364400345</v>
      </c>
      <c r="N12" s="17">
        <f t="shared" si="7"/>
        <v>-0.9494195987331453</v>
      </c>
      <c r="O12" s="17">
        <f t="shared" si="8"/>
        <v>8.19530223845197</v>
      </c>
      <c r="P12" s="17">
        <f t="shared" si="1"/>
        <v>8.07388280415334</v>
      </c>
      <c r="Q12" s="17">
        <f t="shared" si="1"/>
        <v>8.266565560842139</v>
      </c>
      <c r="R12" s="17">
        <f t="shared" si="1"/>
        <v>8.586830357566742</v>
      </c>
      <c r="S12" s="17">
        <f t="shared" si="1"/>
        <v>8.661419126928251</v>
      </c>
      <c r="T12" s="18">
        <f t="shared" si="1"/>
        <v>8.702728560061155</v>
      </c>
    </row>
    <row r="13" spans="1:20" ht="12">
      <c r="A13" s="3" t="s">
        <v>7</v>
      </c>
      <c r="B13" s="35">
        <v>165387</v>
      </c>
      <c r="C13" s="24">
        <v>152699</v>
      </c>
      <c r="D13" s="24">
        <v>142913</v>
      </c>
      <c r="E13" s="24">
        <v>136483</v>
      </c>
      <c r="F13" s="25">
        <v>146439</v>
      </c>
      <c r="G13" s="25">
        <v>141183</v>
      </c>
      <c r="H13" s="26">
        <v>139040</v>
      </c>
      <c r="I13" s="38">
        <f t="shared" si="2"/>
        <v>-7.6717033382309365</v>
      </c>
      <c r="J13" s="17">
        <f t="shared" si="3"/>
        <v>-6.408686369917288</v>
      </c>
      <c r="K13" s="17">
        <f t="shared" si="4"/>
        <v>-4.499240796848433</v>
      </c>
      <c r="L13" s="17">
        <f t="shared" si="5"/>
        <v>7.294681388890924</v>
      </c>
      <c r="M13" s="17">
        <f t="shared" si="6"/>
        <v>-3.5892077930059614</v>
      </c>
      <c r="N13" s="17">
        <f t="shared" si="7"/>
        <v>-1.5178881310072743</v>
      </c>
      <c r="O13" s="17">
        <f t="shared" si="8"/>
        <v>2.999353965959565</v>
      </c>
      <c r="P13" s="17">
        <f t="shared" si="1"/>
        <v>2.7857019359549557</v>
      </c>
      <c r="Q13" s="17">
        <f t="shared" si="1"/>
        <v>2.7880979759564517</v>
      </c>
      <c r="R13" s="17">
        <f t="shared" si="1"/>
        <v>3.0898612654633903</v>
      </c>
      <c r="S13" s="17">
        <f t="shared" si="1"/>
        <v>2.940712104611975</v>
      </c>
      <c r="T13" s="18">
        <f t="shared" si="1"/>
        <v>2.9377796690603035</v>
      </c>
    </row>
    <row r="14" spans="1:20" ht="10.5">
      <c r="A14" s="3" t="s">
        <v>9</v>
      </c>
      <c r="B14" s="35">
        <v>340925</v>
      </c>
      <c r="C14" s="24">
        <v>340814</v>
      </c>
      <c r="D14" s="24">
        <v>353520</v>
      </c>
      <c r="E14" s="24">
        <v>361217</v>
      </c>
      <c r="F14" s="25">
        <v>375857</v>
      </c>
      <c r="G14" s="25">
        <v>390350</v>
      </c>
      <c r="H14" s="26">
        <v>405379</v>
      </c>
      <c r="I14" s="38">
        <f t="shared" si="2"/>
        <v>-0.03255848060423847</v>
      </c>
      <c r="J14" s="17">
        <f t="shared" si="3"/>
        <v>3.7281332339633932</v>
      </c>
      <c r="K14" s="17">
        <f t="shared" si="4"/>
        <v>2.1772459832541298</v>
      </c>
      <c r="L14" s="17">
        <f t="shared" si="5"/>
        <v>4.052965391994285</v>
      </c>
      <c r="M14" s="17">
        <f t="shared" si="6"/>
        <v>3.855987782587526</v>
      </c>
      <c r="N14" s="17">
        <f t="shared" si="7"/>
        <v>3.8501344946842577</v>
      </c>
      <c r="O14" s="17">
        <f t="shared" si="8"/>
        <v>6.69435832948836</v>
      </c>
      <c r="P14" s="17">
        <f t="shared" si="1"/>
        <v>6.890915090990994</v>
      </c>
      <c r="Q14" s="17">
        <f t="shared" si="1"/>
        <v>7.379002414814019</v>
      </c>
      <c r="R14" s="17">
        <f t="shared" si="1"/>
        <v>7.930578504723972</v>
      </c>
      <c r="S14" s="17">
        <f t="shared" si="1"/>
        <v>8.130631662702198</v>
      </c>
      <c r="T14" s="18">
        <f t="shared" si="1"/>
        <v>8.56526312186419</v>
      </c>
    </row>
    <row r="15" spans="1:20" ht="10.5">
      <c r="A15" s="3" t="s">
        <v>6</v>
      </c>
      <c r="B15" s="35">
        <v>340448</v>
      </c>
      <c r="C15" s="24">
        <v>340132</v>
      </c>
      <c r="D15" s="24">
        <v>352869</v>
      </c>
      <c r="E15" s="24">
        <v>360682</v>
      </c>
      <c r="F15" s="25">
        <v>375366</v>
      </c>
      <c r="G15" s="25">
        <v>389917</v>
      </c>
      <c r="H15" s="26">
        <v>404939</v>
      </c>
      <c r="I15" s="38">
        <f t="shared" si="2"/>
        <v>-0.09281887395431902</v>
      </c>
      <c r="J15" s="17">
        <f t="shared" si="3"/>
        <v>3.7447226370938345</v>
      </c>
      <c r="K15" s="17">
        <f t="shared" si="4"/>
        <v>2.2141361241707265</v>
      </c>
      <c r="L15" s="17">
        <f t="shared" si="5"/>
        <v>4.071176271618766</v>
      </c>
      <c r="M15" s="17">
        <f t="shared" si="6"/>
        <v>3.8764832190448786</v>
      </c>
      <c r="N15" s="17">
        <f t="shared" si="7"/>
        <v>3.852614787249594</v>
      </c>
      <c r="O15" s="17">
        <f t="shared" si="8"/>
        <v>6.68096230590743</v>
      </c>
      <c r="P15" s="17">
        <f t="shared" si="1"/>
        <v>6.878225608856361</v>
      </c>
      <c r="Q15" s="17">
        <f t="shared" si="1"/>
        <v>7.368073343668626</v>
      </c>
      <c r="R15" s="17">
        <f t="shared" si="1"/>
        <v>7.920218410204461</v>
      </c>
      <c r="S15" s="17">
        <f t="shared" si="1"/>
        <v>8.121612670746389</v>
      </c>
      <c r="T15" s="18">
        <f t="shared" si="1"/>
        <v>8.555966350759567</v>
      </c>
    </row>
    <row r="16" spans="1:20" ht="10.5">
      <c r="A16" s="3" t="s">
        <v>7</v>
      </c>
      <c r="B16" s="35">
        <v>477</v>
      </c>
      <c r="C16" s="24">
        <v>682</v>
      </c>
      <c r="D16" s="24">
        <v>651</v>
      </c>
      <c r="E16" s="24">
        <v>535</v>
      </c>
      <c r="F16" s="25">
        <v>491</v>
      </c>
      <c r="G16" s="25">
        <v>433</v>
      </c>
      <c r="H16" s="26">
        <v>440</v>
      </c>
      <c r="I16" s="38">
        <f t="shared" si="2"/>
        <v>42.9769392033543</v>
      </c>
      <c r="J16" s="17">
        <f t="shared" si="3"/>
        <v>-4.545454545454546</v>
      </c>
      <c r="K16" s="17">
        <f t="shared" si="4"/>
        <v>-17.81874039938556</v>
      </c>
      <c r="L16" s="17">
        <f t="shared" si="5"/>
        <v>-8.224299065420562</v>
      </c>
      <c r="M16" s="17">
        <f t="shared" si="6"/>
        <v>-11.812627291242363</v>
      </c>
      <c r="N16" s="17">
        <f t="shared" si="7"/>
        <v>1.6166281755196306</v>
      </c>
      <c r="O16" s="17">
        <f t="shared" si="8"/>
        <v>0.013396023580929955</v>
      </c>
      <c r="P16" s="17">
        <f t="shared" si="1"/>
        <v>0.01268948213463209</v>
      </c>
      <c r="Q16" s="17">
        <f t="shared" si="1"/>
        <v>0.010929071145393212</v>
      </c>
      <c r="R16" s="17">
        <f t="shared" si="1"/>
        <v>0.01036009451951</v>
      </c>
      <c r="S16" s="17">
        <f t="shared" si="1"/>
        <v>0.009018991955809023</v>
      </c>
      <c r="T16" s="18">
        <f t="shared" si="1"/>
        <v>0.009296771104621213</v>
      </c>
    </row>
    <row r="17" spans="1:20" ht="10.5">
      <c r="A17" s="12" t="s">
        <v>18</v>
      </c>
      <c r="B17" s="36">
        <v>5053494</v>
      </c>
      <c r="C17" s="27">
        <v>5091063</v>
      </c>
      <c r="D17" s="27">
        <v>5130233</v>
      </c>
      <c r="E17" s="27">
        <v>4895201</v>
      </c>
      <c r="F17" s="28">
        <v>4739339</v>
      </c>
      <c r="G17" s="28">
        <v>4800980</v>
      </c>
      <c r="H17" s="29">
        <v>4732826</v>
      </c>
      <c r="I17" s="39">
        <f t="shared" si="2"/>
        <v>0.7434262314351219</v>
      </c>
      <c r="J17" s="19">
        <f t="shared" si="3"/>
        <v>0.7693874540542908</v>
      </c>
      <c r="K17" s="19">
        <f t="shared" si="4"/>
        <v>-4.581312388735561</v>
      </c>
      <c r="L17" s="19">
        <f t="shared" si="5"/>
        <v>-3.1839754894640695</v>
      </c>
      <c r="M17" s="19">
        <f t="shared" si="6"/>
        <v>1.300624411969686</v>
      </c>
      <c r="N17" s="19">
        <f t="shared" si="7"/>
        <v>-1.4195851680281943</v>
      </c>
      <c r="O17" s="19">
        <f t="shared" si="8"/>
        <v>100</v>
      </c>
      <c r="P17" s="19">
        <f t="shared" si="1"/>
        <v>100</v>
      </c>
      <c r="Q17" s="19">
        <f t="shared" si="1"/>
        <v>100</v>
      </c>
      <c r="R17" s="19">
        <f t="shared" si="1"/>
        <v>100</v>
      </c>
      <c r="S17" s="19">
        <f t="shared" si="1"/>
        <v>100</v>
      </c>
      <c r="T17" s="20">
        <f t="shared" si="1"/>
        <v>100</v>
      </c>
    </row>
    <row r="18" spans="1:20" ht="10.5">
      <c r="A18" s="30" t="s">
        <v>14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</sheetData>
  <sheetProtection/>
  <mergeCells count="1">
    <mergeCell ref="A18:T18"/>
  </mergeCells>
  <printOptions/>
  <pageMargins left="0.7086614173228347" right="0.7086614173228347" top="0.7480314960629921" bottom="0.7480314960629921" header="0.31496062992125984" footer="0.31496062992125984"/>
  <pageSetup fitToHeight="2" fitToWidth="2" horizontalDpi="1200" verticalDpi="1200" orientation="landscape" paperSize="120" scale="75" r:id="rId3"/>
  <headerFooter alignWithMargins="0">
    <oddHeader>&amp;C&amp;F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2013-07-31T12:18:32Z</cp:lastPrinted>
  <dcterms:created xsi:type="dcterms:W3CDTF">2013-07-01T10:32:24Z</dcterms:created>
  <dcterms:modified xsi:type="dcterms:W3CDTF">2013-08-19T10:58:41Z</dcterms:modified>
  <cp:category/>
  <cp:version/>
  <cp:contentType/>
  <cp:contentStatus/>
</cp:coreProperties>
</file>