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32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<sst xmlns="http://schemas.openxmlformats.org/spreadsheetml/2006/main" count="211" uniqueCount="68">
  <si>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</si>
  <si>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</si>
  <si>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</si>
  <si>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</si>
  <si>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</si>
  <si>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</si>
  <si>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</si>
  <si>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</si>
  <si>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</si>
  <si>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</si>
  <si>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</si>
  <si>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</si>
  <si>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</si>
  <si>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</si>
  <si>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</si>
  <si>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</si>
  <si>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</si>
  <si>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</si>
  <si>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</si>
  <si>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</si>
  <si>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</si>
  <si>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</si>
  <si>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</si>
  <si>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</si>
  <si>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</si>
  <si>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</si>
  <si>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</si>
  <si>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</si>
  <si>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</si>
  <si>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</si>
  <si>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</si>
  <si>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</si>
  <si>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</si>
  <si>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</si>
  <si>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</si>
  <si>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</si>
  <si>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</si>
  <si>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</si>
  <si>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</si>
  <si>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</si>
  <si>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</si>
  <si>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</si>
  <si>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</si>
  <si>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</si>
  <si>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</si>
  <si>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</si>
  <si>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</si>
  <si>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</si>
  <si>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</si>
  <si>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</si>
  <si>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</si>
  <si>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</si>
  <si>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</si>
  <si>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</si>
  <si>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</si>
  <si>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</si>
  <si>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</si>
  <si>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</si>
  <si>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</si>
  <si>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</si>
  <si>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</si>
  <si>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</si>
  <si>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-</t>
  </si>
  <si>
    <t>-</t>
  </si>
  <si>
    <t>　２－７－３表　都道府県別地方交付税交付額</t>
  </si>
  <si>
    <t>-</t>
  </si>
  <si>
    <t>-</t>
  </si>
  <si>
    <t>震災復興特別交付税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</si>
</sst>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center" vertical="center"/>
    </xf>
    <xf numFmtId="177" fontId="2" fillId="33" borderId="0" xfId="0" applyNumberFormat="1" applyFont="1" applyFill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50</v>
      </c>
    </row>
    <row r="2" spans="1:13" ht="10.5">
      <c r="A2" s="4" t="s">
        <v>64</v>
      </c>
      <c r="M2" s="5" t="s">
        <v>0</v>
      </c>
    </row>
    <row r="3" spans="1:13" ht="21" customHeight="1">
      <c r="A3" s="26" t="s">
        <v>2</v>
      </c>
      <c r="B3" s="29" t="s">
        <v>1</v>
      </c>
      <c r="C3" s="30"/>
      <c r="D3" s="31"/>
      <c r="E3" s="29" t="s">
        <v>54</v>
      </c>
      <c r="F3" s="30"/>
      <c r="G3" s="31"/>
      <c r="H3" s="26" t="s">
        <v>55</v>
      </c>
      <c r="I3" s="26" t="s">
        <v>56</v>
      </c>
      <c r="J3" s="26" t="s">
        <v>57</v>
      </c>
      <c r="K3" s="26" t="s">
        <v>59</v>
      </c>
      <c r="L3" s="26" t="s">
        <v>67</v>
      </c>
      <c r="M3" s="26" t="s">
        <v>58</v>
      </c>
    </row>
    <row r="4" spans="1:13" ht="10.5" customHeight="1">
      <c r="A4" s="27"/>
      <c r="B4" s="32" t="s">
        <v>51</v>
      </c>
      <c r="C4" s="32" t="s">
        <v>52</v>
      </c>
      <c r="D4" s="32" t="s">
        <v>53</v>
      </c>
      <c r="E4" s="32" t="s">
        <v>51</v>
      </c>
      <c r="F4" s="32" t="s">
        <v>52</v>
      </c>
      <c r="G4" s="32" t="s">
        <v>53</v>
      </c>
      <c r="H4" s="27"/>
      <c r="I4" s="27"/>
      <c r="J4" s="27"/>
      <c r="K4" s="27"/>
      <c r="L4" s="27"/>
      <c r="M4" s="27"/>
    </row>
    <row r="5" spans="1:13" ht="10.5" customHeight="1">
      <c r="A5" s="28"/>
      <c r="B5" s="33"/>
      <c r="C5" s="33"/>
      <c r="D5" s="33"/>
      <c r="E5" s="33"/>
      <c r="F5" s="33"/>
      <c r="G5" s="33"/>
      <c r="H5" s="28"/>
      <c r="I5" s="28"/>
      <c r="J5" s="28"/>
      <c r="K5" s="28"/>
      <c r="L5" s="28"/>
      <c r="M5" s="28"/>
    </row>
    <row r="6" spans="1:18" ht="13.5" customHeight="1">
      <c r="A6" s="2" t="s">
        <v>3</v>
      </c>
      <c r="B6" s="9">
        <v>1121276200</v>
      </c>
      <c r="C6" s="12" t="s">
        <v>63</v>
      </c>
      <c r="D6" s="12">
        <v>1121276200</v>
      </c>
      <c r="E6" s="12">
        <v>432844152</v>
      </c>
      <c r="F6" s="12" t="s">
        <v>63</v>
      </c>
      <c r="G6" s="10">
        <v>432844152</v>
      </c>
      <c r="H6" s="19" t="s">
        <v>62</v>
      </c>
      <c r="I6" s="20">
        <v>688432048</v>
      </c>
      <c r="J6" s="20">
        <v>688432048</v>
      </c>
      <c r="K6" s="20">
        <v>9913896</v>
      </c>
      <c r="L6" s="20">
        <v>3222831</v>
      </c>
      <c r="M6" s="11">
        <f>J6+K6+L6</f>
        <v>701568775</v>
      </c>
      <c r="R6" s="24"/>
    </row>
    <row r="7" spans="1:20" ht="12.75">
      <c r="A7" s="2" t="s">
        <v>4</v>
      </c>
      <c r="B7" s="9">
        <v>315735331</v>
      </c>
      <c r="C7" s="23" t="s">
        <v>62</v>
      </c>
      <c r="D7" s="12">
        <v>315735331</v>
      </c>
      <c r="E7" s="10">
        <v>96257910</v>
      </c>
      <c r="F7" s="23" t="s">
        <v>62</v>
      </c>
      <c r="G7" s="10">
        <v>96257910</v>
      </c>
      <c r="H7" s="19" t="s">
        <v>62</v>
      </c>
      <c r="I7" s="15">
        <v>219477421</v>
      </c>
      <c r="J7" s="15">
        <v>219477421</v>
      </c>
      <c r="K7" s="15">
        <v>15399480</v>
      </c>
      <c r="L7" s="15">
        <v>15403065</v>
      </c>
      <c r="M7" s="11">
        <f aca="true" t="shared" si="0" ref="M7:M17">J7+K7+L7</f>
        <v>250279966</v>
      </c>
      <c r="R7" s="24"/>
      <c r="T7" s="7"/>
    </row>
    <row r="8" spans="1:20" ht="12.75">
      <c r="A8" s="2" t="s">
        <v>5</v>
      </c>
      <c r="B8" s="9">
        <v>322670175</v>
      </c>
      <c r="C8" s="23" t="s">
        <v>62</v>
      </c>
      <c r="D8" s="12">
        <v>322670175</v>
      </c>
      <c r="E8" s="10">
        <v>92799541</v>
      </c>
      <c r="F8" s="23" t="s">
        <v>62</v>
      </c>
      <c r="G8" s="10">
        <v>92799541</v>
      </c>
      <c r="H8" s="19" t="s">
        <v>62</v>
      </c>
      <c r="I8" s="15">
        <v>229870634</v>
      </c>
      <c r="J8" s="15">
        <v>229870634</v>
      </c>
      <c r="K8" s="15">
        <v>61244940</v>
      </c>
      <c r="L8" s="15">
        <v>98584307</v>
      </c>
      <c r="M8" s="11">
        <f t="shared" si="0"/>
        <v>389699881</v>
      </c>
      <c r="R8" s="24"/>
      <c r="T8" s="7"/>
    </row>
    <row r="9" spans="1:20" ht="12.75">
      <c r="A9" s="2" t="s">
        <v>6</v>
      </c>
      <c r="B9" s="9">
        <v>361760032</v>
      </c>
      <c r="C9" s="23" t="s">
        <v>62</v>
      </c>
      <c r="D9" s="12">
        <v>361760032</v>
      </c>
      <c r="E9" s="10">
        <v>177980055</v>
      </c>
      <c r="F9" s="23" t="s">
        <v>62</v>
      </c>
      <c r="G9" s="10">
        <v>177980055</v>
      </c>
      <c r="H9" s="19" t="s">
        <v>62</v>
      </c>
      <c r="I9" s="15">
        <v>183779977</v>
      </c>
      <c r="J9" s="15">
        <v>183779977</v>
      </c>
      <c r="K9" s="15">
        <v>99689643</v>
      </c>
      <c r="L9" s="15">
        <v>197321151</v>
      </c>
      <c r="M9" s="11">
        <f t="shared" si="0"/>
        <v>480790771</v>
      </c>
      <c r="R9" s="24"/>
      <c r="T9" s="7"/>
    </row>
    <row r="10" spans="1:20" ht="12.75">
      <c r="A10" s="2" t="s">
        <v>7</v>
      </c>
      <c r="B10" s="9">
        <v>271388441</v>
      </c>
      <c r="C10" s="23" t="s">
        <v>62</v>
      </c>
      <c r="D10" s="12">
        <v>271388441</v>
      </c>
      <c r="E10" s="10">
        <v>72799384</v>
      </c>
      <c r="F10" s="23" t="s">
        <v>62</v>
      </c>
      <c r="G10" s="10">
        <v>72799384</v>
      </c>
      <c r="H10" s="19" t="s">
        <v>62</v>
      </c>
      <c r="I10" s="15">
        <v>198589057</v>
      </c>
      <c r="J10" s="15">
        <v>198589057</v>
      </c>
      <c r="K10" s="15">
        <v>4852833</v>
      </c>
      <c r="L10" s="15">
        <v>1632590</v>
      </c>
      <c r="M10" s="11">
        <f t="shared" si="0"/>
        <v>205074480</v>
      </c>
      <c r="R10" s="24"/>
      <c r="T10" s="7"/>
    </row>
    <row r="11" spans="1:20" ht="12.75">
      <c r="A11" s="2" t="s">
        <v>8</v>
      </c>
      <c r="B11" s="9">
        <v>267598854</v>
      </c>
      <c r="C11" s="23" t="s">
        <v>62</v>
      </c>
      <c r="D11" s="12">
        <v>267598854</v>
      </c>
      <c r="E11" s="10">
        <v>82702531</v>
      </c>
      <c r="F11" s="23" t="s">
        <v>62</v>
      </c>
      <c r="G11" s="10">
        <v>82702531</v>
      </c>
      <c r="H11" s="19" t="s">
        <v>62</v>
      </c>
      <c r="I11" s="15">
        <v>184896323</v>
      </c>
      <c r="J11" s="15">
        <v>184896323</v>
      </c>
      <c r="K11" s="15">
        <v>4427716</v>
      </c>
      <c r="L11" s="15">
        <v>712246</v>
      </c>
      <c r="M11" s="11">
        <f t="shared" si="0"/>
        <v>190036285</v>
      </c>
      <c r="R11" s="24"/>
      <c r="T11" s="7"/>
    </row>
    <row r="12" spans="1:20" ht="12.75">
      <c r="A12" s="2" t="s">
        <v>9</v>
      </c>
      <c r="B12" s="9">
        <v>375096391</v>
      </c>
      <c r="C12" s="23" t="s">
        <v>62</v>
      </c>
      <c r="D12" s="12">
        <v>375096391</v>
      </c>
      <c r="E12" s="10">
        <v>149229389</v>
      </c>
      <c r="F12" s="23" t="s">
        <v>62</v>
      </c>
      <c r="G12" s="10">
        <v>149229389</v>
      </c>
      <c r="H12" s="19" t="s">
        <v>62</v>
      </c>
      <c r="I12" s="15">
        <v>225867002</v>
      </c>
      <c r="J12" s="15">
        <v>225867002</v>
      </c>
      <c r="K12" s="15">
        <v>73016302</v>
      </c>
      <c r="L12" s="15">
        <v>86435727</v>
      </c>
      <c r="M12" s="11">
        <f t="shared" si="0"/>
        <v>385319031</v>
      </c>
      <c r="R12" s="24"/>
      <c r="T12" s="7"/>
    </row>
    <row r="13" spans="1:20" ht="12.75">
      <c r="A13" s="2" t="s">
        <v>10</v>
      </c>
      <c r="B13" s="9">
        <v>435695147</v>
      </c>
      <c r="C13" s="23" t="s">
        <v>62</v>
      </c>
      <c r="D13" s="12">
        <v>435695147</v>
      </c>
      <c r="E13" s="10">
        <v>257464044</v>
      </c>
      <c r="F13" s="23" t="s">
        <v>62</v>
      </c>
      <c r="G13" s="10">
        <v>257464044</v>
      </c>
      <c r="H13" s="19" t="s">
        <v>62</v>
      </c>
      <c r="I13" s="15">
        <v>178231103</v>
      </c>
      <c r="J13" s="15">
        <v>178231103</v>
      </c>
      <c r="K13" s="15">
        <v>22448835</v>
      </c>
      <c r="L13" s="15">
        <v>48411320</v>
      </c>
      <c r="M13" s="11">
        <f t="shared" si="0"/>
        <v>249091258</v>
      </c>
      <c r="R13" s="24"/>
      <c r="T13" s="7"/>
    </row>
    <row r="14" spans="1:20" ht="12.75">
      <c r="A14" s="2" t="s">
        <v>11</v>
      </c>
      <c r="B14" s="9">
        <v>308365925</v>
      </c>
      <c r="C14" s="23" t="s">
        <v>62</v>
      </c>
      <c r="D14" s="12">
        <v>308365925</v>
      </c>
      <c r="E14" s="10">
        <v>170202080</v>
      </c>
      <c r="F14" s="23" t="s">
        <v>62</v>
      </c>
      <c r="G14" s="10">
        <v>170202080</v>
      </c>
      <c r="H14" s="19" t="s">
        <v>62</v>
      </c>
      <c r="I14" s="15">
        <v>138163845</v>
      </c>
      <c r="J14" s="15">
        <v>138163845</v>
      </c>
      <c r="K14" s="15">
        <v>9075155</v>
      </c>
      <c r="L14" s="15">
        <v>6780642</v>
      </c>
      <c r="M14" s="11">
        <f t="shared" si="0"/>
        <v>154019642</v>
      </c>
      <c r="R14" s="24"/>
      <c r="T14" s="7"/>
    </row>
    <row r="15" spans="1:20" ht="12.75">
      <c r="A15" s="2" t="s">
        <v>12</v>
      </c>
      <c r="B15" s="9">
        <v>307740935</v>
      </c>
      <c r="C15" s="23" t="s">
        <v>62</v>
      </c>
      <c r="D15" s="12">
        <v>307740935</v>
      </c>
      <c r="E15" s="10">
        <v>169948625</v>
      </c>
      <c r="F15" s="23" t="s">
        <v>62</v>
      </c>
      <c r="G15" s="10">
        <v>169948625</v>
      </c>
      <c r="H15" s="19" t="s">
        <v>62</v>
      </c>
      <c r="I15" s="15">
        <v>137792310</v>
      </c>
      <c r="J15" s="15">
        <v>137792310</v>
      </c>
      <c r="K15" s="15">
        <v>3731605</v>
      </c>
      <c r="L15" s="15">
        <v>407976</v>
      </c>
      <c r="M15" s="11">
        <f t="shared" si="0"/>
        <v>141931891</v>
      </c>
      <c r="R15" s="24"/>
      <c r="T15" s="7"/>
    </row>
    <row r="16" spans="1:20" ht="12.75">
      <c r="A16" s="2" t="s">
        <v>13</v>
      </c>
      <c r="B16" s="9">
        <v>773942250</v>
      </c>
      <c r="C16" s="23" t="s">
        <v>62</v>
      </c>
      <c r="D16" s="12">
        <v>773942250</v>
      </c>
      <c r="E16" s="10">
        <v>572691720</v>
      </c>
      <c r="F16" s="23" t="s">
        <v>62</v>
      </c>
      <c r="G16" s="10">
        <v>572691720</v>
      </c>
      <c r="H16" s="19" t="s">
        <v>62</v>
      </c>
      <c r="I16" s="15">
        <v>201250530</v>
      </c>
      <c r="J16" s="15">
        <v>201250530</v>
      </c>
      <c r="K16" s="15">
        <v>5622123</v>
      </c>
      <c r="L16" s="15">
        <v>458758</v>
      </c>
      <c r="M16" s="11">
        <f t="shared" si="0"/>
        <v>207331411</v>
      </c>
      <c r="R16" s="24"/>
      <c r="T16" s="7"/>
    </row>
    <row r="17" spans="1:20" ht="12.75">
      <c r="A17" s="2" t="s">
        <v>14</v>
      </c>
      <c r="B17" s="9">
        <v>673118228</v>
      </c>
      <c r="C17" s="23" t="s">
        <v>62</v>
      </c>
      <c r="D17" s="12">
        <v>673118228</v>
      </c>
      <c r="E17" s="10">
        <v>503348879</v>
      </c>
      <c r="F17" s="23" t="s">
        <v>62</v>
      </c>
      <c r="G17" s="10">
        <v>503348879</v>
      </c>
      <c r="H17" s="19" t="s">
        <v>62</v>
      </c>
      <c r="I17" s="15">
        <v>169769349</v>
      </c>
      <c r="J17" s="15">
        <v>169769349</v>
      </c>
      <c r="K17" s="15">
        <v>10247365</v>
      </c>
      <c r="L17" s="15">
        <v>13368183</v>
      </c>
      <c r="M17" s="11">
        <f t="shared" si="0"/>
        <v>193384897</v>
      </c>
      <c r="R17" s="24"/>
      <c r="T17" s="7"/>
    </row>
    <row r="18" spans="1:20" ht="12.75">
      <c r="A18" s="2" t="s">
        <v>15</v>
      </c>
      <c r="B18" s="9" t="s">
        <v>66</v>
      </c>
      <c r="C18" s="17">
        <v>1870651468</v>
      </c>
      <c r="D18" s="12">
        <v>1870651468</v>
      </c>
      <c r="E18" s="10" t="s">
        <v>65</v>
      </c>
      <c r="F18" s="10">
        <v>1580257954</v>
      </c>
      <c r="G18" s="10">
        <v>1580257954</v>
      </c>
      <c r="H18" s="25">
        <v>-290393514</v>
      </c>
      <c r="I18" s="19" t="s">
        <v>62</v>
      </c>
      <c r="J18" s="19" t="s">
        <v>65</v>
      </c>
      <c r="K18" s="19">
        <v>3517754</v>
      </c>
      <c r="L18" s="19" t="s">
        <v>65</v>
      </c>
      <c r="M18" s="11">
        <v>3517754</v>
      </c>
      <c r="R18" s="24"/>
      <c r="T18" s="7"/>
    </row>
    <row r="19" spans="1:20" ht="12.75">
      <c r="A19" s="2" t="s">
        <v>16</v>
      </c>
      <c r="B19" s="9">
        <v>871417363</v>
      </c>
      <c r="C19" s="23" t="s">
        <v>62</v>
      </c>
      <c r="D19" s="12">
        <v>871417363</v>
      </c>
      <c r="E19" s="10">
        <v>790501087</v>
      </c>
      <c r="F19" s="23" t="s">
        <v>62</v>
      </c>
      <c r="G19" s="10">
        <v>790501087</v>
      </c>
      <c r="H19" s="19" t="s">
        <v>62</v>
      </c>
      <c r="I19" s="15">
        <v>80916276</v>
      </c>
      <c r="J19" s="15">
        <v>80916276</v>
      </c>
      <c r="K19" s="15">
        <v>6463702</v>
      </c>
      <c r="L19" s="15">
        <v>179739</v>
      </c>
      <c r="M19" s="11">
        <f aca="true" t="shared" si="1" ref="M19:M52">J19+K19+L19</f>
        <v>87559717</v>
      </c>
      <c r="R19" s="24"/>
      <c r="T19" s="7"/>
    </row>
    <row r="20" spans="1:20" ht="12.75">
      <c r="A20" s="2" t="s">
        <v>17</v>
      </c>
      <c r="B20" s="9">
        <v>472299223</v>
      </c>
      <c r="C20" s="23" t="s">
        <v>62</v>
      </c>
      <c r="D20" s="12">
        <v>472299223</v>
      </c>
      <c r="E20" s="10">
        <v>181524093</v>
      </c>
      <c r="F20" s="23" t="s">
        <v>62</v>
      </c>
      <c r="G20" s="10">
        <v>181524093</v>
      </c>
      <c r="H20" s="19" t="s">
        <v>62</v>
      </c>
      <c r="I20" s="15">
        <v>290775130</v>
      </c>
      <c r="J20" s="15">
        <v>290775130</v>
      </c>
      <c r="K20" s="15">
        <v>9633361</v>
      </c>
      <c r="L20" s="15">
        <v>6006068</v>
      </c>
      <c r="M20" s="11">
        <f t="shared" si="1"/>
        <v>306414559</v>
      </c>
      <c r="R20" s="24"/>
      <c r="T20" s="7"/>
    </row>
    <row r="21" spans="1:20" ht="12.75">
      <c r="A21" s="2" t="s">
        <v>18</v>
      </c>
      <c r="B21" s="9">
        <v>222628431</v>
      </c>
      <c r="C21" s="23" t="s">
        <v>62</v>
      </c>
      <c r="D21" s="12">
        <v>222628431</v>
      </c>
      <c r="E21" s="10">
        <v>93513249</v>
      </c>
      <c r="F21" s="23" t="s">
        <v>62</v>
      </c>
      <c r="G21" s="10">
        <v>93513249</v>
      </c>
      <c r="H21" s="19" t="s">
        <v>62</v>
      </c>
      <c r="I21" s="15">
        <v>129115182</v>
      </c>
      <c r="J21" s="15">
        <v>129115182</v>
      </c>
      <c r="K21" s="15">
        <v>4266736</v>
      </c>
      <c r="L21" s="15">
        <v>1697134</v>
      </c>
      <c r="M21" s="11">
        <f t="shared" si="1"/>
        <v>135079052</v>
      </c>
      <c r="R21" s="24"/>
      <c r="T21" s="7"/>
    </row>
    <row r="22" spans="1:20" ht="12.75">
      <c r="A22" s="2" t="s">
        <v>19</v>
      </c>
      <c r="B22" s="9">
        <v>230826572</v>
      </c>
      <c r="C22" s="23" t="s">
        <v>62</v>
      </c>
      <c r="D22" s="12">
        <v>230826572</v>
      </c>
      <c r="E22" s="10">
        <v>98249757</v>
      </c>
      <c r="F22" s="23" t="s">
        <v>62</v>
      </c>
      <c r="G22" s="10">
        <v>98249757</v>
      </c>
      <c r="H22" s="19" t="s">
        <v>62</v>
      </c>
      <c r="I22" s="15">
        <v>132576815</v>
      </c>
      <c r="J22" s="15">
        <v>132576815</v>
      </c>
      <c r="K22" s="15">
        <v>4695461</v>
      </c>
      <c r="L22" s="15">
        <v>21485</v>
      </c>
      <c r="M22" s="11">
        <f t="shared" si="1"/>
        <v>137293761</v>
      </c>
      <c r="R22" s="24"/>
      <c r="T22" s="7"/>
    </row>
    <row r="23" spans="1:20" ht="12.75">
      <c r="A23" s="2" t="s">
        <v>20</v>
      </c>
      <c r="B23" s="9">
        <v>199511263</v>
      </c>
      <c r="C23" s="23" t="s">
        <v>62</v>
      </c>
      <c r="D23" s="12">
        <v>199511263</v>
      </c>
      <c r="E23" s="10">
        <v>71319793</v>
      </c>
      <c r="F23" s="23" t="s">
        <v>62</v>
      </c>
      <c r="G23" s="10">
        <v>71319793</v>
      </c>
      <c r="H23" s="19" t="s">
        <v>62</v>
      </c>
      <c r="I23" s="15">
        <v>128191470</v>
      </c>
      <c r="J23" s="15">
        <v>128191470</v>
      </c>
      <c r="K23" s="15">
        <v>4072204</v>
      </c>
      <c r="L23" s="15">
        <v>27657</v>
      </c>
      <c r="M23" s="11">
        <f t="shared" si="1"/>
        <v>132291331</v>
      </c>
      <c r="R23" s="24"/>
      <c r="T23" s="7"/>
    </row>
    <row r="24" spans="1:20" ht="12.75">
      <c r="A24" s="2" t="s">
        <v>21</v>
      </c>
      <c r="B24" s="9">
        <v>203492449</v>
      </c>
      <c r="C24" s="23" t="s">
        <v>62</v>
      </c>
      <c r="D24" s="12">
        <v>203492449</v>
      </c>
      <c r="E24" s="10">
        <v>74499764</v>
      </c>
      <c r="F24" s="23" t="s">
        <v>62</v>
      </c>
      <c r="G24" s="10">
        <v>74499764</v>
      </c>
      <c r="H24" s="19" t="s">
        <v>62</v>
      </c>
      <c r="I24" s="15">
        <v>128992685</v>
      </c>
      <c r="J24" s="15">
        <v>128992685</v>
      </c>
      <c r="K24" s="15">
        <v>2991130</v>
      </c>
      <c r="L24" s="15">
        <v>676113</v>
      </c>
      <c r="M24" s="11">
        <f t="shared" si="1"/>
        <v>132659928</v>
      </c>
      <c r="R24" s="24"/>
      <c r="T24" s="7"/>
    </row>
    <row r="25" spans="1:20" ht="12.75">
      <c r="A25" s="2" t="s">
        <v>22</v>
      </c>
      <c r="B25" s="9">
        <v>396624387</v>
      </c>
      <c r="C25" s="23" t="s">
        <v>62</v>
      </c>
      <c r="D25" s="12">
        <v>396624387</v>
      </c>
      <c r="E25" s="10">
        <v>172136638</v>
      </c>
      <c r="F25" s="23" t="s">
        <v>62</v>
      </c>
      <c r="G25" s="10">
        <v>172136638</v>
      </c>
      <c r="H25" s="19" t="s">
        <v>62</v>
      </c>
      <c r="I25" s="15">
        <v>224487749</v>
      </c>
      <c r="J25" s="15">
        <v>224487749</v>
      </c>
      <c r="K25" s="15">
        <v>5422279</v>
      </c>
      <c r="L25" s="15">
        <v>3503370</v>
      </c>
      <c r="M25" s="11">
        <f t="shared" si="1"/>
        <v>233413398</v>
      </c>
      <c r="R25" s="24"/>
      <c r="T25" s="7"/>
    </row>
    <row r="26" spans="1:20" ht="12.75">
      <c r="A26" s="2" t="s">
        <v>23</v>
      </c>
      <c r="B26" s="9">
        <v>341570081</v>
      </c>
      <c r="C26" s="23" t="s">
        <v>62</v>
      </c>
      <c r="D26" s="12">
        <v>341570081</v>
      </c>
      <c r="E26" s="10">
        <v>165712850</v>
      </c>
      <c r="F26" s="23" t="s">
        <v>62</v>
      </c>
      <c r="G26" s="10">
        <v>165712850</v>
      </c>
      <c r="H26" s="19" t="s">
        <v>62</v>
      </c>
      <c r="I26" s="15">
        <v>175857231</v>
      </c>
      <c r="J26" s="15">
        <v>175857231</v>
      </c>
      <c r="K26" s="15">
        <v>3920076</v>
      </c>
      <c r="L26" s="15">
        <v>58484</v>
      </c>
      <c r="M26" s="11">
        <f t="shared" si="1"/>
        <v>179835791</v>
      </c>
      <c r="R26" s="24"/>
      <c r="T26" s="7"/>
    </row>
    <row r="27" spans="1:20" ht="12.75">
      <c r="A27" s="2" t="s">
        <v>24</v>
      </c>
      <c r="B27" s="9">
        <v>492873896</v>
      </c>
      <c r="C27" s="23" t="s">
        <v>62</v>
      </c>
      <c r="D27" s="12">
        <v>492873896</v>
      </c>
      <c r="E27" s="10">
        <v>334779321</v>
      </c>
      <c r="F27" s="23" t="s">
        <v>62</v>
      </c>
      <c r="G27" s="10">
        <v>334779321</v>
      </c>
      <c r="H27" s="19" t="s">
        <v>62</v>
      </c>
      <c r="I27" s="15">
        <v>158094575</v>
      </c>
      <c r="J27" s="15">
        <v>158094575</v>
      </c>
      <c r="K27" s="15">
        <v>4873363</v>
      </c>
      <c r="L27" s="15">
        <v>982679</v>
      </c>
      <c r="M27" s="11">
        <f t="shared" si="1"/>
        <v>163950617</v>
      </c>
      <c r="R27" s="24"/>
      <c r="T27" s="7"/>
    </row>
    <row r="28" spans="1:20" ht="12.75">
      <c r="A28" s="2" t="s">
        <v>25</v>
      </c>
      <c r="B28" s="9">
        <v>788222979</v>
      </c>
      <c r="C28" s="23" t="s">
        <v>62</v>
      </c>
      <c r="D28" s="12">
        <v>788222979</v>
      </c>
      <c r="E28" s="10">
        <v>735706738</v>
      </c>
      <c r="F28" s="23" t="s">
        <v>62</v>
      </c>
      <c r="G28" s="10">
        <v>735706738</v>
      </c>
      <c r="H28" s="19" t="s">
        <v>62</v>
      </c>
      <c r="I28" s="15">
        <v>52516241</v>
      </c>
      <c r="J28" s="15">
        <v>52516241</v>
      </c>
      <c r="K28" s="15">
        <v>5198913</v>
      </c>
      <c r="L28" s="15">
        <v>73809</v>
      </c>
      <c r="M28" s="11">
        <f t="shared" si="1"/>
        <v>57788963</v>
      </c>
      <c r="R28" s="24"/>
      <c r="T28" s="7"/>
    </row>
    <row r="29" spans="1:20" ht="12.75">
      <c r="A29" s="2" t="s">
        <v>26</v>
      </c>
      <c r="B29" s="9">
        <v>304846826</v>
      </c>
      <c r="C29" s="23" t="s">
        <v>62</v>
      </c>
      <c r="D29" s="12">
        <v>304846826</v>
      </c>
      <c r="E29" s="10">
        <v>166952031</v>
      </c>
      <c r="F29" s="23" t="s">
        <v>62</v>
      </c>
      <c r="G29" s="10">
        <v>166952031</v>
      </c>
      <c r="H29" s="19" t="s">
        <v>62</v>
      </c>
      <c r="I29" s="15">
        <v>137894795</v>
      </c>
      <c r="J29" s="15">
        <v>137894795</v>
      </c>
      <c r="K29" s="15">
        <v>3910364</v>
      </c>
      <c r="L29" s="15">
        <v>47690</v>
      </c>
      <c r="M29" s="11">
        <f t="shared" si="1"/>
        <v>141852849</v>
      </c>
      <c r="R29" s="24"/>
      <c r="T29" s="7"/>
    </row>
    <row r="30" spans="1:20" ht="12.75">
      <c r="A30" s="2" t="s">
        <v>27</v>
      </c>
      <c r="B30" s="9">
        <v>230227213</v>
      </c>
      <c r="C30" s="23" t="s">
        <v>62</v>
      </c>
      <c r="D30" s="12">
        <v>230227213</v>
      </c>
      <c r="E30" s="10">
        <v>120328004</v>
      </c>
      <c r="F30" s="23" t="s">
        <v>62</v>
      </c>
      <c r="G30" s="10">
        <v>120328004</v>
      </c>
      <c r="H30" s="19" t="s">
        <v>62</v>
      </c>
      <c r="I30" s="15">
        <v>109899209</v>
      </c>
      <c r="J30" s="15">
        <v>109899209</v>
      </c>
      <c r="K30" s="15">
        <v>3260341</v>
      </c>
      <c r="L30" s="15">
        <v>5404</v>
      </c>
      <c r="M30" s="11">
        <f t="shared" si="1"/>
        <v>113164954</v>
      </c>
      <c r="R30" s="24"/>
      <c r="T30" s="7"/>
    </row>
    <row r="31" spans="1:20" ht="12.75">
      <c r="A31" s="2" t="s">
        <v>28</v>
      </c>
      <c r="B31" s="9">
        <v>372586088</v>
      </c>
      <c r="C31" s="23" t="s">
        <v>62</v>
      </c>
      <c r="D31" s="12">
        <v>372586088</v>
      </c>
      <c r="E31" s="10">
        <v>204216524</v>
      </c>
      <c r="F31" s="23" t="s">
        <v>62</v>
      </c>
      <c r="G31" s="10">
        <v>204216524</v>
      </c>
      <c r="H31" s="19" t="s">
        <v>62</v>
      </c>
      <c r="I31" s="15">
        <v>168369564</v>
      </c>
      <c r="J31" s="15">
        <v>168369564</v>
      </c>
      <c r="K31" s="15">
        <v>4590435</v>
      </c>
      <c r="L31" s="15">
        <v>42388</v>
      </c>
      <c r="M31" s="11">
        <f t="shared" si="1"/>
        <v>173002387</v>
      </c>
      <c r="R31" s="24"/>
      <c r="T31" s="7"/>
    </row>
    <row r="32" spans="1:20" ht="12.75">
      <c r="A32" s="2" t="s">
        <v>29</v>
      </c>
      <c r="B32" s="9">
        <v>1039297843</v>
      </c>
      <c r="C32" s="23" t="s">
        <v>62</v>
      </c>
      <c r="D32" s="12">
        <v>1039297843</v>
      </c>
      <c r="E32" s="10">
        <v>749022131</v>
      </c>
      <c r="F32" s="23" t="s">
        <v>62</v>
      </c>
      <c r="G32" s="10">
        <v>749022131</v>
      </c>
      <c r="H32" s="19" t="s">
        <v>62</v>
      </c>
      <c r="I32" s="15">
        <v>290275712</v>
      </c>
      <c r="J32" s="15">
        <v>290275712</v>
      </c>
      <c r="K32" s="15">
        <v>6968748</v>
      </c>
      <c r="L32" s="15">
        <v>27464</v>
      </c>
      <c r="M32" s="11">
        <f t="shared" si="1"/>
        <v>297271924</v>
      </c>
      <c r="R32" s="24"/>
      <c r="T32" s="7"/>
    </row>
    <row r="33" spans="1:20" ht="12.75">
      <c r="A33" s="2" t="s">
        <v>30</v>
      </c>
      <c r="B33" s="9">
        <v>760947111</v>
      </c>
      <c r="C33" s="23" t="s">
        <v>62</v>
      </c>
      <c r="D33" s="12">
        <v>760947111</v>
      </c>
      <c r="E33" s="10">
        <v>447576265</v>
      </c>
      <c r="F33" s="23" t="s">
        <v>62</v>
      </c>
      <c r="G33" s="10">
        <v>447576265</v>
      </c>
      <c r="H33" s="19" t="s">
        <v>62</v>
      </c>
      <c r="I33" s="15">
        <v>313370846</v>
      </c>
      <c r="J33" s="15">
        <v>313370846</v>
      </c>
      <c r="K33" s="15">
        <v>7214188</v>
      </c>
      <c r="L33" s="15">
        <v>75141</v>
      </c>
      <c r="M33" s="11">
        <f t="shared" si="1"/>
        <v>320660175</v>
      </c>
      <c r="R33" s="24"/>
      <c r="T33" s="7"/>
    </row>
    <row r="34" spans="1:20" ht="12.75">
      <c r="A34" s="2" t="s">
        <v>31</v>
      </c>
      <c r="B34" s="9">
        <v>240960484</v>
      </c>
      <c r="C34" s="23" t="s">
        <v>62</v>
      </c>
      <c r="D34" s="12">
        <v>240960484</v>
      </c>
      <c r="E34" s="10">
        <v>94577929</v>
      </c>
      <c r="F34" s="23" t="s">
        <v>62</v>
      </c>
      <c r="G34" s="10">
        <v>94577929</v>
      </c>
      <c r="H34" s="19" t="s">
        <v>62</v>
      </c>
      <c r="I34" s="15">
        <v>146382555</v>
      </c>
      <c r="J34" s="15">
        <v>146382555</v>
      </c>
      <c r="K34" s="15">
        <v>3660200</v>
      </c>
      <c r="L34" s="15">
        <v>18765</v>
      </c>
      <c r="M34" s="11">
        <f t="shared" si="1"/>
        <v>150061520</v>
      </c>
      <c r="R34" s="24"/>
      <c r="T34" s="7"/>
    </row>
    <row r="35" spans="1:20" ht="12.75">
      <c r="A35" s="2" t="s">
        <v>32</v>
      </c>
      <c r="B35" s="9">
        <v>230916753</v>
      </c>
      <c r="C35" s="23" t="s">
        <v>62</v>
      </c>
      <c r="D35" s="12">
        <v>230916753</v>
      </c>
      <c r="E35" s="10">
        <v>68168727</v>
      </c>
      <c r="F35" s="23" t="s">
        <v>62</v>
      </c>
      <c r="G35" s="10">
        <v>68168727</v>
      </c>
      <c r="H35" s="19" t="s">
        <v>62</v>
      </c>
      <c r="I35" s="15">
        <v>162748026</v>
      </c>
      <c r="J35" s="15">
        <v>162748026</v>
      </c>
      <c r="K35" s="15">
        <v>3978493</v>
      </c>
      <c r="L35" s="15">
        <v>16731</v>
      </c>
      <c r="M35" s="11">
        <f t="shared" si="1"/>
        <v>166743250</v>
      </c>
      <c r="R35" s="24"/>
      <c r="T35" s="7"/>
    </row>
    <row r="36" spans="1:20" ht="12.75">
      <c r="A36" s="2" t="s">
        <v>33</v>
      </c>
      <c r="B36" s="9">
        <v>173618357</v>
      </c>
      <c r="C36" s="23" t="s">
        <v>62</v>
      </c>
      <c r="D36" s="12">
        <v>173618357</v>
      </c>
      <c r="E36" s="10">
        <v>42373696</v>
      </c>
      <c r="F36" s="23" t="s">
        <v>62</v>
      </c>
      <c r="G36" s="10">
        <v>42373696</v>
      </c>
      <c r="H36" s="19" t="s">
        <v>62</v>
      </c>
      <c r="I36" s="15">
        <v>131244661</v>
      </c>
      <c r="J36" s="15">
        <v>131244661</v>
      </c>
      <c r="K36" s="15">
        <v>3705532</v>
      </c>
      <c r="L36" s="15">
        <v>17312</v>
      </c>
      <c r="M36" s="11">
        <f t="shared" si="1"/>
        <v>134967505</v>
      </c>
      <c r="R36" s="24"/>
      <c r="T36" s="7"/>
    </row>
    <row r="37" spans="1:20" ht="12.75">
      <c r="A37" s="2" t="s">
        <v>34</v>
      </c>
      <c r="B37" s="9">
        <v>232207276</v>
      </c>
      <c r="C37" s="23" t="s">
        <v>62</v>
      </c>
      <c r="D37" s="12">
        <v>232207276</v>
      </c>
      <c r="E37" s="12">
        <v>51169873</v>
      </c>
      <c r="F37" s="23" t="s">
        <v>62</v>
      </c>
      <c r="G37" s="10">
        <v>51169873</v>
      </c>
      <c r="H37" s="19" t="s">
        <v>62</v>
      </c>
      <c r="I37" s="15">
        <v>181037403</v>
      </c>
      <c r="J37" s="15">
        <v>181037403</v>
      </c>
      <c r="K37" s="15">
        <v>3161863</v>
      </c>
      <c r="L37" s="15">
        <v>21750</v>
      </c>
      <c r="M37" s="11">
        <f t="shared" si="1"/>
        <v>184221016</v>
      </c>
      <c r="R37" s="24"/>
      <c r="T37" s="7"/>
    </row>
    <row r="38" spans="1:20" ht="12.75">
      <c r="A38" s="2" t="s">
        <v>35</v>
      </c>
      <c r="B38" s="9">
        <v>314378055</v>
      </c>
      <c r="C38" s="23" t="s">
        <v>62</v>
      </c>
      <c r="D38" s="12">
        <v>314378055</v>
      </c>
      <c r="E38" s="12">
        <v>147339513</v>
      </c>
      <c r="F38" s="23" t="s">
        <v>62</v>
      </c>
      <c r="G38" s="10">
        <v>147339513</v>
      </c>
      <c r="H38" s="19" t="s">
        <v>62</v>
      </c>
      <c r="I38" s="15">
        <v>167038542</v>
      </c>
      <c r="J38" s="15">
        <v>167038542</v>
      </c>
      <c r="K38" s="15">
        <v>4333722</v>
      </c>
      <c r="L38" s="15">
        <v>25200</v>
      </c>
      <c r="M38" s="11">
        <f t="shared" si="1"/>
        <v>171397464</v>
      </c>
      <c r="R38" s="24"/>
      <c r="T38" s="7"/>
    </row>
    <row r="39" spans="1:20" ht="12.75">
      <c r="A39" s="2" t="s">
        <v>36</v>
      </c>
      <c r="B39" s="9">
        <v>424137299</v>
      </c>
      <c r="C39" s="23" t="s">
        <v>62</v>
      </c>
      <c r="D39" s="12">
        <v>424137299</v>
      </c>
      <c r="E39" s="12">
        <v>232469508</v>
      </c>
      <c r="F39" s="23" t="s">
        <v>62</v>
      </c>
      <c r="G39" s="10">
        <v>232469508</v>
      </c>
      <c r="H39" s="19" t="s">
        <v>62</v>
      </c>
      <c r="I39" s="15">
        <v>191667791</v>
      </c>
      <c r="J39" s="15">
        <v>191667791</v>
      </c>
      <c r="K39" s="15">
        <v>4152399</v>
      </c>
      <c r="L39" s="15">
        <v>52591</v>
      </c>
      <c r="M39" s="11">
        <f t="shared" si="1"/>
        <v>195872781</v>
      </c>
      <c r="R39" s="24"/>
      <c r="T39" s="7"/>
    </row>
    <row r="40" spans="1:20" ht="12.75">
      <c r="A40" s="2" t="s">
        <v>37</v>
      </c>
      <c r="B40" s="9">
        <v>287854453</v>
      </c>
      <c r="C40" s="23" t="s">
        <v>62</v>
      </c>
      <c r="D40" s="12">
        <v>287854453</v>
      </c>
      <c r="E40" s="12">
        <v>112886505</v>
      </c>
      <c r="F40" s="23" t="s">
        <v>62</v>
      </c>
      <c r="G40" s="10">
        <v>112886505</v>
      </c>
      <c r="H40" s="19" t="s">
        <v>62</v>
      </c>
      <c r="I40" s="15">
        <v>174967948</v>
      </c>
      <c r="J40" s="15">
        <v>174967948</v>
      </c>
      <c r="K40" s="15">
        <v>4129591</v>
      </c>
      <c r="L40" s="15">
        <v>52549</v>
      </c>
      <c r="M40" s="11">
        <f t="shared" si="1"/>
        <v>179150088</v>
      </c>
      <c r="R40" s="24"/>
      <c r="T40" s="7"/>
    </row>
    <row r="41" spans="1:20" ht="12.75">
      <c r="A41" s="2" t="s">
        <v>38</v>
      </c>
      <c r="B41" s="9">
        <v>207995978</v>
      </c>
      <c r="C41" s="23" t="s">
        <v>62</v>
      </c>
      <c r="D41" s="12">
        <v>207995978</v>
      </c>
      <c r="E41" s="12">
        <v>60774581</v>
      </c>
      <c r="F41" s="23" t="s">
        <v>62</v>
      </c>
      <c r="G41" s="10">
        <v>60774581</v>
      </c>
      <c r="H41" s="19" t="s">
        <v>62</v>
      </c>
      <c r="I41" s="15">
        <v>147221397</v>
      </c>
      <c r="J41" s="15">
        <v>147221397</v>
      </c>
      <c r="K41" s="15">
        <v>3387123</v>
      </c>
      <c r="L41" s="15">
        <v>19019</v>
      </c>
      <c r="M41" s="11">
        <f t="shared" si="1"/>
        <v>150627539</v>
      </c>
      <c r="R41" s="24"/>
      <c r="T41" s="7"/>
    </row>
    <row r="42" spans="1:20" ht="12.75">
      <c r="A42" s="2" t="s">
        <v>39</v>
      </c>
      <c r="B42" s="9">
        <v>194915546</v>
      </c>
      <c r="C42" s="23" t="s">
        <v>62</v>
      </c>
      <c r="D42" s="12">
        <v>194915546</v>
      </c>
      <c r="E42" s="12">
        <v>82662047</v>
      </c>
      <c r="F42" s="23" t="s">
        <v>62</v>
      </c>
      <c r="G42" s="10">
        <v>82662047</v>
      </c>
      <c r="H42" s="19" t="s">
        <v>62</v>
      </c>
      <c r="I42" s="15">
        <v>112253499</v>
      </c>
      <c r="J42" s="15">
        <v>112253499</v>
      </c>
      <c r="K42" s="15">
        <v>3460041</v>
      </c>
      <c r="L42" s="15">
        <v>36573</v>
      </c>
      <c r="M42" s="11">
        <f t="shared" si="1"/>
        <v>115750113</v>
      </c>
      <c r="R42" s="24"/>
      <c r="T42" s="7"/>
    </row>
    <row r="43" spans="1:20" ht="12.75">
      <c r="A43" s="2" t="s">
        <v>40</v>
      </c>
      <c r="B43" s="9">
        <v>274150325</v>
      </c>
      <c r="C43" s="23" t="s">
        <v>62</v>
      </c>
      <c r="D43" s="12">
        <v>274150325</v>
      </c>
      <c r="E43" s="12">
        <v>106177282</v>
      </c>
      <c r="F43" s="23" t="s">
        <v>62</v>
      </c>
      <c r="G43" s="10">
        <v>106177282</v>
      </c>
      <c r="H43" s="19" t="s">
        <v>62</v>
      </c>
      <c r="I43" s="15">
        <v>167973043</v>
      </c>
      <c r="J43" s="15">
        <v>167973043</v>
      </c>
      <c r="K43" s="15">
        <v>3908568</v>
      </c>
      <c r="L43" s="15">
        <v>23025</v>
      </c>
      <c r="M43" s="11">
        <f t="shared" si="1"/>
        <v>171904636</v>
      </c>
      <c r="R43" s="24"/>
      <c r="T43" s="7"/>
    </row>
    <row r="44" spans="1:20" ht="12.75">
      <c r="A44" s="2" t="s">
        <v>41</v>
      </c>
      <c r="B44" s="9">
        <v>222480491</v>
      </c>
      <c r="C44" s="23" t="s">
        <v>62</v>
      </c>
      <c r="D44" s="12">
        <v>222480491</v>
      </c>
      <c r="E44" s="12">
        <v>50307638</v>
      </c>
      <c r="F44" s="23" t="s">
        <v>62</v>
      </c>
      <c r="G44" s="10">
        <v>50307638</v>
      </c>
      <c r="H44" s="19" t="s">
        <v>62</v>
      </c>
      <c r="I44" s="15">
        <v>172172853</v>
      </c>
      <c r="J44" s="15">
        <v>172172853</v>
      </c>
      <c r="K44" s="15">
        <v>3859756</v>
      </c>
      <c r="L44" s="15">
        <v>25582</v>
      </c>
      <c r="M44" s="11">
        <f t="shared" si="1"/>
        <v>176058191</v>
      </c>
      <c r="R44" s="24"/>
      <c r="T44" s="7"/>
    </row>
    <row r="45" spans="1:20" ht="12.75">
      <c r="A45" s="2" t="s">
        <v>42</v>
      </c>
      <c r="B45" s="9">
        <v>663990431</v>
      </c>
      <c r="C45" s="23" t="s">
        <v>62</v>
      </c>
      <c r="D45" s="12">
        <v>663990431</v>
      </c>
      <c r="E45" s="12">
        <v>381160040</v>
      </c>
      <c r="F45" s="23" t="s">
        <v>62</v>
      </c>
      <c r="G45" s="10">
        <v>381160040</v>
      </c>
      <c r="H45" s="19" t="s">
        <v>62</v>
      </c>
      <c r="I45" s="15">
        <v>282830391</v>
      </c>
      <c r="J45" s="15">
        <v>282830391</v>
      </c>
      <c r="K45" s="15">
        <v>7707309</v>
      </c>
      <c r="L45" s="15">
        <v>13884</v>
      </c>
      <c r="M45" s="11">
        <f t="shared" si="1"/>
        <v>290551584</v>
      </c>
      <c r="R45" s="24"/>
      <c r="T45" s="7"/>
    </row>
    <row r="46" spans="1:20" ht="12.75">
      <c r="A46" s="2" t="s">
        <v>43</v>
      </c>
      <c r="B46" s="9">
        <v>202654463</v>
      </c>
      <c r="C46" s="23" t="s">
        <v>62</v>
      </c>
      <c r="D46" s="12">
        <v>202654463</v>
      </c>
      <c r="E46" s="12">
        <v>63258633</v>
      </c>
      <c r="F46" s="23" t="s">
        <v>62</v>
      </c>
      <c r="G46" s="10">
        <v>63258633</v>
      </c>
      <c r="H46" s="19" t="s">
        <v>62</v>
      </c>
      <c r="I46" s="15">
        <v>139395830</v>
      </c>
      <c r="J46" s="15">
        <v>139395830</v>
      </c>
      <c r="K46" s="15">
        <v>4211998</v>
      </c>
      <c r="L46" s="15">
        <v>21684</v>
      </c>
      <c r="M46" s="11">
        <f t="shared" si="1"/>
        <v>143629512</v>
      </c>
      <c r="R46" s="24"/>
      <c r="T46" s="7"/>
    </row>
    <row r="47" spans="1:20" ht="12.75">
      <c r="A47" s="2" t="s">
        <v>44</v>
      </c>
      <c r="B47" s="9">
        <v>311404603</v>
      </c>
      <c r="C47" s="23" t="s">
        <v>62</v>
      </c>
      <c r="D47" s="12">
        <v>311404603</v>
      </c>
      <c r="E47" s="12">
        <v>90718369</v>
      </c>
      <c r="F47" s="23" t="s">
        <v>62</v>
      </c>
      <c r="G47" s="10">
        <v>90718369</v>
      </c>
      <c r="H47" s="19" t="s">
        <v>62</v>
      </c>
      <c r="I47" s="15">
        <v>220686234</v>
      </c>
      <c r="J47" s="15">
        <v>220686234</v>
      </c>
      <c r="K47" s="15">
        <v>4472105</v>
      </c>
      <c r="L47" s="15">
        <v>36827</v>
      </c>
      <c r="M47" s="11">
        <f t="shared" si="1"/>
        <v>225195166</v>
      </c>
      <c r="R47" s="24"/>
      <c r="T47" s="7"/>
    </row>
    <row r="48" spans="1:20" ht="12.75">
      <c r="A48" s="2" t="s">
        <v>45</v>
      </c>
      <c r="B48" s="9">
        <v>341476394</v>
      </c>
      <c r="C48" s="23" t="s">
        <v>62</v>
      </c>
      <c r="D48" s="12">
        <v>341476394</v>
      </c>
      <c r="E48" s="12">
        <v>121595710</v>
      </c>
      <c r="F48" s="23" t="s">
        <v>62</v>
      </c>
      <c r="G48" s="10">
        <v>121595710</v>
      </c>
      <c r="H48" s="19" t="s">
        <v>62</v>
      </c>
      <c r="I48" s="15">
        <v>219880684</v>
      </c>
      <c r="J48" s="15">
        <v>219880684</v>
      </c>
      <c r="K48" s="15">
        <v>4445415</v>
      </c>
      <c r="L48" s="15">
        <v>71920</v>
      </c>
      <c r="M48" s="11">
        <f t="shared" si="1"/>
        <v>224398019</v>
      </c>
      <c r="R48" s="24"/>
      <c r="T48" s="7"/>
    </row>
    <row r="49" spans="1:20" ht="12.75">
      <c r="A49" s="2" t="s">
        <v>46</v>
      </c>
      <c r="B49" s="9">
        <v>258563811</v>
      </c>
      <c r="C49" s="23" t="s">
        <v>62</v>
      </c>
      <c r="D49" s="12">
        <v>258563811</v>
      </c>
      <c r="E49" s="12">
        <v>86429554</v>
      </c>
      <c r="F49" s="23" t="s">
        <v>62</v>
      </c>
      <c r="G49" s="10">
        <v>86429554</v>
      </c>
      <c r="H49" s="19" t="s">
        <v>62</v>
      </c>
      <c r="I49" s="15">
        <v>172134257</v>
      </c>
      <c r="J49" s="15">
        <v>172134257</v>
      </c>
      <c r="K49" s="15">
        <v>4542774</v>
      </c>
      <c r="L49" s="15">
        <v>21441</v>
      </c>
      <c r="M49" s="11">
        <f t="shared" si="1"/>
        <v>176698472</v>
      </c>
      <c r="R49" s="24"/>
      <c r="T49" s="7"/>
    </row>
    <row r="50" spans="1:20" ht="12.75">
      <c r="A50" s="2" t="s">
        <v>47</v>
      </c>
      <c r="B50" s="9">
        <v>260251097</v>
      </c>
      <c r="C50" s="23" t="s">
        <v>62</v>
      </c>
      <c r="D50" s="12">
        <v>260251097</v>
      </c>
      <c r="E50" s="12">
        <v>76955337</v>
      </c>
      <c r="F50" s="23" t="s">
        <v>62</v>
      </c>
      <c r="G50" s="10">
        <v>76955337</v>
      </c>
      <c r="H50" s="19" t="s">
        <v>62</v>
      </c>
      <c r="I50" s="15">
        <v>183295760</v>
      </c>
      <c r="J50" s="15">
        <v>183295760</v>
      </c>
      <c r="K50" s="15">
        <v>5243421</v>
      </c>
      <c r="L50" s="15">
        <v>29185</v>
      </c>
      <c r="M50" s="11">
        <f t="shared" si="1"/>
        <v>188568366</v>
      </c>
      <c r="R50" s="24"/>
      <c r="T50" s="7"/>
    </row>
    <row r="51" spans="1:20" ht="12.75">
      <c r="A51" s="2" t="s">
        <v>48</v>
      </c>
      <c r="B51" s="9">
        <v>384713897</v>
      </c>
      <c r="C51" s="23" t="s">
        <v>62</v>
      </c>
      <c r="D51" s="12">
        <v>384713897</v>
      </c>
      <c r="E51" s="12">
        <v>112968161</v>
      </c>
      <c r="F51" s="23" t="s">
        <v>62</v>
      </c>
      <c r="G51" s="10">
        <v>112968161</v>
      </c>
      <c r="H51" s="19" t="s">
        <v>62</v>
      </c>
      <c r="I51" s="15">
        <v>271745736</v>
      </c>
      <c r="J51" s="15">
        <v>271745736</v>
      </c>
      <c r="K51" s="15">
        <v>7202055</v>
      </c>
      <c r="L51" s="15">
        <v>40780</v>
      </c>
      <c r="M51" s="11">
        <f t="shared" si="1"/>
        <v>278988571</v>
      </c>
      <c r="R51" s="24"/>
      <c r="T51" s="7"/>
    </row>
    <row r="52" spans="1:20" ht="12.75">
      <c r="A52" s="2" t="s">
        <v>49</v>
      </c>
      <c r="B52" s="9">
        <v>285105688</v>
      </c>
      <c r="C52" s="23" t="s">
        <v>62</v>
      </c>
      <c r="D52" s="12">
        <v>285105688</v>
      </c>
      <c r="E52" s="12">
        <v>81937450</v>
      </c>
      <c r="F52" s="23" t="s">
        <v>62</v>
      </c>
      <c r="G52" s="10">
        <v>81937450</v>
      </c>
      <c r="H52" s="19" t="s">
        <v>62</v>
      </c>
      <c r="I52" s="15">
        <v>203168238</v>
      </c>
      <c r="J52" s="15">
        <v>203168238</v>
      </c>
      <c r="K52" s="15">
        <v>5411604</v>
      </c>
      <c r="L52" s="15">
        <v>13909</v>
      </c>
      <c r="M52" s="11">
        <f t="shared" si="1"/>
        <v>208593751</v>
      </c>
      <c r="R52" s="24"/>
      <c r="T52" s="7"/>
    </row>
    <row r="53" spans="1:20" ht="12.75">
      <c r="A53" s="3" t="s">
        <v>60</v>
      </c>
      <c r="B53" s="13">
        <f>SUM(B19:B52)+SUM(B6:B17)</f>
        <v>17973535035</v>
      </c>
      <c r="C53" s="18">
        <v>1870651468</v>
      </c>
      <c r="D53" s="14">
        <v>19844186503</v>
      </c>
      <c r="E53" s="14">
        <v>9248237108</v>
      </c>
      <c r="F53" s="14">
        <v>1580257954</v>
      </c>
      <c r="G53" s="14">
        <v>10828495062</v>
      </c>
      <c r="H53" s="21" t="s">
        <v>62</v>
      </c>
      <c r="I53" s="16">
        <v>8725297927</v>
      </c>
      <c r="J53" s="16">
        <v>8725297927</v>
      </c>
      <c r="K53" s="16">
        <f>SUM(K6:K52)</f>
        <v>485642917</v>
      </c>
      <c r="L53" s="16">
        <f>SUM(L6:L52)</f>
        <v>486722148</v>
      </c>
      <c r="M53" s="22">
        <f>J53+K53+L53</f>
        <v>9697662992</v>
      </c>
      <c r="R53" s="24"/>
      <c r="T53" s="7"/>
    </row>
    <row r="54" ht="10.5">
      <c r="A54" s="6" t="s">
        <v>61</v>
      </c>
    </row>
    <row r="57" spans="2:13" ht="10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sheetProtection/>
  <mergeCells count="15">
    <mergeCell ref="A3:A5"/>
    <mergeCell ref="B4:B5"/>
    <mergeCell ref="C4:C5"/>
    <mergeCell ref="D4:D5"/>
    <mergeCell ref="E3:G3"/>
    <mergeCell ref="E4:E5"/>
    <mergeCell ref="F4:F5"/>
    <mergeCell ref="G4:G5"/>
    <mergeCell ref="H3:H5"/>
    <mergeCell ref="I3:I5"/>
    <mergeCell ref="M3:M5"/>
    <mergeCell ref="J3:J5"/>
    <mergeCell ref="K3:K5"/>
    <mergeCell ref="B3:D3"/>
    <mergeCell ref="L3:L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2013-08-01T07:49:55Z</cp:lastPrinted>
  <dcterms:created xsi:type="dcterms:W3CDTF">2013-07-09T11:34:13Z</dcterms:created>
  <dcterms:modified xsi:type="dcterms:W3CDTF">2013-09-12T07:20:34Z</dcterms:modified>
  <cp:category/>
  <cp:version/>
  <cp:contentType/>
  <cp:contentStatus/>
</cp:coreProperties>
</file>