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335" windowWidth="20610" windowHeight="3915" activeTab="3"/>
  </bookViews>
  <sheets>
    <sheet name="別表５－１" sheetId="1" r:id="rId1"/>
    <sheet name="別表５－２" sheetId="2" r:id="rId2"/>
    <sheet name="別表５－３" sheetId="3" r:id="rId3"/>
    <sheet name="別表５－４－１　行政不服審査法による不服申立て" sheetId="4" r:id="rId4"/>
    <sheet name="別表５－４－１－(1)異議申立て" sheetId="5" r:id="rId5"/>
    <sheet name="別表５－４－１－(2)審査請求" sheetId="6" r:id="rId6"/>
    <sheet name="別表５－４－１－(3)再審査請求" sheetId="7" r:id="rId7"/>
    <sheet name="別表５－４－２　行政不服審査法によらない不服申立て" sheetId="8" r:id="rId8"/>
    <sheet name="別表５－４－３　合計(１＋２)" sheetId="9" r:id="rId9"/>
  </sheets>
  <definedNames>
    <definedName name="_xlnm.Print_Area" localSheetId="0">'別表５－１'!$A$1:$M$25</definedName>
    <definedName name="_xlnm.Print_Area" localSheetId="1">'別表５－２'!$A$1:$R$26</definedName>
    <definedName name="_xlnm.Print_Area" localSheetId="2">'別表５－３'!$A$1:$V$26</definedName>
    <definedName name="_xlnm.Print_Titles" localSheetId="3">'別表５－４－１　行政不服審査法による不服申立て'!$2:$5</definedName>
    <definedName name="_xlnm.Print_Titles" localSheetId="4">'別表５－４－１－(1)異議申立て'!$2:$5</definedName>
    <definedName name="_xlnm.Print_Titles" localSheetId="5">'別表５－４－１－(2)審査請求'!$2:$5</definedName>
    <definedName name="_xlnm.Print_Titles" localSheetId="6">'別表５－４－１－(3)再審査請求'!$2:$5</definedName>
    <definedName name="_xlnm.Print_Titles" localSheetId="7">'別表５－４－２　行政不服審査法によらない不服申立て'!$2:$5</definedName>
    <definedName name="_xlnm.Print_Titles" localSheetId="8">'別表５－４－３　合計(１＋２)'!$2:$5</definedName>
  </definedNames>
  <calcPr fullCalcOnLoad="1"/>
</workbook>
</file>

<file path=xl/sharedStrings.xml><?xml version="1.0" encoding="utf-8"?>
<sst xmlns="http://schemas.openxmlformats.org/spreadsheetml/2006/main" count="567" uniqueCount="128">
  <si>
    <t>１　行政不服審査法による不服申立て</t>
  </si>
  <si>
    <t>（単位：件）</t>
  </si>
  <si>
    <t>機　関　名</t>
  </si>
  <si>
    <t>不服申立て</t>
  </si>
  <si>
    <t>処　　　　理</t>
  </si>
  <si>
    <t>処　理　期　間　</t>
  </si>
  <si>
    <t>取下げ</t>
  </si>
  <si>
    <t>棄　却</t>
  </si>
  <si>
    <t>却　下</t>
  </si>
  <si>
    <t>その他</t>
  </si>
  <si>
    <t>合　　計</t>
  </si>
  <si>
    <t>３　合計（１＋２）</t>
  </si>
  <si>
    <t>区　　　分</t>
  </si>
  <si>
    <t xml:space="preserve">  処　　　　理</t>
  </si>
  <si>
    <t>(件)</t>
  </si>
  <si>
    <t>(％)</t>
  </si>
  <si>
    <t>総　　件　　数</t>
  </si>
  <si>
    <t>①　異議申立て</t>
  </si>
  <si>
    <t>・その他</t>
  </si>
  <si>
    <t>②　審査請求</t>
  </si>
  <si>
    <t>③　再審査請求</t>
  </si>
  <si>
    <t>棄　　却</t>
  </si>
  <si>
    <t>却　　下</t>
  </si>
  <si>
    <t>そ の 他</t>
  </si>
  <si>
    <t>区　　分</t>
  </si>
  <si>
    <t>不服申立て</t>
  </si>
  <si>
    <t>処　　　理</t>
  </si>
  <si>
    <t>取　下　げ</t>
  </si>
  <si>
    <t>総　件　数</t>
  </si>
  <si>
    <t>③　再審査請求</t>
  </si>
  <si>
    <t>・その他</t>
  </si>
  <si>
    <t>１か月以内</t>
  </si>
  <si>
    <t>２か月超～
３か月以内</t>
  </si>
  <si>
    <t>１か月超～
２か月以内</t>
  </si>
  <si>
    <t>３か月超～
６か月以内</t>
  </si>
  <si>
    <t>６か月超～
１年以内</t>
  </si>
  <si>
    <t>１年超</t>
  </si>
  <si>
    <t>未処理件数</t>
  </si>
  <si>
    <t>前年度
未処理件数</t>
  </si>
  <si>
    <t>２　行政不服審査法によらない不服申立て</t>
  </si>
  <si>
    <t>１か月以内</t>
  </si>
  <si>
    <t>１か月超～
２か月以内</t>
  </si>
  <si>
    <t>２か月超～
３か月以内</t>
  </si>
  <si>
    <t>３か月超～
６か月以内</t>
  </si>
  <si>
    <t>（件）</t>
  </si>
  <si>
    <t>（％）</t>
  </si>
  <si>
    <t>１　行政不服審査法によるもの</t>
  </si>
  <si>
    <t>２　行政不服審査法によらないもの</t>
  </si>
  <si>
    <t>前年度
未処理</t>
  </si>
  <si>
    <t>前年度未処理</t>
  </si>
  <si>
    <t>未処理</t>
  </si>
  <si>
    <t>（％）</t>
  </si>
  <si>
    <t>・個人情報保護条例</t>
  </si>
  <si>
    <t>・生活保護法</t>
  </si>
  <si>
    <t>・地方税関係</t>
  </si>
  <si>
    <t>（１）　異議申立て</t>
  </si>
  <si>
    <t>（２）　審査請求</t>
  </si>
  <si>
    <t>（３）　再審査請求</t>
  </si>
  <si>
    <t>【別表５－１】</t>
  </si>
  <si>
    <t>市区に対する不服申立ての状況（平成23年度）</t>
  </si>
  <si>
    <t>【別表５－２】</t>
  </si>
  <si>
    <t>市区における不服申立ての処理内容（平成23年度）</t>
  </si>
  <si>
    <t>【別表５－３】</t>
  </si>
  <si>
    <t>市区における不服申立ての処理期間（平成23年度）</t>
  </si>
  <si>
    <t>【別表５－４】</t>
  </si>
  <si>
    <t>機関別集計表（平成23年度）－市区－</t>
  </si>
  <si>
    <t>北海道内</t>
  </si>
  <si>
    <t>青森県内</t>
  </si>
  <si>
    <t>岩手県内</t>
  </si>
  <si>
    <t>宮城県内</t>
  </si>
  <si>
    <t>秋田県内</t>
  </si>
  <si>
    <t>山形県内</t>
  </si>
  <si>
    <t>福島県内</t>
  </si>
  <si>
    <t>茨城県内</t>
  </si>
  <si>
    <t>栃木県内</t>
  </si>
  <si>
    <t>群馬県内</t>
  </si>
  <si>
    <t>埼玉県内</t>
  </si>
  <si>
    <t>千葉県内</t>
  </si>
  <si>
    <t>東京都内</t>
  </si>
  <si>
    <t>神奈川県内</t>
  </si>
  <si>
    <t>新潟県内</t>
  </si>
  <si>
    <t>富山県内</t>
  </si>
  <si>
    <t>石川県内</t>
  </si>
  <si>
    <t>福井県内</t>
  </si>
  <si>
    <t>山梨県内</t>
  </si>
  <si>
    <t>長野県内</t>
  </si>
  <si>
    <t>岐阜県内</t>
  </si>
  <si>
    <t>静岡県内</t>
  </si>
  <si>
    <t>愛知県内</t>
  </si>
  <si>
    <t>三重県内</t>
  </si>
  <si>
    <t>滋賀県内</t>
  </si>
  <si>
    <t>京都府内</t>
  </si>
  <si>
    <t>大阪府内</t>
  </si>
  <si>
    <t>兵庫県内</t>
  </si>
  <si>
    <t>奈良県内</t>
  </si>
  <si>
    <t>和歌山県内</t>
  </si>
  <si>
    <t>鳥取県内</t>
  </si>
  <si>
    <t>島根県内</t>
  </si>
  <si>
    <t>岡山県内</t>
  </si>
  <si>
    <t>広島県内</t>
  </si>
  <si>
    <t>山口県内</t>
  </si>
  <si>
    <t>徳島県内</t>
  </si>
  <si>
    <t>香川県内</t>
  </si>
  <si>
    <t>愛媛県内</t>
  </si>
  <si>
    <t>高知県内</t>
  </si>
  <si>
    <t>福岡県内</t>
  </si>
  <si>
    <t>佐賀県内</t>
  </si>
  <si>
    <t>長崎県内</t>
  </si>
  <si>
    <t>熊本県内</t>
  </si>
  <si>
    <t>大分県内</t>
  </si>
  <si>
    <t>宮崎県内</t>
  </si>
  <si>
    <t>鹿児島県内</t>
  </si>
  <si>
    <t>沖縄県内</t>
  </si>
  <si>
    <t>―</t>
  </si>
  <si>
    <t>・地方税法</t>
  </si>
  <si>
    <t>・地方税法</t>
  </si>
  <si>
    <t>・情報公開条例</t>
  </si>
  <si>
    <t>・情報公開条例</t>
  </si>
  <si>
    <t>・地方公務員法</t>
  </si>
  <si>
    <t>・地方税法</t>
  </si>
  <si>
    <t>・建築基準法</t>
  </si>
  <si>
    <t>・児童福祉法</t>
  </si>
  <si>
    <t>（注）　法令別件数は行政不服審査法によるものについては不服申立て件数上位４位まで、行政不服審査法によらないものについては
　　　不服申立て件数１位のものを掲載している。</t>
  </si>
  <si>
    <t>（注）　法令別件数は行政不服審査法によるものについては不服申立て件数上位４位まで、行政不服審査法によらないものについては不服申立て件数１位のものを掲載している。</t>
  </si>
  <si>
    <t>（注）　法令別件数は行政不服審査法によるものについては不服申立て件数上位４位まで、行政不服審査法によらないものについては不服申立て件数１位のものを
      掲載している。</t>
  </si>
  <si>
    <t>【別表５－４】</t>
  </si>
  <si>
    <t>認　　容</t>
  </si>
  <si>
    <t>認　容</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</si>
</sst>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d\-m"/>
    <numFmt numFmtId="178" formatCode="0_ "/>
    <numFmt numFmtId="179" formatCode="#,##0_ "/>
    <numFmt numFmtId="180" formatCode="#,##0_);[Red]\(#,##0\)"/>
    <numFmt numFmtId="181" formatCode="#,##0.0_);[Red]\(#,##0.0\)"/>
    <numFmt numFmtId="182" formatCode="0.0_);[Red]\(0.0\)"/>
    <numFmt numFmtId="183" formatCode="&quot;Yes&quot;;&quot;Yes&quot;;&quot;No&quot;"/>
    <numFmt numFmtId="184" formatCode="&quot;True&quot;;&quot;True&quot;;&quot;False&quot;"/>
    <numFmt numFmtId="185" formatCode="&quot;On&quot;;&quot;On&quot;;&quot;Off&quot;"/>
    <numFmt numFmtId="186" formatCode="[$€-2]\ #,##0.00_);[Red]\([$€-2]\ #,##0.00\)"/>
  </numFmts>
  <fonts count="47">
    <font>
      <sz val="11"/>
      <name val="ＭＳ Ｐゴシック"/>
      <family val="3"/>
    </font>
    <font>
      <sz val="6"/>
      <name val="ＭＳ Ｐゴシック"/>
      <family val="3"/>
    </font>
    <font>
      <sz val="9"/>
      <name val="ＭＳ 明朝"/>
      <family val="1"/>
    </font>
    <font>
      <sz val="11"/>
      <name val="ＭＳ 明朝"/>
      <family val="1"/>
    </font>
    <font>
      <sz val="9"/>
      <name val="ＭＳ Ｐゴシック"/>
      <family val="3"/>
    </font>
    <font>
      <b/>
      <sz val="12"/>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style="thin"/>
      <top style="double"/>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hair"/>
      <right style="thin"/>
      <top style="hair"/>
      <bottom style="hair"/>
    </border>
    <border>
      <left style="thin"/>
      <right style="thin"/>
      <top style="hair"/>
      <bottom style="hair"/>
    </border>
    <border>
      <left style="hair"/>
      <right style="thin"/>
      <top style="hair"/>
      <bottom>
        <color indexed="63"/>
      </bottom>
    </border>
    <border>
      <left style="thin"/>
      <right style="thin"/>
      <top style="hair"/>
      <bottom>
        <color indexed="63"/>
      </bottom>
    </border>
    <border>
      <left style="hair"/>
      <right style="thin"/>
      <top style="hair"/>
      <bottom style="thin"/>
    </border>
    <border>
      <left style="thin"/>
      <right style="thin"/>
      <top style="hair"/>
      <bottom style="thin"/>
    </border>
    <border>
      <left style="hair"/>
      <right>
        <color indexed="63"/>
      </right>
      <top style="hair"/>
      <bottom style="hair"/>
    </border>
    <border>
      <left style="hair"/>
      <right>
        <color indexed="63"/>
      </right>
      <top style="hair"/>
      <bottom style="thin"/>
    </border>
    <border>
      <left>
        <color indexed="63"/>
      </left>
      <right>
        <color indexed="63"/>
      </right>
      <top>
        <color indexed="63"/>
      </top>
      <bottom style="hair"/>
    </border>
    <border>
      <left style="thin"/>
      <right>
        <color indexed="63"/>
      </right>
      <top>
        <color indexed="63"/>
      </top>
      <bottom style="hair"/>
    </border>
    <border>
      <left style="thin"/>
      <right style="thin"/>
      <top>
        <color indexed="63"/>
      </top>
      <bottom style="hair"/>
    </border>
    <border>
      <left style="thin"/>
      <right>
        <color indexed="63"/>
      </right>
      <top style="hair"/>
      <bottom style="hair"/>
    </border>
    <border>
      <left style="hair"/>
      <right>
        <color indexed="63"/>
      </right>
      <top style="hair"/>
      <bottom>
        <color indexed="63"/>
      </bottom>
    </border>
    <border>
      <left style="thin"/>
      <right>
        <color indexed="63"/>
      </right>
      <top style="hair"/>
      <bottom>
        <color indexed="63"/>
      </bottom>
    </border>
    <border>
      <left style="thin"/>
      <right style="thin"/>
      <top style="thin"/>
      <bottom style="hair"/>
    </border>
    <border>
      <left style="thin"/>
      <right>
        <color indexed="63"/>
      </right>
      <top style="hair"/>
      <bottom style="thin"/>
    </border>
    <border>
      <left>
        <color indexed="63"/>
      </left>
      <right style="thin"/>
      <top>
        <color indexed="63"/>
      </top>
      <bottom style="hair"/>
    </border>
    <border>
      <left style="thin"/>
      <right style="hair"/>
      <top style="hair"/>
      <bottom style="thin"/>
    </border>
    <border>
      <left>
        <color indexed="63"/>
      </left>
      <right style="thin"/>
      <top>
        <color indexed="63"/>
      </top>
      <bottom>
        <color indexed="63"/>
      </bottom>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7"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190">
    <xf numFmtId="0" fontId="0" fillId="0" borderId="0" xfId="0" applyAlignment="1">
      <alignment/>
    </xf>
    <xf numFmtId="0" fontId="3" fillId="0" borderId="0" xfId="62" applyFont="1" applyAlignment="1">
      <alignment vertical="center"/>
      <protection/>
    </xf>
    <xf numFmtId="0" fontId="3" fillId="0" borderId="0" xfId="62" applyFont="1">
      <alignment/>
      <protection/>
    </xf>
    <xf numFmtId="0" fontId="5" fillId="0" borderId="0" xfId="62" applyFont="1">
      <alignment/>
      <protection/>
    </xf>
    <xf numFmtId="0" fontId="5" fillId="0" borderId="0" xfId="62" applyFont="1" applyAlignment="1">
      <alignment vertical="center"/>
      <protection/>
    </xf>
    <xf numFmtId="0" fontId="6" fillId="0" borderId="0" xfId="62" applyFont="1" applyAlignment="1">
      <alignment horizontal="right" vertical="center"/>
      <protection/>
    </xf>
    <xf numFmtId="0" fontId="0" fillId="0" borderId="0" xfId="62">
      <alignment/>
      <protection/>
    </xf>
    <xf numFmtId="0" fontId="6" fillId="0" borderId="10" xfId="62" applyFont="1" applyBorder="1" applyAlignment="1">
      <alignment horizontal="center" vertical="center"/>
      <protection/>
    </xf>
    <xf numFmtId="0" fontId="6" fillId="0" borderId="11" xfId="62" applyFont="1" applyBorder="1" applyAlignment="1">
      <alignment horizontal="center" vertical="center"/>
      <protection/>
    </xf>
    <xf numFmtId="0" fontId="6" fillId="0" borderId="12" xfId="62" applyFont="1" applyBorder="1" applyAlignment="1">
      <alignment horizontal="center" vertical="center"/>
      <protection/>
    </xf>
    <xf numFmtId="0" fontId="2" fillId="0" borderId="13" xfId="62" applyFont="1" applyBorder="1" applyAlignment="1">
      <alignment horizontal="center" vertical="center"/>
      <protection/>
    </xf>
    <xf numFmtId="0" fontId="2" fillId="0" borderId="13" xfId="62" applyFont="1" applyBorder="1" applyAlignment="1">
      <alignment vertical="center" wrapText="1"/>
      <protection/>
    </xf>
    <xf numFmtId="0" fontId="2" fillId="0" borderId="13" xfId="62" applyFont="1" applyBorder="1" applyAlignment="1">
      <alignment horizontal="center" vertical="center" wrapText="1"/>
      <protection/>
    </xf>
    <xf numFmtId="0" fontId="6" fillId="0" borderId="14" xfId="62" applyFont="1" applyBorder="1" applyAlignment="1">
      <alignment vertical="center" wrapText="1"/>
      <protection/>
    </xf>
    <xf numFmtId="0" fontId="6" fillId="0" borderId="13" xfId="62" applyFont="1" applyBorder="1" applyAlignment="1">
      <alignment vertical="center"/>
      <protection/>
    </xf>
    <xf numFmtId="179" fontId="6" fillId="0" borderId="12" xfId="62" applyNumberFormat="1" applyFont="1" applyBorder="1" applyAlignment="1">
      <alignment horizontal="right" vertical="center"/>
      <protection/>
    </xf>
    <xf numFmtId="0" fontId="6" fillId="0" borderId="10" xfId="62" applyFont="1" applyBorder="1" applyAlignment="1">
      <alignment vertical="center"/>
      <protection/>
    </xf>
    <xf numFmtId="179" fontId="6" fillId="0" borderId="15" xfId="62" applyNumberFormat="1" applyFont="1" applyBorder="1" applyAlignment="1">
      <alignment horizontal="right" vertical="center"/>
      <protection/>
    </xf>
    <xf numFmtId="179" fontId="6" fillId="0" borderId="12" xfId="62" applyNumberFormat="1" applyFont="1" applyFill="1" applyBorder="1" applyAlignment="1">
      <alignment horizontal="right" vertical="center"/>
      <protection/>
    </xf>
    <xf numFmtId="0" fontId="6" fillId="0" borderId="10" xfId="62" applyFont="1" applyFill="1" applyBorder="1" applyAlignment="1">
      <alignment vertical="center"/>
      <protection/>
    </xf>
    <xf numFmtId="0" fontId="6" fillId="0" borderId="15" xfId="62" applyFont="1" applyFill="1" applyBorder="1" applyAlignment="1">
      <alignment horizontal="center" vertical="center"/>
      <protection/>
    </xf>
    <xf numFmtId="0" fontId="3" fillId="0" borderId="0" xfId="62" applyFont="1" applyFill="1" applyAlignment="1">
      <alignment vertical="center"/>
      <protection/>
    </xf>
    <xf numFmtId="0" fontId="3" fillId="0" borderId="0" xfId="62" applyFont="1" applyFill="1">
      <alignment/>
      <protection/>
    </xf>
    <xf numFmtId="0" fontId="0" fillId="0" borderId="0" xfId="62" applyFill="1" applyAlignment="1">
      <alignment vertical="center"/>
      <protection/>
    </xf>
    <xf numFmtId="0" fontId="0" fillId="0" borderId="0" xfId="62" applyFill="1">
      <alignment/>
      <protection/>
    </xf>
    <xf numFmtId="0" fontId="6" fillId="0" borderId="16" xfId="62" applyFont="1" applyFill="1" applyBorder="1" applyAlignment="1">
      <alignment horizontal="center" vertical="center"/>
      <protection/>
    </xf>
    <xf numFmtId="180" fontId="6" fillId="0" borderId="12" xfId="62" applyNumberFormat="1" applyFont="1" applyFill="1" applyBorder="1" applyAlignment="1" applyProtection="1">
      <alignment horizontal="right" vertical="center"/>
      <protection/>
    </xf>
    <xf numFmtId="180" fontId="6" fillId="0" borderId="17" xfId="62" applyNumberFormat="1" applyFont="1" applyFill="1" applyBorder="1" applyAlignment="1" applyProtection="1">
      <alignment horizontal="right" vertical="center"/>
      <protection locked="0"/>
    </xf>
    <xf numFmtId="181" fontId="6" fillId="0" borderId="12" xfId="62" applyNumberFormat="1" applyFont="1" applyFill="1" applyBorder="1" applyAlignment="1" applyProtection="1">
      <alignment horizontal="right" vertical="center"/>
      <protection hidden="1"/>
    </xf>
    <xf numFmtId="181" fontId="6" fillId="0" borderId="12" xfId="62" applyNumberFormat="1" applyFont="1" applyFill="1" applyBorder="1" applyAlignment="1" applyProtection="1">
      <alignment horizontal="right" vertical="center"/>
      <protection/>
    </xf>
    <xf numFmtId="180" fontId="6" fillId="0" borderId="12" xfId="62" applyNumberFormat="1" applyFont="1" applyFill="1" applyBorder="1" applyAlignment="1" applyProtection="1">
      <alignment horizontal="right" vertical="center"/>
      <protection locked="0"/>
    </xf>
    <xf numFmtId="0" fontId="6" fillId="0" borderId="18" xfId="62" applyFont="1" applyFill="1" applyBorder="1" applyAlignment="1">
      <alignment vertical="center"/>
      <protection/>
    </xf>
    <xf numFmtId="0" fontId="6" fillId="0" borderId="19" xfId="62" applyFont="1" applyFill="1" applyBorder="1" applyAlignment="1">
      <alignment vertical="center"/>
      <protection/>
    </xf>
    <xf numFmtId="0" fontId="6" fillId="0" borderId="20" xfId="62" applyFont="1" applyFill="1" applyBorder="1" applyAlignment="1">
      <alignment vertical="center"/>
      <protection/>
    </xf>
    <xf numFmtId="0" fontId="6" fillId="0" borderId="21" xfId="62" applyFont="1" applyFill="1" applyBorder="1" applyAlignment="1">
      <alignment vertical="center"/>
      <protection/>
    </xf>
    <xf numFmtId="0" fontId="6" fillId="0" borderId="22" xfId="62" applyFont="1" applyFill="1" applyBorder="1" applyAlignment="1">
      <alignment vertical="center"/>
      <protection/>
    </xf>
    <xf numFmtId="180" fontId="6" fillId="0" borderId="23" xfId="62" applyNumberFormat="1" applyFont="1" applyFill="1" applyBorder="1" applyAlignment="1" applyProtection="1">
      <alignment horizontal="right" vertical="center"/>
      <protection/>
    </xf>
    <xf numFmtId="180" fontId="6" fillId="0" borderId="23" xfId="62" applyNumberFormat="1" applyFont="1" applyFill="1" applyBorder="1" applyAlignment="1" applyProtection="1">
      <alignment horizontal="right" vertical="center"/>
      <protection locked="0"/>
    </xf>
    <xf numFmtId="181" fontId="6" fillId="0" borderId="23" xfId="62" applyNumberFormat="1" applyFont="1" applyFill="1" applyBorder="1" applyAlignment="1" applyProtection="1">
      <alignment horizontal="right" vertical="center"/>
      <protection/>
    </xf>
    <xf numFmtId="0" fontId="6" fillId="0" borderId="24" xfId="62" applyFont="1" applyFill="1" applyBorder="1" applyAlignment="1">
      <alignment vertical="center"/>
      <protection/>
    </xf>
    <xf numFmtId="180" fontId="6" fillId="0" borderId="25" xfId="62" applyNumberFormat="1" applyFont="1" applyFill="1" applyBorder="1" applyAlignment="1" applyProtection="1">
      <alignment horizontal="right" vertical="center"/>
      <protection/>
    </xf>
    <xf numFmtId="180" fontId="6" fillId="0" borderId="25" xfId="62" applyNumberFormat="1" applyFont="1" applyFill="1" applyBorder="1" applyAlignment="1" applyProtection="1">
      <alignment horizontal="right" vertical="center"/>
      <protection locked="0"/>
    </xf>
    <xf numFmtId="181" fontId="6" fillId="0" borderId="25" xfId="62" applyNumberFormat="1" applyFont="1" applyFill="1" applyBorder="1" applyAlignment="1" applyProtection="1">
      <alignment horizontal="right" vertical="center"/>
      <protection/>
    </xf>
    <xf numFmtId="0" fontId="6" fillId="0" borderId="26" xfId="62" applyFont="1" applyFill="1" applyBorder="1" applyAlignment="1">
      <alignment vertical="center"/>
      <protection/>
    </xf>
    <xf numFmtId="180" fontId="6" fillId="0" borderId="27" xfId="62" applyNumberFormat="1" applyFont="1" applyFill="1" applyBorder="1" applyAlignment="1" applyProtection="1">
      <alignment horizontal="right" vertical="center"/>
      <protection locked="0"/>
    </xf>
    <xf numFmtId="0" fontId="6" fillId="0" borderId="28" xfId="62" applyFont="1" applyFill="1" applyBorder="1" applyAlignment="1">
      <alignment vertical="center"/>
      <protection/>
    </xf>
    <xf numFmtId="180" fontId="6" fillId="0" borderId="29" xfId="62" applyNumberFormat="1" applyFont="1" applyFill="1" applyBorder="1" applyAlignment="1" applyProtection="1">
      <alignment horizontal="right" vertical="center"/>
      <protection locked="0"/>
    </xf>
    <xf numFmtId="180" fontId="6" fillId="0" borderId="29" xfId="62" applyNumberFormat="1" applyFont="1" applyFill="1" applyBorder="1" applyAlignment="1" applyProtection="1">
      <alignment horizontal="right" vertical="center"/>
      <protection/>
    </xf>
    <xf numFmtId="181" fontId="6" fillId="0" borderId="29" xfId="62" applyNumberFormat="1" applyFont="1" applyFill="1" applyBorder="1" applyAlignment="1" applyProtection="1">
      <alignment horizontal="right" vertical="center"/>
      <protection/>
    </xf>
    <xf numFmtId="0" fontId="6" fillId="33" borderId="0" xfId="62" applyFont="1" applyFill="1" applyBorder="1" applyAlignment="1">
      <alignment vertical="center"/>
      <protection/>
    </xf>
    <xf numFmtId="0" fontId="6" fillId="33" borderId="30" xfId="62" applyFont="1" applyFill="1" applyBorder="1" applyAlignment="1">
      <alignment vertical="center"/>
      <protection/>
    </xf>
    <xf numFmtId="0" fontId="6" fillId="33" borderId="31" xfId="62" applyFont="1" applyFill="1" applyBorder="1" applyAlignment="1">
      <alignment vertical="center"/>
      <protection/>
    </xf>
    <xf numFmtId="0" fontId="6" fillId="0" borderId="0" xfId="62" applyFont="1" applyFill="1" applyBorder="1" applyAlignment="1">
      <alignment vertical="center"/>
      <protection/>
    </xf>
    <xf numFmtId="0" fontId="6" fillId="0" borderId="13" xfId="62" applyFont="1" applyFill="1" applyBorder="1" applyAlignment="1">
      <alignment vertical="center"/>
      <protection/>
    </xf>
    <xf numFmtId="0" fontId="6" fillId="0" borderId="11" xfId="62" applyFont="1" applyFill="1" applyBorder="1" applyAlignment="1">
      <alignment vertical="center"/>
      <protection/>
    </xf>
    <xf numFmtId="0" fontId="6" fillId="0" borderId="0" xfId="62" applyFont="1" applyFill="1" applyAlignment="1">
      <alignment vertical="center"/>
      <protection/>
    </xf>
    <xf numFmtId="0" fontId="6" fillId="0" borderId="14" xfId="62" applyFont="1" applyFill="1" applyBorder="1" applyAlignment="1">
      <alignment horizontal="center" vertical="center"/>
      <protection/>
    </xf>
    <xf numFmtId="180" fontId="6" fillId="0" borderId="25" xfId="62" applyNumberFormat="1" applyFont="1" applyFill="1" applyBorder="1" applyAlignment="1">
      <alignment horizontal="right" vertical="center"/>
      <protection/>
    </xf>
    <xf numFmtId="180" fontId="6" fillId="0" borderId="29" xfId="62" applyNumberFormat="1" applyFont="1" applyFill="1" applyBorder="1" applyAlignment="1">
      <alignment horizontal="right" vertical="center"/>
      <protection/>
    </xf>
    <xf numFmtId="0" fontId="3" fillId="33" borderId="0" xfId="62" applyFont="1" applyFill="1">
      <alignment/>
      <protection/>
    </xf>
    <xf numFmtId="0" fontId="0" fillId="33" borderId="0" xfId="62" applyFill="1">
      <alignment/>
      <protection/>
    </xf>
    <xf numFmtId="180" fontId="6" fillId="33" borderId="18" xfId="62" applyNumberFormat="1" applyFont="1" applyFill="1" applyBorder="1" applyAlignment="1">
      <alignment horizontal="right" vertical="center"/>
      <protection/>
    </xf>
    <xf numFmtId="180" fontId="6" fillId="33" borderId="23" xfId="62" applyNumberFormat="1" applyFont="1" applyFill="1" applyBorder="1" applyAlignment="1">
      <alignment horizontal="center" vertical="center"/>
      <protection/>
    </xf>
    <xf numFmtId="180" fontId="6" fillId="33" borderId="23" xfId="62" applyNumberFormat="1" applyFont="1" applyFill="1" applyBorder="1" applyAlignment="1">
      <alignment horizontal="right" vertical="center"/>
      <protection/>
    </xf>
    <xf numFmtId="180" fontId="6" fillId="0" borderId="23" xfId="62" applyNumberFormat="1" applyFont="1" applyFill="1" applyBorder="1" applyAlignment="1">
      <alignment horizontal="right" vertical="center"/>
      <protection/>
    </xf>
    <xf numFmtId="180" fontId="6" fillId="0" borderId="23" xfId="62" applyNumberFormat="1" applyFont="1" applyFill="1" applyBorder="1" applyAlignment="1">
      <alignment horizontal="center" vertical="center"/>
      <protection/>
    </xf>
    <xf numFmtId="180" fontId="6" fillId="33" borderId="10" xfId="62" applyNumberFormat="1" applyFont="1" applyFill="1" applyBorder="1" applyAlignment="1">
      <alignment horizontal="right" vertical="center"/>
      <protection/>
    </xf>
    <xf numFmtId="180" fontId="6" fillId="33" borderId="12" xfId="62" applyNumberFormat="1" applyFont="1" applyFill="1" applyBorder="1" applyAlignment="1">
      <alignment horizontal="center" vertical="center"/>
      <protection/>
    </xf>
    <xf numFmtId="180" fontId="6" fillId="33" borderId="12" xfId="62" applyNumberFormat="1" applyFont="1" applyFill="1" applyBorder="1" applyAlignment="1">
      <alignment horizontal="right" vertical="center"/>
      <protection/>
    </xf>
    <xf numFmtId="180" fontId="6" fillId="0" borderId="12" xfId="62" applyNumberFormat="1" applyFont="1" applyFill="1" applyBorder="1" applyAlignment="1">
      <alignment horizontal="right" vertical="center"/>
      <protection/>
    </xf>
    <xf numFmtId="180" fontId="6" fillId="0" borderId="12" xfId="62" applyNumberFormat="1" applyFont="1" applyFill="1" applyBorder="1" applyAlignment="1">
      <alignment horizontal="center" vertical="center"/>
      <protection/>
    </xf>
    <xf numFmtId="0" fontId="6" fillId="33" borderId="17" xfId="62" applyFont="1" applyFill="1" applyBorder="1" applyAlignment="1">
      <alignment vertical="center"/>
      <protection/>
    </xf>
    <xf numFmtId="0" fontId="6" fillId="33" borderId="21" xfId="62" applyFont="1" applyFill="1" applyBorder="1" applyAlignment="1">
      <alignment vertical="center"/>
      <protection/>
    </xf>
    <xf numFmtId="0" fontId="6" fillId="33" borderId="32" xfId="62" applyFont="1" applyFill="1" applyBorder="1" applyAlignment="1">
      <alignment vertical="center"/>
      <protection/>
    </xf>
    <xf numFmtId="180" fontId="6" fillId="33" borderId="33" xfId="62" applyNumberFormat="1" applyFont="1" applyFill="1" applyBorder="1" applyAlignment="1">
      <alignment horizontal="right" vertical="center"/>
      <protection/>
    </xf>
    <xf numFmtId="182" fontId="6" fillId="33" borderId="34" xfId="62" applyNumberFormat="1" applyFont="1" applyFill="1" applyBorder="1" applyAlignment="1">
      <alignment horizontal="right" vertical="center"/>
      <protection/>
    </xf>
    <xf numFmtId="180" fontId="6" fillId="33" borderId="34" xfId="62" applyNumberFormat="1" applyFont="1" applyFill="1" applyBorder="1" applyAlignment="1">
      <alignment horizontal="right" vertical="center"/>
      <protection/>
    </xf>
    <xf numFmtId="181" fontId="6" fillId="33" borderId="34" xfId="62" applyNumberFormat="1" applyFont="1" applyFill="1" applyBorder="1" applyAlignment="1">
      <alignment horizontal="right" vertical="center"/>
      <protection/>
    </xf>
    <xf numFmtId="180" fontId="6" fillId="0" borderId="34" xfId="62" applyNumberFormat="1" applyFont="1" applyFill="1" applyBorder="1" applyAlignment="1">
      <alignment horizontal="right" vertical="center"/>
      <protection/>
    </xf>
    <xf numFmtId="181" fontId="6" fillId="0" borderId="34" xfId="62" applyNumberFormat="1" applyFont="1" applyFill="1" applyBorder="1" applyAlignment="1">
      <alignment horizontal="right" vertical="center"/>
      <protection/>
    </xf>
    <xf numFmtId="180" fontId="6" fillId="33" borderId="35" xfId="62" applyNumberFormat="1" applyFont="1" applyFill="1" applyBorder="1" applyAlignment="1">
      <alignment horizontal="right" vertical="center"/>
      <protection/>
    </xf>
    <xf numFmtId="182" fontId="6" fillId="33" borderId="25" xfId="62" applyNumberFormat="1" applyFont="1" applyFill="1" applyBorder="1" applyAlignment="1">
      <alignment horizontal="right" vertical="center"/>
      <protection/>
    </xf>
    <xf numFmtId="180" fontId="6" fillId="33" borderId="25" xfId="62" applyNumberFormat="1" applyFont="1" applyFill="1" applyBorder="1" applyAlignment="1">
      <alignment horizontal="right" vertical="center"/>
      <protection/>
    </xf>
    <xf numFmtId="182" fontId="6" fillId="33" borderId="35" xfId="62" applyNumberFormat="1" applyFont="1" applyFill="1" applyBorder="1" applyAlignment="1">
      <alignment horizontal="right" vertical="center"/>
      <protection/>
    </xf>
    <xf numFmtId="182" fontId="6" fillId="0" borderId="35" xfId="62" applyNumberFormat="1" applyFont="1" applyFill="1" applyBorder="1" applyAlignment="1">
      <alignment horizontal="right" vertical="center"/>
      <protection/>
    </xf>
    <xf numFmtId="0" fontId="6" fillId="33" borderId="36" xfId="62" applyFont="1" applyFill="1" applyBorder="1" applyAlignment="1">
      <alignment vertical="center"/>
      <protection/>
    </xf>
    <xf numFmtId="180" fontId="6" fillId="33" borderId="37" xfId="62" applyNumberFormat="1" applyFont="1" applyFill="1" applyBorder="1" applyAlignment="1">
      <alignment horizontal="right" vertical="center"/>
      <protection/>
    </xf>
    <xf numFmtId="180" fontId="6" fillId="33" borderId="29" xfId="62" applyNumberFormat="1" applyFont="1" applyFill="1" applyBorder="1" applyAlignment="1">
      <alignment horizontal="right" vertical="center"/>
      <protection/>
    </xf>
    <xf numFmtId="0" fontId="6" fillId="33" borderId="18" xfId="62" applyFont="1" applyFill="1" applyBorder="1" applyAlignment="1">
      <alignment vertical="center"/>
      <protection/>
    </xf>
    <xf numFmtId="180" fontId="6" fillId="33" borderId="38" xfId="62" applyNumberFormat="1" applyFont="1" applyFill="1" applyBorder="1" applyAlignment="1">
      <alignment horizontal="right" vertical="center"/>
      <protection/>
    </xf>
    <xf numFmtId="182" fontId="6" fillId="33" borderId="23" xfId="62" applyNumberFormat="1" applyFont="1" applyFill="1" applyBorder="1" applyAlignment="1">
      <alignment horizontal="right" vertical="center"/>
      <protection/>
    </xf>
    <xf numFmtId="180" fontId="6" fillId="33" borderId="17" xfId="62" applyNumberFormat="1" applyFont="1" applyFill="1" applyBorder="1" applyAlignment="1">
      <alignment horizontal="right" vertical="center"/>
      <protection/>
    </xf>
    <xf numFmtId="181" fontId="6" fillId="33" borderId="23" xfId="62" applyNumberFormat="1" applyFont="1" applyFill="1" applyBorder="1" applyAlignment="1">
      <alignment horizontal="right" vertical="center"/>
      <protection/>
    </xf>
    <xf numFmtId="180" fontId="6" fillId="0" borderId="17" xfId="62" applyNumberFormat="1" applyFont="1" applyFill="1" applyBorder="1" applyAlignment="1">
      <alignment horizontal="right" vertical="center"/>
      <protection/>
    </xf>
    <xf numFmtId="181" fontId="6" fillId="0" borderId="23" xfId="62" applyNumberFormat="1" applyFont="1" applyFill="1" applyBorder="1" applyAlignment="1">
      <alignment horizontal="right" vertical="center"/>
      <protection/>
    </xf>
    <xf numFmtId="0" fontId="6" fillId="33" borderId="13" xfId="62" applyFont="1" applyFill="1" applyBorder="1" applyAlignment="1">
      <alignment vertical="center"/>
      <protection/>
    </xf>
    <xf numFmtId="180" fontId="6" fillId="33" borderId="21" xfId="62" applyNumberFormat="1" applyFont="1" applyFill="1" applyBorder="1" applyAlignment="1">
      <alignment horizontal="right" vertical="center"/>
      <protection/>
    </xf>
    <xf numFmtId="0" fontId="6" fillId="33" borderId="14" xfId="62" applyFont="1" applyFill="1" applyBorder="1" applyAlignment="1">
      <alignment vertical="center"/>
      <protection/>
    </xf>
    <xf numFmtId="182" fontId="6" fillId="33" borderId="17" xfId="62" applyNumberFormat="1" applyFont="1" applyFill="1" applyBorder="1" applyAlignment="1">
      <alignment horizontal="right" vertical="center"/>
      <protection/>
    </xf>
    <xf numFmtId="181" fontId="6" fillId="33" borderId="17" xfId="62" applyNumberFormat="1" applyFont="1" applyFill="1" applyBorder="1" applyAlignment="1">
      <alignment horizontal="right" vertical="center"/>
      <protection/>
    </xf>
    <xf numFmtId="0" fontId="6" fillId="33" borderId="11" xfId="62" applyFont="1" applyFill="1" applyBorder="1" applyAlignment="1">
      <alignment vertical="center"/>
      <protection/>
    </xf>
    <xf numFmtId="182" fontId="6" fillId="0" borderId="29" xfId="62" applyNumberFormat="1" applyFont="1" applyFill="1" applyBorder="1" applyAlignment="1">
      <alignment horizontal="right" vertical="center"/>
      <protection/>
    </xf>
    <xf numFmtId="182" fontId="6" fillId="0" borderId="39" xfId="62" applyNumberFormat="1" applyFont="1" applyFill="1" applyBorder="1" applyAlignment="1">
      <alignment horizontal="right" vertical="center"/>
      <protection/>
    </xf>
    <xf numFmtId="0" fontId="6" fillId="33" borderId="0" xfId="62" applyFont="1" applyFill="1" applyAlignment="1">
      <alignment vertical="center"/>
      <protection/>
    </xf>
    <xf numFmtId="0" fontId="2" fillId="0" borderId="23" xfId="62" applyFont="1" applyFill="1" applyBorder="1" applyAlignment="1">
      <alignment horizontal="center" vertical="center"/>
      <protection/>
    </xf>
    <xf numFmtId="0" fontId="2" fillId="0" borderId="13" xfId="62" applyFont="1" applyFill="1" applyBorder="1" applyAlignment="1">
      <alignment horizontal="center" vertical="center"/>
      <protection/>
    </xf>
    <xf numFmtId="0" fontId="2" fillId="0" borderId="17" xfId="62" applyFont="1" applyFill="1" applyBorder="1" applyAlignment="1">
      <alignment horizontal="center" vertical="center"/>
      <protection/>
    </xf>
    <xf numFmtId="0" fontId="6" fillId="33" borderId="21" xfId="62" applyFont="1" applyFill="1" applyBorder="1" applyAlignment="1">
      <alignment vertical="center"/>
      <protection/>
    </xf>
    <xf numFmtId="0" fontId="6" fillId="0" borderId="33" xfId="62" applyFont="1" applyFill="1" applyBorder="1" applyAlignment="1">
      <alignment horizontal="center" vertical="center"/>
      <protection/>
    </xf>
    <xf numFmtId="0" fontId="6" fillId="0" borderId="40" xfId="62" applyFont="1" applyFill="1" applyBorder="1" applyAlignment="1">
      <alignment horizontal="center" vertical="center"/>
      <protection/>
    </xf>
    <xf numFmtId="0" fontId="6" fillId="0" borderId="41" xfId="62" applyFont="1" applyFill="1" applyBorder="1" applyAlignment="1">
      <alignment horizontal="center" vertical="center"/>
      <protection/>
    </xf>
    <xf numFmtId="0" fontId="6" fillId="0" borderId="34" xfId="62" applyFont="1" applyFill="1" applyBorder="1" applyAlignment="1">
      <alignment horizontal="center" vertical="center"/>
      <protection/>
    </xf>
    <xf numFmtId="0" fontId="6" fillId="0" borderId="38" xfId="62" applyFont="1" applyFill="1" applyBorder="1" applyAlignment="1">
      <alignment horizontal="center" vertical="center"/>
      <protection/>
    </xf>
    <xf numFmtId="0" fontId="6" fillId="33" borderId="41" xfId="62" applyFont="1" applyFill="1" applyBorder="1" applyAlignment="1">
      <alignment horizontal="center" vertical="center"/>
      <protection/>
    </xf>
    <xf numFmtId="0" fontId="6" fillId="33" borderId="42" xfId="62" applyFont="1" applyFill="1" applyBorder="1" applyAlignment="1">
      <alignment horizontal="center" vertical="center"/>
      <protection/>
    </xf>
    <xf numFmtId="0" fontId="2" fillId="0" borderId="14" xfId="62" applyFont="1" applyFill="1" applyBorder="1" applyAlignment="1">
      <alignment horizontal="center" vertical="center"/>
      <protection/>
    </xf>
    <xf numFmtId="0" fontId="2" fillId="0" borderId="29" xfId="62" applyFont="1" applyFill="1" applyBorder="1" applyAlignment="1">
      <alignment horizontal="center" vertical="center"/>
      <protection/>
    </xf>
    <xf numFmtId="0" fontId="2" fillId="0" borderId="21" xfId="62" applyFont="1" applyFill="1" applyBorder="1" applyAlignment="1">
      <alignment horizontal="center" vertical="center"/>
      <protection/>
    </xf>
    <xf numFmtId="0" fontId="2" fillId="0" borderId="42" xfId="62" applyFont="1" applyFill="1" applyBorder="1" applyAlignment="1">
      <alignment horizontal="center" vertical="center"/>
      <protection/>
    </xf>
    <xf numFmtId="0" fontId="2" fillId="0" borderId="39" xfId="62" applyFont="1" applyFill="1" applyBorder="1" applyAlignment="1">
      <alignment horizontal="center" vertical="center"/>
      <protection/>
    </xf>
    <xf numFmtId="0" fontId="2" fillId="0" borderId="28" xfId="62" applyFont="1" applyFill="1" applyBorder="1" applyAlignment="1">
      <alignment horizontal="center" vertical="center"/>
      <protection/>
    </xf>
    <xf numFmtId="0" fontId="2" fillId="0" borderId="43" xfId="62" applyFont="1" applyFill="1" applyBorder="1" applyAlignment="1">
      <alignment horizontal="center" vertical="center"/>
      <protection/>
    </xf>
    <xf numFmtId="0" fontId="2" fillId="0" borderId="41" xfId="62" applyFont="1" applyFill="1" applyBorder="1" applyAlignment="1">
      <alignment horizontal="center" vertical="center"/>
      <protection/>
    </xf>
    <xf numFmtId="180" fontId="6" fillId="33" borderId="13" xfId="62" applyNumberFormat="1" applyFont="1" applyFill="1" applyBorder="1" applyAlignment="1">
      <alignment horizontal="right" vertical="center"/>
      <protection/>
    </xf>
    <xf numFmtId="182" fontId="6" fillId="33" borderId="12" xfId="62" applyNumberFormat="1" applyFont="1" applyFill="1" applyBorder="1" applyAlignment="1">
      <alignment horizontal="right" vertical="center"/>
      <protection/>
    </xf>
    <xf numFmtId="180" fontId="6" fillId="33" borderId="14" xfId="62" applyNumberFormat="1" applyFont="1" applyFill="1" applyBorder="1" applyAlignment="1">
      <alignment horizontal="right" vertical="center"/>
      <protection/>
    </xf>
    <xf numFmtId="181" fontId="6" fillId="33" borderId="12" xfId="62" applyNumberFormat="1" applyFont="1" applyFill="1" applyBorder="1" applyAlignment="1">
      <alignment horizontal="right" vertical="center"/>
      <protection/>
    </xf>
    <xf numFmtId="180" fontId="6" fillId="0" borderId="17" xfId="62" applyNumberFormat="1" applyFont="1" applyFill="1" applyBorder="1" applyAlignment="1" applyProtection="1">
      <alignment horizontal="right" vertical="center"/>
      <protection/>
    </xf>
    <xf numFmtId="181" fontId="6" fillId="0" borderId="17" xfId="62" applyNumberFormat="1" applyFont="1" applyFill="1" applyBorder="1" applyAlignment="1" applyProtection="1">
      <alignment horizontal="right" vertical="center"/>
      <protection/>
    </xf>
    <xf numFmtId="181" fontId="6" fillId="0" borderId="38" xfId="62" applyNumberFormat="1" applyFont="1" applyFill="1" applyBorder="1" applyAlignment="1" applyProtection="1">
      <alignment horizontal="right" vertical="center"/>
      <protection/>
    </xf>
    <xf numFmtId="180" fontId="6" fillId="0" borderId="38" xfId="62" applyNumberFormat="1" applyFont="1" applyFill="1" applyBorder="1" applyAlignment="1" applyProtection="1">
      <alignment horizontal="right" vertical="center"/>
      <protection/>
    </xf>
    <xf numFmtId="0" fontId="6" fillId="33" borderId="44" xfId="62" applyFont="1" applyFill="1" applyBorder="1" applyAlignment="1">
      <alignment horizontal="center" vertical="center"/>
      <protection/>
    </xf>
    <xf numFmtId="0" fontId="6" fillId="33" borderId="45" xfId="62" applyFont="1" applyFill="1" applyBorder="1" applyAlignment="1">
      <alignment horizontal="center" vertical="center"/>
      <protection/>
    </xf>
    <xf numFmtId="0" fontId="6" fillId="33" borderId="19" xfId="62" applyFont="1" applyFill="1" applyBorder="1" applyAlignment="1">
      <alignment wrapText="1"/>
      <protection/>
    </xf>
    <xf numFmtId="0" fontId="0" fillId="0" borderId="19" xfId="0" applyBorder="1" applyAlignment="1">
      <alignment wrapText="1"/>
    </xf>
    <xf numFmtId="0" fontId="6" fillId="33" borderId="10" xfId="62" applyFont="1" applyFill="1" applyBorder="1" applyAlignment="1">
      <alignment horizontal="center" vertical="center"/>
      <protection/>
    </xf>
    <xf numFmtId="0" fontId="6" fillId="33" borderId="20" xfId="62" applyFont="1" applyFill="1" applyBorder="1" applyAlignment="1">
      <alignment horizontal="center" vertical="center"/>
      <protection/>
    </xf>
    <xf numFmtId="0" fontId="6" fillId="33" borderId="46" xfId="62" applyFont="1" applyFill="1" applyBorder="1" applyAlignment="1">
      <alignment horizontal="center" vertical="center"/>
      <protection/>
    </xf>
    <xf numFmtId="0" fontId="6" fillId="33" borderId="18" xfId="62" applyFont="1" applyFill="1" applyBorder="1" applyAlignment="1">
      <alignment vertical="center"/>
      <protection/>
    </xf>
    <xf numFmtId="0" fontId="6" fillId="33" borderId="20" xfId="62" applyFont="1" applyFill="1" applyBorder="1" applyAlignment="1">
      <alignment vertical="center"/>
      <protection/>
    </xf>
    <xf numFmtId="0" fontId="6" fillId="33" borderId="21" xfId="62" applyFont="1" applyFill="1" applyBorder="1" applyAlignment="1">
      <alignment vertical="center"/>
      <protection/>
    </xf>
    <xf numFmtId="0" fontId="6" fillId="33" borderId="0" xfId="62" applyFont="1" applyFill="1" applyBorder="1" applyAlignment="1">
      <alignment vertical="center"/>
      <protection/>
    </xf>
    <xf numFmtId="0" fontId="5" fillId="33" borderId="0" xfId="62" applyFont="1" applyFill="1" applyAlignment="1">
      <alignment horizontal="center"/>
      <protection/>
    </xf>
    <xf numFmtId="0" fontId="6" fillId="33" borderId="18"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6" fillId="33" borderId="21" xfId="62" applyFont="1" applyFill="1" applyBorder="1" applyAlignment="1">
      <alignment horizontal="center" vertical="center"/>
      <protection/>
    </xf>
    <xf numFmtId="0" fontId="6" fillId="33" borderId="0" xfId="62" applyFont="1" applyFill="1" applyBorder="1" applyAlignment="1">
      <alignment horizontal="center" vertical="center"/>
      <protection/>
    </xf>
    <xf numFmtId="0" fontId="5" fillId="0" borderId="0" xfId="62" applyFont="1" applyFill="1" applyAlignment="1">
      <alignment horizontal="center" vertical="center"/>
      <protection/>
    </xf>
    <xf numFmtId="0" fontId="0" fillId="0" borderId="0" xfId="62" applyAlignment="1">
      <alignment/>
      <protection/>
    </xf>
    <xf numFmtId="0" fontId="6" fillId="0" borderId="18" xfId="62" applyFont="1" applyFill="1" applyBorder="1" applyAlignment="1">
      <alignment horizontal="center" vertical="center"/>
      <protection/>
    </xf>
    <xf numFmtId="0" fontId="6" fillId="0" borderId="19" xfId="62" applyFont="1" applyFill="1" applyBorder="1" applyAlignment="1">
      <alignment horizontal="center" vertical="center"/>
      <protection/>
    </xf>
    <xf numFmtId="0" fontId="6" fillId="0" borderId="22" xfId="62" applyFont="1" applyFill="1" applyBorder="1" applyAlignment="1">
      <alignment horizontal="center" vertical="center"/>
      <protection/>
    </xf>
    <xf numFmtId="0" fontId="27" fillId="0" borderId="21" xfId="63" applyBorder="1" applyAlignment="1">
      <alignment horizontal="center" vertical="center"/>
      <protection/>
    </xf>
    <xf numFmtId="0" fontId="27" fillId="0" borderId="0" xfId="63" applyAlignment="1">
      <alignment horizontal="center" vertical="center"/>
      <protection/>
    </xf>
    <xf numFmtId="0" fontId="27" fillId="0" borderId="42" xfId="63" applyBorder="1" applyAlignment="1">
      <alignment horizontal="center" vertical="center"/>
      <protection/>
    </xf>
    <xf numFmtId="0" fontId="27" fillId="0" borderId="13" xfId="63" applyBorder="1" applyAlignment="1">
      <alignment horizontal="center" vertical="center"/>
      <protection/>
    </xf>
    <xf numFmtId="0" fontId="27" fillId="0" borderId="11" xfId="63" applyBorder="1" applyAlignment="1">
      <alignment horizontal="center" vertical="center"/>
      <protection/>
    </xf>
    <xf numFmtId="0" fontId="27" fillId="0" borderId="16" xfId="63" applyBorder="1" applyAlignment="1">
      <alignment horizontal="center" vertical="center"/>
      <protection/>
    </xf>
    <xf numFmtId="0" fontId="6" fillId="0" borderId="23" xfId="62" applyFont="1" applyFill="1" applyBorder="1" applyAlignment="1">
      <alignment horizontal="center" vertical="center" wrapText="1"/>
      <protection/>
    </xf>
    <xf numFmtId="0" fontId="27" fillId="0" borderId="34" xfId="63" applyBorder="1" applyAlignment="1">
      <alignment horizontal="center" vertical="center"/>
      <protection/>
    </xf>
    <xf numFmtId="0" fontId="6" fillId="0" borderId="23" xfId="62" applyFont="1" applyFill="1" applyBorder="1" applyAlignment="1">
      <alignment horizontal="center" vertical="center"/>
      <protection/>
    </xf>
    <xf numFmtId="0" fontId="0" fillId="0" borderId="19" xfId="62" applyBorder="1" applyAlignment="1">
      <alignment horizontal="center" vertical="center"/>
      <protection/>
    </xf>
    <xf numFmtId="0" fontId="0" fillId="0" borderId="22" xfId="62" applyBorder="1" applyAlignment="1">
      <alignment horizontal="center" vertical="center"/>
      <protection/>
    </xf>
    <xf numFmtId="0" fontId="6" fillId="0" borderId="44" xfId="62" applyFont="1" applyFill="1" applyBorder="1" applyAlignment="1">
      <alignment horizontal="center" vertical="center"/>
      <protection/>
    </xf>
    <xf numFmtId="0" fontId="6" fillId="0" borderId="45"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27" fillId="0" borderId="20" xfId="63" applyBorder="1" applyAlignment="1">
      <alignment horizontal="center" vertical="center"/>
      <protection/>
    </xf>
    <xf numFmtId="0" fontId="27" fillId="0" borderId="46" xfId="63" applyBorder="1" applyAlignment="1">
      <alignment horizontal="center" vertical="center"/>
      <protection/>
    </xf>
    <xf numFmtId="0" fontId="2" fillId="0" borderId="18" xfId="62" applyFont="1" applyFill="1" applyBorder="1" applyAlignment="1">
      <alignment horizontal="center" vertical="center" wrapText="1"/>
      <protection/>
    </xf>
    <xf numFmtId="0" fontId="2" fillId="0" borderId="22" xfId="62" applyFont="1" applyFill="1" applyBorder="1" applyAlignment="1">
      <alignment horizontal="center" vertical="center"/>
      <protection/>
    </xf>
    <xf numFmtId="0" fontId="2" fillId="0" borderId="44" xfId="62" applyFont="1" applyFill="1" applyBorder="1" applyAlignment="1">
      <alignment horizontal="center" vertical="center" wrapText="1"/>
      <protection/>
    </xf>
    <xf numFmtId="0" fontId="2" fillId="0" borderId="45" xfId="62" applyFont="1" applyFill="1" applyBorder="1" applyAlignment="1">
      <alignment horizontal="center" vertical="center"/>
      <protection/>
    </xf>
    <xf numFmtId="0" fontId="2" fillId="0" borderId="18" xfId="62" applyFont="1" applyFill="1" applyBorder="1" applyAlignment="1">
      <alignment horizontal="center" vertical="center"/>
      <protection/>
    </xf>
    <xf numFmtId="0" fontId="2" fillId="0" borderId="23" xfId="62" applyFont="1" applyFill="1" applyBorder="1" applyAlignment="1">
      <alignment horizontal="center" vertical="center" wrapText="1"/>
      <protection/>
    </xf>
    <xf numFmtId="0" fontId="46" fillId="0" borderId="34" xfId="63" applyFont="1" applyBorder="1" applyAlignment="1">
      <alignment horizontal="center" vertical="center"/>
      <protection/>
    </xf>
    <xf numFmtId="0" fontId="2" fillId="0" borderId="23" xfId="62" applyFont="1" applyFill="1" applyBorder="1" applyAlignment="1">
      <alignment horizontal="center" vertical="center"/>
      <protection/>
    </xf>
    <xf numFmtId="0" fontId="46" fillId="0" borderId="17" xfId="63" applyFont="1" applyBorder="1" applyAlignment="1">
      <alignment horizontal="center" vertical="center"/>
      <protection/>
    </xf>
    <xf numFmtId="0" fontId="2" fillId="0" borderId="19" xfId="62" applyFont="1" applyFill="1" applyBorder="1" applyAlignment="1">
      <alignment horizontal="center" vertical="center"/>
      <protection/>
    </xf>
    <xf numFmtId="0" fontId="4" fillId="0" borderId="22" xfId="62" applyFont="1" applyBorder="1" applyAlignment="1">
      <alignment horizontal="center" vertical="center"/>
      <protection/>
    </xf>
    <xf numFmtId="0" fontId="5" fillId="0" borderId="0" xfId="62" applyFont="1" applyAlignment="1">
      <alignment horizontal="center" vertical="center"/>
      <protection/>
    </xf>
    <xf numFmtId="0" fontId="6" fillId="0" borderId="23" xfId="62" applyFont="1" applyBorder="1" applyAlignment="1">
      <alignment horizontal="center" vertical="center"/>
      <protection/>
    </xf>
    <xf numFmtId="0" fontId="27" fillId="0" borderId="14" xfId="63" applyBorder="1" applyAlignment="1">
      <alignment horizontal="center" vertical="center"/>
      <protection/>
    </xf>
    <xf numFmtId="0" fontId="6" fillId="0" borderId="23" xfId="62" applyFont="1" applyBorder="1" applyAlignment="1">
      <alignment horizontal="center" vertical="center" wrapText="1"/>
      <protection/>
    </xf>
    <xf numFmtId="0" fontId="27" fillId="0" borderId="14" xfId="63" applyBorder="1" applyAlignment="1">
      <alignment horizontal="center" vertical="center" wrapText="1"/>
      <protection/>
    </xf>
    <xf numFmtId="0" fontId="6" fillId="0" borderId="18" xfId="62" applyFont="1" applyBorder="1" applyAlignment="1">
      <alignment horizontal="center" vertical="center"/>
      <protection/>
    </xf>
    <xf numFmtId="0" fontId="0" fillId="0" borderId="19" xfId="62" applyBorder="1" applyAlignment="1">
      <alignment horizontal="center"/>
      <protection/>
    </xf>
    <xf numFmtId="0" fontId="0" fillId="0" borderId="22" xfId="62" applyBorder="1" applyAlignment="1">
      <alignment horizontal="center"/>
      <protection/>
    </xf>
    <xf numFmtId="0" fontId="6" fillId="0" borderId="10" xfId="62" applyFont="1" applyBorder="1" applyAlignment="1">
      <alignment horizontal="center" vertical="center"/>
      <protection/>
    </xf>
    <xf numFmtId="0" fontId="6" fillId="0" borderId="20" xfId="62" applyFont="1" applyBorder="1" applyAlignment="1">
      <alignment horizontal="center" vertical="center"/>
      <protection/>
    </xf>
    <xf numFmtId="0" fontId="6" fillId="0" borderId="46" xfId="62"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5"/>
  <sheetViews>
    <sheetView workbookViewId="0" topLeftCell="A1">
      <pane ySplit="5" topLeftCell="A6" activePane="bottomLeft" state="frozen"/>
      <selection pane="topLeft" activeCell="A1" sqref="A1"/>
      <selection pane="bottomLeft" activeCell="A24" sqref="A24:M24"/>
    </sheetView>
  </sheetViews>
  <sheetFormatPr defaultColWidth="9.00390625" defaultRowHeight="13.5"/>
  <cols>
    <col min="1" max="2" width="2.625" style="60" customWidth="1"/>
    <col min="3" max="3" width="28.50390625" style="60" customWidth="1"/>
    <col min="4" max="4" width="9.625" style="60" customWidth="1"/>
    <col min="5" max="5" width="7.50390625" style="60" customWidth="1"/>
    <col min="6" max="6" width="9.625" style="60" customWidth="1"/>
    <col min="7" max="7" width="7.50390625" style="60" customWidth="1"/>
    <col min="8" max="8" width="9.625" style="60" customWidth="1"/>
    <col min="9" max="9" width="7.50390625" style="60" customWidth="1"/>
    <col min="10" max="10" width="9.625" style="60" customWidth="1"/>
    <col min="11" max="11" width="7.50390625" style="60" customWidth="1"/>
    <col min="12" max="12" width="9.625" style="60" customWidth="1"/>
    <col min="13" max="13" width="7.50390625" style="60" customWidth="1"/>
    <col min="14" max="16384" width="9.00390625" style="60" customWidth="1"/>
  </cols>
  <sheetData>
    <row r="1" s="59" customFormat="1" ht="13.5">
      <c r="A1" s="59" t="s">
        <v>58</v>
      </c>
    </row>
    <row r="2" spans="1:13" s="59" customFormat="1" ht="16.5" customHeight="1">
      <c r="A2" s="142" t="s">
        <v>59</v>
      </c>
      <c r="B2" s="142"/>
      <c r="C2" s="142"/>
      <c r="D2" s="142"/>
      <c r="E2" s="142"/>
      <c r="F2" s="142"/>
      <c r="G2" s="142"/>
      <c r="H2" s="142"/>
      <c r="I2" s="142"/>
      <c r="J2" s="142"/>
      <c r="K2" s="142"/>
      <c r="L2" s="142"/>
      <c r="M2" s="142"/>
    </row>
    <row r="3" s="59" customFormat="1" ht="13.5"/>
    <row r="4" spans="1:13" ht="19.5" customHeight="1">
      <c r="A4" s="143" t="s">
        <v>24</v>
      </c>
      <c r="B4" s="144"/>
      <c r="C4" s="144"/>
      <c r="D4" s="131" t="s">
        <v>49</v>
      </c>
      <c r="E4" s="132"/>
      <c r="F4" s="131" t="s">
        <v>25</v>
      </c>
      <c r="G4" s="132"/>
      <c r="H4" s="131" t="s">
        <v>26</v>
      </c>
      <c r="I4" s="132"/>
      <c r="J4" s="131" t="s">
        <v>27</v>
      </c>
      <c r="K4" s="132"/>
      <c r="L4" s="131" t="s">
        <v>50</v>
      </c>
      <c r="M4" s="132"/>
    </row>
    <row r="5" spans="1:13" ht="19.5" customHeight="1">
      <c r="A5" s="145"/>
      <c r="B5" s="146"/>
      <c r="C5" s="146"/>
      <c r="D5" s="113" t="s">
        <v>44</v>
      </c>
      <c r="E5" s="114" t="s">
        <v>51</v>
      </c>
      <c r="F5" s="113" t="s">
        <v>44</v>
      </c>
      <c r="G5" s="114" t="s">
        <v>51</v>
      </c>
      <c r="H5" s="113" t="s">
        <v>44</v>
      </c>
      <c r="I5" s="114" t="s">
        <v>51</v>
      </c>
      <c r="J5" s="113" t="s">
        <v>44</v>
      </c>
      <c r="K5" s="114" t="s">
        <v>51</v>
      </c>
      <c r="L5" s="113" t="s">
        <v>44</v>
      </c>
      <c r="M5" s="114" t="s">
        <v>51</v>
      </c>
    </row>
    <row r="6" spans="1:13" ht="19.5" customHeight="1">
      <c r="A6" s="135" t="s">
        <v>28</v>
      </c>
      <c r="B6" s="136"/>
      <c r="C6" s="137"/>
      <c r="D6" s="61">
        <f>SUM(D7+D21)</f>
        <v>1841</v>
      </c>
      <c r="E6" s="62" t="s">
        <v>113</v>
      </c>
      <c r="F6" s="63">
        <f>SUM(F7+F21)</f>
        <v>2753</v>
      </c>
      <c r="G6" s="62" t="s">
        <v>113</v>
      </c>
      <c r="H6" s="64">
        <f>SUM(H7+H21)</f>
        <v>2585</v>
      </c>
      <c r="I6" s="65" t="s">
        <v>113</v>
      </c>
      <c r="J6" s="64">
        <f>SUM(J7+J21)</f>
        <v>175</v>
      </c>
      <c r="K6" s="65" t="s">
        <v>113</v>
      </c>
      <c r="L6" s="64">
        <f>SUM(L7+L21)</f>
        <v>1834</v>
      </c>
      <c r="M6" s="62" t="s">
        <v>113</v>
      </c>
    </row>
    <row r="7" spans="1:13" ht="19.5" customHeight="1">
      <c r="A7" s="138" t="s">
        <v>46</v>
      </c>
      <c r="B7" s="139"/>
      <c r="C7" s="139"/>
      <c r="D7" s="66">
        <f>SUM(D8+D14+D20)</f>
        <v>1775</v>
      </c>
      <c r="E7" s="67" t="s">
        <v>113</v>
      </c>
      <c r="F7" s="68">
        <f>SUM(F8+F14+F20)</f>
        <v>2330</v>
      </c>
      <c r="G7" s="67" t="s">
        <v>113</v>
      </c>
      <c r="H7" s="69">
        <f>SUM(H8+H14+H20)</f>
        <v>2173</v>
      </c>
      <c r="I7" s="70" t="s">
        <v>113</v>
      </c>
      <c r="J7" s="69">
        <f>SUM(J8+J14+J20)</f>
        <v>151</v>
      </c>
      <c r="K7" s="70" t="s">
        <v>113</v>
      </c>
      <c r="L7" s="69">
        <f>SUM(L8+L14+L20)</f>
        <v>1781</v>
      </c>
      <c r="M7" s="67" t="s">
        <v>113</v>
      </c>
    </row>
    <row r="8" spans="1:13" ht="19.5" customHeight="1">
      <c r="A8" s="71"/>
      <c r="B8" s="72" t="s">
        <v>17</v>
      </c>
      <c r="C8" s="73"/>
      <c r="D8" s="74">
        <f>SUM(D9:D13)</f>
        <v>1674</v>
      </c>
      <c r="E8" s="75">
        <v>100</v>
      </c>
      <c r="F8" s="76">
        <f>SUM(F9:F13)</f>
        <v>2056</v>
      </c>
      <c r="G8" s="77">
        <v>100</v>
      </c>
      <c r="H8" s="78">
        <f>SUM(H9:H13)</f>
        <v>1943</v>
      </c>
      <c r="I8" s="79">
        <v>100</v>
      </c>
      <c r="J8" s="78">
        <f>SUM(J9:J13)</f>
        <v>112</v>
      </c>
      <c r="K8" s="79">
        <v>100</v>
      </c>
      <c r="L8" s="78">
        <f>SUM(L9:L13)</f>
        <v>1675</v>
      </c>
      <c r="M8" s="77">
        <v>100</v>
      </c>
    </row>
    <row r="9" spans="1:13" ht="19.5" customHeight="1">
      <c r="A9" s="71"/>
      <c r="B9" s="72"/>
      <c r="C9" s="50" t="s">
        <v>115</v>
      </c>
      <c r="D9" s="80">
        <v>24</v>
      </c>
      <c r="E9" s="81">
        <f>D9/D8*100</f>
        <v>1.4336917562724014</v>
      </c>
      <c r="F9" s="82">
        <v>563</v>
      </c>
      <c r="G9" s="83">
        <f>F9/F8*100</f>
        <v>27.383268482490276</v>
      </c>
      <c r="H9" s="57">
        <v>540</v>
      </c>
      <c r="I9" s="84">
        <f>H9/H8*100</f>
        <v>27.792074112197636</v>
      </c>
      <c r="J9" s="57">
        <v>19</v>
      </c>
      <c r="K9" s="84">
        <f>J9/J8*100</f>
        <v>16.964285714285715</v>
      </c>
      <c r="L9" s="57">
        <v>28</v>
      </c>
      <c r="M9" s="81">
        <f>L9/L8*100</f>
        <v>1.671641791044776</v>
      </c>
    </row>
    <row r="10" spans="1:13" ht="19.5" customHeight="1">
      <c r="A10" s="71"/>
      <c r="B10" s="72"/>
      <c r="C10" s="50" t="s">
        <v>118</v>
      </c>
      <c r="D10" s="80">
        <v>2</v>
      </c>
      <c r="E10" s="81">
        <f>D10/D8*100</f>
        <v>0.11947431302270012</v>
      </c>
      <c r="F10" s="82">
        <v>521</v>
      </c>
      <c r="G10" s="83">
        <f>F10/F8*100</f>
        <v>25.340466926070036</v>
      </c>
      <c r="H10" s="57">
        <v>518</v>
      </c>
      <c r="I10" s="84">
        <f>H10/H8*100</f>
        <v>26.659804426145133</v>
      </c>
      <c r="J10" s="57">
        <v>0</v>
      </c>
      <c r="K10" s="84">
        <f>J10/J8*100</f>
        <v>0</v>
      </c>
      <c r="L10" s="57">
        <v>5</v>
      </c>
      <c r="M10" s="81">
        <f>L10/L8*100</f>
        <v>0.2985074626865672</v>
      </c>
    </row>
    <row r="11" spans="1:13" ht="19.5" customHeight="1">
      <c r="A11" s="71"/>
      <c r="B11" s="107"/>
      <c r="C11" s="50" t="s">
        <v>117</v>
      </c>
      <c r="D11" s="80">
        <v>435</v>
      </c>
      <c r="E11" s="81">
        <f>D11/D8*100</f>
        <v>25.985663082437277</v>
      </c>
      <c r="F11" s="82">
        <v>476</v>
      </c>
      <c r="G11" s="83">
        <f>F11/F8*100</f>
        <v>23.151750972762645</v>
      </c>
      <c r="H11" s="57">
        <v>436</v>
      </c>
      <c r="I11" s="84">
        <f>H11/H8*100</f>
        <v>22.439526505404015</v>
      </c>
      <c r="J11" s="57">
        <v>54</v>
      </c>
      <c r="K11" s="84">
        <f>J11/J8*100</f>
        <v>48.214285714285715</v>
      </c>
      <c r="L11" s="57">
        <v>421</v>
      </c>
      <c r="M11" s="81">
        <f>L11/L8*100</f>
        <v>25.134328358208958</v>
      </c>
    </row>
    <row r="12" spans="1:13" ht="19.5" customHeight="1">
      <c r="A12" s="71"/>
      <c r="B12" s="72"/>
      <c r="C12" s="85" t="s">
        <v>52</v>
      </c>
      <c r="D12" s="80">
        <v>1150</v>
      </c>
      <c r="E12" s="81">
        <f>D12/D8*100</f>
        <v>68.69772998805257</v>
      </c>
      <c r="F12" s="82">
        <v>77</v>
      </c>
      <c r="G12" s="83">
        <f>F12/F8*100</f>
        <v>3.745136186770428</v>
      </c>
      <c r="H12" s="57">
        <v>71</v>
      </c>
      <c r="I12" s="84">
        <f>H12/H8*100</f>
        <v>3.654143077714874</v>
      </c>
      <c r="J12" s="57">
        <v>5</v>
      </c>
      <c r="K12" s="84">
        <f>J12/J8*100</f>
        <v>4.464285714285714</v>
      </c>
      <c r="L12" s="57">
        <v>1151</v>
      </c>
      <c r="M12" s="81">
        <f>L12/L8*100</f>
        <v>68.71641791044776</v>
      </c>
    </row>
    <row r="13" spans="1:13" ht="19.5" customHeight="1">
      <c r="A13" s="71"/>
      <c r="B13" s="72"/>
      <c r="C13" s="51" t="s">
        <v>18</v>
      </c>
      <c r="D13" s="86">
        <v>63</v>
      </c>
      <c r="E13" s="81">
        <f>D13/D8*100</f>
        <v>3.763440860215054</v>
      </c>
      <c r="F13" s="87">
        <v>419</v>
      </c>
      <c r="G13" s="83">
        <f>F13/F8*100</f>
        <v>20.379377431906615</v>
      </c>
      <c r="H13" s="58">
        <v>378</v>
      </c>
      <c r="I13" s="84">
        <f>H13/H8*100</f>
        <v>19.454451878538343</v>
      </c>
      <c r="J13" s="58">
        <v>34</v>
      </c>
      <c r="K13" s="84">
        <f>J13/J8*100</f>
        <v>30.357142857142854</v>
      </c>
      <c r="L13" s="58">
        <v>70</v>
      </c>
      <c r="M13" s="81">
        <f>L13/L8*100</f>
        <v>4.179104477611941</v>
      </c>
    </row>
    <row r="14" spans="1:13" ht="19.5" customHeight="1">
      <c r="A14" s="71"/>
      <c r="B14" s="88" t="s">
        <v>19</v>
      </c>
      <c r="C14" s="49"/>
      <c r="D14" s="89">
        <f>SUM(D15:D19)</f>
        <v>99</v>
      </c>
      <c r="E14" s="90">
        <v>100</v>
      </c>
      <c r="F14" s="91">
        <f>SUM(F15:F19)</f>
        <v>268</v>
      </c>
      <c r="G14" s="92">
        <v>100</v>
      </c>
      <c r="H14" s="93">
        <f>SUM(H15:H19)</f>
        <v>224</v>
      </c>
      <c r="I14" s="94">
        <v>100</v>
      </c>
      <c r="J14" s="93">
        <f>SUM(J15:J19)</f>
        <v>39</v>
      </c>
      <c r="K14" s="94">
        <v>100</v>
      </c>
      <c r="L14" s="93">
        <f>SUM(L15:L19)</f>
        <v>104</v>
      </c>
      <c r="M14" s="92">
        <v>100</v>
      </c>
    </row>
    <row r="15" spans="1:13" ht="19.5" customHeight="1">
      <c r="A15" s="71"/>
      <c r="B15" s="72"/>
      <c r="C15" s="50" t="s">
        <v>119</v>
      </c>
      <c r="D15" s="80">
        <v>0</v>
      </c>
      <c r="E15" s="81">
        <f>D15/D14*100</f>
        <v>0</v>
      </c>
      <c r="F15" s="57">
        <v>50</v>
      </c>
      <c r="G15" s="83">
        <f>F15/F14*100</f>
        <v>18.65671641791045</v>
      </c>
      <c r="H15" s="57">
        <v>38</v>
      </c>
      <c r="I15" s="84">
        <f>H15/H14*100</f>
        <v>16.964285714285715</v>
      </c>
      <c r="J15" s="57">
        <v>12</v>
      </c>
      <c r="K15" s="84">
        <f>J15/J14*100</f>
        <v>30.76923076923077</v>
      </c>
      <c r="L15" s="57">
        <v>0</v>
      </c>
      <c r="M15" s="81">
        <f>L15/L14*100</f>
        <v>0</v>
      </c>
    </row>
    <row r="16" spans="1:13" ht="19.5" customHeight="1">
      <c r="A16" s="71"/>
      <c r="B16" s="72"/>
      <c r="C16" s="50" t="s">
        <v>120</v>
      </c>
      <c r="D16" s="80">
        <v>14</v>
      </c>
      <c r="E16" s="81">
        <f>D16/D14*100</f>
        <v>14.14141414141414</v>
      </c>
      <c r="F16" s="82">
        <v>32</v>
      </c>
      <c r="G16" s="83">
        <f>F16/F14*100</f>
        <v>11.940298507462686</v>
      </c>
      <c r="H16" s="57">
        <v>33</v>
      </c>
      <c r="I16" s="84">
        <f>H16/H14*100</f>
        <v>14.732142857142858</v>
      </c>
      <c r="J16" s="57">
        <v>3</v>
      </c>
      <c r="K16" s="84">
        <f>J16/J14*100</f>
        <v>7.6923076923076925</v>
      </c>
      <c r="L16" s="57">
        <v>10</v>
      </c>
      <c r="M16" s="81">
        <f>L16/L14*100</f>
        <v>9.615384615384617</v>
      </c>
    </row>
    <row r="17" spans="1:13" ht="19.5" customHeight="1">
      <c r="A17" s="71"/>
      <c r="B17" s="107"/>
      <c r="C17" s="50" t="s">
        <v>121</v>
      </c>
      <c r="D17" s="80">
        <v>15</v>
      </c>
      <c r="E17" s="81">
        <f>D17/D14*100</f>
        <v>15.151515151515152</v>
      </c>
      <c r="F17" s="82">
        <v>30</v>
      </c>
      <c r="G17" s="83">
        <f>F17/F14*100</f>
        <v>11.194029850746269</v>
      </c>
      <c r="H17" s="57">
        <v>18</v>
      </c>
      <c r="I17" s="84">
        <f>H17/H14*100</f>
        <v>8.035714285714286</v>
      </c>
      <c r="J17" s="57">
        <v>7</v>
      </c>
      <c r="K17" s="84">
        <f>J17/J14*100</f>
        <v>17.94871794871795</v>
      </c>
      <c r="L17" s="57">
        <v>20</v>
      </c>
      <c r="M17" s="81">
        <f>L17/L14*100</f>
        <v>19.230769230769234</v>
      </c>
    </row>
    <row r="18" spans="1:13" ht="19.5" customHeight="1">
      <c r="A18" s="71"/>
      <c r="B18" s="72"/>
      <c r="C18" s="50" t="s">
        <v>53</v>
      </c>
      <c r="D18" s="80">
        <v>2</v>
      </c>
      <c r="E18" s="81">
        <f>D18/D14*100</f>
        <v>2.0202020202020203</v>
      </c>
      <c r="F18" s="82">
        <v>27</v>
      </c>
      <c r="G18" s="83">
        <f>F18/F14*100</f>
        <v>10.074626865671641</v>
      </c>
      <c r="H18" s="57">
        <v>12</v>
      </c>
      <c r="I18" s="84">
        <f>H18/H14*100</f>
        <v>5.357142857142857</v>
      </c>
      <c r="J18" s="57">
        <v>4</v>
      </c>
      <c r="K18" s="84">
        <f>J18/J14*100</f>
        <v>10.256410256410255</v>
      </c>
      <c r="L18" s="57">
        <v>13</v>
      </c>
      <c r="M18" s="81">
        <f>L18/L14*100</f>
        <v>12.5</v>
      </c>
    </row>
    <row r="19" spans="1:13" ht="19.5" customHeight="1">
      <c r="A19" s="71"/>
      <c r="B19" s="95"/>
      <c r="C19" s="51" t="s">
        <v>18</v>
      </c>
      <c r="D19" s="87">
        <v>68</v>
      </c>
      <c r="E19" s="81">
        <f>D19/D14*100</f>
        <v>68.68686868686868</v>
      </c>
      <c r="F19" s="58">
        <v>129</v>
      </c>
      <c r="G19" s="83">
        <f>F19/F14*100</f>
        <v>48.134328358208954</v>
      </c>
      <c r="H19" s="58">
        <v>123</v>
      </c>
      <c r="I19" s="84">
        <f>H19/H14*100</f>
        <v>54.91071428571429</v>
      </c>
      <c r="J19" s="58">
        <v>13</v>
      </c>
      <c r="K19" s="84">
        <f>J19/J14*100</f>
        <v>33.33333333333333</v>
      </c>
      <c r="L19" s="58">
        <v>61</v>
      </c>
      <c r="M19" s="81">
        <f>L19/L14*100</f>
        <v>58.65384615384615</v>
      </c>
    </row>
    <row r="20" spans="1:13" ht="19.5" customHeight="1">
      <c r="A20" s="97"/>
      <c r="B20" s="95" t="s">
        <v>29</v>
      </c>
      <c r="C20" s="100"/>
      <c r="D20" s="123">
        <v>2</v>
      </c>
      <c r="E20" s="124">
        <v>100</v>
      </c>
      <c r="F20" s="125">
        <v>6</v>
      </c>
      <c r="G20" s="126">
        <v>100</v>
      </c>
      <c r="H20" s="125">
        <v>6</v>
      </c>
      <c r="I20" s="126">
        <v>100</v>
      </c>
      <c r="J20" s="125">
        <v>0</v>
      </c>
      <c r="K20" s="126">
        <v>100</v>
      </c>
      <c r="L20" s="125">
        <v>2</v>
      </c>
      <c r="M20" s="126">
        <v>100</v>
      </c>
    </row>
    <row r="21" spans="1:13" ht="19.5" customHeight="1">
      <c r="A21" s="140" t="s">
        <v>47</v>
      </c>
      <c r="B21" s="141"/>
      <c r="C21" s="141"/>
      <c r="D21" s="96">
        <f>SUM(D22,D23)</f>
        <v>66</v>
      </c>
      <c r="E21" s="98">
        <v>100</v>
      </c>
      <c r="F21" s="91">
        <f>SUM(F22,F23)</f>
        <v>423</v>
      </c>
      <c r="G21" s="99">
        <v>100</v>
      </c>
      <c r="H21" s="91">
        <f>SUM(H22,H23)</f>
        <v>412</v>
      </c>
      <c r="I21" s="99">
        <v>100</v>
      </c>
      <c r="J21" s="91">
        <f>SUM(J22,J23)</f>
        <v>24</v>
      </c>
      <c r="K21" s="99">
        <v>100</v>
      </c>
      <c r="L21" s="91">
        <f>SUM(L22,L23)</f>
        <v>53</v>
      </c>
      <c r="M21" s="99">
        <v>100</v>
      </c>
    </row>
    <row r="22" spans="1:13" ht="19.5" customHeight="1">
      <c r="A22" s="72"/>
      <c r="B22" s="49"/>
      <c r="C22" s="50" t="s">
        <v>54</v>
      </c>
      <c r="D22" s="80">
        <v>29</v>
      </c>
      <c r="E22" s="81">
        <f>D22/D21*100</f>
        <v>43.93939393939394</v>
      </c>
      <c r="F22" s="82">
        <v>175</v>
      </c>
      <c r="G22" s="83">
        <f>F22/F21*100</f>
        <v>41.371158392434985</v>
      </c>
      <c r="H22" s="82">
        <v>169</v>
      </c>
      <c r="I22" s="83">
        <f>H22/H21*100</f>
        <v>41.019417475728154</v>
      </c>
      <c r="J22" s="82">
        <v>18</v>
      </c>
      <c r="K22" s="83">
        <f>J22/J21*100</f>
        <v>75</v>
      </c>
      <c r="L22" s="82">
        <v>17</v>
      </c>
      <c r="M22" s="81">
        <f>L22/L21*100</f>
        <v>32.075471698113205</v>
      </c>
    </row>
    <row r="23" spans="1:13" ht="19.5" customHeight="1">
      <c r="A23" s="95"/>
      <c r="B23" s="100"/>
      <c r="C23" s="51" t="s">
        <v>30</v>
      </c>
      <c r="D23" s="58">
        <v>37</v>
      </c>
      <c r="E23" s="101">
        <f>D23/D21*100</f>
        <v>56.060606060606055</v>
      </c>
      <c r="F23" s="58">
        <v>248</v>
      </c>
      <c r="G23" s="102">
        <f>F23/F21*100</f>
        <v>58.62884160756501</v>
      </c>
      <c r="H23" s="58">
        <v>243</v>
      </c>
      <c r="I23" s="102">
        <f>H23/H21*100</f>
        <v>58.98058252427184</v>
      </c>
      <c r="J23" s="58">
        <v>6</v>
      </c>
      <c r="K23" s="102">
        <f>J23/J21*100</f>
        <v>25</v>
      </c>
      <c r="L23" s="58">
        <v>36</v>
      </c>
      <c r="M23" s="101">
        <f>L23/L21*100</f>
        <v>67.9245283018868</v>
      </c>
    </row>
    <row r="24" spans="1:13" ht="37.5" customHeight="1">
      <c r="A24" s="133" t="s">
        <v>122</v>
      </c>
      <c r="B24" s="134"/>
      <c r="C24" s="134"/>
      <c r="D24" s="134"/>
      <c r="E24" s="134"/>
      <c r="F24" s="134"/>
      <c r="G24" s="134"/>
      <c r="H24" s="134"/>
      <c r="I24" s="134"/>
      <c r="J24" s="134"/>
      <c r="K24" s="134"/>
      <c r="L24" s="134"/>
      <c r="M24" s="134"/>
    </row>
    <row r="25" ht="18" customHeight="1">
      <c r="A25" s="103"/>
    </row>
  </sheetData>
  <sheetProtection/>
  <mergeCells count="11">
    <mergeCell ref="J4:K4"/>
    <mergeCell ref="L4:M4"/>
    <mergeCell ref="A24:M24"/>
    <mergeCell ref="A6:C6"/>
    <mergeCell ref="A7:C7"/>
    <mergeCell ref="A21:C21"/>
    <mergeCell ref="A2:M2"/>
    <mergeCell ref="A4:C5"/>
    <mergeCell ref="D4:E4"/>
    <mergeCell ref="F4:G4"/>
    <mergeCell ref="H4:I4"/>
  </mergeCell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R26"/>
  <sheetViews>
    <sheetView zoomScalePageLayoutView="0" workbookViewId="0" topLeftCell="A1">
      <pane ySplit="6" topLeftCell="A7" activePane="bottomLeft" state="frozen"/>
      <selection pane="topLeft" activeCell="A1" sqref="A1"/>
      <selection pane="bottomLeft" activeCell="J5" sqref="J5:K5"/>
    </sheetView>
  </sheetViews>
  <sheetFormatPr defaultColWidth="9.00390625" defaultRowHeight="13.5"/>
  <cols>
    <col min="1" max="2" width="2.625" style="24" customWidth="1"/>
    <col min="3" max="3" width="28.50390625" style="24" customWidth="1"/>
    <col min="4" max="4" width="9.625" style="24" bestFit="1" customWidth="1"/>
    <col min="5" max="5" width="9.50390625" style="24" bestFit="1" customWidth="1"/>
    <col min="6" max="17" width="7.125" style="24" customWidth="1"/>
    <col min="18" max="18" width="8.00390625" style="24" bestFit="1" customWidth="1"/>
    <col min="19" max="16384" width="9.00390625" style="24" customWidth="1"/>
  </cols>
  <sheetData>
    <row r="1" spans="1:17" s="22" customFormat="1" ht="18" customHeight="1">
      <c r="A1" s="21" t="s">
        <v>60</v>
      </c>
      <c r="B1" s="21"/>
      <c r="C1" s="21"/>
      <c r="D1" s="21"/>
      <c r="E1" s="21"/>
      <c r="F1" s="21"/>
      <c r="G1" s="21"/>
      <c r="H1" s="21"/>
      <c r="I1" s="21"/>
      <c r="J1" s="21"/>
      <c r="K1" s="21"/>
      <c r="L1" s="21"/>
      <c r="M1" s="21"/>
      <c r="N1" s="21"/>
      <c r="O1" s="21"/>
      <c r="P1" s="21"/>
      <c r="Q1" s="21"/>
    </row>
    <row r="2" spans="1:18" s="22" customFormat="1" ht="18" customHeight="1">
      <c r="A2" s="147" t="s">
        <v>61</v>
      </c>
      <c r="B2" s="147"/>
      <c r="C2" s="147"/>
      <c r="D2" s="147"/>
      <c r="E2" s="147"/>
      <c r="F2" s="147"/>
      <c r="G2" s="147"/>
      <c r="H2" s="147"/>
      <c r="I2" s="147"/>
      <c r="J2" s="147"/>
      <c r="K2" s="147"/>
      <c r="L2" s="147"/>
      <c r="M2" s="147"/>
      <c r="N2" s="147"/>
      <c r="O2" s="147"/>
      <c r="P2" s="147"/>
      <c r="Q2" s="147"/>
      <c r="R2" s="148"/>
    </row>
    <row r="3" spans="1:17" ht="18" customHeight="1">
      <c r="A3" s="23"/>
      <c r="B3" s="23"/>
      <c r="C3" s="23"/>
      <c r="D3" s="23"/>
      <c r="E3" s="23"/>
      <c r="F3" s="23"/>
      <c r="G3" s="23"/>
      <c r="H3" s="23"/>
      <c r="I3" s="23"/>
      <c r="J3" s="23"/>
      <c r="K3" s="23"/>
      <c r="L3" s="23"/>
      <c r="M3" s="23"/>
      <c r="N3" s="23"/>
      <c r="O3" s="23"/>
      <c r="P3" s="23"/>
      <c r="Q3" s="23"/>
    </row>
    <row r="4" spans="1:18" ht="17.25" customHeight="1">
      <c r="A4" s="149" t="s">
        <v>12</v>
      </c>
      <c r="B4" s="150"/>
      <c r="C4" s="151"/>
      <c r="D4" s="158" t="s">
        <v>48</v>
      </c>
      <c r="E4" s="160" t="s">
        <v>3</v>
      </c>
      <c r="F4" s="149" t="s">
        <v>13</v>
      </c>
      <c r="G4" s="161"/>
      <c r="H4" s="161"/>
      <c r="I4" s="161"/>
      <c r="J4" s="161"/>
      <c r="K4" s="161"/>
      <c r="L4" s="161"/>
      <c r="M4" s="161"/>
      <c r="N4" s="161"/>
      <c r="O4" s="162"/>
      <c r="P4" s="160" t="s">
        <v>6</v>
      </c>
      <c r="Q4" s="149" t="s">
        <v>37</v>
      </c>
      <c r="R4" s="162"/>
    </row>
    <row r="5" spans="1:18" ht="17.25" customHeight="1">
      <c r="A5" s="152"/>
      <c r="B5" s="153"/>
      <c r="C5" s="154"/>
      <c r="D5" s="159"/>
      <c r="E5" s="159"/>
      <c r="F5" s="108"/>
      <c r="G5" s="109"/>
      <c r="H5" s="163" t="s">
        <v>126</v>
      </c>
      <c r="I5" s="164"/>
      <c r="J5" s="163" t="s">
        <v>21</v>
      </c>
      <c r="K5" s="164"/>
      <c r="L5" s="163" t="s">
        <v>22</v>
      </c>
      <c r="M5" s="164"/>
      <c r="N5" s="163" t="s">
        <v>23</v>
      </c>
      <c r="O5" s="164"/>
      <c r="P5" s="159"/>
      <c r="Q5" s="111"/>
      <c r="R5" s="112" t="s">
        <v>36</v>
      </c>
    </row>
    <row r="6" spans="1:18" ht="17.25" customHeight="1">
      <c r="A6" s="155"/>
      <c r="B6" s="156"/>
      <c r="C6" s="157"/>
      <c r="D6" s="56" t="s">
        <v>14</v>
      </c>
      <c r="E6" s="56" t="s">
        <v>14</v>
      </c>
      <c r="F6" s="110" t="s">
        <v>14</v>
      </c>
      <c r="G6" s="25" t="s">
        <v>15</v>
      </c>
      <c r="H6" s="110" t="s">
        <v>14</v>
      </c>
      <c r="I6" s="25" t="s">
        <v>15</v>
      </c>
      <c r="J6" s="110" t="s">
        <v>14</v>
      </c>
      <c r="K6" s="25" t="s">
        <v>15</v>
      </c>
      <c r="L6" s="110" t="s">
        <v>14</v>
      </c>
      <c r="M6" s="25" t="s">
        <v>15</v>
      </c>
      <c r="N6" s="110" t="s">
        <v>14</v>
      </c>
      <c r="O6" s="25" t="s">
        <v>15</v>
      </c>
      <c r="P6" s="56" t="s">
        <v>14</v>
      </c>
      <c r="Q6" s="56" t="s">
        <v>14</v>
      </c>
      <c r="R6" s="56" t="s">
        <v>14</v>
      </c>
    </row>
    <row r="7" spans="1:18" ht="17.25" customHeight="1">
      <c r="A7" s="165" t="s">
        <v>16</v>
      </c>
      <c r="B7" s="166"/>
      <c r="C7" s="167"/>
      <c r="D7" s="26">
        <f>SUM(D8+D22)</f>
        <v>1841</v>
      </c>
      <c r="E7" s="27">
        <f>SUM(E8+E22)</f>
        <v>2753</v>
      </c>
      <c r="F7" s="26">
        <f>SUM(F8+F22)</f>
        <v>2585</v>
      </c>
      <c r="G7" s="28">
        <v>100</v>
      </c>
      <c r="H7" s="27">
        <f>SUM(H8+H22)</f>
        <v>240</v>
      </c>
      <c r="I7" s="29">
        <f aca="true" t="shared" si="0" ref="I7:I24">H7/F7*100</f>
        <v>9.284332688588009</v>
      </c>
      <c r="J7" s="30">
        <f>SUM(J8+J22)</f>
        <v>1779</v>
      </c>
      <c r="K7" s="29">
        <f aca="true" t="shared" si="1" ref="K7:K24">J7/F7*100</f>
        <v>68.8201160541586</v>
      </c>
      <c r="L7" s="30">
        <f>SUM(L8+L22)</f>
        <v>552</v>
      </c>
      <c r="M7" s="29">
        <f aca="true" t="shared" si="2" ref="M7:M24">L7/F7*100</f>
        <v>21.35396518375242</v>
      </c>
      <c r="N7" s="30">
        <f>SUM(N8+N22)</f>
        <v>14</v>
      </c>
      <c r="O7" s="29">
        <f aca="true" t="shared" si="3" ref="O7:O24">N7/F7*100</f>
        <v>0.5415860735009671</v>
      </c>
      <c r="P7" s="27">
        <f>SUM(P8+P22)</f>
        <v>175</v>
      </c>
      <c r="Q7" s="27">
        <f>SUM(Q8+Q22)</f>
        <v>1834</v>
      </c>
      <c r="R7" s="30">
        <f>SUM(R8+R22)</f>
        <v>1385</v>
      </c>
    </row>
    <row r="8" spans="1:18" ht="17.25" customHeight="1">
      <c r="A8" s="31" t="s">
        <v>46</v>
      </c>
      <c r="B8" s="32"/>
      <c r="C8" s="33"/>
      <c r="D8" s="26">
        <f>SUM(D9+D15+D21)</f>
        <v>1775</v>
      </c>
      <c r="E8" s="30">
        <f>SUM(E9+E15+E21)</f>
        <v>2330</v>
      </c>
      <c r="F8" s="26">
        <f>SUM(F9+F15+F21)</f>
        <v>2173</v>
      </c>
      <c r="G8" s="29">
        <v>100</v>
      </c>
      <c r="H8" s="30">
        <f>SUM(H9+H15+H21)</f>
        <v>215</v>
      </c>
      <c r="I8" s="29">
        <f t="shared" si="0"/>
        <v>9.894155545329038</v>
      </c>
      <c r="J8" s="30">
        <f>SUM(J9+J15+J21)</f>
        <v>1547</v>
      </c>
      <c r="K8" s="29">
        <f t="shared" si="1"/>
        <v>71.19190059825127</v>
      </c>
      <c r="L8" s="30">
        <f>SUM(L9+L15+L21)</f>
        <v>403</v>
      </c>
      <c r="M8" s="29">
        <f t="shared" si="2"/>
        <v>18.54578923147722</v>
      </c>
      <c r="N8" s="30">
        <f>SUM(N9+N15+N21)</f>
        <v>8</v>
      </c>
      <c r="O8" s="29">
        <f t="shared" si="3"/>
        <v>0.36815462494247586</v>
      </c>
      <c r="P8" s="30">
        <f>SUM(P9+P15+P21)</f>
        <v>151</v>
      </c>
      <c r="Q8" s="30">
        <f>SUM(Q9+Q15+Q21)</f>
        <v>1781</v>
      </c>
      <c r="R8" s="30">
        <f>SUM(R9+R15+R21)</f>
        <v>1372</v>
      </c>
    </row>
    <row r="9" spans="1:18" ht="17.25" customHeight="1">
      <c r="A9" s="34"/>
      <c r="B9" s="31" t="s">
        <v>17</v>
      </c>
      <c r="C9" s="35"/>
      <c r="D9" s="36">
        <f>SUM(D10:D14)</f>
        <v>1674</v>
      </c>
      <c r="E9" s="37">
        <f>SUM(E10:E14)</f>
        <v>2056</v>
      </c>
      <c r="F9" s="40">
        <f>SUM(F10:F14)</f>
        <v>1943</v>
      </c>
      <c r="G9" s="38">
        <v>100</v>
      </c>
      <c r="H9" s="37">
        <f>SUM(H10:H14)</f>
        <v>193</v>
      </c>
      <c r="I9" s="38">
        <f t="shared" si="0"/>
        <v>9.93309315491508</v>
      </c>
      <c r="J9" s="37">
        <f>SUM(J10:J14)</f>
        <v>1413</v>
      </c>
      <c r="K9" s="38">
        <f t="shared" si="1"/>
        <v>72.72259392691713</v>
      </c>
      <c r="L9" s="37">
        <f>SUM(L10:L14)</f>
        <v>330</v>
      </c>
      <c r="M9" s="38">
        <f t="shared" si="2"/>
        <v>16.984045290787442</v>
      </c>
      <c r="N9" s="37">
        <f>SUM(N10:N14)</f>
        <v>7</v>
      </c>
      <c r="O9" s="38">
        <f t="shared" si="3"/>
        <v>0.3602676273803397</v>
      </c>
      <c r="P9" s="37">
        <f>SUM(P10:P14)</f>
        <v>112</v>
      </c>
      <c r="Q9" s="37">
        <f>SUM(Q10:Q14)</f>
        <v>1675</v>
      </c>
      <c r="R9" s="37">
        <f>SUM(R10:R14)</f>
        <v>1348</v>
      </c>
    </row>
    <row r="10" spans="1:18" ht="17.25" customHeight="1">
      <c r="A10" s="34"/>
      <c r="B10" s="34"/>
      <c r="C10" s="39" t="s">
        <v>114</v>
      </c>
      <c r="D10" s="40">
        <v>24</v>
      </c>
      <c r="E10" s="57">
        <v>563</v>
      </c>
      <c r="F10" s="57">
        <v>540</v>
      </c>
      <c r="G10" s="42">
        <v>100</v>
      </c>
      <c r="H10" s="41">
        <v>18</v>
      </c>
      <c r="I10" s="42">
        <f t="shared" si="0"/>
        <v>3.3333333333333335</v>
      </c>
      <c r="J10" s="41">
        <v>367</v>
      </c>
      <c r="K10" s="42">
        <f t="shared" si="1"/>
        <v>67.96296296296296</v>
      </c>
      <c r="L10" s="41">
        <v>155</v>
      </c>
      <c r="M10" s="42">
        <f t="shared" si="2"/>
        <v>28.703703703703702</v>
      </c>
      <c r="N10" s="41">
        <v>0</v>
      </c>
      <c r="O10" s="42">
        <f t="shared" si="3"/>
        <v>0</v>
      </c>
      <c r="P10" s="41">
        <v>19</v>
      </c>
      <c r="Q10" s="41">
        <v>28</v>
      </c>
      <c r="R10" s="41">
        <v>8</v>
      </c>
    </row>
    <row r="11" spans="1:18" ht="17.25" customHeight="1">
      <c r="A11" s="34"/>
      <c r="B11" s="34"/>
      <c r="C11" s="39" t="s">
        <v>118</v>
      </c>
      <c r="D11" s="40">
        <v>2</v>
      </c>
      <c r="E11" s="57">
        <v>521</v>
      </c>
      <c r="F11" s="57">
        <v>518</v>
      </c>
      <c r="G11" s="42">
        <v>100</v>
      </c>
      <c r="H11" s="41">
        <v>0</v>
      </c>
      <c r="I11" s="42">
        <f>H11/F11*100</f>
        <v>0</v>
      </c>
      <c r="J11" s="41">
        <v>517</v>
      </c>
      <c r="K11" s="42">
        <f>J11/F11*100</f>
        <v>99.8069498069498</v>
      </c>
      <c r="L11" s="41">
        <v>1</v>
      </c>
      <c r="M11" s="42">
        <f>L11/F11*100</f>
        <v>0.19305019305019305</v>
      </c>
      <c r="N11" s="41">
        <v>0</v>
      </c>
      <c r="O11" s="42">
        <f>N11/F11*100</f>
        <v>0</v>
      </c>
      <c r="P11" s="41">
        <v>0</v>
      </c>
      <c r="Q11" s="41">
        <v>5</v>
      </c>
      <c r="R11" s="41">
        <v>0</v>
      </c>
    </row>
    <row r="12" spans="1:18" ht="17.25" customHeight="1">
      <c r="A12" s="34"/>
      <c r="B12" s="34"/>
      <c r="C12" s="39" t="s">
        <v>116</v>
      </c>
      <c r="D12" s="40">
        <v>435</v>
      </c>
      <c r="E12" s="57">
        <v>476</v>
      </c>
      <c r="F12" s="57">
        <v>436</v>
      </c>
      <c r="G12" s="42">
        <v>100</v>
      </c>
      <c r="H12" s="41">
        <v>113</v>
      </c>
      <c r="I12" s="42">
        <f t="shared" si="0"/>
        <v>25.91743119266055</v>
      </c>
      <c r="J12" s="41">
        <v>245</v>
      </c>
      <c r="K12" s="42">
        <f t="shared" si="1"/>
        <v>56.19266055045872</v>
      </c>
      <c r="L12" s="41">
        <v>74</v>
      </c>
      <c r="M12" s="42">
        <f t="shared" si="2"/>
        <v>16.972477064220186</v>
      </c>
      <c r="N12" s="41">
        <v>4</v>
      </c>
      <c r="O12" s="42">
        <f t="shared" si="3"/>
        <v>0.9174311926605505</v>
      </c>
      <c r="P12" s="41">
        <v>54</v>
      </c>
      <c r="Q12" s="41">
        <v>421</v>
      </c>
      <c r="R12" s="41">
        <v>218</v>
      </c>
    </row>
    <row r="13" spans="1:18" ht="17.25" customHeight="1">
      <c r="A13" s="34"/>
      <c r="B13" s="34"/>
      <c r="C13" s="43" t="s">
        <v>52</v>
      </c>
      <c r="D13" s="40">
        <v>1150</v>
      </c>
      <c r="E13" s="57">
        <v>77</v>
      </c>
      <c r="F13" s="57">
        <v>71</v>
      </c>
      <c r="G13" s="42">
        <v>100</v>
      </c>
      <c r="H13" s="41">
        <v>18</v>
      </c>
      <c r="I13" s="42">
        <f t="shared" si="0"/>
        <v>25.352112676056336</v>
      </c>
      <c r="J13" s="41">
        <v>46</v>
      </c>
      <c r="K13" s="42">
        <f t="shared" si="1"/>
        <v>64.7887323943662</v>
      </c>
      <c r="L13" s="41">
        <v>7</v>
      </c>
      <c r="M13" s="42">
        <f t="shared" si="2"/>
        <v>9.859154929577464</v>
      </c>
      <c r="N13" s="41">
        <v>0</v>
      </c>
      <c r="O13" s="42">
        <f t="shared" si="3"/>
        <v>0</v>
      </c>
      <c r="P13" s="44">
        <v>5</v>
      </c>
      <c r="Q13" s="44">
        <v>1151</v>
      </c>
      <c r="R13" s="44">
        <v>1116</v>
      </c>
    </row>
    <row r="14" spans="1:18" ht="17.25" customHeight="1">
      <c r="A14" s="34"/>
      <c r="B14" s="34"/>
      <c r="C14" s="45" t="s">
        <v>18</v>
      </c>
      <c r="D14" s="40">
        <v>63</v>
      </c>
      <c r="E14" s="58">
        <v>419</v>
      </c>
      <c r="F14" s="57">
        <v>378</v>
      </c>
      <c r="G14" s="48">
        <v>100</v>
      </c>
      <c r="H14" s="46">
        <v>44</v>
      </c>
      <c r="I14" s="48">
        <f t="shared" si="0"/>
        <v>11.64021164021164</v>
      </c>
      <c r="J14" s="46">
        <v>238</v>
      </c>
      <c r="K14" s="48">
        <f t="shared" si="1"/>
        <v>62.96296296296296</v>
      </c>
      <c r="L14" s="46">
        <v>93</v>
      </c>
      <c r="M14" s="48">
        <f t="shared" si="2"/>
        <v>24.6031746031746</v>
      </c>
      <c r="N14" s="46">
        <v>3</v>
      </c>
      <c r="O14" s="48">
        <f t="shared" si="3"/>
        <v>0.7936507936507936</v>
      </c>
      <c r="P14" s="46">
        <v>34</v>
      </c>
      <c r="Q14" s="46">
        <v>70</v>
      </c>
      <c r="R14" s="46">
        <v>6</v>
      </c>
    </row>
    <row r="15" spans="1:18" ht="17.25" customHeight="1">
      <c r="A15" s="34"/>
      <c r="B15" s="31" t="s">
        <v>19</v>
      </c>
      <c r="C15" s="35"/>
      <c r="D15" s="36">
        <f>SUM(D16:D20)</f>
        <v>99</v>
      </c>
      <c r="E15" s="37">
        <f>SUM(E16:E20)</f>
        <v>268</v>
      </c>
      <c r="F15" s="36">
        <f>SUM(F16:F20)</f>
        <v>224</v>
      </c>
      <c r="G15" s="38">
        <v>100</v>
      </c>
      <c r="H15" s="37">
        <f>SUM(H16:H20)</f>
        <v>22</v>
      </c>
      <c r="I15" s="38">
        <f t="shared" si="0"/>
        <v>9.821428571428571</v>
      </c>
      <c r="J15" s="37">
        <f>SUM(J16:J20)</f>
        <v>129</v>
      </c>
      <c r="K15" s="38">
        <f t="shared" si="1"/>
        <v>57.58928571428571</v>
      </c>
      <c r="L15" s="37">
        <f>SUM(L16:L20)</f>
        <v>72</v>
      </c>
      <c r="M15" s="38">
        <f t="shared" si="2"/>
        <v>32.142857142857146</v>
      </c>
      <c r="N15" s="37">
        <f>SUM(N16:N20)</f>
        <v>1</v>
      </c>
      <c r="O15" s="38">
        <f t="shared" si="3"/>
        <v>0.4464285714285714</v>
      </c>
      <c r="P15" s="37">
        <f>SUM(P16:P20)</f>
        <v>39</v>
      </c>
      <c r="Q15" s="37">
        <f>SUM(Q16:Q20)</f>
        <v>104</v>
      </c>
      <c r="R15" s="37">
        <f>SUM(R16:R20)</f>
        <v>24</v>
      </c>
    </row>
    <row r="16" spans="1:18" ht="17.25" customHeight="1">
      <c r="A16" s="34"/>
      <c r="B16" s="34"/>
      <c r="C16" s="39" t="s">
        <v>119</v>
      </c>
      <c r="D16" s="40">
        <v>0</v>
      </c>
      <c r="E16" s="57">
        <v>50</v>
      </c>
      <c r="F16" s="57">
        <v>38</v>
      </c>
      <c r="G16" s="42">
        <v>100</v>
      </c>
      <c r="H16" s="41">
        <v>3</v>
      </c>
      <c r="I16" s="42">
        <f t="shared" si="0"/>
        <v>7.894736842105263</v>
      </c>
      <c r="J16" s="41">
        <v>13</v>
      </c>
      <c r="K16" s="42">
        <f t="shared" si="1"/>
        <v>34.21052631578947</v>
      </c>
      <c r="L16" s="41">
        <v>22</v>
      </c>
      <c r="M16" s="42">
        <f t="shared" si="2"/>
        <v>57.89473684210527</v>
      </c>
      <c r="N16" s="41">
        <v>0</v>
      </c>
      <c r="O16" s="42">
        <f t="shared" si="3"/>
        <v>0</v>
      </c>
      <c r="P16" s="41">
        <v>12</v>
      </c>
      <c r="Q16" s="41">
        <v>0</v>
      </c>
      <c r="R16" s="41">
        <v>0</v>
      </c>
    </row>
    <row r="17" spans="1:18" ht="17.25" customHeight="1">
      <c r="A17" s="34"/>
      <c r="B17" s="34"/>
      <c r="C17" s="39" t="s">
        <v>120</v>
      </c>
      <c r="D17" s="40">
        <v>14</v>
      </c>
      <c r="E17" s="57">
        <v>32</v>
      </c>
      <c r="F17" s="57">
        <v>33</v>
      </c>
      <c r="G17" s="42">
        <v>100</v>
      </c>
      <c r="H17" s="41">
        <v>1</v>
      </c>
      <c r="I17" s="42">
        <f t="shared" si="0"/>
        <v>3.0303030303030303</v>
      </c>
      <c r="J17" s="41">
        <v>17</v>
      </c>
      <c r="K17" s="42">
        <f t="shared" si="1"/>
        <v>51.515151515151516</v>
      </c>
      <c r="L17" s="41">
        <v>15</v>
      </c>
      <c r="M17" s="42">
        <f t="shared" si="2"/>
        <v>45.45454545454545</v>
      </c>
      <c r="N17" s="41">
        <v>0</v>
      </c>
      <c r="O17" s="42">
        <f t="shared" si="3"/>
        <v>0</v>
      </c>
      <c r="P17" s="41">
        <v>3</v>
      </c>
      <c r="Q17" s="41">
        <v>10</v>
      </c>
      <c r="R17" s="41">
        <v>2</v>
      </c>
    </row>
    <row r="18" spans="1:18" ht="17.25" customHeight="1">
      <c r="A18" s="34"/>
      <c r="B18" s="34"/>
      <c r="C18" s="39" t="s">
        <v>121</v>
      </c>
      <c r="D18" s="40">
        <v>15</v>
      </c>
      <c r="E18" s="57">
        <v>30</v>
      </c>
      <c r="F18" s="57">
        <v>18</v>
      </c>
      <c r="G18" s="42">
        <v>100</v>
      </c>
      <c r="H18" s="41">
        <v>1</v>
      </c>
      <c r="I18" s="42">
        <f>H18/F18*100</f>
        <v>5.555555555555555</v>
      </c>
      <c r="J18" s="41">
        <v>13</v>
      </c>
      <c r="K18" s="42">
        <f>J18/F18*100</f>
        <v>72.22222222222221</v>
      </c>
      <c r="L18" s="41">
        <v>4</v>
      </c>
      <c r="M18" s="42">
        <f>L18/F18*100</f>
        <v>22.22222222222222</v>
      </c>
      <c r="N18" s="41">
        <v>0</v>
      </c>
      <c r="O18" s="42">
        <f>N18/F18*100</f>
        <v>0</v>
      </c>
      <c r="P18" s="41">
        <v>7</v>
      </c>
      <c r="Q18" s="41">
        <v>20</v>
      </c>
      <c r="R18" s="41">
        <v>0</v>
      </c>
    </row>
    <row r="19" spans="1:18" ht="17.25" customHeight="1">
      <c r="A19" s="34"/>
      <c r="B19" s="34"/>
      <c r="C19" s="39" t="s">
        <v>53</v>
      </c>
      <c r="D19" s="40">
        <v>2</v>
      </c>
      <c r="E19" s="57">
        <v>27</v>
      </c>
      <c r="F19" s="57">
        <v>12</v>
      </c>
      <c r="G19" s="42">
        <v>100</v>
      </c>
      <c r="H19" s="41">
        <v>4</v>
      </c>
      <c r="I19" s="42">
        <f t="shared" si="0"/>
        <v>33.33333333333333</v>
      </c>
      <c r="J19" s="41">
        <v>5</v>
      </c>
      <c r="K19" s="42">
        <f t="shared" si="1"/>
        <v>41.66666666666667</v>
      </c>
      <c r="L19" s="41">
        <v>3</v>
      </c>
      <c r="M19" s="42">
        <f t="shared" si="2"/>
        <v>25</v>
      </c>
      <c r="N19" s="41">
        <v>0</v>
      </c>
      <c r="O19" s="42">
        <f t="shared" si="3"/>
        <v>0</v>
      </c>
      <c r="P19" s="41">
        <v>4</v>
      </c>
      <c r="Q19" s="41">
        <v>13</v>
      </c>
      <c r="R19" s="41">
        <v>1</v>
      </c>
    </row>
    <row r="20" spans="1:18" ht="17.25" customHeight="1">
      <c r="A20" s="34"/>
      <c r="B20" s="34"/>
      <c r="C20" s="45" t="s">
        <v>18</v>
      </c>
      <c r="D20" s="47">
        <v>68</v>
      </c>
      <c r="E20" s="58">
        <v>129</v>
      </c>
      <c r="F20" s="58">
        <v>123</v>
      </c>
      <c r="G20" s="48">
        <v>100</v>
      </c>
      <c r="H20" s="46">
        <v>13</v>
      </c>
      <c r="I20" s="48">
        <f t="shared" si="0"/>
        <v>10.569105691056912</v>
      </c>
      <c r="J20" s="46">
        <v>81</v>
      </c>
      <c r="K20" s="48">
        <f t="shared" si="1"/>
        <v>65.85365853658537</v>
      </c>
      <c r="L20" s="46">
        <v>28</v>
      </c>
      <c r="M20" s="48">
        <f t="shared" si="2"/>
        <v>22.76422764227642</v>
      </c>
      <c r="N20" s="46">
        <v>1</v>
      </c>
      <c r="O20" s="48">
        <f t="shared" si="3"/>
        <v>0.8130081300813009</v>
      </c>
      <c r="P20" s="46">
        <v>13</v>
      </c>
      <c r="Q20" s="46">
        <v>61</v>
      </c>
      <c r="R20" s="46">
        <v>21</v>
      </c>
    </row>
    <row r="21" spans="1:18" ht="17.25" customHeight="1">
      <c r="A21" s="53"/>
      <c r="B21" s="19" t="s">
        <v>20</v>
      </c>
      <c r="C21" s="100"/>
      <c r="D21" s="26">
        <v>2</v>
      </c>
      <c r="E21" s="30">
        <v>6</v>
      </c>
      <c r="F21" s="26">
        <v>6</v>
      </c>
      <c r="G21" s="29">
        <v>100</v>
      </c>
      <c r="H21" s="30">
        <v>0</v>
      </c>
      <c r="I21" s="29">
        <f t="shared" si="0"/>
        <v>0</v>
      </c>
      <c r="J21" s="30">
        <v>5</v>
      </c>
      <c r="K21" s="29">
        <f t="shared" si="1"/>
        <v>83.33333333333334</v>
      </c>
      <c r="L21" s="30">
        <v>1</v>
      </c>
      <c r="M21" s="29">
        <f t="shared" si="2"/>
        <v>16.666666666666664</v>
      </c>
      <c r="N21" s="30">
        <v>0</v>
      </c>
      <c r="O21" s="29">
        <f t="shared" si="3"/>
        <v>0</v>
      </c>
      <c r="P21" s="30">
        <v>0</v>
      </c>
      <c r="Q21" s="30">
        <v>2</v>
      </c>
      <c r="R21" s="30">
        <v>0</v>
      </c>
    </row>
    <row r="22" spans="1:18" ht="17.25" customHeight="1">
      <c r="A22" s="34" t="s">
        <v>47</v>
      </c>
      <c r="B22" s="52"/>
      <c r="C22" s="52"/>
      <c r="D22" s="127">
        <f>SUM(D23,D24)</f>
        <v>66</v>
      </c>
      <c r="E22" s="27">
        <f>SUM(E23,E24)</f>
        <v>423</v>
      </c>
      <c r="F22" s="127">
        <f>SUM(F23,F24)</f>
        <v>412</v>
      </c>
      <c r="G22" s="128">
        <v>100</v>
      </c>
      <c r="H22" s="27">
        <f>SUM(H23,H24)</f>
        <v>25</v>
      </c>
      <c r="I22" s="128">
        <f t="shared" si="0"/>
        <v>6.067961165048544</v>
      </c>
      <c r="J22" s="27">
        <f>SUM(J23,J24)</f>
        <v>232</v>
      </c>
      <c r="K22" s="128">
        <f t="shared" si="1"/>
        <v>56.310679611650485</v>
      </c>
      <c r="L22" s="27">
        <f>SUM(L23,L24)</f>
        <v>149</v>
      </c>
      <c r="M22" s="128">
        <f t="shared" si="2"/>
        <v>36.16504854368932</v>
      </c>
      <c r="N22" s="27">
        <f>SUM(N23,N24)</f>
        <v>6</v>
      </c>
      <c r="O22" s="128">
        <f t="shared" si="3"/>
        <v>1.4563106796116505</v>
      </c>
      <c r="P22" s="27">
        <f>SUM(P23,P24)</f>
        <v>24</v>
      </c>
      <c r="Q22" s="27">
        <f>SUM(Q23,Q24)</f>
        <v>53</v>
      </c>
      <c r="R22" s="27">
        <f>SUM(R23,R24)</f>
        <v>13</v>
      </c>
    </row>
    <row r="23" spans="1:18" ht="17.25" customHeight="1">
      <c r="A23" s="34"/>
      <c r="B23" s="52"/>
      <c r="C23" s="39" t="s">
        <v>54</v>
      </c>
      <c r="D23" s="40">
        <v>29</v>
      </c>
      <c r="E23" s="57">
        <v>175</v>
      </c>
      <c r="F23" s="57">
        <v>169</v>
      </c>
      <c r="G23" s="42">
        <v>100</v>
      </c>
      <c r="H23" s="41">
        <v>14</v>
      </c>
      <c r="I23" s="42">
        <f t="shared" si="0"/>
        <v>8.284023668639055</v>
      </c>
      <c r="J23" s="41">
        <v>84</v>
      </c>
      <c r="K23" s="42">
        <f t="shared" si="1"/>
        <v>49.70414201183432</v>
      </c>
      <c r="L23" s="41">
        <v>70</v>
      </c>
      <c r="M23" s="42">
        <f t="shared" si="2"/>
        <v>41.42011834319527</v>
      </c>
      <c r="N23" s="41">
        <v>1</v>
      </c>
      <c r="O23" s="42">
        <f t="shared" si="3"/>
        <v>0.591715976331361</v>
      </c>
      <c r="P23" s="41">
        <v>18</v>
      </c>
      <c r="Q23" s="41">
        <v>17</v>
      </c>
      <c r="R23" s="41">
        <v>11</v>
      </c>
    </row>
    <row r="24" spans="1:18" ht="17.25" customHeight="1">
      <c r="A24" s="53"/>
      <c r="B24" s="54"/>
      <c r="C24" s="45" t="s">
        <v>18</v>
      </c>
      <c r="D24" s="47">
        <v>37</v>
      </c>
      <c r="E24" s="58">
        <v>248</v>
      </c>
      <c r="F24" s="58">
        <v>243</v>
      </c>
      <c r="G24" s="48">
        <v>100</v>
      </c>
      <c r="H24" s="46">
        <v>11</v>
      </c>
      <c r="I24" s="48">
        <f t="shared" si="0"/>
        <v>4.526748971193416</v>
      </c>
      <c r="J24" s="46">
        <v>148</v>
      </c>
      <c r="K24" s="48">
        <f t="shared" si="1"/>
        <v>60.90534979423868</v>
      </c>
      <c r="L24" s="46">
        <v>79</v>
      </c>
      <c r="M24" s="48">
        <f t="shared" si="2"/>
        <v>32.510288065843625</v>
      </c>
      <c r="N24" s="46">
        <v>5</v>
      </c>
      <c r="O24" s="48">
        <f t="shared" si="3"/>
        <v>2.05761316872428</v>
      </c>
      <c r="P24" s="46">
        <v>6</v>
      </c>
      <c r="Q24" s="46">
        <v>36</v>
      </c>
      <c r="R24" s="46">
        <v>2</v>
      </c>
    </row>
    <row r="25" spans="1:18" s="23" customFormat="1" ht="36" customHeight="1">
      <c r="A25" s="133" t="s">
        <v>124</v>
      </c>
      <c r="B25" s="133"/>
      <c r="C25" s="133"/>
      <c r="D25" s="133"/>
      <c r="E25" s="133"/>
      <c r="F25" s="133"/>
      <c r="G25" s="133"/>
      <c r="H25" s="133"/>
      <c r="I25" s="133"/>
      <c r="J25" s="133"/>
      <c r="K25" s="133"/>
      <c r="L25" s="133"/>
      <c r="M25" s="133"/>
      <c r="N25" s="133"/>
      <c r="O25" s="133"/>
      <c r="P25" s="133"/>
      <c r="Q25" s="133"/>
      <c r="R25" s="133"/>
    </row>
    <row r="26" s="23" customFormat="1" ht="18" customHeight="1">
      <c r="A26" s="55"/>
    </row>
    <row r="27" s="23" customFormat="1" ht="13.5"/>
    <row r="28" s="23" customFormat="1" ht="13.5"/>
    <row r="29" s="23" customFormat="1" ht="13.5"/>
    <row r="30" s="23" customFormat="1" ht="13.5"/>
    <row r="31" s="23" customFormat="1" ht="13.5"/>
    <row r="32" s="23" customFormat="1" ht="13.5"/>
    <row r="33" s="23" customFormat="1" ht="13.5"/>
    <row r="34" s="23" customFormat="1" ht="13.5"/>
    <row r="35" s="23" customFormat="1" ht="13.5"/>
    <row r="36" s="23" customFormat="1" ht="13.5"/>
  </sheetData>
  <sheetProtection/>
  <mergeCells count="13">
    <mergeCell ref="A25:R25"/>
    <mergeCell ref="J5:K5"/>
    <mergeCell ref="L5:M5"/>
    <mergeCell ref="N5:O5"/>
    <mergeCell ref="A7:C7"/>
    <mergeCell ref="A2:R2"/>
    <mergeCell ref="A4:C6"/>
    <mergeCell ref="D4:D5"/>
    <mergeCell ref="E4:E5"/>
    <mergeCell ref="F4:O4"/>
    <mergeCell ref="P4:P5"/>
    <mergeCell ref="Q4:R4"/>
    <mergeCell ref="H5:I5"/>
  </mergeCells>
  <printOptions horizontalCentered="1"/>
  <pageMargins left="0.5905511811023623" right="0.5905511811023623" top="0.984251968503937" bottom="0.984251968503937" header="0.5118110236220472" footer="0.5118110236220472"/>
  <pageSetup fitToHeight="0"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V26"/>
  <sheetViews>
    <sheetView zoomScalePageLayoutView="0" workbookViewId="0" topLeftCell="A1">
      <pane ySplit="6" topLeftCell="A7" activePane="bottomLeft" state="frozen"/>
      <selection pane="topLeft" activeCell="A1" sqref="A1"/>
      <selection pane="bottomLeft" activeCell="A25" sqref="A25:V25"/>
    </sheetView>
  </sheetViews>
  <sheetFormatPr defaultColWidth="9.00390625" defaultRowHeight="13.5"/>
  <cols>
    <col min="1" max="2" width="2.625" style="24" customWidth="1"/>
    <col min="3" max="3" width="29.00390625" style="24" customWidth="1"/>
    <col min="4" max="5" width="9.375" style="24" customWidth="1"/>
    <col min="6" max="6" width="7.125" style="24" customWidth="1"/>
    <col min="7" max="7" width="6.625" style="24" customWidth="1"/>
    <col min="8" max="8" width="7.125" style="24" customWidth="1"/>
    <col min="9" max="9" width="5.625" style="24" customWidth="1"/>
    <col min="10" max="10" width="7.125" style="24" customWidth="1"/>
    <col min="11" max="11" width="5.625" style="24" customWidth="1"/>
    <col min="12" max="12" width="7.125" style="24" customWidth="1"/>
    <col min="13" max="13" width="5.625" style="24" customWidth="1"/>
    <col min="14" max="14" width="7.125" style="24" customWidth="1"/>
    <col min="15" max="15" width="5.625" style="24" customWidth="1"/>
    <col min="16" max="16" width="7.125" style="24" customWidth="1"/>
    <col min="17" max="17" width="5.625" style="24" customWidth="1"/>
    <col min="18" max="18" width="7.125" style="24" customWidth="1"/>
    <col min="19" max="19" width="5.50390625" style="24" customWidth="1"/>
    <col min="20" max="21" width="7.125" style="24" customWidth="1"/>
    <col min="22" max="22" width="8.00390625" style="24" bestFit="1" customWidth="1"/>
    <col min="23" max="16384" width="9.00390625" style="24" customWidth="1"/>
  </cols>
  <sheetData>
    <row r="1" spans="1:21" s="22" customFormat="1" ht="18" customHeight="1">
      <c r="A1" s="21" t="s">
        <v>62</v>
      </c>
      <c r="B1" s="21"/>
      <c r="C1" s="21"/>
      <c r="D1" s="21"/>
      <c r="E1" s="21"/>
      <c r="F1" s="21"/>
      <c r="G1" s="21"/>
      <c r="H1" s="21"/>
      <c r="I1" s="21"/>
      <c r="J1" s="21"/>
      <c r="K1" s="21"/>
      <c r="L1" s="21"/>
      <c r="M1" s="21"/>
      <c r="N1" s="21"/>
      <c r="O1" s="21"/>
      <c r="P1" s="21"/>
      <c r="Q1" s="21"/>
      <c r="R1" s="21"/>
      <c r="S1" s="21"/>
      <c r="T1" s="21"/>
      <c r="U1" s="21"/>
    </row>
    <row r="2" spans="1:22" s="22" customFormat="1" ht="18" customHeight="1">
      <c r="A2" s="147" t="s">
        <v>63</v>
      </c>
      <c r="B2" s="147"/>
      <c r="C2" s="147"/>
      <c r="D2" s="147"/>
      <c r="E2" s="147"/>
      <c r="F2" s="147"/>
      <c r="G2" s="147"/>
      <c r="H2" s="147"/>
      <c r="I2" s="147"/>
      <c r="J2" s="147"/>
      <c r="K2" s="147"/>
      <c r="L2" s="147"/>
      <c r="M2" s="147"/>
      <c r="N2" s="147"/>
      <c r="O2" s="147"/>
      <c r="P2" s="147"/>
      <c r="Q2" s="147"/>
      <c r="R2" s="147"/>
      <c r="S2" s="147"/>
      <c r="T2" s="147"/>
      <c r="U2" s="147"/>
      <c r="V2" s="148"/>
    </row>
    <row r="3" spans="1:21" ht="18" customHeight="1">
      <c r="A3" s="23"/>
      <c r="B3" s="23"/>
      <c r="C3" s="23"/>
      <c r="D3" s="23"/>
      <c r="E3" s="23"/>
      <c r="F3" s="23"/>
      <c r="G3" s="23"/>
      <c r="H3" s="23"/>
      <c r="I3" s="23"/>
      <c r="J3" s="23"/>
      <c r="K3" s="23"/>
      <c r="L3" s="23"/>
      <c r="M3" s="23"/>
      <c r="N3" s="23"/>
      <c r="O3" s="23"/>
      <c r="P3" s="23"/>
      <c r="Q3" s="23"/>
      <c r="R3" s="23"/>
      <c r="S3" s="23"/>
      <c r="T3" s="23"/>
      <c r="U3" s="23"/>
    </row>
    <row r="4" spans="1:22" ht="17.25" customHeight="1">
      <c r="A4" s="149" t="s">
        <v>12</v>
      </c>
      <c r="B4" s="150"/>
      <c r="C4" s="151"/>
      <c r="D4" s="173" t="s">
        <v>38</v>
      </c>
      <c r="E4" s="175" t="s">
        <v>3</v>
      </c>
      <c r="F4" s="172" t="s">
        <v>13</v>
      </c>
      <c r="G4" s="177"/>
      <c r="H4" s="177"/>
      <c r="I4" s="177"/>
      <c r="J4" s="177"/>
      <c r="K4" s="177"/>
      <c r="L4" s="177"/>
      <c r="M4" s="177"/>
      <c r="N4" s="177"/>
      <c r="O4" s="177"/>
      <c r="P4" s="177"/>
      <c r="Q4" s="177"/>
      <c r="R4" s="177"/>
      <c r="S4" s="169"/>
      <c r="T4" s="175" t="s">
        <v>6</v>
      </c>
      <c r="U4" s="172" t="s">
        <v>37</v>
      </c>
      <c r="V4" s="178"/>
    </row>
    <row r="5" spans="1:22" ht="26.25" customHeight="1">
      <c r="A5" s="152"/>
      <c r="B5" s="153"/>
      <c r="C5" s="154"/>
      <c r="D5" s="174"/>
      <c r="E5" s="176"/>
      <c r="F5" s="117"/>
      <c r="G5" s="118"/>
      <c r="H5" s="172" t="s">
        <v>40</v>
      </c>
      <c r="I5" s="169"/>
      <c r="J5" s="168" t="s">
        <v>41</v>
      </c>
      <c r="K5" s="169"/>
      <c r="L5" s="168" t="s">
        <v>42</v>
      </c>
      <c r="M5" s="169"/>
      <c r="N5" s="170" t="s">
        <v>43</v>
      </c>
      <c r="O5" s="171"/>
      <c r="P5" s="168" t="s">
        <v>35</v>
      </c>
      <c r="Q5" s="169"/>
      <c r="R5" s="172" t="s">
        <v>36</v>
      </c>
      <c r="S5" s="169"/>
      <c r="T5" s="176"/>
      <c r="U5" s="106"/>
      <c r="V5" s="104" t="s">
        <v>36</v>
      </c>
    </row>
    <row r="6" spans="1:22" ht="17.25" customHeight="1">
      <c r="A6" s="155"/>
      <c r="B6" s="156"/>
      <c r="C6" s="157"/>
      <c r="D6" s="115" t="s">
        <v>14</v>
      </c>
      <c r="E6" s="116" t="s">
        <v>14</v>
      </c>
      <c r="F6" s="119" t="s">
        <v>14</v>
      </c>
      <c r="G6" s="120" t="s">
        <v>15</v>
      </c>
      <c r="H6" s="122" t="s">
        <v>14</v>
      </c>
      <c r="I6" s="121" t="s">
        <v>15</v>
      </c>
      <c r="J6" s="119" t="s">
        <v>14</v>
      </c>
      <c r="K6" s="120" t="s">
        <v>15</v>
      </c>
      <c r="L6" s="119" t="s">
        <v>14</v>
      </c>
      <c r="M6" s="120" t="s">
        <v>15</v>
      </c>
      <c r="N6" s="105" t="s">
        <v>44</v>
      </c>
      <c r="O6" s="120" t="s">
        <v>45</v>
      </c>
      <c r="P6" s="119" t="s">
        <v>44</v>
      </c>
      <c r="Q6" s="120" t="s">
        <v>45</v>
      </c>
      <c r="R6" s="122" t="s">
        <v>14</v>
      </c>
      <c r="S6" s="121" t="s">
        <v>15</v>
      </c>
      <c r="T6" s="116" t="s">
        <v>14</v>
      </c>
      <c r="U6" s="116" t="s">
        <v>14</v>
      </c>
      <c r="V6" s="116" t="s">
        <v>14</v>
      </c>
    </row>
    <row r="7" spans="1:22" ht="17.25" customHeight="1">
      <c r="A7" s="165" t="s">
        <v>16</v>
      </c>
      <c r="B7" s="166"/>
      <c r="C7" s="167"/>
      <c r="D7" s="26">
        <f>SUM(D8+D22)</f>
        <v>1841</v>
      </c>
      <c r="E7" s="27">
        <f>SUM(E8+E22)</f>
        <v>2753</v>
      </c>
      <c r="F7" s="26">
        <f>SUM(F8+F22)</f>
        <v>2585</v>
      </c>
      <c r="G7" s="28">
        <v>100</v>
      </c>
      <c r="H7" s="27">
        <f>SUM(H8+H22)</f>
        <v>663</v>
      </c>
      <c r="I7" s="29">
        <f aca="true" t="shared" si="0" ref="I7:I24">H7/F7*100</f>
        <v>25.647969052224372</v>
      </c>
      <c r="J7" s="30">
        <f>SUM(J8+J22)</f>
        <v>522</v>
      </c>
      <c r="K7" s="29">
        <f aca="true" t="shared" si="1" ref="K7:K24">J7/F7*100</f>
        <v>20.193423597678915</v>
      </c>
      <c r="L7" s="30">
        <f>SUM(L8+L22)</f>
        <v>239</v>
      </c>
      <c r="M7" s="29">
        <f aca="true" t="shared" si="2" ref="M7:M24">L7/F7*100</f>
        <v>9.245647969052225</v>
      </c>
      <c r="N7" s="26">
        <f>SUM(N8+N22)</f>
        <v>288</v>
      </c>
      <c r="O7" s="29">
        <f>N7/F7*100</f>
        <v>11.14119922630561</v>
      </c>
      <c r="P7" s="26">
        <f>SUM(P8+P22)</f>
        <v>754</v>
      </c>
      <c r="Q7" s="29">
        <f>P7/F7*100</f>
        <v>29.168278529980658</v>
      </c>
      <c r="R7" s="30">
        <f>SUM(R8+R22)</f>
        <v>119</v>
      </c>
      <c r="S7" s="29">
        <f aca="true" t="shared" si="3" ref="S7:S24">R7/F7*100</f>
        <v>4.603481624758221</v>
      </c>
      <c r="T7" s="27">
        <f>SUM(T8+T22)</f>
        <v>175</v>
      </c>
      <c r="U7" s="27">
        <f>SUM(U8+U22)</f>
        <v>1834</v>
      </c>
      <c r="V7" s="30">
        <f>SUM(V8+V22)</f>
        <v>1385</v>
      </c>
    </row>
    <row r="8" spans="1:22" ht="17.25" customHeight="1">
      <c r="A8" s="31" t="s">
        <v>46</v>
      </c>
      <c r="B8" s="32"/>
      <c r="C8" s="33"/>
      <c r="D8" s="26">
        <f>SUM(D9+D15+D21)</f>
        <v>1775</v>
      </c>
      <c r="E8" s="30">
        <f>SUM(E9+E15+E21)</f>
        <v>2330</v>
      </c>
      <c r="F8" s="26">
        <f>SUM(F9+F15+F21)</f>
        <v>2173</v>
      </c>
      <c r="G8" s="29">
        <v>100</v>
      </c>
      <c r="H8" s="30">
        <f>SUM(H9+H15+H21)</f>
        <v>549</v>
      </c>
      <c r="I8" s="29">
        <f t="shared" si="0"/>
        <v>25.264611136677406</v>
      </c>
      <c r="J8" s="30">
        <f>SUM(J9+J15+J21)</f>
        <v>315</v>
      </c>
      <c r="K8" s="29">
        <f t="shared" si="1"/>
        <v>14.496088357109988</v>
      </c>
      <c r="L8" s="30">
        <f>SUM(L9+L15+L21)</f>
        <v>209</v>
      </c>
      <c r="M8" s="29">
        <f t="shared" si="2"/>
        <v>9.61803957662218</v>
      </c>
      <c r="N8" s="26">
        <f>SUM(N9+N15+N21)</f>
        <v>251</v>
      </c>
      <c r="O8" s="29">
        <f>N8/F8*100</f>
        <v>11.55085135757018</v>
      </c>
      <c r="P8" s="26">
        <f>SUM(P9+P15+P21)</f>
        <v>741</v>
      </c>
      <c r="Q8" s="29">
        <f>P8/F8*100</f>
        <v>34.10032213529682</v>
      </c>
      <c r="R8" s="30">
        <f>SUM(R9+R15+R21)</f>
        <v>108</v>
      </c>
      <c r="S8" s="29">
        <f t="shared" si="3"/>
        <v>4.970087436723423</v>
      </c>
      <c r="T8" s="30">
        <f>SUM(T9+T15+T21)</f>
        <v>151</v>
      </c>
      <c r="U8" s="30">
        <f>SUM(U9+U15+U21)</f>
        <v>1781</v>
      </c>
      <c r="V8" s="30">
        <f>SUM(V9+V15+V21)</f>
        <v>1372</v>
      </c>
    </row>
    <row r="9" spans="1:22" ht="17.25" customHeight="1">
      <c r="A9" s="34"/>
      <c r="B9" s="31" t="s">
        <v>17</v>
      </c>
      <c r="C9" s="35"/>
      <c r="D9" s="36">
        <f>SUM(D10:D14)</f>
        <v>1674</v>
      </c>
      <c r="E9" s="37">
        <f>SUM(E10:E14)</f>
        <v>2056</v>
      </c>
      <c r="F9" s="36">
        <f>SUM(F10:F14)</f>
        <v>1943</v>
      </c>
      <c r="G9" s="38">
        <v>100</v>
      </c>
      <c r="H9" s="37">
        <f>SUM(H10:H14)</f>
        <v>520</v>
      </c>
      <c r="I9" s="38">
        <f t="shared" si="0"/>
        <v>26.76273803396809</v>
      </c>
      <c r="J9" s="37">
        <f>SUM(J10:J14)</f>
        <v>284</v>
      </c>
      <c r="K9" s="38">
        <f t="shared" si="1"/>
        <v>14.616572310859496</v>
      </c>
      <c r="L9" s="37">
        <f>SUM(L10:L14)</f>
        <v>177</v>
      </c>
      <c r="M9" s="38">
        <f t="shared" si="2"/>
        <v>9.109624292331446</v>
      </c>
      <c r="N9" s="36">
        <f>SUM(N10:N14)</f>
        <v>182</v>
      </c>
      <c r="O9" s="129">
        <f aca="true" t="shared" si="4" ref="O9:O24">N9/F9*100</f>
        <v>9.366958311888832</v>
      </c>
      <c r="P9" s="130">
        <f>SUM(P10:P14)</f>
        <v>687</v>
      </c>
      <c r="Q9" s="129">
        <f aca="true" t="shared" si="5" ref="Q9:Q24">P9/F9*100</f>
        <v>35.35769428718476</v>
      </c>
      <c r="R9" s="37">
        <f>SUM(R10:R14)</f>
        <v>93</v>
      </c>
      <c r="S9" s="38">
        <f t="shared" si="3"/>
        <v>4.78641276376737</v>
      </c>
      <c r="T9" s="37">
        <f>SUM(T10:T14)</f>
        <v>112</v>
      </c>
      <c r="U9" s="37">
        <f>SUM(U10:U14)</f>
        <v>1675</v>
      </c>
      <c r="V9" s="37">
        <f>SUM(V10:V14)</f>
        <v>1348</v>
      </c>
    </row>
    <row r="10" spans="1:22" ht="17.25" customHeight="1">
      <c r="A10" s="34"/>
      <c r="B10" s="34"/>
      <c r="C10" s="39" t="s">
        <v>114</v>
      </c>
      <c r="D10" s="40">
        <v>24</v>
      </c>
      <c r="E10" s="41">
        <v>563</v>
      </c>
      <c r="F10" s="40">
        <v>540</v>
      </c>
      <c r="G10" s="42">
        <v>100</v>
      </c>
      <c r="H10" s="41">
        <v>300</v>
      </c>
      <c r="I10" s="42">
        <f t="shared" si="0"/>
        <v>55.55555555555556</v>
      </c>
      <c r="J10" s="41">
        <v>148</v>
      </c>
      <c r="K10" s="42">
        <f t="shared" si="1"/>
        <v>27.40740740740741</v>
      </c>
      <c r="L10" s="41">
        <v>53</v>
      </c>
      <c r="M10" s="42">
        <f t="shared" si="2"/>
        <v>9.814814814814815</v>
      </c>
      <c r="N10" s="40">
        <v>33</v>
      </c>
      <c r="O10" s="42">
        <f t="shared" si="4"/>
        <v>6.111111111111111</v>
      </c>
      <c r="P10" s="40">
        <v>4</v>
      </c>
      <c r="Q10" s="42">
        <f t="shared" si="5"/>
        <v>0.7407407407407408</v>
      </c>
      <c r="R10" s="41">
        <v>2</v>
      </c>
      <c r="S10" s="42">
        <f t="shared" si="3"/>
        <v>0.3703703703703704</v>
      </c>
      <c r="T10" s="41">
        <v>19</v>
      </c>
      <c r="U10" s="41">
        <v>28</v>
      </c>
      <c r="V10" s="41">
        <v>8</v>
      </c>
    </row>
    <row r="11" spans="1:22" ht="17.25" customHeight="1">
      <c r="A11" s="34"/>
      <c r="B11" s="34"/>
      <c r="C11" s="39" t="s">
        <v>118</v>
      </c>
      <c r="D11" s="40">
        <v>2</v>
      </c>
      <c r="E11" s="41">
        <v>521</v>
      </c>
      <c r="F11" s="40">
        <v>518</v>
      </c>
      <c r="G11" s="42">
        <v>100</v>
      </c>
      <c r="H11" s="41">
        <v>0</v>
      </c>
      <c r="I11" s="42">
        <f t="shared" si="0"/>
        <v>0</v>
      </c>
      <c r="J11" s="41">
        <v>1</v>
      </c>
      <c r="K11" s="42">
        <f t="shared" si="1"/>
        <v>0.19305019305019305</v>
      </c>
      <c r="L11" s="41">
        <v>0</v>
      </c>
      <c r="M11" s="42">
        <f t="shared" si="2"/>
        <v>0</v>
      </c>
      <c r="N11" s="40">
        <v>1</v>
      </c>
      <c r="O11" s="42">
        <f t="shared" si="4"/>
        <v>0.19305019305019305</v>
      </c>
      <c r="P11" s="40">
        <v>516</v>
      </c>
      <c r="Q11" s="42">
        <f t="shared" si="5"/>
        <v>99.61389961389962</v>
      </c>
      <c r="R11" s="41">
        <v>0</v>
      </c>
      <c r="S11" s="42">
        <f t="shared" si="3"/>
        <v>0</v>
      </c>
      <c r="T11" s="41">
        <v>0</v>
      </c>
      <c r="U11" s="41">
        <v>5</v>
      </c>
      <c r="V11" s="41">
        <v>0</v>
      </c>
    </row>
    <row r="12" spans="1:22" ht="17.25" customHeight="1">
      <c r="A12" s="34"/>
      <c r="B12" s="34"/>
      <c r="C12" s="39" t="s">
        <v>116</v>
      </c>
      <c r="D12" s="40">
        <v>435</v>
      </c>
      <c r="E12" s="41">
        <v>476</v>
      </c>
      <c r="F12" s="40">
        <v>436</v>
      </c>
      <c r="G12" s="42">
        <v>100</v>
      </c>
      <c r="H12" s="41">
        <v>60</v>
      </c>
      <c r="I12" s="42">
        <f>H12/F12*100</f>
        <v>13.761467889908257</v>
      </c>
      <c r="J12" s="41">
        <v>34</v>
      </c>
      <c r="K12" s="42">
        <f>J12/F12*100</f>
        <v>7.79816513761468</v>
      </c>
      <c r="L12" s="41">
        <v>39</v>
      </c>
      <c r="M12" s="42">
        <f>L12/F12*100</f>
        <v>8.944954128440367</v>
      </c>
      <c r="N12" s="40">
        <v>99</v>
      </c>
      <c r="O12" s="42">
        <f>N12/F12*100</f>
        <v>22.706422018348622</v>
      </c>
      <c r="P12" s="40">
        <v>122</v>
      </c>
      <c r="Q12" s="42">
        <f>P12/F12*100</f>
        <v>27.981651376146786</v>
      </c>
      <c r="R12" s="41">
        <v>82</v>
      </c>
      <c r="S12" s="42">
        <f>R12/F12*100</f>
        <v>18.807339449541285</v>
      </c>
      <c r="T12" s="41">
        <v>54</v>
      </c>
      <c r="U12" s="41">
        <v>421</v>
      </c>
      <c r="V12" s="41">
        <v>218</v>
      </c>
    </row>
    <row r="13" spans="1:22" ht="17.25" customHeight="1">
      <c r="A13" s="34"/>
      <c r="B13" s="34"/>
      <c r="C13" s="43" t="s">
        <v>52</v>
      </c>
      <c r="D13" s="40">
        <v>1150</v>
      </c>
      <c r="E13" s="41">
        <v>77</v>
      </c>
      <c r="F13" s="40">
        <v>71</v>
      </c>
      <c r="G13" s="42">
        <v>100</v>
      </c>
      <c r="H13" s="41">
        <v>3</v>
      </c>
      <c r="I13" s="42">
        <f t="shared" si="0"/>
        <v>4.225352112676056</v>
      </c>
      <c r="J13" s="41">
        <v>6</v>
      </c>
      <c r="K13" s="42">
        <f t="shared" si="1"/>
        <v>8.450704225352112</v>
      </c>
      <c r="L13" s="41">
        <v>10</v>
      </c>
      <c r="M13" s="42">
        <f t="shared" si="2"/>
        <v>14.084507042253522</v>
      </c>
      <c r="N13" s="40">
        <v>15</v>
      </c>
      <c r="O13" s="42">
        <f t="shared" si="4"/>
        <v>21.12676056338028</v>
      </c>
      <c r="P13" s="40">
        <v>31</v>
      </c>
      <c r="Q13" s="42">
        <f t="shared" si="5"/>
        <v>43.66197183098591</v>
      </c>
      <c r="R13" s="41">
        <v>6</v>
      </c>
      <c r="S13" s="42">
        <f t="shared" si="3"/>
        <v>8.450704225352112</v>
      </c>
      <c r="T13" s="44">
        <v>5</v>
      </c>
      <c r="U13" s="44">
        <v>1151</v>
      </c>
      <c r="V13" s="44">
        <v>1116</v>
      </c>
    </row>
    <row r="14" spans="1:22" ht="17.25" customHeight="1">
      <c r="A14" s="34"/>
      <c r="B14" s="34"/>
      <c r="C14" s="45" t="s">
        <v>18</v>
      </c>
      <c r="D14" s="40">
        <v>63</v>
      </c>
      <c r="E14" s="46">
        <v>419</v>
      </c>
      <c r="F14" s="47">
        <v>378</v>
      </c>
      <c r="G14" s="48">
        <v>100</v>
      </c>
      <c r="H14" s="46">
        <v>157</v>
      </c>
      <c r="I14" s="48">
        <f t="shared" si="0"/>
        <v>41.53439153439153</v>
      </c>
      <c r="J14" s="46">
        <v>95</v>
      </c>
      <c r="K14" s="48">
        <f t="shared" si="1"/>
        <v>25.132275132275133</v>
      </c>
      <c r="L14" s="46">
        <v>75</v>
      </c>
      <c r="M14" s="48">
        <f t="shared" si="2"/>
        <v>19.841269841269842</v>
      </c>
      <c r="N14" s="47">
        <v>34</v>
      </c>
      <c r="O14" s="48">
        <f t="shared" si="4"/>
        <v>8.994708994708994</v>
      </c>
      <c r="P14" s="47">
        <v>14</v>
      </c>
      <c r="Q14" s="48">
        <f t="shared" si="5"/>
        <v>3.7037037037037033</v>
      </c>
      <c r="R14" s="46">
        <v>3</v>
      </c>
      <c r="S14" s="48">
        <f t="shared" si="3"/>
        <v>0.7936507936507936</v>
      </c>
      <c r="T14" s="46">
        <v>34</v>
      </c>
      <c r="U14" s="46">
        <v>70</v>
      </c>
      <c r="V14" s="46">
        <v>6</v>
      </c>
    </row>
    <row r="15" spans="1:22" ht="17.25" customHeight="1">
      <c r="A15" s="34"/>
      <c r="B15" s="31" t="s">
        <v>19</v>
      </c>
      <c r="C15" s="35"/>
      <c r="D15" s="36">
        <f>SUM(D16:D20)</f>
        <v>99</v>
      </c>
      <c r="E15" s="37">
        <f>SUM(E16:E20)</f>
        <v>268</v>
      </c>
      <c r="F15" s="36">
        <f>SUM(F16:F20)</f>
        <v>224</v>
      </c>
      <c r="G15" s="38">
        <v>100</v>
      </c>
      <c r="H15" s="37">
        <f>SUM(H16:H20)</f>
        <v>27</v>
      </c>
      <c r="I15" s="38">
        <f t="shared" si="0"/>
        <v>12.053571428571429</v>
      </c>
      <c r="J15" s="37">
        <f>SUM(J16:J20)</f>
        <v>31</v>
      </c>
      <c r="K15" s="38">
        <f t="shared" si="1"/>
        <v>13.839285714285715</v>
      </c>
      <c r="L15" s="37">
        <f>SUM(L16:L20)</f>
        <v>32</v>
      </c>
      <c r="M15" s="38">
        <f t="shared" si="2"/>
        <v>14.285714285714285</v>
      </c>
      <c r="N15" s="36">
        <f>SUM(N16:N20)</f>
        <v>68</v>
      </c>
      <c r="O15" s="129">
        <f t="shared" si="4"/>
        <v>30.357142857142854</v>
      </c>
      <c r="P15" s="130">
        <f>SUM(P16:P20)</f>
        <v>52</v>
      </c>
      <c r="Q15" s="129">
        <f t="shared" si="5"/>
        <v>23.214285714285715</v>
      </c>
      <c r="R15" s="37">
        <f>SUM(R16:R20)</f>
        <v>14</v>
      </c>
      <c r="S15" s="38">
        <f t="shared" si="3"/>
        <v>6.25</v>
      </c>
      <c r="T15" s="37">
        <f>SUM(T16:T20)</f>
        <v>39</v>
      </c>
      <c r="U15" s="37">
        <f>SUM(U16:U20)</f>
        <v>104</v>
      </c>
      <c r="V15" s="37">
        <f>SUM(V16:V20)</f>
        <v>24</v>
      </c>
    </row>
    <row r="16" spans="1:22" ht="17.25" customHeight="1">
      <c r="A16" s="34"/>
      <c r="B16" s="34"/>
      <c r="C16" s="39" t="s">
        <v>119</v>
      </c>
      <c r="D16" s="40">
        <v>0</v>
      </c>
      <c r="E16" s="41">
        <v>50</v>
      </c>
      <c r="F16" s="40">
        <v>38</v>
      </c>
      <c r="G16" s="42">
        <v>100</v>
      </c>
      <c r="H16" s="41">
        <v>17</v>
      </c>
      <c r="I16" s="42">
        <f t="shared" si="0"/>
        <v>44.73684210526316</v>
      </c>
      <c r="J16" s="41">
        <v>10</v>
      </c>
      <c r="K16" s="42">
        <f t="shared" si="1"/>
        <v>26.31578947368421</v>
      </c>
      <c r="L16" s="41">
        <v>6</v>
      </c>
      <c r="M16" s="42">
        <f t="shared" si="2"/>
        <v>15.789473684210526</v>
      </c>
      <c r="N16" s="40">
        <v>3</v>
      </c>
      <c r="O16" s="42">
        <f t="shared" si="4"/>
        <v>7.894736842105263</v>
      </c>
      <c r="P16" s="40">
        <v>2</v>
      </c>
      <c r="Q16" s="42">
        <f t="shared" si="5"/>
        <v>5.263157894736842</v>
      </c>
      <c r="R16" s="41">
        <v>0</v>
      </c>
      <c r="S16" s="42">
        <f t="shared" si="3"/>
        <v>0</v>
      </c>
      <c r="T16" s="41">
        <v>12</v>
      </c>
      <c r="U16" s="41">
        <v>0</v>
      </c>
      <c r="V16" s="41">
        <v>0</v>
      </c>
    </row>
    <row r="17" spans="1:22" ht="17.25" customHeight="1">
      <c r="A17" s="34"/>
      <c r="B17" s="34"/>
      <c r="C17" s="39" t="s">
        <v>120</v>
      </c>
      <c r="D17" s="40">
        <v>14</v>
      </c>
      <c r="E17" s="41">
        <v>32</v>
      </c>
      <c r="F17" s="40">
        <v>33</v>
      </c>
      <c r="G17" s="42">
        <v>100</v>
      </c>
      <c r="H17" s="41">
        <v>1</v>
      </c>
      <c r="I17" s="42">
        <f t="shared" si="0"/>
        <v>3.0303030303030303</v>
      </c>
      <c r="J17" s="41">
        <v>4</v>
      </c>
      <c r="K17" s="42">
        <f t="shared" si="1"/>
        <v>12.121212121212121</v>
      </c>
      <c r="L17" s="41">
        <v>4</v>
      </c>
      <c r="M17" s="42">
        <f t="shared" si="2"/>
        <v>12.121212121212121</v>
      </c>
      <c r="N17" s="40">
        <v>17</v>
      </c>
      <c r="O17" s="42">
        <f t="shared" si="4"/>
        <v>51.515151515151516</v>
      </c>
      <c r="P17" s="40">
        <v>6</v>
      </c>
      <c r="Q17" s="42">
        <f t="shared" si="5"/>
        <v>18.181818181818183</v>
      </c>
      <c r="R17" s="41">
        <v>1</v>
      </c>
      <c r="S17" s="42">
        <f t="shared" si="3"/>
        <v>3.0303030303030303</v>
      </c>
      <c r="T17" s="41">
        <v>3</v>
      </c>
      <c r="U17" s="41">
        <v>10</v>
      </c>
      <c r="V17" s="41">
        <v>2</v>
      </c>
    </row>
    <row r="18" spans="1:22" ht="17.25" customHeight="1">
      <c r="A18" s="34"/>
      <c r="B18" s="34"/>
      <c r="C18" s="39" t="s">
        <v>121</v>
      </c>
      <c r="D18" s="40">
        <v>15</v>
      </c>
      <c r="E18" s="41">
        <v>30</v>
      </c>
      <c r="F18" s="40">
        <v>18</v>
      </c>
      <c r="G18" s="42">
        <v>100</v>
      </c>
      <c r="H18" s="41">
        <v>0</v>
      </c>
      <c r="I18" s="42">
        <f>H18/F18*100</f>
        <v>0</v>
      </c>
      <c r="J18" s="41">
        <v>3</v>
      </c>
      <c r="K18" s="42">
        <f>J18/F18*100</f>
        <v>16.666666666666664</v>
      </c>
      <c r="L18" s="41">
        <v>5</v>
      </c>
      <c r="M18" s="42">
        <f>L18/F18*100</f>
        <v>27.77777777777778</v>
      </c>
      <c r="N18" s="40">
        <v>8</v>
      </c>
      <c r="O18" s="42">
        <f>N18/F18*100</f>
        <v>44.44444444444444</v>
      </c>
      <c r="P18" s="40">
        <v>2</v>
      </c>
      <c r="Q18" s="42">
        <f>P18/F18*100</f>
        <v>11.11111111111111</v>
      </c>
      <c r="R18" s="41">
        <v>0</v>
      </c>
      <c r="S18" s="42">
        <f>R18/F18*100</f>
        <v>0</v>
      </c>
      <c r="T18" s="41">
        <v>7</v>
      </c>
      <c r="U18" s="41">
        <v>20</v>
      </c>
      <c r="V18" s="41">
        <v>0</v>
      </c>
    </row>
    <row r="19" spans="1:22" ht="17.25" customHeight="1">
      <c r="A19" s="34"/>
      <c r="B19" s="34"/>
      <c r="C19" s="39" t="s">
        <v>53</v>
      </c>
      <c r="D19" s="40">
        <v>2</v>
      </c>
      <c r="E19" s="41">
        <v>27</v>
      </c>
      <c r="F19" s="40">
        <v>12</v>
      </c>
      <c r="G19" s="42">
        <v>100</v>
      </c>
      <c r="H19" s="41">
        <v>1</v>
      </c>
      <c r="I19" s="42">
        <f t="shared" si="0"/>
        <v>8.333333333333332</v>
      </c>
      <c r="J19" s="41">
        <v>6</v>
      </c>
      <c r="K19" s="42">
        <f t="shared" si="1"/>
        <v>50</v>
      </c>
      <c r="L19" s="41">
        <v>3</v>
      </c>
      <c r="M19" s="42">
        <f t="shared" si="2"/>
        <v>25</v>
      </c>
      <c r="N19" s="40">
        <v>1</v>
      </c>
      <c r="O19" s="42">
        <f t="shared" si="4"/>
        <v>8.333333333333332</v>
      </c>
      <c r="P19" s="40">
        <v>1</v>
      </c>
      <c r="Q19" s="42">
        <f t="shared" si="5"/>
        <v>8.333333333333332</v>
      </c>
      <c r="R19" s="41">
        <v>0</v>
      </c>
      <c r="S19" s="42">
        <f t="shared" si="3"/>
        <v>0</v>
      </c>
      <c r="T19" s="41">
        <v>4</v>
      </c>
      <c r="U19" s="41">
        <v>13</v>
      </c>
      <c r="V19" s="41">
        <v>1</v>
      </c>
    </row>
    <row r="20" spans="1:22" ht="17.25" customHeight="1">
      <c r="A20" s="34"/>
      <c r="B20" s="34"/>
      <c r="C20" s="45" t="s">
        <v>18</v>
      </c>
      <c r="D20" s="47">
        <v>68</v>
      </c>
      <c r="E20" s="46">
        <v>129</v>
      </c>
      <c r="F20" s="47">
        <v>123</v>
      </c>
      <c r="G20" s="48">
        <v>100</v>
      </c>
      <c r="H20" s="46">
        <v>8</v>
      </c>
      <c r="I20" s="48">
        <f t="shared" si="0"/>
        <v>6.504065040650407</v>
      </c>
      <c r="J20" s="46">
        <v>8</v>
      </c>
      <c r="K20" s="48">
        <f t="shared" si="1"/>
        <v>6.504065040650407</v>
      </c>
      <c r="L20" s="46">
        <v>14</v>
      </c>
      <c r="M20" s="48">
        <f t="shared" si="2"/>
        <v>11.38211382113821</v>
      </c>
      <c r="N20" s="47">
        <v>39</v>
      </c>
      <c r="O20" s="48">
        <f t="shared" si="4"/>
        <v>31.70731707317073</v>
      </c>
      <c r="P20" s="47">
        <v>41</v>
      </c>
      <c r="Q20" s="48">
        <f t="shared" si="5"/>
        <v>33.33333333333333</v>
      </c>
      <c r="R20" s="46">
        <v>13</v>
      </c>
      <c r="S20" s="48">
        <f t="shared" si="3"/>
        <v>10.569105691056912</v>
      </c>
      <c r="T20" s="46">
        <v>13</v>
      </c>
      <c r="U20" s="46">
        <v>61</v>
      </c>
      <c r="V20" s="46">
        <v>21</v>
      </c>
    </row>
    <row r="21" spans="1:22" ht="17.25" customHeight="1">
      <c r="A21" s="53"/>
      <c r="B21" s="19" t="s">
        <v>20</v>
      </c>
      <c r="C21" s="100"/>
      <c r="D21" s="26">
        <v>2</v>
      </c>
      <c r="E21" s="30">
        <v>6</v>
      </c>
      <c r="F21" s="26">
        <v>6</v>
      </c>
      <c r="G21" s="29">
        <v>100</v>
      </c>
      <c r="H21" s="30">
        <v>2</v>
      </c>
      <c r="I21" s="29">
        <f t="shared" si="0"/>
        <v>33.33333333333333</v>
      </c>
      <c r="J21" s="30">
        <v>0</v>
      </c>
      <c r="K21" s="29">
        <f t="shared" si="1"/>
        <v>0</v>
      </c>
      <c r="L21" s="30">
        <v>0</v>
      </c>
      <c r="M21" s="29">
        <f t="shared" si="2"/>
        <v>0</v>
      </c>
      <c r="N21" s="26">
        <v>1</v>
      </c>
      <c r="O21" s="29">
        <f t="shared" si="4"/>
        <v>16.666666666666664</v>
      </c>
      <c r="P21" s="26">
        <v>2</v>
      </c>
      <c r="Q21" s="29">
        <f t="shared" si="5"/>
        <v>33.33333333333333</v>
      </c>
      <c r="R21" s="30">
        <v>1</v>
      </c>
      <c r="S21" s="29">
        <f t="shared" si="3"/>
        <v>16.666666666666664</v>
      </c>
      <c r="T21" s="30">
        <v>0</v>
      </c>
      <c r="U21" s="30">
        <v>2</v>
      </c>
      <c r="V21" s="30">
        <v>0</v>
      </c>
    </row>
    <row r="22" spans="1:22" ht="17.25" customHeight="1">
      <c r="A22" s="34" t="s">
        <v>47</v>
      </c>
      <c r="B22" s="52"/>
      <c r="C22" s="52"/>
      <c r="D22" s="127">
        <f>SUM(D23,D24)</f>
        <v>66</v>
      </c>
      <c r="E22" s="27">
        <f>SUM(E23,E24)</f>
        <v>423</v>
      </c>
      <c r="F22" s="127">
        <f>SUM(F23,F24)</f>
        <v>412</v>
      </c>
      <c r="G22" s="128">
        <v>100</v>
      </c>
      <c r="H22" s="27">
        <f>SUM(H23,H24)</f>
        <v>114</v>
      </c>
      <c r="I22" s="128">
        <f t="shared" si="0"/>
        <v>27.669902912621357</v>
      </c>
      <c r="J22" s="27">
        <f>SUM(J23,J24)</f>
        <v>207</v>
      </c>
      <c r="K22" s="128">
        <f t="shared" si="1"/>
        <v>50.24271844660194</v>
      </c>
      <c r="L22" s="27">
        <f>SUM(L23,L24)</f>
        <v>30</v>
      </c>
      <c r="M22" s="128">
        <f t="shared" si="2"/>
        <v>7.281553398058252</v>
      </c>
      <c r="N22" s="127">
        <f>SUM(N23,N24)</f>
        <v>37</v>
      </c>
      <c r="O22" s="129">
        <f t="shared" si="4"/>
        <v>8.980582524271846</v>
      </c>
      <c r="P22" s="130">
        <f>SUM(P23,P24)</f>
        <v>13</v>
      </c>
      <c r="Q22" s="129">
        <f t="shared" si="5"/>
        <v>3.1553398058252426</v>
      </c>
      <c r="R22" s="27">
        <f>SUM(R23,R24)</f>
        <v>11</v>
      </c>
      <c r="S22" s="128">
        <f t="shared" si="3"/>
        <v>2.669902912621359</v>
      </c>
      <c r="T22" s="27">
        <f>SUM(T23,T24)</f>
        <v>24</v>
      </c>
      <c r="U22" s="27">
        <f>SUM(U23,U24)</f>
        <v>53</v>
      </c>
      <c r="V22" s="27">
        <f>SUM(V23,V24)</f>
        <v>13</v>
      </c>
    </row>
    <row r="23" spans="1:22" ht="17.25" customHeight="1">
      <c r="A23" s="34"/>
      <c r="B23" s="52"/>
      <c r="C23" s="39" t="s">
        <v>54</v>
      </c>
      <c r="D23" s="40">
        <v>29</v>
      </c>
      <c r="E23" s="41">
        <v>175</v>
      </c>
      <c r="F23" s="40">
        <v>169</v>
      </c>
      <c r="G23" s="42">
        <v>100</v>
      </c>
      <c r="H23" s="41">
        <v>60</v>
      </c>
      <c r="I23" s="42">
        <f t="shared" si="0"/>
        <v>35.50295857988166</v>
      </c>
      <c r="J23" s="41">
        <v>31</v>
      </c>
      <c r="K23" s="42">
        <f t="shared" si="1"/>
        <v>18.34319526627219</v>
      </c>
      <c r="L23" s="41">
        <v>19</v>
      </c>
      <c r="M23" s="42">
        <f t="shared" si="2"/>
        <v>11.242603550295858</v>
      </c>
      <c r="N23" s="40">
        <v>35</v>
      </c>
      <c r="O23" s="42">
        <f t="shared" si="4"/>
        <v>20.710059171597635</v>
      </c>
      <c r="P23" s="40">
        <v>13</v>
      </c>
      <c r="Q23" s="42">
        <f t="shared" si="5"/>
        <v>7.6923076923076925</v>
      </c>
      <c r="R23" s="41">
        <v>11</v>
      </c>
      <c r="S23" s="42">
        <f t="shared" si="3"/>
        <v>6.508875739644971</v>
      </c>
      <c r="T23" s="41">
        <v>18</v>
      </c>
      <c r="U23" s="41">
        <v>17</v>
      </c>
      <c r="V23" s="41">
        <v>11</v>
      </c>
    </row>
    <row r="24" spans="1:22" ht="17.25" customHeight="1">
      <c r="A24" s="53"/>
      <c r="B24" s="54"/>
      <c r="C24" s="45" t="s">
        <v>18</v>
      </c>
      <c r="D24" s="47">
        <v>37</v>
      </c>
      <c r="E24" s="46">
        <v>248</v>
      </c>
      <c r="F24" s="47">
        <v>243</v>
      </c>
      <c r="G24" s="48">
        <v>100</v>
      </c>
      <c r="H24" s="46">
        <v>54</v>
      </c>
      <c r="I24" s="48">
        <f t="shared" si="0"/>
        <v>22.22222222222222</v>
      </c>
      <c r="J24" s="46">
        <v>176</v>
      </c>
      <c r="K24" s="48">
        <f t="shared" si="1"/>
        <v>72.42798353909465</v>
      </c>
      <c r="L24" s="46">
        <v>11</v>
      </c>
      <c r="M24" s="48">
        <f t="shared" si="2"/>
        <v>4.526748971193416</v>
      </c>
      <c r="N24" s="47">
        <v>2</v>
      </c>
      <c r="O24" s="48">
        <f t="shared" si="4"/>
        <v>0.823045267489712</v>
      </c>
      <c r="P24" s="47">
        <v>0</v>
      </c>
      <c r="Q24" s="48">
        <f t="shared" si="5"/>
        <v>0</v>
      </c>
      <c r="R24" s="46">
        <v>0</v>
      </c>
      <c r="S24" s="48">
        <f t="shared" si="3"/>
        <v>0</v>
      </c>
      <c r="T24" s="46">
        <v>6</v>
      </c>
      <c r="U24" s="46">
        <v>36</v>
      </c>
      <c r="V24" s="46">
        <v>2</v>
      </c>
    </row>
    <row r="25" spans="1:22" s="23" customFormat="1" ht="25.5" customHeight="1">
      <c r="A25" s="133" t="s">
        <v>123</v>
      </c>
      <c r="B25" s="133"/>
      <c r="C25" s="133"/>
      <c r="D25" s="133"/>
      <c r="E25" s="133"/>
      <c r="F25" s="133"/>
      <c r="G25" s="133"/>
      <c r="H25" s="133"/>
      <c r="I25" s="133"/>
      <c r="J25" s="133"/>
      <c r="K25" s="133"/>
      <c r="L25" s="133"/>
      <c r="M25" s="133"/>
      <c r="N25" s="133"/>
      <c r="O25" s="133"/>
      <c r="P25" s="133"/>
      <c r="Q25" s="133"/>
      <c r="R25" s="133"/>
      <c r="S25" s="133"/>
      <c r="T25" s="133"/>
      <c r="U25" s="133"/>
      <c r="V25" s="133"/>
    </row>
    <row r="26" s="23" customFormat="1" ht="18" customHeight="1">
      <c r="A26" s="55"/>
    </row>
    <row r="27" s="23" customFormat="1" ht="13.5"/>
    <row r="28" s="23" customFormat="1" ht="13.5"/>
    <row r="29" s="23" customFormat="1" ht="13.5"/>
    <row r="30" s="23" customFormat="1" ht="13.5"/>
    <row r="31" s="23" customFormat="1" ht="13.5"/>
    <row r="32" s="23" customFormat="1" ht="13.5"/>
    <row r="33" s="23" customFormat="1" ht="13.5"/>
    <row r="34" s="23" customFormat="1" ht="13.5"/>
    <row r="35" s="23" customFormat="1" ht="13.5"/>
    <row r="36" s="23" customFormat="1" ht="13.5"/>
  </sheetData>
  <sheetProtection/>
  <mergeCells count="15">
    <mergeCell ref="A2:V2"/>
    <mergeCell ref="A4:C6"/>
    <mergeCell ref="D4:D5"/>
    <mergeCell ref="E4:E5"/>
    <mergeCell ref="F4:S4"/>
    <mergeCell ref="T4:T5"/>
    <mergeCell ref="U4:V4"/>
    <mergeCell ref="H5:I5"/>
    <mergeCell ref="J5:K5"/>
    <mergeCell ref="L5:M5"/>
    <mergeCell ref="N5:O5"/>
    <mergeCell ref="A7:C7"/>
    <mergeCell ref="R5:S5"/>
    <mergeCell ref="P5:Q5"/>
    <mergeCell ref="A25:V25"/>
  </mergeCells>
  <printOptions horizontalCentered="1"/>
  <pageMargins left="0.25" right="0.25" top="0.75" bottom="0.75" header="0.3" footer="0.3"/>
  <pageSetup fitToHeight="0"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Q53"/>
  <sheetViews>
    <sheetView tabSelected="1" zoomScalePageLayoutView="0" workbookViewId="0" topLeftCell="A1">
      <pane ySplit="5" topLeftCell="A6" activePane="bottomLeft" state="frozen"/>
      <selection pane="topLeft" activeCell="A1" sqref="A1"/>
      <selection pane="bottomLeft" activeCell="E5" sqref="E5"/>
    </sheetView>
  </sheetViews>
  <sheetFormatPr defaultColWidth="9.00390625" defaultRowHeight="13.5"/>
  <cols>
    <col min="1" max="1" width="15.125" style="6" customWidth="1"/>
    <col min="2" max="3" width="10.375" style="6" customWidth="1"/>
    <col min="4" max="8" width="6.625" style="6" customWidth="1"/>
    <col min="9" max="13" width="9.00390625" style="6" customWidth="1"/>
    <col min="14" max="14" width="8.50390625" style="6" customWidth="1"/>
    <col min="15" max="15" width="9.50390625" style="6" bestFit="1" customWidth="1"/>
    <col min="16" max="17" width="8.125" style="6" customWidth="1"/>
    <col min="18" max="16384" width="9.00390625" style="6" customWidth="1"/>
  </cols>
  <sheetData>
    <row r="1" spans="1:16" s="2" customFormat="1" ht="18" customHeight="1">
      <c r="A1" s="1" t="s">
        <v>64</v>
      </c>
      <c r="B1" s="1"/>
      <c r="C1" s="1"/>
      <c r="D1" s="1"/>
      <c r="E1" s="1"/>
      <c r="F1" s="1"/>
      <c r="G1" s="1"/>
      <c r="H1" s="1"/>
      <c r="I1" s="1"/>
      <c r="J1" s="1"/>
      <c r="K1" s="1"/>
      <c r="L1" s="1"/>
      <c r="M1" s="1"/>
      <c r="N1" s="1"/>
      <c r="O1" s="1"/>
      <c r="P1" s="1"/>
    </row>
    <row r="2" spans="1:17" s="3" customFormat="1" ht="18" customHeight="1">
      <c r="A2" s="179" t="s">
        <v>65</v>
      </c>
      <c r="B2" s="179"/>
      <c r="C2" s="179"/>
      <c r="D2" s="179"/>
      <c r="E2" s="179"/>
      <c r="F2" s="179"/>
      <c r="G2" s="179"/>
      <c r="H2" s="179"/>
      <c r="I2" s="179"/>
      <c r="J2" s="179"/>
      <c r="K2" s="179"/>
      <c r="L2" s="179"/>
      <c r="M2" s="179"/>
      <c r="N2" s="179"/>
      <c r="O2" s="179"/>
      <c r="P2" s="179"/>
      <c r="Q2" s="148"/>
    </row>
    <row r="3" spans="1:17" s="3" customFormat="1" ht="18" customHeight="1">
      <c r="A3" s="4" t="s">
        <v>0</v>
      </c>
      <c r="B3" s="4"/>
      <c r="C3" s="4"/>
      <c r="D3" s="4"/>
      <c r="E3" s="4"/>
      <c r="F3" s="4"/>
      <c r="G3" s="4"/>
      <c r="H3" s="4"/>
      <c r="I3" s="4"/>
      <c r="J3" s="4"/>
      <c r="K3" s="4"/>
      <c r="L3" s="4"/>
      <c r="M3" s="4"/>
      <c r="N3" s="4"/>
      <c r="O3" s="4"/>
      <c r="P3" s="5"/>
      <c r="Q3" s="5" t="s">
        <v>1</v>
      </c>
    </row>
    <row r="4" spans="1:17" ht="18" customHeight="1">
      <c r="A4" s="180" t="s">
        <v>2</v>
      </c>
      <c r="B4" s="182" t="s">
        <v>38</v>
      </c>
      <c r="C4" s="182" t="s">
        <v>3</v>
      </c>
      <c r="D4" s="184" t="s">
        <v>4</v>
      </c>
      <c r="E4" s="185"/>
      <c r="F4" s="185"/>
      <c r="G4" s="185"/>
      <c r="H4" s="186"/>
      <c r="I4" s="187" t="s">
        <v>5</v>
      </c>
      <c r="J4" s="188"/>
      <c r="K4" s="188"/>
      <c r="L4" s="188"/>
      <c r="M4" s="188"/>
      <c r="N4" s="189"/>
      <c r="O4" s="180" t="s">
        <v>6</v>
      </c>
      <c r="P4" s="184" t="s">
        <v>37</v>
      </c>
      <c r="Q4" s="186"/>
    </row>
    <row r="5" spans="1:17" ht="22.5">
      <c r="A5" s="181"/>
      <c r="B5" s="183"/>
      <c r="C5" s="183"/>
      <c r="D5" s="8"/>
      <c r="E5" s="9" t="s">
        <v>127</v>
      </c>
      <c r="F5" s="9" t="s">
        <v>7</v>
      </c>
      <c r="G5" s="9" t="s">
        <v>8</v>
      </c>
      <c r="H5" s="7" t="s">
        <v>9</v>
      </c>
      <c r="I5" s="10" t="s">
        <v>31</v>
      </c>
      <c r="J5" s="11" t="s">
        <v>33</v>
      </c>
      <c r="K5" s="12" t="s">
        <v>32</v>
      </c>
      <c r="L5" s="12" t="s">
        <v>34</v>
      </c>
      <c r="M5" s="12" t="s">
        <v>35</v>
      </c>
      <c r="N5" s="12" t="s">
        <v>36</v>
      </c>
      <c r="O5" s="181"/>
      <c r="P5" s="13"/>
      <c r="Q5" s="9" t="s">
        <v>36</v>
      </c>
    </row>
    <row r="6" spans="1:17" ht="18" customHeight="1">
      <c r="A6" s="14" t="s">
        <v>66</v>
      </c>
      <c r="B6" s="15">
        <v>4</v>
      </c>
      <c r="C6" s="15">
        <v>60</v>
      </c>
      <c r="D6" s="15">
        <v>45</v>
      </c>
      <c r="E6" s="15">
        <v>3</v>
      </c>
      <c r="F6" s="15">
        <v>24</v>
      </c>
      <c r="G6" s="15">
        <v>18</v>
      </c>
      <c r="H6" s="15">
        <v>0</v>
      </c>
      <c r="I6" s="15">
        <v>10</v>
      </c>
      <c r="J6" s="15">
        <v>11</v>
      </c>
      <c r="K6" s="15">
        <v>13</v>
      </c>
      <c r="L6" s="15">
        <v>7</v>
      </c>
      <c r="M6" s="15">
        <v>4</v>
      </c>
      <c r="N6" s="15">
        <v>0</v>
      </c>
      <c r="O6" s="15">
        <v>2</v>
      </c>
      <c r="P6" s="15">
        <v>17</v>
      </c>
      <c r="Q6" s="15">
        <v>0</v>
      </c>
    </row>
    <row r="7" spans="1:17" ht="18" customHeight="1">
      <c r="A7" s="14" t="s">
        <v>67</v>
      </c>
      <c r="B7" s="15">
        <v>9</v>
      </c>
      <c r="C7" s="15">
        <v>10</v>
      </c>
      <c r="D7" s="15">
        <v>10</v>
      </c>
      <c r="E7" s="15">
        <v>6</v>
      </c>
      <c r="F7" s="15">
        <v>4</v>
      </c>
      <c r="G7" s="15">
        <v>0</v>
      </c>
      <c r="H7" s="15">
        <v>0</v>
      </c>
      <c r="I7" s="15">
        <v>3</v>
      </c>
      <c r="J7" s="15">
        <v>0</v>
      </c>
      <c r="K7" s="15">
        <v>1</v>
      </c>
      <c r="L7" s="15">
        <v>1</v>
      </c>
      <c r="M7" s="15">
        <v>1</v>
      </c>
      <c r="N7" s="15">
        <v>4</v>
      </c>
      <c r="O7" s="15">
        <v>4</v>
      </c>
      <c r="P7" s="15">
        <v>5</v>
      </c>
      <c r="Q7" s="15">
        <v>0</v>
      </c>
    </row>
    <row r="8" spans="1:17" ht="18" customHeight="1">
      <c r="A8" s="16" t="s">
        <v>68</v>
      </c>
      <c r="B8" s="15">
        <v>0</v>
      </c>
      <c r="C8" s="15">
        <v>17</v>
      </c>
      <c r="D8" s="15">
        <v>11</v>
      </c>
      <c r="E8" s="15">
        <v>2</v>
      </c>
      <c r="F8" s="15">
        <v>7</v>
      </c>
      <c r="G8" s="15">
        <v>2</v>
      </c>
      <c r="H8" s="15">
        <v>0</v>
      </c>
      <c r="I8" s="15">
        <v>5</v>
      </c>
      <c r="J8" s="15">
        <v>1</v>
      </c>
      <c r="K8" s="15">
        <v>2</v>
      </c>
      <c r="L8" s="15">
        <v>3</v>
      </c>
      <c r="M8" s="15">
        <v>0</v>
      </c>
      <c r="N8" s="15">
        <v>0</v>
      </c>
      <c r="O8" s="15">
        <v>5</v>
      </c>
      <c r="P8" s="15">
        <v>1</v>
      </c>
      <c r="Q8" s="15">
        <v>0</v>
      </c>
    </row>
    <row r="9" spans="1:17" ht="18" customHeight="1">
      <c r="A9" s="16" t="s">
        <v>69</v>
      </c>
      <c r="B9" s="15">
        <v>2</v>
      </c>
      <c r="C9" s="15">
        <v>16</v>
      </c>
      <c r="D9" s="15">
        <v>13</v>
      </c>
      <c r="E9" s="15">
        <v>1</v>
      </c>
      <c r="F9" s="15">
        <v>10</v>
      </c>
      <c r="G9" s="15">
        <v>2</v>
      </c>
      <c r="H9" s="15">
        <v>0</v>
      </c>
      <c r="I9" s="15">
        <v>3</v>
      </c>
      <c r="J9" s="15">
        <v>1</v>
      </c>
      <c r="K9" s="15">
        <v>5</v>
      </c>
      <c r="L9" s="15">
        <v>2</v>
      </c>
      <c r="M9" s="15">
        <v>2</v>
      </c>
      <c r="N9" s="15">
        <v>0</v>
      </c>
      <c r="O9" s="15">
        <v>1</v>
      </c>
      <c r="P9" s="15">
        <v>4</v>
      </c>
      <c r="Q9" s="15">
        <v>0</v>
      </c>
    </row>
    <row r="10" spans="1:17" ht="18" customHeight="1">
      <c r="A10" s="16" t="s">
        <v>70</v>
      </c>
      <c r="B10" s="15">
        <v>1</v>
      </c>
      <c r="C10" s="15">
        <v>18</v>
      </c>
      <c r="D10" s="15">
        <v>13</v>
      </c>
      <c r="E10" s="15">
        <v>0</v>
      </c>
      <c r="F10" s="15">
        <v>11</v>
      </c>
      <c r="G10" s="15">
        <v>2</v>
      </c>
      <c r="H10" s="15">
        <v>0</v>
      </c>
      <c r="I10" s="15">
        <v>9</v>
      </c>
      <c r="J10" s="15">
        <v>0</v>
      </c>
      <c r="K10" s="15">
        <v>1</v>
      </c>
      <c r="L10" s="15">
        <v>2</v>
      </c>
      <c r="M10" s="15">
        <v>1</v>
      </c>
      <c r="N10" s="15">
        <v>0</v>
      </c>
      <c r="O10" s="15">
        <v>5</v>
      </c>
      <c r="P10" s="15">
        <v>1</v>
      </c>
      <c r="Q10" s="15">
        <v>0</v>
      </c>
    </row>
    <row r="11" spans="1:17" ht="18" customHeight="1">
      <c r="A11" s="16" t="s">
        <v>71</v>
      </c>
      <c r="B11" s="15">
        <v>0</v>
      </c>
      <c r="C11" s="15">
        <v>4</v>
      </c>
      <c r="D11" s="15">
        <v>4</v>
      </c>
      <c r="E11" s="15">
        <v>0</v>
      </c>
      <c r="F11" s="15">
        <v>2</v>
      </c>
      <c r="G11" s="15">
        <v>2</v>
      </c>
      <c r="H11" s="15">
        <v>0</v>
      </c>
      <c r="I11" s="15">
        <v>2</v>
      </c>
      <c r="J11" s="15">
        <v>2</v>
      </c>
      <c r="K11" s="15">
        <v>0</v>
      </c>
      <c r="L11" s="15">
        <v>0</v>
      </c>
      <c r="M11" s="15">
        <v>0</v>
      </c>
      <c r="N11" s="15">
        <v>0</v>
      </c>
      <c r="O11" s="15">
        <v>0</v>
      </c>
      <c r="P11" s="15">
        <v>0</v>
      </c>
      <c r="Q11" s="15">
        <v>0</v>
      </c>
    </row>
    <row r="12" spans="1:17" ht="18" customHeight="1">
      <c r="A12" s="16" t="s">
        <v>72</v>
      </c>
      <c r="B12" s="15">
        <v>4</v>
      </c>
      <c r="C12" s="15">
        <v>22</v>
      </c>
      <c r="D12" s="15">
        <v>22</v>
      </c>
      <c r="E12" s="15">
        <v>1</v>
      </c>
      <c r="F12" s="15">
        <v>16</v>
      </c>
      <c r="G12" s="15">
        <v>5</v>
      </c>
      <c r="H12" s="15">
        <v>0</v>
      </c>
      <c r="I12" s="15">
        <v>11</v>
      </c>
      <c r="J12" s="15">
        <v>6</v>
      </c>
      <c r="K12" s="15">
        <v>1</v>
      </c>
      <c r="L12" s="15">
        <v>1</v>
      </c>
      <c r="M12" s="15">
        <v>2</v>
      </c>
      <c r="N12" s="15">
        <v>1</v>
      </c>
      <c r="O12" s="15">
        <v>0</v>
      </c>
      <c r="P12" s="15">
        <v>4</v>
      </c>
      <c r="Q12" s="15">
        <v>1</v>
      </c>
    </row>
    <row r="13" spans="1:17" ht="18" customHeight="1">
      <c r="A13" s="16" t="s">
        <v>73</v>
      </c>
      <c r="B13" s="15">
        <v>5</v>
      </c>
      <c r="C13" s="15">
        <v>45</v>
      </c>
      <c r="D13" s="15">
        <v>47</v>
      </c>
      <c r="E13" s="15">
        <v>3</v>
      </c>
      <c r="F13" s="15">
        <v>33</v>
      </c>
      <c r="G13" s="15">
        <v>11</v>
      </c>
      <c r="H13" s="15">
        <v>0</v>
      </c>
      <c r="I13" s="15">
        <v>19</v>
      </c>
      <c r="J13" s="15">
        <v>9</v>
      </c>
      <c r="K13" s="15">
        <v>10</v>
      </c>
      <c r="L13" s="15">
        <v>5</v>
      </c>
      <c r="M13" s="15">
        <v>2</v>
      </c>
      <c r="N13" s="15">
        <v>2</v>
      </c>
      <c r="O13" s="15">
        <v>1</v>
      </c>
      <c r="P13" s="15">
        <v>2</v>
      </c>
      <c r="Q13" s="15">
        <v>0</v>
      </c>
    </row>
    <row r="14" spans="1:17" ht="18" customHeight="1">
      <c r="A14" s="16" t="s">
        <v>74</v>
      </c>
      <c r="B14" s="15">
        <v>1</v>
      </c>
      <c r="C14" s="15">
        <v>22</v>
      </c>
      <c r="D14" s="15">
        <v>21</v>
      </c>
      <c r="E14" s="15">
        <v>0</v>
      </c>
      <c r="F14" s="15">
        <v>9</v>
      </c>
      <c r="G14" s="15">
        <v>12</v>
      </c>
      <c r="H14" s="15">
        <v>0</v>
      </c>
      <c r="I14" s="15">
        <v>5</v>
      </c>
      <c r="J14" s="15">
        <v>2</v>
      </c>
      <c r="K14" s="15">
        <v>4</v>
      </c>
      <c r="L14" s="15">
        <v>9</v>
      </c>
      <c r="M14" s="15">
        <v>1</v>
      </c>
      <c r="N14" s="15">
        <v>0</v>
      </c>
      <c r="O14" s="15">
        <v>0</v>
      </c>
      <c r="P14" s="15">
        <v>2</v>
      </c>
      <c r="Q14" s="15">
        <v>0</v>
      </c>
    </row>
    <row r="15" spans="1:17" ht="18" customHeight="1">
      <c r="A15" s="16" t="s">
        <v>75</v>
      </c>
      <c r="B15" s="15">
        <v>2</v>
      </c>
      <c r="C15" s="15">
        <v>16</v>
      </c>
      <c r="D15" s="15">
        <v>16</v>
      </c>
      <c r="E15" s="15">
        <v>0</v>
      </c>
      <c r="F15" s="15">
        <v>14</v>
      </c>
      <c r="G15" s="15">
        <v>2</v>
      </c>
      <c r="H15" s="15">
        <v>0</v>
      </c>
      <c r="I15" s="15">
        <v>8</v>
      </c>
      <c r="J15" s="15">
        <v>5</v>
      </c>
      <c r="K15" s="15">
        <v>2</v>
      </c>
      <c r="L15" s="15">
        <v>0</v>
      </c>
      <c r="M15" s="15">
        <v>1</v>
      </c>
      <c r="N15" s="15">
        <v>0</v>
      </c>
      <c r="O15" s="15">
        <v>0</v>
      </c>
      <c r="P15" s="15">
        <v>2</v>
      </c>
      <c r="Q15" s="15">
        <v>1</v>
      </c>
    </row>
    <row r="16" spans="1:17" ht="18" customHeight="1">
      <c r="A16" s="16" t="s">
        <v>76</v>
      </c>
      <c r="B16" s="15">
        <v>16</v>
      </c>
      <c r="C16" s="15">
        <v>80</v>
      </c>
      <c r="D16" s="15">
        <v>73</v>
      </c>
      <c r="E16" s="15">
        <v>6</v>
      </c>
      <c r="F16" s="15">
        <v>52</v>
      </c>
      <c r="G16" s="15">
        <v>15</v>
      </c>
      <c r="H16" s="15">
        <v>0</v>
      </c>
      <c r="I16" s="15">
        <v>24</v>
      </c>
      <c r="J16" s="15">
        <v>15</v>
      </c>
      <c r="K16" s="15">
        <v>14</v>
      </c>
      <c r="L16" s="15">
        <v>11</v>
      </c>
      <c r="M16" s="15">
        <v>9</v>
      </c>
      <c r="N16" s="15">
        <v>0</v>
      </c>
      <c r="O16" s="15">
        <v>7</v>
      </c>
      <c r="P16" s="15">
        <v>16</v>
      </c>
      <c r="Q16" s="15">
        <v>3</v>
      </c>
    </row>
    <row r="17" spans="1:17" ht="18" customHeight="1">
      <c r="A17" s="16" t="s">
        <v>77</v>
      </c>
      <c r="B17" s="15">
        <v>16</v>
      </c>
      <c r="C17" s="15">
        <v>99</v>
      </c>
      <c r="D17" s="15">
        <v>81</v>
      </c>
      <c r="E17" s="15">
        <v>6</v>
      </c>
      <c r="F17" s="15">
        <v>47</v>
      </c>
      <c r="G17" s="15">
        <v>28</v>
      </c>
      <c r="H17" s="15">
        <v>0</v>
      </c>
      <c r="I17" s="15">
        <v>20</v>
      </c>
      <c r="J17" s="15">
        <v>22</v>
      </c>
      <c r="K17" s="15">
        <v>10</v>
      </c>
      <c r="L17" s="15">
        <v>19</v>
      </c>
      <c r="M17" s="15">
        <v>7</v>
      </c>
      <c r="N17" s="15">
        <v>3</v>
      </c>
      <c r="O17" s="15">
        <v>11</v>
      </c>
      <c r="P17" s="15">
        <v>23</v>
      </c>
      <c r="Q17" s="15">
        <v>3</v>
      </c>
    </row>
    <row r="18" spans="1:17" ht="18" customHeight="1">
      <c r="A18" s="16" t="s">
        <v>78</v>
      </c>
      <c r="B18" s="15">
        <v>1473</v>
      </c>
      <c r="C18" s="15">
        <v>369</v>
      </c>
      <c r="D18" s="15">
        <v>361</v>
      </c>
      <c r="E18" s="15">
        <v>41</v>
      </c>
      <c r="F18" s="15">
        <v>217</v>
      </c>
      <c r="G18" s="15">
        <v>100</v>
      </c>
      <c r="H18" s="15">
        <v>3</v>
      </c>
      <c r="I18" s="15">
        <v>87</v>
      </c>
      <c r="J18" s="15">
        <v>73</v>
      </c>
      <c r="K18" s="15">
        <v>52</v>
      </c>
      <c r="L18" s="15">
        <v>40</v>
      </c>
      <c r="M18" s="15">
        <v>52</v>
      </c>
      <c r="N18" s="15">
        <v>57</v>
      </c>
      <c r="O18" s="15">
        <v>43</v>
      </c>
      <c r="P18" s="15">
        <v>1438</v>
      </c>
      <c r="Q18" s="15">
        <v>1306</v>
      </c>
    </row>
    <row r="19" spans="1:17" ht="18" customHeight="1">
      <c r="A19" s="16" t="s">
        <v>79</v>
      </c>
      <c r="B19" s="15">
        <v>23</v>
      </c>
      <c r="C19" s="15">
        <v>59</v>
      </c>
      <c r="D19" s="15">
        <v>59</v>
      </c>
      <c r="E19" s="15">
        <v>9</v>
      </c>
      <c r="F19" s="15">
        <v>39</v>
      </c>
      <c r="G19" s="15">
        <v>11</v>
      </c>
      <c r="H19" s="15">
        <v>0</v>
      </c>
      <c r="I19" s="15">
        <v>20</v>
      </c>
      <c r="J19" s="15">
        <v>9</v>
      </c>
      <c r="K19" s="15">
        <v>2</v>
      </c>
      <c r="L19" s="15">
        <v>8</v>
      </c>
      <c r="M19" s="15">
        <v>12</v>
      </c>
      <c r="N19" s="15">
        <v>8</v>
      </c>
      <c r="O19" s="15">
        <v>10</v>
      </c>
      <c r="P19" s="15">
        <v>13</v>
      </c>
      <c r="Q19" s="15">
        <v>2</v>
      </c>
    </row>
    <row r="20" spans="1:17" ht="18" customHeight="1">
      <c r="A20" s="16" t="s">
        <v>80</v>
      </c>
      <c r="B20" s="15">
        <v>6</v>
      </c>
      <c r="C20" s="15">
        <v>14</v>
      </c>
      <c r="D20" s="15">
        <v>19</v>
      </c>
      <c r="E20" s="15">
        <v>1</v>
      </c>
      <c r="F20" s="15">
        <v>11</v>
      </c>
      <c r="G20" s="15">
        <v>7</v>
      </c>
      <c r="H20" s="15">
        <v>0</v>
      </c>
      <c r="I20" s="15">
        <v>7</v>
      </c>
      <c r="J20" s="15">
        <v>10</v>
      </c>
      <c r="K20" s="15">
        <v>1</v>
      </c>
      <c r="L20" s="15">
        <v>0</v>
      </c>
      <c r="M20" s="15">
        <v>1</v>
      </c>
      <c r="N20" s="15">
        <v>0</v>
      </c>
      <c r="O20" s="15">
        <v>0</v>
      </c>
      <c r="P20" s="15">
        <v>1</v>
      </c>
      <c r="Q20" s="15">
        <v>0</v>
      </c>
    </row>
    <row r="21" spans="1:17" ht="18" customHeight="1">
      <c r="A21" s="16" t="s">
        <v>81</v>
      </c>
      <c r="B21" s="15">
        <v>0</v>
      </c>
      <c r="C21" s="15">
        <v>3</v>
      </c>
      <c r="D21" s="15">
        <v>3</v>
      </c>
      <c r="E21" s="15">
        <v>1</v>
      </c>
      <c r="F21" s="15">
        <v>0</v>
      </c>
      <c r="G21" s="15">
        <v>2</v>
      </c>
      <c r="H21" s="15">
        <v>0</v>
      </c>
      <c r="I21" s="15">
        <v>1</v>
      </c>
      <c r="J21" s="15">
        <v>1</v>
      </c>
      <c r="K21" s="15">
        <v>1</v>
      </c>
      <c r="L21" s="15">
        <v>0</v>
      </c>
      <c r="M21" s="15">
        <v>0</v>
      </c>
      <c r="N21" s="15">
        <v>0</v>
      </c>
      <c r="O21" s="15">
        <v>0</v>
      </c>
      <c r="P21" s="15">
        <v>0</v>
      </c>
      <c r="Q21" s="15">
        <v>0</v>
      </c>
    </row>
    <row r="22" spans="1:17" ht="18" customHeight="1">
      <c r="A22" s="19" t="s">
        <v>82</v>
      </c>
      <c r="B22" s="18">
        <v>1</v>
      </c>
      <c r="C22" s="18">
        <v>1</v>
      </c>
      <c r="D22" s="18">
        <v>0</v>
      </c>
      <c r="E22" s="18">
        <v>0</v>
      </c>
      <c r="F22" s="18">
        <v>0</v>
      </c>
      <c r="G22" s="18">
        <v>0</v>
      </c>
      <c r="H22" s="18">
        <v>0</v>
      </c>
      <c r="I22" s="18">
        <v>0</v>
      </c>
      <c r="J22" s="18">
        <v>0</v>
      </c>
      <c r="K22" s="18">
        <v>0</v>
      </c>
      <c r="L22" s="18">
        <v>0</v>
      </c>
      <c r="M22" s="18">
        <v>0</v>
      </c>
      <c r="N22" s="18">
        <v>0</v>
      </c>
      <c r="O22" s="18">
        <v>0</v>
      </c>
      <c r="P22" s="18">
        <v>2</v>
      </c>
      <c r="Q22" s="18">
        <v>2</v>
      </c>
    </row>
    <row r="23" spans="1:17" ht="18" customHeight="1">
      <c r="A23" s="16" t="s">
        <v>83</v>
      </c>
      <c r="B23" s="15">
        <v>0</v>
      </c>
      <c r="C23" s="15">
        <v>3</v>
      </c>
      <c r="D23" s="15">
        <v>3</v>
      </c>
      <c r="E23" s="15">
        <v>0</v>
      </c>
      <c r="F23" s="15">
        <v>2</v>
      </c>
      <c r="G23" s="15">
        <v>1</v>
      </c>
      <c r="H23" s="15">
        <v>0</v>
      </c>
      <c r="I23" s="15">
        <v>1</v>
      </c>
      <c r="J23" s="15">
        <v>0</v>
      </c>
      <c r="K23" s="15">
        <v>1</v>
      </c>
      <c r="L23" s="15">
        <v>1</v>
      </c>
      <c r="M23" s="15">
        <v>0</v>
      </c>
      <c r="N23" s="15">
        <v>0</v>
      </c>
      <c r="O23" s="15">
        <v>0</v>
      </c>
      <c r="P23" s="15">
        <v>0</v>
      </c>
      <c r="Q23" s="15">
        <v>0</v>
      </c>
    </row>
    <row r="24" spans="1:17" ht="18" customHeight="1">
      <c r="A24" s="16" t="s">
        <v>84</v>
      </c>
      <c r="B24" s="15">
        <v>2</v>
      </c>
      <c r="C24" s="15">
        <v>16</v>
      </c>
      <c r="D24" s="15">
        <v>16</v>
      </c>
      <c r="E24" s="15">
        <v>0</v>
      </c>
      <c r="F24" s="15">
        <v>11</v>
      </c>
      <c r="G24" s="15">
        <v>5</v>
      </c>
      <c r="H24" s="15">
        <v>0</v>
      </c>
      <c r="I24" s="15">
        <v>2</v>
      </c>
      <c r="J24" s="15">
        <v>3</v>
      </c>
      <c r="K24" s="15">
        <v>3</v>
      </c>
      <c r="L24" s="15">
        <v>1</v>
      </c>
      <c r="M24" s="15">
        <v>7</v>
      </c>
      <c r="N24" s="15">
        <v>0</v>
      </c>
      <c r="O24" s="15">
        <v>1</v>
      </c>
      <c r="P24" s="15">
        <v>1</v>
      </c>
      <c r="Q24" s="15">
        <v>0</v>
      </c>
    </row>
    <row r="25" spans="1:17" ht="18" customHeight="1">
      <c r="A25" s="16" t="s">
        <v>85</v>
      </c>
      <c r="B25" s="15">
        <v>5</v>
      </c>
      <c r="C25" s="15">
        <v>22</v>
      </c>
      <c r="D25" s="15">
        <v>26</v>
      </c>
      <c r="E25" s="15">
        <v>7</v>
      </c>
      <c r="F25" s="15">
        <v>13</v>
      </c>
      <c r="G25" s="15">
        <v>6</v>
      </c>
      <c r="H25" s="15">
        <v>0</v>
      </c>
      <c r="I25" s="15">
        <v>11</v>
      </c>
      <c r="J25" s="15">
        <v>7</v>
      </c>
      <c r="K25" s="15">
        <v>1</v>
      </c>
      <c r="L25" s="15">
        <v>1</v>
      </c>
      <c r="M25" s="15">
        <v>6</v>
      </c>
      <c r="N25" s="15">
        <v>0</v>
      </c>
      <c r="O25" s="15">
        <v>1</v>
      </c>
      <c r="P25" s="15">
        <v>0</v>
      </c>
      <c r="Q25" s="15">
        <v>0</v>
      </c>
    </row>
    <row r="26" spans="1:17" ht="18" customHeight="1">
      <c r="A26" s="16" t="s">
        <v>86</v>
      </c>
      <c r="B26" s="15">
        <v>15</v>
      </c>
      <c r="C26" s="15">
        <v>21</v>
      </c>
      <c r="D26" s="15">
        <v>33</v>
      </c>
      <c r="E26" s="15">
        <v>2</v>
      </c>
      <c r="F26" s="15">
        <v>29</v>
      </c>
      <c r="G26" s="15">
        <v>2</v>
      </c>
      <c r="H26" s="15">
        <v>0</v>
      </c>
      <c r="I26" s="15">
        <v>5</v>
      </c>
      <c r="J26" s="15">
        <v>1</v>
      </c>
      <c r="K26" s="15">
        <v>8</v>
      </c>
      <c r="L26" s="15">
        <v>14</v>
      </c>
      <c r="M26" s="15">
        <v>5</v>
      </c>
      <c r="N26" s="15">
        <v>0</v>
      </c>
      <c r="O26" s="15">
        <v>1</v>
      </c>
      <c r="P26" s="15">
        <v>2</v>
      </c>
      <c r="Q26" s="15">
        <v>0</v>
      </c>
    </row>
    <row r="27" spans="1:17" ht="18" customHeight="1">
      <c r="A27" s="16" t="s">
        <v>87</v>
      </c>
      <c r="B27" s="15">
        <v>1</v>
      </c>
      <c r="C27" s="15">
        <v>41</v>
      </c>
      <c r="D27" s="15">
        <v>37</v>
      </c>
      <c r="E27" s="15">
        <v>1</v>
      </c>
      <c r="F27" s="15">
        <v>24</v>
      </c>
      <c r="G27" s="15">
        <v>12</v>
      </c>
      <c r="H27" s="15">
        <v>0</v>
      </c>
      <c r="I27" s="15">
        <v>25</v>
      </c>
      <c r="J27" s="15">
        <v>8</v>
      </c>
      <c r="K27" s="15">
        <v>3</v>
      </c>
      <c r="L27" s="15">
        <v>0</v>
      </c>
      <c r="M27" s="15">
        <v>1</v>
      </c>
      <c r="N27" s="15">
        <v>0</v>
      </c>
      <c r="O27" s="15">
        <v>2</v>
      </c>
      <c r="P27" s="15">
        <v>3</v>
      </c>
      <c r="Q27" s="15">
        <v>0</v>
      </c>
    </row>
    <row r="28" spans="1:17" ht="18" customHeight="1">
      <c r="A28" s="16" t="s">
        <v>88</v>
      </c>
      <c r="B28" s="15">
        <v>34</v>
      </c>
      <c r="C28" s="15">
        <v>135</v>
      </c>
      <c r="D28" s="15">
        <v>111</v>
      </c>
      <c r="E28" s="15">
        <v>15</v>
      </c>
      <c r="F28" s="15">
        <v>85</v>
      </c>
      <c r="G28" s="15">
        <v>11</v>
      </c>
      <c r="H28" s="15">
        <v>0</v>
      </c>
      <c r="I28" s="15">
        <v>32</v>
      </c>
      <c r="J28" s="15">
        <v>14</v>
      </c>
      <c r="K28" s="15">
        <v>8</v>
      </c>
      <c r="L28" s="15">
        <v>29</v>
      </c>
      <c r="M28" s="15">
        <v>25</v>
      </c>
      <c r="N28" s="15">
        <v>3</v>
      </c>
      <c r="O28" s="15">
        <v>10</v>
      </c>
      <c r="P28" s="15">
        <v>48</v>
      </c>
      <c r="Q28" s="15">
        <v>14</v>
      </c>
    </row>
    <row r="29" spans="1:17" ht="18" customHeight="1">
      <c r="A29" s="16" t="s">
        <v>89</v>
      </c>
      <c r="B29" s="15">
        <v>16</v>
      </c>
      <c r="C29" s="15">
        <v>42</v>
      </c>
      <c r="D29" s="15">
        <v>48</v>
      </c>
      <c r="E29" s="15">
        <v>3</v>
      </c>
      <c r="F29" s="15">
        <v>25</v>
      </c>
      <c r="G29" s="15">
        <v>18</v>
      </c>
      <c r="H29" s="15">
        <v>2</v>
      </c>
      <c r="I29" s="15">
        <v>14</v>
      </c>
      <c r="J29" s="15">
        <v>11</v>
      </c>
      <c r="K29" s="15">
        <v>5</v>
      </c>
      <c r="L29" s="15">
        <v>12</v>
      </c>
      <c r="M29" s="15">
        <v>6</v>
      </c>
      <c r="N29" s="15">
        <v>0</v>
      </c>
      <c r="O29" s="15">
        <v>1</v>
      </c>
      <c r="P29" s="15">
        <v>9</v>
      </c>
      <c r="Q29" s="15">
        <v>0</v>
      </c>
    </row>
    <row r="30" spans="1:17" ht="18" customHeight="1">
      <c r="A30" s="16" t="s">
        <v>90</v>
      </c>
      <c r="B30" s="15">
        <v>6</v>
      </c>
      <c r="C30" s="15">
        <v>21</v>
      </c>
      <c r="D30" s="15">
        <v>19</v>
      </c>
      <c r="E30" s="15">
        <v>0</v>
      </c>
      <c r="F30" s="15">
        <v>15</v>
      </c>
      <c r="G30" s="15">
        <v>4</v>
      </c>
      <c r="H30" s="15">
        <v>0</v>
      </c>
      <c r="I30" s="15">
        <v>3</v>
      </c>
      <c r="J30" s="15">
        <v>9</v>
      </c>
      <c r="K30" s="15">
        <v>0</v>
      </c>
      <c r="L30" s="15">
        <v>2</v>
      </c>
      <c r="M30" s="15">
        <v>0</v>
      </c>
      <c r="N30" s="15">
        <v>5</v>
      </c>
      <c r="O30" s="15">
        <v>1</v>
      </c>
      <c r="P30" s="15">
        <v>7</v>
      </c>
      <c r="Q30" s="15">
        <v>0</v>
      </c>
    </row>
    <row r="31" spans="1:17" ht="18" customHeight="1">
      <c r="A31" s="16" t="s">
        <v>91</v>
      </c>
      <c r="B31" s="15">
        <v>2</v>
      </c>
      <c r="C31" s="15">
        <v>33</v>
      </c>
      <c r="D31" s="15">
        <v>24</v>
      </c>
      <c r="E31" s="15">
        <v>2</v>
      </c>
      <c r="F31" s="15">
        <v>21</v>
      </c>
      <c r="G31" s="15">
        <v>1</v>
      </c>
      <c r="H31" s="15">
        <v>0</v>
      </c>
      <c r="I31" s="15">
        <v>11</v>
      </c>
      <c r="J31" s="15">
        <v>4</v>
      </c>
      <c r="K31" s="15">
        <v>2</v>
      </c>
      <c r="L31" s="15">
        <v>4</v>
      </c>
      <c r="M31" s="15">
        <v>3</v>
      </c>
      <c r="N31" s="15">
        <v>0</v>
      </c>
      <c r="O31" s="15">
        <v>2</v>
      </c>
      <c r="P31" s="15">
        <v>9</v>
      </c>
      <c r="Q31" s="15">
        <v>1</v>
      </c>
    </row>
    <row r="32" spans="1:17" ht="18" customHeight="1">
      <c r="A32" s="16" t="s">
        <v>92</v>
      </c>
      <c r="B32" s="15">
        <v>36</v>
      </c>
      <c r="C32" s="15">
        <v>694</v>
      </c>
      <c r="D32" s="15">
        <v>659</v>
      </c>
      <c r="E32" s="15">
        <v>38</v>
      </c>
      <c r="F32" s="15">
        <v>584</v>
      </c>
      <c r="G32" s="15">
        <v>37</v>
      </c>
      <c r="H32" s="15">
        <v>0</v>
      </c>
      <c r="I32" s="15">
        <v>45</v>
      </c>
      <c r="J32" s="15">
        <v>21</v>
      </c>
      <c r="K32" s="15">
        <v>14</v>
      </c>
      <c r="L32" s="15">
        <v>27</v>
      </c>
      <c r="M32" s="15">
        <v>545</v>
      </c>
      <c r="N32" s="15">
        <v>7</v>
      </c>
      <c r="O32" s="15">
        <v>8</v>
      </c>
      <c r="P32" s="15">
        <v>63</v>
      </c>
      <c r="Q32" s="15">
        <v>8</v>
      </c>
    </row>
    <row r="33" spans="1:17" ht="18" customHeight="1">
      <c r="A33" s="16" t="s">
        <v>93</v>
      </c>
      <c r="B33" s="15">
        <v>21</v>
      </c>
      <c r="C33" s="15">
        <v>82</v>
      </c>
      <c r="D33" s="15">
        <v>71</v>
      </c>
      <c r="E33" s="15">
        <v>16</v>
      </c>
      <c r="F33" s="15">
        <v>42</v>
      </c>
      <c r="G33" s="15">
        <v>12</v>
      </c>
      <c r="H33" s="15">
        <v>1</v>
      </c>
      <c r="I33" s="15">
        <v>20</v>
      </c>
      <c r="J33" s="15">
        <v>11</v>
      </c>
      <c r="K33" s="15">
        <v>13</v>
      </c>
      <c r="L33" s="15">
        <v>12</v>
      </c>
      <c r="M33" s="15">
        <v>8</v>
      </c>
      <c r="N33" s="15">
        <v>7</v>
      </c>
      <c r="O33" s="15">
        <v>9</v>
      </c>
      <c r="P33" s="15">
        <v>23</v>
      </c>
      <c r="Q33" s="15">
        <v>9</v>
      </c>
    </row>
    <row r="34" spans="1:17" ht="18" customHeight="1">
      <c r="A34" s="16" t="s">
        <v>94</v>
      </c>
      <c r="B34" s="15">
        <v>1</v>
      </c>
      <c r="C34" s="15">
        <v>20</v>
      </c>
      <c r="D34" s="15">
        <v>17</v>
      </c>
      <c r="E34" s="15">
        <v>7</v>
      </c>
      <c r="F34" s="15">
        <v>1</v>
      </c>
      <c r="G34" s="15">
        <v>9</v>
      </c>
      <c r="H34" s="15">
        <v>0</v>
      </c>
      <c r="I34" s="15">
        <v>11</v>
      </c>
      <c r="J34" s="15">
        <v>2</v>
      </c>
      <c r="K34" s="15">
        <v>1</v>
      </c>
      <c r="L34" s="15">
        <v>1</v>
      </c>
      <c r="M34" s="15">
        <v>1</v>
      </c>
      <c r="N34" s="15">
        <v>1</v>
      </c>
      <c r="O34" s="15">
        <v>0</v>
      </c>
      <c r="P34" s="15">
        <v>4</v>
      </c>
      <c r="Q34" s="15">
        <v>0</v>
      </c>
    </row>
    <row r="35" spans="1:17" ht="18" customHeight="1">
      <c r="A35" s="16" t="s">
        <v>95</v>
      </c>
      <c r="B35" s="15">
        <v>0</v>
      </c>
      <c r="C35" s="15">
        <v>12</v>
      </c>
      <c r="D35" s="15">
        <v>10</v>
      </c>
      <c r="E35" s="15">
        <v>3</v>
      </c>
      <c r="F35" s="15">
        <v>4</v>
      </c>
      <c r="G35" s="15">
        <v>3</v>
      </c>
      <c r="H35" s="15">
        <v>0</v>
      </c>
      <c r="I35" s="15">
        <v>4</v>
      </c>
      <c r="J35" s="15">
        <v>1</v>
      </c>
      <c r="K35" s="15">
        <v>0</v>
      </c>
      <c r="L35" s="15">
        <v>5</v>
      </c>
      <c r="M35" s="15">
        <v>0</v>
      </c>
      <c r="N35" s="15">
        <v>0</v>
      </c>
      <c r="O35" s="15">
        <v>2</v>
      </c>
      <c r="P35" s="15">
        <v>0</v>
      </c>
      <c r="Q35" s="15">
        <v>0</v>
      </c>
    </row>
    <row r="36" spans="1:17" ht="18" customHeight="1">
      <c r="A36" s="16" t="s">
        <v>96</v>
      </c>
      <c r="B36" s="15">
        <v>1</v>
      </c>
      <c r="C36" s="15">
        <v>17</v>
      </c>
      <c r="D36" s="15">
        <v>16</v>
      </c>
      <c r="E36" s="15">
        <v>3</v>
      </c>
      <c r="F36" s="15">
        <v>4</v>
      </c>
      <c r="G36" s="15">
        <v>9</v>
      </c>
      <c r="H36" s="15">
        <v>0</v>
      </c>
      <c r="I36" s="15">
        <v>13</v>
      </c>
      <c r="J36" s="15">
        <v>0</v>
      </c>
      <c r="K36" s="15">
        <v>0</v>
      </c>
      <c r="L36" s="15">
        <v>1</v>
      </c>
      <c r="M36" s="15">
        <v>2</v>
      </c>
      <c r="N36" s="15">
        <v>0</v>
      </c>
      <c r="O36" s="15">
        <v>0</v>
      </c>
      <c r="P36" s="15">
        <v>2</v>
      </c>
      <c r="Q36" s="15">
        <v>0</v>
      </c>
    </row>
    <row r="37" spans="1:17" ht="18" customHeight="1">
      <c r="A37" s="16" t="s">
        <v>97</v>
      </c>
      <c r="B37" s="15">
        <v>0</v>
      </c>
      <c r="C37" s="15">
        <v>7</v>
      </c>
      <c r="D37" s="15">
        <v>7</v>
      </c>
      <c r="E37" s="15">
        <v>1</v>
      </c>
      <c r="F37" s="15">
        <v>4</v>
      </c>
      <c r="G37" s="15">
        <v>2</v>
      </c>
      <c r="H37" s="15">
        <v>0</v>
      </c>
      <c r="I37" s="15">
        <v>1</v>
      </c>
      <c r="J37" s="15">
        <v>2</v>
      </c>
      <c r="K37" s="15">
        <v>1</v>
      </c>
      <c r="L37" s="15">
        <v>1</v>
      </c>
      <c r="M37" s="15">
        <v>2</v>
      </c>
      <c r="N37" s="15">
        <v>0</v>
      </c>
      <c r="O37" s="15">
        <v>0</v>
      </c>
      <c r="P37" s="15">
        <v>0</v>
      </c>
      <c r="Q37" s="15">
        <v>0</v>
      </c>
    </row>
    <row r="38" spans="1:17" ht="18" customHeight="1">
      <c r="A38" s="16" t="s">
        <v>98</v>
      </c>
      <c r="B38" s="15">
        <v>13</v>
      </c>
      <c r="C38" s="15">
        <v>30</v>
      </c>
      <c r="D38" s="15">
        <v>35</v>
      </c>
      <c r="E38" s="15">
        <v>7</v>
      </c>
      <c r="F38" s="15">
        <v>23</v>
      </c>
      <c r="G38" s="15">
        <v>5</v>
      </c>
      <c r="H38" s="15">
        <v>0</v>
      </c>
      <c r="I38" s="15">
        <v>6</v>
      </c>
      <c r="J38" s="15">
        <v>6</v>
      </c>
      <c r="K38" s="15">
        <v>6</v>
      </c>
      <c r="L38" s="15">
        <v>7</v>
      </c>
      <c r="M38" s="15">
        <v>3</v>
      </c>
      <c r="N38" s="15">
        <v>7</v>
      </c>
      <c r="O38" s="15">
        <v>1</v>
      </c>
      <c r="P38" s="15">
        <v>7</v>
      </c>
      <c r="Q38" s="15">
        <v>0</v>
      </c>
    </row>
    <row r="39" spans="1:17" ht="18" customHeight="1">
      <c r="A39" s="16" t="s">
        <v>99</v>
      </c>
      <c r="B39" s="15">
        <v>13</v>
      </c>
      <c r="C39" s="15">
        <v>39</v>
      </c>
      <c r="D39" s="15">
        <v>32</v>
      </c>
      <c r="E39" s="15">
        <v>4</v>
      </c>
      <c r="F39" s="15">
        <v>26</v>
      </c>
      <c r="G39" s="15">
        <v>2</v>
      </c>
      <c r="H39" s="15">
        <v>0</v>
      </c>
      <c r="I39" s="15">
        <v>12</v>
      </c>
      <c r="J39" s="15">
        <v>3</v>
      </c>
      <c r="K39" s="15">
        <v>5</v>
      </c>
      <c r="L39" s="15">
        <v>4</v>
      </c>
      <c r="M39" s="15">
        <v>6</v>
      </c>
      <c r="N39" s="15">
        <v>2</v>
      </c>
      <c r="O39" s="15">
        <v>2</v>
      </c>
      <c r="P39" s="15">
        <v>18</v>
      </c>
      <c r="Q39" s="15">
        <v>8</v>
      </c>
    </row>
    <row r="40" spans="1:17" ht="18" customHeight="1">
      <c r="A40" s="16" t="s">
        <v>100</v>
      </c>
      <c r="B40" s="15">
        <v>4</v>
      </c>
      <c r="C40" s="15">
        <v>39</v>
      </c>
      <c r="D40" s="15">
        <v>35</v>
      </c>
      <c r="E40" s="15">
        <v>1</v>
      </c>
      <c r="F40" s="15">
        <v>26</v>
      </c>
      <c r="G40" s="15">
        <v>7</v>
      </c>
      <c r="H40" s="15">
        <v>1</v>
      </c>
      <c r="I40" s="15">
        <v>19</v>
      </c>
      <c r="J40" s="15">
        <v>9</v>
      </c>
      <c r="K40" s="15">
        <v>2</v>
      </c>
      <c r="L40" s="15">
        <v>2</v>
      </c>
      <c r="M40" s="15">
        <v>3</v>
      </c>
      <c r="N40" s="15">
        <v>0</v>
      </c>
      <c r="O40" s="15">
        <v>2</v>
      </c>
      <c r="P40" s="15">
        <v>6</v>
      </c>
      <c r="Q40" s="15">
        <v>0</v>
      </c>
    </row>
    <row r="41" spans="1:17" ht="18" customHeight="1">
      <c r="A41" s="16" t="s">
        <v>101</v>
      </c>
      <c r="B41" s="15">
        <v>13</v>
      </c>
      <c r="C41" s="15">
        <v>15</v>
      </c>
      <c r="D41" s="15">
        <v>21</v>
      </c>
      <c r="E41" s="15">
        <v>4</v>
      </c>
      <c r="F41" s="15">
        <v>13</v>
      </c>
      <c r="G41" s="15">
        <v>4</v>
      </c>
      <c r="H41" s="15">
        <v>0</v>
      </c>
      <c r="I41" s="15">
        <v>0</v>
      </c>
      <c r="J41" s="15">
        <v>3</v>
      </c>
      <c r="K41" s="15">
        <v>2</v>
      </c>
      <c r="L41" s="15">
        <v>3</v>
      </c>
      <c r="M41" s="15">
        <v>12</v>
      </c>
      <c r="N41" s="15">
        <v>1</v>
      </c>
      <c r="O41" s="15">
        <v>1</v>
      </c>
      <c r="P41" s="15">
        <v>6</v>
      </c>
      <c r="Q41" s="15">
        <v>0</v>
      </c>
    </row>
    <row r="42" spans="1:17" ht="18" customHeight="1">
      <c r="A42" s="16" t="s">
        <v>102</v>
      </c>
      <c r="B42" s="15">
        <v>1</v>
      </c>
      <c r="C42" s="15">
        <v>9</v>
      </c>
      <c r="D42" s="15">
        <v>8</v>
      </c>
      <c r="E42" s="15">
        <v>0</v>
      </c>
      <c r="F42" s="15">
        <v>6</v>
      </c>
      <c r="G42" s="15">
        <v>2</v>
      </c>
      <c r="H42" s="15">
        <v>0</v>
      </c>
      <c r="I42" s="15">
        <v>5</v>
      </c>
      <c r="J42" s="15">
        <v>2</v>
      </c>
      <c r="K42" s="15">
        <v>1</v>
      </c>
      <c r="L42" s="15">
        <v>0</v>
      </c>
      <c r="M42" s="15">
        <v>0</v>
      </c>
      <c r="N42" s="15">
        <v>0</v>
      </c>
      <c r="O42" s="15">
        <v>1</v>
      </c>
      <c r="P42" s="15">
        <v>1</v>
      </c>
      <c r="Q42" s="15">
        <v>0</v>
      </c>
    </row>
    <row r="43" spans="1:17" ht="18" customHeight="1">
      <c r="A43" s="16" t="s">
        <v>103</v>
      </c>
      <c r="B43" s="15">
        <v>0</v>
      </c>
      <c r="C43" s="15">
        <v>23</v>
      </c>
      <c r="D43" s="15">
        <v>17</v>
      </c>
      <c r="E43" s="15">
        <v>2</v>
      </c>
      <c r="F43" s="15">
        <v>10</v>
      </c>
      <c r="G43" s="15">
        <v>5</v>
      </c>
      <c r="H43" s="15">
        <v>0</v>
      </c>
      <c r="I43" s="15">
        <v>10</v>
      </c>
      <c r="J43" s="15">
        <v>3</v>
      </c>
      <c r="K43" s="15">
        <v>3</v>
      </c>
      <c r="L43" s="15">
        <v>1</v>
      </c>
      <c r="M43" s="15">
        <v>0</v>
      </c>
      <c r="N43" s="15">
        <v>0</v>
      </c>
      <c r="O43" s="15">
        <v>5</v>
      </c>
      <c r="P43" s="15">
        <v>1</v>
      </c>
      <c r="Q43" s="15">
        <v>0</v>
      </c>
    </row>
    <row r="44" spans="1:17" ht="18" customHeight="1">
      <c r="A44" s="16" t="s">
        <v>104</v>
      </c>
      <c r="B44" s="15">
        <v>6</v>
      </c>
      <c r="C44" s="15">
        <v>13</v>
      </c>
      <c r="D44" s="15">
        <v>14</v>
      </c>
      <c r="E44" s="15">
        <v>1</v>
      </c>
      <c r="F44" s="15">
        <v>5</v>
      </c>
      <c r="G44" s="15">
        <v>8</v>
      </c>
      <c r="H44" s="15">
        <v>0</v>
      </c>
      <c r="I44" s="15">
        <v>7</v>
      </c>
      <c r="J44" s="15">
        <v>2</v>
      </c>
      <c r="K44" s="15">
        <v>1</v>
      </c>
      <c r="L44" s="15">
        <v>0</v>
      </c>
      <c r="M44" s="15">
        <v>4</v>
      </c>
      <c r="N44" s="15">
        <v>0</v>
      </c>
      <c r="O44" s="15">
        <v>1</v>
      </c>
      <c r="P44" s="15">
        <v>4</v>
      </c>
      <c r="Q44" s="15">
        <v>2</v>
      </c>
    </row>
    <row r="45" spans="1:17" ht="18" customHeight="1">
      <c r="A45" s="16" t="s">
        <v>105</v>
      </c>
      <c r="B45" s="15">
        <v>3</v>
      </c>
      <c r="C45" s="15">
        <v>55</v>
      </c>
      <c r="D45" s="15">
        <v>52</v>
      </c>
      <c r="E45" s="15">
        <v>4</v>
      </c>
      <c r="F45" s="15">
        <v>42</v>
      </c>
      <c r="G45" s="15">
        <v>6</v>
      </c>
      <c r="H45" s="15">
        <v>0</v>
      </c>
      <c r="I45" s="15">
        <v>30</v>
      </c>
      <c r="J45" s="15">
        <v>12</v>
      </c>
      <c r="K45" s="15">
        <v>3</v>
      </c>
      <c r="L45" s="15">
        <v>4</v>
      </c>
      <c r="M45" s="15">
        <v>3</v>
      </c>
      <c r="N45" s="15">
        <v>0</v>
      </c>
      <c r="O45" s="15">
        <v>2</v>
      </c>
      <c r="P45" s="15">
        <v>4</v>
      </c>
      <c r="Q45" s="15">
        <v>0</v>
      </c>
    </row>
    <row r="46" spans="1:17" ht="18" customHeight="1">
      <c r="A46" s="16" t="s">
        <v>106</v>
      </c>
      <c r="B46" s="15">
        <v>0</v>
      </c>
      <c r="C46" s="15">
        <v>5</v>
      </c>
      <c r="D46" s="15">
        <v>4</v>
      </c>
      <c r="E46" s="15">
        <v>1</v>
      </c>
      <c r="F46" s="15">
        <v>1</v>
      </c>
      <c r="G46" s="15">
        <v>2</v>
      </c>
      <c r="H46" s="15">
        <v>0</v>
      </c>
      <c r="I46" s="15">
        <v>1</v>
      </c>
      <c r="J46" s="15">
        <v>2</v>
      </c>
      <c r="K46" s="15">
        <v>0</v>
      </c>
      <c r="L46" s="15">
        <v>0</v>
      </c>
      <c r="M46" s="15">
        <v>1</v>
      </c>
      <c r="N46" s="15">
        <v>0</v>
      </c>
      <c r="O46" s="15">
        <v>0</v>
      </c>
      <c r="P46" s="15">
        <v>1</v>
      </c>
      <c r="Q46" s="15">
        <v>0</v>
      </c>
    </row>
    <row r="47" spans="1:17" ht="18" customHeight="1">
      <c r="A47" s="16" t="s">
        <v>107</v>
      </c>
      <c r="B47" s="15">
        <v>2</v>
      </c>
      <c r="C47" s="15">
        <v>10</v>
      </c>
      <c r="D47" s="15">
        <v>3</v>
      </c>
      <c r="E47" s="15">
        <v>1</v>
      </c>
      <c r="F47" s="15">
        <v>1</v>
      </c>
      <c r="G47" s="15">
        <v>1</v>
      </c>
      <c r="H47" s="15">
        <v>0</v>
      </c>
      <c r="I47" s="15">
        <v>1</v>
      </c>
      <c r="J47" s="15">
        <v>1</v>
      </c>
      <c r="K47" s="15">
        <v>0</v>
      </c>
      <c r="L47" s="15">
        <v>1</v>
      </c>
      <c r="M47" s="15">
        <v>0</v>
      </c>
      <c r="N47" s="15">
        <v>0</v>
      </c>
      <c r="O47" s="15">
        <v>1</v>
      </c>
      <c r="P47" s="15">
        <v>8</v>
      </c>
      <c r="Q47" s="15">
        <v>0</v>
      </c>
    </row>
    <row r="48" spans="1:17" ht="18" customHeight="1">
      <c r="A48" s="16" t="s">
        <v>108</v>
      </c>
      <c r="B48" s="15">
        <v>0</v>
      </c>
      <c r="C48" s="15">
        <v>7</v>
      </c>
      <c r="D48" s="15">
        <v>7</v>
      </c>
      <c r="E48" s="15">
        <v>0</v>
      </c>
      <c r="F48" s="15">
        <v>5</v>
      </c>
      <c r="G48" s="15">
        <v>2</v>
      </c>
      <c r="H48" s="15">
        <v>0</v>
      </c>
      <c r="I48" s="15">
        <v>2</v>
      </c>
      <c r="J48" s="15">
        <v>3</v>
      </c>
      <c r="K48" s="15">
        <v>0</v>
      </c>
      <c r="L48" s="15">
        <v>1</v>
      </c>
      <c r="M48" s="15">
        <v>1</v>
      </c>
      <c r="N48" s="15">
        <v>0</v>
      </c>
      <c r="O48" s="15">
        <v>0</v>
      </c>
      <c r="P48" s="15">
        <v>0</v>
      </c>
      <c r="Q48" s="15">
        <v>0</v>
      </c>
    </row>
    <row r="49" spans="1:17" ht="18" customHeight="1">
      <c r="A49" s="16" t="s">
        <v>109</v>
      </c>
      <c r="B49" s="15">
        <v>0</v>
      </c>
      <c r="C49" s="15">
        <v>9</v>
      </c>
      <c r="D49" s="15">
        <v>7</v>
      </c>
      <c r="E49" s="15">
        <v>3</v>
      </c>
      <c r="F49" s="15">
        <v>3</v>
      </c>
      <c r="G49" s="15">
        <v>1</v>
      </c>
      <c r="H49" s="15">
        <v>0</v>
      </c>
      <c r="I49" s="15">
        <v>2</v>
      </c>
      <c r="J49" s="15">
        <v>1</v>
      </c>
      <c r="K49" s="15">
        <v>2</v>
      </c>
      <c r="L49" s="15">
        <v>2</v>
      </c>
      <c r="M49" s="15">
        <v>0</v>
      </c>
      <c r="N49" s="15">
        <v>0</v>
      </c>
      <c r="O49" s="15">
        <v>0</v>
      </c>
      <c r="P49" s="15">
        <v>2</v>
      </c>
      <c r="Q49" s="15">
        <v>0</v>
      </c>
    </row>
    <row r="50" spans="1:17" ht="18" customHeight="1">
      <c r="A50" s="16" t="s">
        <v>110</v>
      </c>
      <c r="B50" s="15">
        <v>4</v>
      </c>
      <c r="C50" s="15">
        <v>5</v>
      </c>
      <c r="D50" s="15">
        <v>5</v>
      </c>
      <c r="E50" s="15">
        <v>0</v>
      </c>
      <c r="F50" s="15">
        <v>5</v>
      </c>
      <c r="G50" s="15">
        <v>0</v>
      </c>
      <c r="H50" s="15">
        <v>0</v>
      </c>
      <c r="I50" s="15">
        <v>3</v>
      </c>
      <c r="J50" s="15">
        <v>2</v>
      </c>
      <c r="K50" s="15">
        <v>0</v>
      </c>
      <c r="L50" s="15">
        <v>0</v>
      </c>
      <c r="M50" s="15">
        <v>0</v>
      </c>
      <c r="N50" s="15">
        <v>0</v>
      </c>
      <c r="O50" s="15">
        <v>0</v>
      </c>
      <c r="P50" s="15">
        <v>4</v>
      </c>
      <c r="Q50" s="15">
        <v>4</v>
      </c>
    </row>
    <row r="51" spans="1:17" ht="18" customHeight="1">
      <c r="A51" s="16" t="s">
        <v>111</v>
      </c>
      <c r="B51" s="15">
        <v>1</v>
      </c>
      <c r="C51" s="15">
        <v>16</v>
      </c>
      <c r="D51" s="15">
        <v>17</v>
      </c>
      <c r="E51" s="15">
        <v>6</v>
      </c>
      <c r="F51" s="15">
        <v>10</v>
      </c>
      <c r="G51" s="15">
        <v>1</v>
      </c>
      <c r="H51" s="15">
        <v>0</v>
      </c>
      <c r="I51" s="15">
        <v>11</v>
      </c>
      <c r="J51" s="15">
        <v>0</v>
      </c>
      <c r="K51" s="15">
        <v>3</v>
      </c>
      <c r="L51" s="15">
        <v>3</v>
      </c>
      <c r="M51" s="15">
        <v>0</v>
      </c>
      <c r="N51" s="15">
        <v>0</v>
      </c>
      <c r="O51" s="15">
        <v>0</v>
      </c>
      <c r="P51" s="15">
        <v>0</v>
      </c>
      <c r="Q51" s="15">
        <v>0</v>
      </c>
    </row>
    <row r="52" spans="1:17" ht="18" customHeight="1" thickBot="1">
      <c r="A52" s="16" t="s">
        <v>112</v>
      </c>
      <c r="B52" s="15">
        <v>12</v>
      </c>
      <c r="C52" s="15">
        <v>34</v>
      </c>
      <c r="D52" s="15">
        <v>21</v>
      </c>
      <c r="E52" s="15">
        <v>3</v>
      </c>
      <c r="F52" s="15">
        <v>11</v>
      </c>
      <c r="G52" s="15">
        <v>6</v>
      </c>
      <c r="H52" s="15">
        <v>1</v>
      </c>
      <c r="I52" s="15">
        <v>8</v>
      </c>
      <c r="J52" s="15">
        <v>5</v>
      </c>
      <c r="K52" s="15">
        <v>2</v>
      </c>
      <c r="L52" s="15">
        <v>4</v>
      </c>
      <c r="M52" s="15">
        <v>2</v>
      </c>
      <c r="N52" s="15">
        <v>0</v>
      </c>
      <c r="O52" s="15">
        <v>8</v>
      </c>
      <c r="P52" s="15">
        <v>17</v>
      </c>
      <c r="Q52" s="15">
        <v>8</v>
      </c>
    </row>
    <row r="53" spans="1:17" ht="18" customHeight="1" thickTop="1">
      <c r="A53" s="20" t="s">
        <v>10</v>
      </c>
      <c r="B53" s="17">
        <f aca="true" t="shared" si="0" ref="B53:Q53">SUM(B6:B52)</f>
        <v>1775</v>
      </c>
      <c r="C53" s="17">
        <f t="shared" si="0"/>
        <v>2330</v>
      </c>
      <c r="D53" s="17">
        <f t="shared" si="0"/>
        <v>2173</v>
      </c>
      <c r="E53" s="17">
        <f t="shared" si="0"/>
        <v>215</v>
      </c>
      <c r="F53" s="17">
        <f t="shared" si="0"/>
        <v>1547</v>
      </c>
      <c r="G53" s="17">
        <f t="shared" si="0"/>
        <v>403</v>
      </c>
      <c r="H53" s="17">
        <f t="shared" si="0"/>
        <v>8</v>
      </c>
      <c r="I53" s="17">
        <f t="shared" si="0"/>
        <v>549</v>
      </c>
      <c r="J53" s="17">
        <f t="shared" si="0"/>
        <v>315</v>
      </c>
      <c r="K53" s="17">
        <f t="shared" si="0"/>
        <v>209</v>
      </c>
      <c r="L53" s="17">
        <f t="shared" si="0"/>
        <v>251</v>
      </c>
      <c r="M53" s="17">
        <f t="shared" si="0"/>
        <v>741</v>
      </c>
      <c r="N53" s="17">
        <f t="shared" si="0"/>
        <v>108</v>
      </c>
      <c r="O53" s="17">
        <f t="shared" si="0"/>
        <v>151</v>
      </c>
      <c r="P53" s="17">
        <f t="shared" si="0"/>
        <v>1781</v>
      </c>
      <c r="Q53" s="17">
        <f t="shared" si="0"/>
        <v>1372</v>
      </c>
    </row>
  </sheetData>
  <sheetProtection/>
  <mergeCells count="8">
    <mergeCell ref="A2:Q2"/>
    <mergeCell ref="A4:A5"/>
    <mergeCell ref="B4:B5"/>
    <mergeCell ref="C4:C5"/>
    <mergeCell ref="D4:H4"/>
    <mergeCell ref="I4:N4"/>
    <mergeCell ref="O4:O5"/>
    <mergeCell ref="P4:Q4"/>
  </mergeCells>
  <printOptions horizontalCentered="1"/>
  <pageMargins left="0.3937007874015748" right="0.3937007874015748" top="0.984251968503937" bottom="0.7874015748031497" header="0.5118110236220472" footer="0.5118110236220472"/>
  <pageSetup fitToHeight="0"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Q53"/>
  <sheetViews>
    <sheetView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3.5"/>
  <cols>
    <col min="1" max="1" width="15.125" style="6" customWidth="1"/>
    <col min="2" max="3" width="10.375" style="6" customWidth="1"/>
    <col min="4" max="8" width="6.625" style="6" customWidth="1"/>
    <col min="9" max="13" width="9.00390625" style="6" customWidth="1"/>
    <col min="14" max="14" width="8.50390625" style="6" customWidth="1"/>
    <col min="15" max="15" width="9.50390625" style="6" bestFit="1" customWidth="1"/>
    <col min="16" max="17" width="8.125" style="6" customWidth="1"/>
    <col min="18" max="16384" width="9.00390625" style="6" customWidth="1"/>
  </cols>
  <sheetData>
    <row r="1" spans="1:16" s="2" customFormat="1" ht="18" customHeight="1">
      <c r="A1" s="1" t="s">
        <v>125</v>
      </c>
      <c r="B1" s="1"/>
      <c r="C1" s="1"/>
      <c r="D1" s="1"/>
      <c r="E1" s="1"/>
      <c r="F1" s="1"/>
      <c r="G1" s="1"/>
      <c r="H1" s="1"/>
      <c r="I1" s="1"/>
      <c r="J1" s="1"/>
      <c r="K1" s="1"/>
      <c r="L1" s="1"/>
      <c r="M1" s="1"/>
      <c r="N1" s="1"/>
      <c r="O1" s="1"/>
      <c r="P1" s="1"/>
    </row>
    <row r="2" spans="1:17" s="3" customFormat="1" ht="18" customHeight="1">
      <c r="A2" s="179" t="s">
        <v>65</v>
      </c>
      <c r="B2" s="179"/>
      <c r="C2" s="179"/>
      <c r="D2" s="179"/>
      <c r="E2" s="179"/>
      <c r="F2" s="179"/>
      <c r="G2" s="179"/>
      <c r="H2" s="179"/>
      <c r="I2" s="179"/>
      <c r="J2" s="179"/>
      <c r="K2" s="179"/>
      <c r="L2" s="179"/>
      <c r="M2" s="179"/>
      <c r="N2" s="179"/>
      <c r="O2" s="179"/>
      <c r="P2" s="179"/>
      <c r="Q2" s="148"/>
    </row>
    <row r="3" spans="1:17" s="3" customFormat="1" ht="18" customHeight="1">
      <c r="A3" s="4" t="s">
        <v>55</v>
      </c>
      <c r="B3" s="4"/>
      <c r="C3" s="4"/>
      <c r="D3" s="4"/>
      <c r="E3" s="4"/>
      <c r="F3" s="4"/>
      <c r="G3" s="4"/>
      <c r="H3" s="4"/>
      <c r="I3" s="4"/>
      <c r="J3" s="4"/>
      <c r="K3" s="4"/>
      <c r="L3" s="4"/>
      <c r="M3" s="4"/>
      <c r="N3" s="4"/>
      <c r="O3" s="4"/>
      <c r="P3" s="5"/>
      <c r="Q3" s="5" t="s">
        <v>1</v>
      </c>
    </row>
    <row r="4" spans="1:17" ht="18" customHeight="1">
      <c r="A4" s="180" t="s">
        <v>2</v>
      </c>
      <c r="B4" s="182" t="s">
        <v>38</v>
      </c>
      <c r="C4" s="182" t="s">
        <v>3</v>
      </c>
      <c r="D4" s="184" t="s">
        <v>4</v>
      </c>
      <c r="E4" s="185"/>
      <c r="F4" s="185"/>
      <c r="G4" s="185"/>
      <c r="H4" s="186"/>
      <c r="I4" s="187" t="s">
        <v>5</v>
      </c>
      <c r="J4" s="188"/>
      <c r="K4" s="188"/>
      <c r="L4" s="188"/>
      <c r="M4" s="188"/>
      <c r="N4" s="189"/>
      <c r="O4" s="180" t="s">
        <v>6</v>
      </c>
      <c r="P4" s="184" t="s">
        <v>37</v>
      </c>
      <c r="Q4" s="186"/>
    </row>
    <row r="5" spans="1:17" ht="22.5">
      <c r="A5" s="181"/>
      <c r="B5" s="183"/>
      <c r="C5" s="183"/>
      <c r="D5" s="8"/>
      <c r="E5" s="9" t="s">
        <v>127</v>
      </c>
      <c r="F5" s="9" t="s">
        <v>7</v>
      </c>
      <c r="G5" s="9" t="s">
        <v>8</v>
      </c>
      <c r="H5" s="7" t="s">
        <v>9</v>
      </c>
      <c r="I5" s="10" t="s">
        <v>31</v>
      </c>
      <c r="J5" s="11" t="s">
        <v>33</v>
      </c>
      <c r="K5" s="12" t="s">
        <v>32</v>
      </c>
      <c r="L5" s="12" t="s">
        <v>34</v>
      </c>
      <c r="M5" s="12" t="s">
        <v>35</v>
      </c>
      <c r="N5" s="12" t="s">
        <v>36</v>
      </c>
      <c r="O5" s="181"/>
      <c r="P5" s="13"/>
      <c r="Q5" s="9" t="s">
        <v>36</v>
      </c>
    </row>
    <row r="6" spans="1:17" ht="18" customHeight="1">
      <c r="A6" s="14" t="s">
        <v>66</v>
      </c>
      <c r="B6" s="15">
        <v>2</v>
      </c>
      <c r="C6" s="15">
        <v>55</v>
      </c>
      <c r="D6" s="15">
        <v>38</v>
      </c>
      <c r="E6" s="15">
        <v>1</v>
      </c>
      <c r="F6" s="15">
        <v>21</v>
      </c>
      <c r="G6" s="15">
        <v>16</v>
      </c>
      <c r="H6" s="15">
        <v>0</v>
      </c>
      <c r="I6" s="15">
        <v>9</v>
      </c>
      <c r="J6" s="15">
        <v>11</v>
      </c>
      <c r="K6" s="15">
        <v>11</v>
      </c>
      <c r="L6" s="15">
        <v>5</v>
      </c>
      <c r="M6" s="15">
        <v>2</v>
      </c>
      <c r="N6" s="15">
        <v>0</v>
      </c>
      <c r="O6" s="15">
        <v>2</v>
      </c>
      <c r="P6" s="15">
        <v>17</v>
      </c>
      <c r="Q6" s="15">
        <v>0</v>
      </c>
    </row>
    <row r="7" spans="1:17" ht="18" customHeight="1">
      <c r="A7" s="14" t="s">
        <v>67</v>
      </c>
      <c r="B7" s="15">
        <v>8</v>
      </c>
      <c r="C7" s="15">
        <v>7</v>
      </c>
      <c r="D7" s="15">
        <v>9</v>
      </c>
      <c r="E7" s="15">
        <v>6</v>
      </c>
      <c r="F7" s="15">
        <v>3</v>
      </c>
      <c r="G7" s="15">
        <v>0</v>
      </c>
      <c r="H7" s="15">
        <v>0</v>
      </c>
      <c r="I7" s="15">
        <v>3</v>
      </c>
      <c r="J7" s="15">
        <v>0</v>
      </c>
      <c r="K7" s="15">
        <v>1</v>
      </c>
      <c r="L7" s="15">
        <v>1</v>
      </c>
      <c r="M7" s="15">
        <v>0</v>
      </c>
      <c r="N7" s="15">
        <v>4</v>
      </c>
      <c r="O7" s="15">
        <v>2</v>
      </c>
      <c r="P7" s="15">
        <v>4</v>
      </c>
      <c r="Q7" s="15">
        <v>0</v>
      </c>
    </row>
    <row r="8" spans="1:17" ht="18" customHeight="1">
      <c r="A8" s="16" t="s">
        <v>68</v>
      </c>
      <c r="B8" s="15">
        <v>0</v>
      </c>
      <c r="C8" s="15">
        <v>15</v>
      </c>
      <c r="D8" s="15">
        <v>9</v>
      </c>
      <c r="E8" s="15">
        <v>2</v>
      </c>
      <c r="F8" s="15">
        <v>7</v>
      </c>
      <c r="G8" s="15">
        <v>0</v>
      </c>
      <c r="H8" s="15">
        <v>0</v>
      </c>
      <c r="I8" s="15">
        <v>3</v>
      </c>
      <c r="J8" s="15">
        <v>1</v>
      </c>
      <c r="K8" s="15">
        <v>2</v>
      </c>
      <c r="L8" s="15">
        <v>3</v>
      </c>
      <c r="M8" s="15">
        <v>0</v>
      </c>
      <c r="N8" s="15">
        <v>0</v>
      </c>
      <c r="O8" s="15">
        <v>5</v>
      </c>
      <c r="P8" s="15">
        <v>1</v>
      </c>
      <c r="Q8" s="15">
        <v>0</v>
      </c>
    </row>
    <row r="9" spans="1:17" ht="18" customHeight="1">
      <c r="A9" s="16" t="s">
        <v>69</v>
      </c>
      <c r="B9" s="15">
        <v>1</v>
      </c>
      <c r="C9" s="15">
        <v>15</v>
      </c>
      <c r="D9" s="15">
        <v>12</v>
      </c>
      <c r="E9" s="15">
        <v>1</v>
      </c>
      <c r="F9" s="15">
        <v>9</v>
      </c>
      <c r="G9" s="15">
        <v>2</v>
      </c>
      <c r="H9" s="15">
        <v>0</v>
      </c>
      <c r="I9" s="15">
        <v>3</v>
      </c>
      <c r="J9" s="15">
        <v>1</v>
      </c>
      <c r="K9" s="15">
        <v>5</v>
      </c>
      <c r="L9" s="15">
        <v>2</v>
      </c>
      <c r="M9" s="15">
        <v>1</v>
      </c>
      <c r="N9" s="15">
        <v>0</v>
      </c>
      <c r="O9" s="15">
        <v>1</v>
      </c>
      <c r="P9" s="15">
        <v>3</v>
      </c>
      <c r="Q9" s="15">
        <v>0</v>
      </c>
    </row>
    <row r="10" spans="1:17" ht="18" customHeight="1">
      <c r="A10" s="16" t="s">
        <v>70</v>
      </c>
      <c r="B10" s="15">
        <v>1</v>
      </c>
      <c r="C10" s="15">
        <v>17</v>
      </c>
      <c r="D10" s="15">
        <v>12</v>
      </c>
      <c r="E10" s="15">
        <v>0</v>
      </c>
      <c r="F10" s="15">
        <v>10</v>
      </c>
      <c r="G10" s="15">
        <v>2</v>
      </c>
      <c r="H10" s="15">
        <v>0</v>
      </c>
      <c r="I10" s="15">
        <v>9</v>
      </c>
      <c r="J10" s="15">
        <v>0</v>
      </c>
      <c r="K10" s="15">
        <v>1</v>
      </c>
      <c r="L10" s="15">
        <v>1</v>
      </c>
      <c r="M10" s="15">
        <v>1</v>
      </c>
      <c r="N10" s="15">
        <v>0</v>
      </c>
      <c r="O10" s="15">
        <v>5</v>
      </c>
      <c r="P10" s="15">
        <v>1</v>
      </c>
      <c r="Q10" s="15">
        <v>0</v>
      </c>
    </row>
    <row r="11" spans="1:17" ht="18" customHeight="1">
      <c r="A11" s="16" t="s">
        <v>71</v>
      </c>
      <c r="B11" s="15">
        <v>0</v>
      </c>
      <c r="C11" s="15">
        <v>4</v>
      </c>
      <c r="D11" s="15">
        <v>4</v>
      </c>
      <c r="E11" s="15">
        <v>0</v>
      </c>
      <c r="F11" s="15">
        <v>2</v>
      </c>
      <c r="G11" s="15">
        <v>2</v>
      </c>
      <c r="H11" s="15">
        <v>0</v>
      </c>
      <c r="I11" s="15">
        <v>2</v>
      </c>
      <c r="J11" s="15">
        <v>2</v>
      </c>
      <c r="K11" s="15">
        <v>0</v>
      </c>
      <c r="L11" s="15">
        <v>0</v>
      </c>
      <c r="M11" s="15">
        <v>0</v>
      </c>
      <c r="N11" s="15">
        <v>0</v>
      </c>
      <c r="O11" s="15">
        <v>0</v>
      </c>
      <c r="P11" s="15">
        <v>0</v>
      </c>
      <c r="Q11" s="15">
        <v>0</v>
      </c>
    </row>
    <row r="12" spans="1:17" ht="18" customHeight="1">
      <c r="A12" s="16" t="s">
        <v>72</v>
      </c>
      <c r="B12" s="15">
        <v>0</v>
      </c>
      <c r="C12" s="15">
        <v>20</v>
      </c>
      <c r="D12" s="15">
        <v>18</v>
      </c>
      <c r="E12" s="15">
        <v>1</v>
      </c>
      <c r="F12" s="15">
        <v>12</v>
      </c>
      <c r="G12" s="15">
        <v>5</v>
      </c>
      <c r="H12" s="15">
        <v>0</v>
      </c>
      <c r="I12" s="15">
        <v>11</v>
      </c>
      <c r="J12" s="15">
        <v>6</v>
      </c>
      <c r="K12" s="15">
        <v>0</v>
      </c>
      <c r="L12" s="15">
        <v>1</v>
      </c>
      <c r="M12" s="15">
        <v>0</v>
      </c>
      <c r="N12" s="15">
        <v>0</v>
      </c>
      <c r="O12" s="15">
        <v>0</v>
      </c>
      <c r="P12" s="15">
        <v>2</v>
      </c>
      <c r="Q12" s="15">
        <v>0</v>
      </c>
    </row>
    <row r="13" spans="1:17" ht="18" customHeight="1">
      <c r="A13" s="16" t="s">
        <v>73</v>
      </c>
      <c r="B13" s="15">
        <v>5</v>
      </c>
      <c r="C13" s="15">
        <v>39</v>
      </c>
      <c r="D13" s="15">
        <v>44</v>
      </c>
      <c r="E13" s="15">
        <v>3</v>
      </c>
      <c r="F13" s="15">
        <v>32</v>
      </c>
      <c r="G13" s="15">
        <v>9</v>
      </c>
      <c r="H13" s="15">
        <v>0</v>
      </c>
      <c r="I13" s="15">
        <v>19</v>
      </c>
      <c r="J13" s="15">
        <v>8</v>
      </c>
      <c r="K13" s="15">
        <v>10</v>
      </c>
      <c r="L13" s="15">
        <v>4</v>
      </c>
      <c r="M13" s="15">
        <v>1</v>
      </c>
      <c r="N13" s="15">
        <v>2</v>
      </c>
      <c r="O13" s="15">
        <v>0</v>
      </c>
      <c r="P13" s="15">
        <v>0</v>
      </c>
      <c r="Q13" s="15">
        <v>0</v>
      </c>
    </row>
    <row r="14" spans="1:17" ht="18" customHeight="1">
      <c r="A14" s="16" t="s">
        <v>74</v>
      </c>
      <c r="B14" s="15">
        <v>0</v>
      </c>
      <c r="C14" s="15">
        <v>21</v>
      </c>
      <c r="D14" s="15">
        <v>20</v>
      </c>
      <c r="E14" s="15">
        <v>0</v>
      </c>
      <c r="F14" s="15">
        <v>8</v>
      </c>
      <c r="G14" s="15">
        <v>12</v>
      </c>
      <c r="H14" s="15">
        <v>0</v>
      </c>
      <c r="I14" s="15">
        <v>5</v>
      </c>
      <c r="J14" s="15">
        <v>2</v>
      </c>
      <c r="K14" s="15">
        <v>4</v>
      </c>
      <c r="L14" s="15">
        <v>9</v>
      </c>
      <c r="M14" s="15">
        <v>0</v>
      </c>
      <c r="N14" s="15">
        <v>0</v>
      </c>
      <c r="O14" s="15">
        <v>0</v>
      </c>
      <c r="P14" s="15">
        <v>1</v>
      </c>
      <c r="Q14" s="15">
        <v>0</v>
      </c>
    </row>
    <row r="15" spans="1:17" ht="18" customHeight="1">
      <c r="A15" s="16" t="s">
        <v>75</v>
      </c>
      <c r="B15" s="15">
        <v>0</v>
      </c>
      <c r="C15" s="15">
        <v>14</v>
      </c>
      <c r="D15" s="15">
        <v>13</v>
      </c>
      <c r="E15" s="15">
        <v>0</v>
      </c>
      <c r="F15" s="15">
        <v>13</v>
      </c>
      <c r="G15" s="15">
        <v>0</v>
      </c>
      <c r="H15" s="15">
        <v>0</v>
      </c>
      <c r="I15" s="15">
        <v>6</v>
      </c>
      <c r="J15" s="15">
        <v>5</v>
      </c>
      <c r="K15" s="15">
        <v>2</v>
      </c>
      <c r="L15" s="15">
        <v>0</v>
      </c>
      <c r="M15" s="15">
        <v>0</v>
      </c>
      <c r="N15" s="15">
        <v>0</v>
      </c>
      <c r="O15" s="15">
        <v>0</v>
      </c>
      <c r="P15" s="15">
        <v>1</v>
      </c>
      <c r="Q15" s="15">
        <v>0</v>
      </c>
    </row>
    <row r="16" spans="1:17" ht="18" customHeight="1">
      <c r="A16" s="16" t="s">
        <v>76</v>
      </c>
      <c r="B16" s="15">
        <v>13</v>
      </c>
      <c r="C16" s="15">
        <v>65</v>
      </c>
      <c r="D16" s="15">
        <v>62</v>
      </c>
      <c r="E16" s="15">
        <v>5</v>
      </c>
      <c r="F16" s="15">
        <v>47</v>
      </c>
      <c r="G16" s="15">
        <v>10</v>
      </c>
      <c r="H16" s="15">
        <v>0</v>
      </c>
      <c r="I16" s="15">
        <v>20</v>
      </c>
      <c r="J16" s="15">
        <v>15</v>
      </c>
      <c r="K16" s="15">
        <v>11</v>
      </c>
      <c r="L16" s="15">
        <v>8</v>
      </c>
      <c r="M16" s="15">
        <v>8</v>
      </c>
      <c r="N16" s="15">
        <v>0</v>
      </c>
      <c r="O16" s="15">
        <v>4</v>
      </c>
      <c r="P16" s="15">
        <v>12</v>
      </c>
      <c r="Q16" s="15">
        <v>3</v>
      </c>
    </row>
    <row r="17" spans="1:17" ht="18" customHeight="1">
      <c r="A17" s="16" t="s">
        <v>77</v>
      </c>
      <c r="B17" s="15">
        <v>9</v>
      </c>
      <c r="C17" s="15">
        <v>86</v>
      </c>
      <c r="D17" s="15">
        <v>64</v>
      </c>
      <c r="E17" s="15">
        <v>6</v>
      </c>
      <c r="F17" s="15">
        <v>41</v>
      </c>
      <c r="G17" s="15">
        <v>17</v>
      </c>
      <c r="H17" s="15">
        <v>0</v>
      </c>
      <c r="I17" s="15">
        <v>20</v>
      </c>
      <c r="J17" s="15">
        <v>17</v>
      </c>
      <c r="K17" s="15">
        <v>9</v>
      </c>
      <c r="L17" s="15">
        <v>13</v>
      </c>
      <c r="M17" s="15">
        <v>4</v>
      </c>
      <c r="N17" s="15">
        <v>1</v>
      </c>
      <c r="O17" s="15">
        <v>11</v>
      </c>
      <c r="P17" s="15">
        <v>20</v>
      </c>
      <c r="Q17" s="15">
        <v>3</v>
      </c>
    </row>
    <row r="18" spans="1:17" ht="18" customHeight="1">
      <c r="A18" s="16" t="s">
        <v>78</v>
      </c>
      <c r="B18" s="15">
        <v>1451</v>
      </c>
      <c r="C18" s="15">
        <v>319</v>
      </c>
      <c r="D18" s="15">
        <v>316</v>
      </c>
      <c r="E18" s="15">
        <v>39</v>
      </c>
      <c r="F18" s="15">
        <v>188</v>
      </c>
      <c r="G18" s="15">
        <v>86</v>
      </c>
      <c r="H18" s="15">
        <v>3</v>
      </c>
      <c r="I18" s="15">
        <v>84</v>
      </c>
      <c r="J18" s="15">
        <v>63</v>
      </c>
      <c r="K18" s="15">
        <v>47</v>
      </c>
      <c r="L18" s="15">
        <v>26</v>
      </c>
      <c r="M18" s="15">
        <v>42</v>
      </c>
      <c r="N18" s="15">
        <v>54</v>
      </c>
      <c r="O18" s="15">
        <v>38</v>
      </c>
      <c r="P18" s="15">
        <v>1416</v>
      </c>
      <c r="Q18" s="15">
        <v>1306</v>
      </c>
    </row>
    <row r="19" spans="1:17" ht="18" customHeight="1">
      <c r="A19" s="16" t="s">
        <v>79</v>
      </c>
      <c r="B19" s="15">
        <v>19</v>
      </c>
      <c r="C19" s="15">
        <v>50</v>
      </c>
      <c r="D19" s="15">
        <v>51</v>
      </c>
      <c r="E19" s="15">
        <v>9</v>
      </c>
      <c r="F19" s="15">
        <v>33</v>
      </c>
      <c r="G19" s="15">
        <v>9</v>
      </c>
      <c r="H19" s="15">
        <v>0</v>
      </c>
      <c r="I19" s="15">
        <v>20</v>
      </c>
      <c r="J19" s="15">
        <v>6</v>
      </c>
      <c r="K19" s="15">
        <v>0</v>
      </c>
      <c r="L19" s="15">
        <v>7</v>
      </c>
      <c r="M19" s="15">
        <v>10</v>
      </c>
      <c r="N19" s="15">
        <v>8</v>
      </c>
      <c r="O19" s="15">
        <v>8</v>
      </c>
      <c r="P19" s="15">
        <v>10</v>
      </c>
      <c r="Q19" s="15">
        <v>1</v>
      </c>
    </row>
    <row r="20" spans="1:17" ht="18" customHeight="1">
      <c r="A20" s="16" t="s">
        <v>80</v>
      </c>
      <c r="B20" s="15">
        <v>6</v>
      </c>
      <c r="C20" s="15">
        <v>14</v>
      </c>
      <c r="D20" s="15">
        <v>19</v>
      </c>
      <c r="E20" s="15">
        <v>1</v>
      </c>
      <c r="F20" s="15">
        <v>11</v>
      </c>
      <c r="G20" s="15">
        <v>7</v>
      </c>
      <c r="H20" s="15">
        <v>0</v>
      </c>
      <c r="I20" s="15">
        <v>7</v>
      </c>
      <c r="J20" s="15">
        <v>10</v>
      </c>
      <c r="K20" s="15">
        <v>1</v>
      </c>
      <c r="L20" s="15">
        <v>0</v>
      </c>
      <c r="M20" s="15">
        <v>1</v>
      </c>
      <c r="N20" s="15">
        <v>0</v>
      </c>
      <c r="O20" s="15">
        <v>0</v>
      </c>
      <c r="P20" s="15">
        <v>1</v>
      </c>
      <c r="Q20" s="15">
        <v>0</v>
      </c>
    </row>
    <row r="21" spans="1:17" ht="18" customHeight="1">
      <c r="A21" s="16" t="s">
        <v>81</v>
      </c>
      <c r="B21" s="15">
        <v>0</v>
      </c>
      <c r="C21" s="15">
        <v>3</v>
      </c>
      <c r="D21" s="15">
        <v>3</v>
      </c>
      <c r="E21" s="15">
        <v>1</v>
      </c>
      <c r="F21" s="15">
        <v>0</v>
      </c>
      <c r="G21" s="15">
        <v>2</v>
      </c>
      <c r="H21" s="15">
        <v>0</v>
      </c>
      <c r="I21" s="15">
        <v>1</v>
      </c>
      <c r="J21" s="15">
        <v>1</v>
      </c>
      <c r="K21" s="15">
        <v>1</v>
      </c>
      <c r="L21" s="15">
        <v>0</v>
      </c>
      <c r="M21" s="15">
        <v>0</v>
      </c>
      <c r="N21" s="15">
        <v>0</v>
      </c>
      <c r="O21" s="15">
        <v>0</v>
      </c>
      <c r="P21" s="15">
        <v>0</v>
      </c>
      <c r="Q21" s="15">
        <v>0</v>
      </c>
    </row>
    <row r="22" spans="1:17" ht="18" customHeight="1">
      <c r="A22" s="19" t="s">
        <v>82</v>
      </c>
      <c r="B22" s="18">
        <v>1</v>
      </c>
      <c r="C22" s="18">
        <v>1</v>
      </c>
      <c r="D22" s="18">
        <v>0</v>
      </c>
      <c r="E22" s="18">
        <v>0</v>
      </c>
      <c r="F22" s="18">
        <v>0</v>
      </c>
      <c r="G22" s="18">
        <v>0</v>
      </c>
      <c r="H22" s="18">
        <v>0</v>
      </c>
      <c r="I22" s="18">
        <v>0</v>
      </c>
      <c r="J22" s="18">
        <v>0</v>
      </c>
      <c r="K22" s="18">
        <v>0</v>
      </c>
      <c r="L22" s="18">
        <v>0</v>
      </c>
      <c r="M22" s="18">
        <v>0</v>
      </c>
      <c r="N22" s="18">
        <v>0</v>
      </c>
      <c r="O22" s="18">
        <v>0</v>
      </c>
      <c r="P22" s="18">
        <v>2</v>
      </c>
      <c r="Q22" s="18">
        <v>2</v>
      </c>
    </row>
    <row r="23" spans="1:17" ht="18" customHeight="1">
      <c r="A23" s="16" t="s">
        <v>83</v>
      </c>
      <c r="B23" s="15">
        <v>0</v>
      </c>
      <c r="C23" s="15">
        <v>3</v>
      </c>
      <c r="D23" s="15">
        <v>3</v>
      </c>
      <c r="E23" s="15">
        <v>0</v>
      </c>
      <c r="F23" s="15">
        <v>2</v>
      </c>
      <c r="G23" s="15">
        <v>1</v>
      </c>
      <c r="H23" s="15">
        <v>0</v>
      </c>
      <c r="I23" s="15">
        <v>1</v>
      </c>
      <c r="J23" s="15">
        <v>0</v>
      </c>
      <c r="K23" s="15">
        <v>1</v>
      </c>
      <c r="L23" s="15">
        <v>1</v>
      </c>
      <c r="M23" s="15">
        <v>0</v>
      </c>
      <c r="N23" s="15">
        <v>0</v>
      </c>
      <c r="O23" s="15">
        <v>0</v>
      </c>
      <c r="P23" s="15">
        <v>0</v>
      </c>
      <c r="Q23" s="15">
        <v>0</v>
      </c>
    </row>
    <row r="24" spans="1:17" ht="18" customHeight="1">
      <c r="A24" s="16" t="s">
        <v>84</v>
      </c>
      <c r="B24" s="15">
        <v>0</v>
      </c>
      <c r="C24" s="15">
        <v>8</v>
      </c>
      <c r="D24" s="15">
        <v>8</v>
      </c>
      <c r="E24" s="15">
        <v>0</v>
      </c>
      <c r="F24" s="15">
        <v>4</v>
      </c>
      <c r="G24" s="15">
        <v>4</v>
      </c>
      <c r="H24" s="15">
        <v>0</v>
      </c>
      <c r="I24" s="15">
        <v>2</v>
      </c>
      <c r="J24" s="15">
        <v>3</v>
      </c>
      <c r="K24" s="15">
        <v>3</v>
      </c>
      <c r="L24" s="15">
        <v>0</v>
      </c>
      <c r="M24" s="15">
        <v>0</v>
      </c>
      <c r="N24" s="15">
        <v>0</v>
      </c>
      <c r="O24" s="15">
        <v>0</v>
      </c>
      <c r="P24" s="15">
        <v>0</v>
      </c>
      <c r="Q24" s="15">
        <v>0</v>
      </c>
    </row>
    <row r="25" spans="1:17" ht="18" customHeight="1">
      <c r="A25" s="16" t="s">
        <v>85</v>
      </c>
      <c r="B25" s="15">
        <v>5</v>
      </c>
      <c r="C25" s="15">
        <v>19</v>
      </c>
      <c r="D25" s="15">
        <v>24</v>
      </c>
      <c r="E25" s="15">
        <v>7</v>
      </c>
      <c r="F25" s="15">
        <v>13</v>
      </c>
      <c r="G25" s="15">
        <v>4</v>
      </c>
      <c r="H25" s="15">
        <v>0</v>
      </c>
      <c r="I25" s="15">
        <v>9</v>
      </c>
      <c r="J25" s="15">
        <v>7</v>
      </c>
      <c r="K25" s="15">
        <v>1</v>
      </c>
      <c r="L25" s="15">
        <v>1</v>
      </c>
      <c r="M25" s="15">
        <v>6</v>
      </c>
      <c r="N25" s="15">
        <v>0</v>
      </c>
      <c r="O25" s="15">
        <v>0</v>
      </c>
      <c r="P25" s="15">
        <v>0</v>
      </c>
      <c r="Q25" s="15">
        <v>0</v>
      </c>
    </row>
    <row r="26" spans="1:17" ht="18" customHeight="1">
      <c r="A26" s="16" t="s">
        <v>86</v>
      </c>
      <c r="B26" s="15">
        <v>15</v>
      </c>
      <c r="C26" s="15">
        <v>21</v>
      </c>
      <c r="D26" s="15">
        <v>33</v>
      </c>
      <c r="E26" s="15">
        <v>2</v>
      </c>
      <c r="F26" s="15">
        <v>29</v>
      </c>
      <c r="G26" s="15">
        <v>2</v>
      </c>
      <c r="H26" s="15">
        <v>0</v>
      </c>
      <c r="I26" s="15">
        <v>5</v>
      </c>
      <c r="J26" s="15">
        <v>1</v>
      </c>
      <c r="K26" s="15">
        <v>8</v>
      </c>
      <c r="L26" s="15">
        <v>14</v>
      </c>
      <c r="M26" s="15">
        <v>5</v>
      </c>
      <c r="N26" s="15">
        <v>0</v>
      </c>
      <c r="O26" s="15">
        <v>1</v>
      </c>
      <c r="P26" s="15">
        <v>2</v>
      </c>
      <c r="Q26" s="15">
        <v>0</v>
      </c>
    </row>
    <row r="27" spans="1:17" ht="18" customHeight="1">
      <c r="A27" s="16" t="s">
        <v>87</v>
      </c>
      <c r="B27" s="15">
        <v>1</v>
      </c>
      <c r="C27" s="15">
        <v>38</v>
      </c>
      <c r="D27" s="15">
        <v>34</v>
      </c>
      <c r="E27" s="15">
        <v>1</v>
      </c>
      <c r="F27" s="15">
        <v>23</v>
      </c>
      <c r="G27" s="15">
        <v>10</v>
      </c>
      <c r="H27" s="15">
        <v>0</v>
      </c>
      <c r="I27" s="15">
        <v>24</v>
      </c>
      <c r="J27" s="15">
        <v>6</v>
      </c>
      <c r="K27" s="15">
        <v>3</v>
      </c>
      <c r="L27" s="15">
        <v>0</v>
      </c>
      <c r="M27" s="15">
        <v>1</v>
      </c>
      <c r="N27" s="15">
        <v>0</v>
      </c>
      <c r="O27" s="15">
        <v>2</v>
      </c>
      <c r="P27" s="15">
        <v>3</v>
      </c>
      <c r="Q27" s="15">
        <v>0</v>
      </c>
    </row>
    <row r="28" spans="1:17" ht="18" customHeight="1">
      <c r="A28" s="16" t="s">
        <v>88</v>
      </c>
      <c r="B28" s="15">
        <v>16</v>
      </c>
      <c r="C28" s="15">
        <v>118</v>
      </c>
      <c r="D28" s="15">
        <v>100</v>
      </c>
      <c r="E28" s="15">
        <v>14</v>
      </c>
      <c r="F28" s="15">
        <v>76</v>
      </c>
      <c r="G28" s="15">
        <v>10</v>
      </c>
      <c r="H28" s="15">
        <v>0</v>
      </c>
      <c r="I28" s="15">
        <v>30</v>
      </c>
      <c r="J28" s="15">
        <v>14</v>
      </c>
      <c r="K28" s="15">
        <v>6</v>
      </c>
      <c r="L28" s="15">
        <v>24</v>
      </c>
      <c r="M28" s="15">
        <v>25</v>
      </c>
      <c r="N28" s="15">
        <v>1</v>
      </c>
      <c r="O28" s="15">
        <v>7</v>
      </c>
      <c r="P28" s="15">
        <v>27</v>
      </c>
      <c r="Q28" s="15">
        <v>0</v>
      </c>
    </row>
    <row r="29" spans="1:17" ht="18" customHeight="1">
      <c r="A29" s="16" t="s">
        <v>89</v>
      </c>
      <c r="B29" s="15">
        <v>15</v>
      </c>
      <c r="C29" s="15">
        <v>41</v>
      </c>
      <c r="D29" s="15">
        <v>46</v>
      </c>
      <c r="E29" s="15">
        <v>3</v>
      </c>
      <c r="F29" s="15">
        <v>25</v>
      </c>
      <c r="G29" s="15">
        <v>16</v>
      </c>
      <c r="H29" s="15">
        <v>2</v>
      </c>
      <c r="I29" s="15">
        <v>13</v>
      </c>
      <c r="J29" s="15">
        <v>11</v>
      </c>
      <c r="K29" s="15">
        <v>5</v>
      </c>
      <c r="L29" s="15">
        <v>12</v>
      </c>
      <c r="M29" s="15">
        <v>5</v>
      </c>
      <c r="N29" s="15">
        <v>0</v>
      </c>
      <c r="O29" s="15">
        <v>1</v>
      </c>
      <c r="P29" s="15">
        <v>9</v>
      </c>
      <c r="Q29" s="15">
        <v>0</v>
      </c>
    </row>
    <row r="30" spans="1:17" ht="18" customHeight="1">
      <c r="A30" s="16" t="s">
        <v>90</v>
      </c>
      <c r="B30" s="15">
        <v>6</v>
      </c>
      <c r="C30" s="15">
        <v>21</v>
      </c>
      <c r="D30" s="15">
        <v>19</v>
      </c>
      <c r="E30" s="15">
        <v>0</v>
      </c>
      <c r="F30" s="15">
        <v>15</v>
      </c>
      <c r="G30" s="15">
        <v>4</v>
      </c>
      <c r="H30" s="15">
        <v>0</v>
      </c>
      <c r="I30" s="15">
        <v>3</v>
      </c>
      <c r="J30" s="15">
        <v>9</v>
      </c>
      <c r="K30" s="15">
        <v>0</v>
      </c>
      <c r="L30" s="15">
        <v>2</v>
      </c>
      <c r="M30" s="15">
        <v>0</v>
      </c>
      <c r="N30" s="15">
        <v>5</v>
      </c>
      <c r="O30" s="15">
        <v>1</v>
      </c>
      <c r="P30" s="15">
        <v>7</v>
      </c>
      <c r="Q30" s="15">
        <v>0</v>
      </c>
    </row>
    <row r="31" spans="1:17" ht="18" customHeight="1">
      <c r="A31" s="16" t="s">
        <v>91</v>
      </c>
      <c r="B31" s="15">
        <v>2</v>
      </c>
      <c r="C31" s="15">
        <v>26</v>
      </c>
      <c r="D31" s="15">
        <v>21</v>
      </c>
      <c r="E31" s="15">
        <v>2</v>
      </c>
      <c r="F31" s="15">
        <v>19</v>
      </c>
      <c r="G31" s="15">
        <v>0</v>
      </c>
      <c r="H31" s="15">
        <v>0</v>
      </c>
      <c r="I31" s="15">
        <v>11</v>
      </c>
      <c r="J31" s="15">
        <v>3</v>
      </c>
      <c r="K31" s="15">
        <v>1</v>
      </c>
      <c r="L31" s="15">
        <v>3</v>
      </c>
      <c r="M31" s="15">
        <v>3</v>
      </c>
      <c r="N31" s="15">
        <v>0</v>
      </c>
      <c r="O31" s="15">
        <v>1</v>
      </c>
      <c r="P31" s="15">
        <v>6</v>
      </c>
      <c r="Q31" s="15">
        <v>0</v>
      </c>
    </row>
    <row r="32" spans="1:17" ht="18" customHeight="1">
      <c r="A32" s="16" t="s">
        <v>92</v>
      </c>
      <c r="B32" s="15">
        <v>18</v>
      </c>
      <c r="C32" s="15">
        <v>638</v>
      </c>
      <c r="D32" s="15">
        <v>617</v>
      </c>
      <c r="E32" s="15">
        <v>31</v>
      </c>
      <c r="F32" s="15">
        <v>554</v>
      </c>
      <c r="G32" s="15">
        <v>32</v>
      </c>
      <c r="H32" s="15">
        <v>0</v>
      </c>
      <c r="I32" s="15">
        <v>45</v>
      </c>
      <c r="J32" s="15">
        <v>21</v>
      </c>
      <c r="K32" s="15">
        <v>11</v>
      </c>
      <c r="L32" s="15">
        <v>6</v>
      </c>
      <c r="M32" s="15">
        <v>529</v>
      </c>
      <c r="N32" s="15">
        <v>5</v>
      </c>
      <c r="O32" s="15">
        <v>3</v>
      </c>
      <c r="P32" s="15">
        <v>36</v>
      </c>
      <c r="Q32" s="15">
        <v>4</v>
      </c>
    </row>
    <row r="33" spans="1:17" ht="18" customHeight="1">
      <c r="A33" s="16" t="s">
        <v>93</v>
      </c>
      <c r="B33" s="15">
        <v>16</v>
      </c>
      <c r="C33" s="15">
        <v>70</v>
      </c>
      <c r="D33" s="15">
        <v>63</v>
      </c>
      <c r="E33" s="15">
        <v>16</v>
      </c>
      <c r="F33" s="15">
        <v>36</v>
      </c>
      <c r="G33" s="15">
        <v>10</v>
      </c>
      <c r="H33" s="15">
        <v>1</v>
      </c>
      <c r="I33" s="15">
        <v>19</v>
      </c>
      <c r="J33" s="15">
        <v>10</v>
      </c>
      <c r="K33" s="15">
        <v>12</v>
      </c>
      <c r="L33" s="15">
        <v>10</v>
      </c>
      <c r="M33" s="15">
        <v>6</v>
      </c>
      <c r="N33" s="15">
        <v>6</v>
      </c>
      <c r="O33" s="15">
        <v>5</v>
      </c>
      <c r="P33" s="15">
        <v>18</v>
      </c>
      <c r="Q33" s="15">
        <v>7</v>
      </c>
    </row>
    <row r="34" spans="1:17" ht="18" customHeight="1">
      <c r="A34" s="16" t="s">
        <v>94</v>
      </c>
      <c r="B34" s="15">
        <v>1</v>
      </c>
      <c r="C34" s="15">
        <v>11</v>
      </c>
      <c r="D34" s="15">
        <v>9</v>
      </c>
      <c r="E34" s="15">
        <v>5</v>
      </c>
      <c r="F34" s="15">
        <v>1</v>
      </c>
      <c r="G34" s="15">
        <v>3</v>
      </c>
      <c r="H34" s="15">
        <v>0</v>
      </c>
      <c r="I34" s="15">
        <v>4</v>
      </c>
      <c r="J34" s="15">
        <v>1</v>
      </c>
      <c r="K34" s="15">
        <v>1</v>
      </c>
      <c r="L34" s="15">
        <v>1</v>
      </c>
      <c r="M34" s="15">
        <v>1</v>
      </c>
      <c r="N34" s="15">
        <v>1</v>
      </c>
      <c r="O34" s="15">
        <v>0</v>
      </c>
      <c r="P34" s="15">
        <v>3</v>
      </c>
      <c r="Q34" s="15">
        <v>0</v>
      </c>
    </row>
    <row r="35" spans="1:17" ht="18" customHeight="1">
      <c r="A35" s="16" t="s">
        <v>95</v>
      </c>
      <c r="B35" s="15">
        <v>0</v>
      </c>
      <c r="C35" s="15">
        <v>9</v>
      </c>
      <c r="D35" s="15">
        <v>7</v>
      </c>
      <c r="E35" s="15">
        <v>2</v>
      </c>
      <c r="F35" s="15">
        <v>4</v>
      </c>
      <c r="G35" s="15">
        <v>1</v>
      </c>
      <c r="H35" s="15">
        <v>0</v>
      </c>
      <c r="I35" s="15">
        <v>4</v>
      </c>
      <c r="J35" s="15">
        <v>0</v>
      </c>
      <c r="K35" s="15">
        <v>0</v>
      </c>
      <c r="L35" s="15">
        <v>3</v>
      </c>
      <c r="M35" s="15">
        <v>0</v>
      </c>
      <c r="N35" s="15">
        <v>0</v>
      </c>
      <c r="O35" s="15">
        <v>2</v>
      </c>
      <c r="P35" s="15">
        <v>0</v>
      </c>
      <c r="Q35" s="15">
        <v>0</v>
      </c>
    </row>
    <row r="36" spans="1:17" ht="18" customHeight="1">
      <c r="A36" s="16" t="s">
        <v>96</v>
      </c>
      <c r="B36" s="15">
        <v>1</v>
      </c>
      <c r="C36" s="15">
        <v>17</v>
      </c>
      <c r="D36" s="15">
        <v>16</v>
      </c>
      <c r="E36" s="15">
        <v>3</v>
      </c>
      <c r="F36" s="15">
        <v>4</v>
      </c>
      <c r="G36" s="15">
        <v>9</v>
      </c>
      <c r="H36" s="15">
        <v>0</v>
      </c>
      <c r="I36" s="15">
        <v>13</v>
      </c>
      <c r="J36" s="15">
        <v>0</v>
      </c>
      <c r="K36" s="15">
        <v>0</v>
      </c>
      <c r="L36" s="15">
        <v>1</v>
      </c>
      <c r="M36" s="15">
        <v>2</v>
      </c>
      <c r="N36" s="15">
        <v>0</v>
      </c>
      <c r="O36" s="15">
        <v>0</v>
      </c>
      <c r="P36" s="15">
        <v>2</v>
      </c>
      <c r="Q36" s="15">
        <v>0</v>
      </c>
    </row>
    <row r="37" spans="1:17" ht="18" customHeight="1">
      <c r="A37" s="16" t="s">
        <v>97</v>
      </c>
      <c r="B37" s="15">
        <v>0</v>
      </c>
      <c r="C37" s="15">
        <v>7</v>
      </c>
      <c r="D37" s="15">
        <v>7</v>
      </c>
      <c r="E37" s="15">
        <v>1</v>
      </c>
      <c r="F37" s="15">
        <v>4</v>
      </c>
      <c r="G37" s="15">
        <v>2</v>
      </c>
      <c r="H37" s="15">
        <v>0</v>
      </c>
      <c r="I37" s="15">
        <v>1</v>
      </c>
      <c r="J37" s="15">
        <v>2</v>
      </c>
      <c r="K37" s="15">
        <v>1</v>
      </c>
      <c r="L37" s="15">
        <v>1</v>
      </c>
      <c r="M37" s="15">
        <v>2</v>
      </c>
      <c r="N37" s="15">
        <v>0</v>
      </c>
      <c r="O37" s="15">
        <v>0</v>
      </c>
      <c r="P37" s="15">
        <v>0</v>
      </c>
      <c r="Q37" s="15">
        <v>0</v>
      </c>
    </row>
    <row r="38" spans="1:17" ht="18" customHeight="1">
      <c r="A38" s="16" t="s">
        <v>98</v>
      </c>
      <c r="B38" s="15">
        <v>10</v>
      </c>
      <c r="C38" s="15">
        <v>25</v>
      </c>
      <c r="D38" s="15">
        <v>28</v>
      </c>
      <c r="E38" s="15">
        <v>6</v>
      </c>
      <c r="F38" s="15">
        <v>18</v>
      </c>
      <c r="G38" s="15">
        <v>4</v>
      </c>
      <c r="H38" s="15">
        <v>0</v>
      </c>
      <c r="I38" s="15">
        <v>6</v>
      </c>
      <c r="J38" s="15">
        <v>5</v>
      </c>
      <c r="K38" s="15">
        <v>4</v>
      </c>
      <c r="L38" s="15">
        <v>6</v>
      </c>
      <c r="M38" s="15">
        <v>3</v>
      </c>
      <c r="N38" s="15">
        <v>4</v>
      </c>
      <c r="O38" s="15">
        <v>1</v>
      </c>
      <c r="P38" s="15">
        <v>6</v>
      </c>
      <c r="Q38" s="15">
        <v>0</v>
      </c>
    </row>
    <row r="39" spans="1:17" ht="18" customHeight="1">
      <c r="A39" s="16" t="s">
        <v>99</v>
      </c>
      <c r="B39" s="15">
        <v>12</v>
      </c>
      <c r="C39" s="15">
        <v>38</v>
      </c>
      <c r="D39" s="15">
        <v>30</v>
      </c>
      <c r="E39" s="15">
        <v>4</v>
      </c>
      <c r="F39" s="15">
        <v>25</v>
      </c>
      <c r="G39" s="15">
        <v>1</v>
      </c>
      <c r="H39" s="15">
        <v>0</v>
      </c>
      <c r="I39" s="15">
        <v>11</v>
      </c>
      <c r="J39" s="15">
        <v>3</v>
      </c>
      <c r="K39" s="15">
        <v>5</v>
      </c>
      <c r="L39" s="15">
        <v>4</v>
      </c>
      <c r="M39" s="15">
        <v>6</v>
      </c>
      <c r="N39" s="15">
        <v>1</v>
      </c>
      <c r="O39" s="15">
        <v>2</v>
      </c>
      <c r="P39" s="15">
        <v>18</v>
      </c>
      <c r="Q39" s="15">
        <v>8</v>
      </c>
    </row>
    <row r="40" spans="1:17" ht="18" customHeight="1">
      <c r="A40" s="16" t="s">
        <v>100</v>
      </c>
      <c r="B40" s="15">
        <v>3</v>
      </c>
      <c r="C40" s="15">
        <v>38</v>
      </c>
      <c r="D40" s="15">
        <v>33</v>
      </c>
      <c r="E40" s="15">
        <v>1</v>
      </c>
      <c r="F40" s="15">
        <v>25</v>
      </c>
      <c r="G40" s="15">
        <v>7</v>
      </c>
      <c r="H40" s="15">
        <v>0</v>
      </c>
      <c r="I40" s="15">
        <v>19</v>
      </c>
      <c r="J40" s="15">
        <v>9</v>
      </c>
      <c r="K40" s="15">
        <v>1</v>
      </c>
      <c r="L40" s="15">
        <v>1</v>
      </c>
      <c r="M40" s="15">
        <v>3</v>
      </c>
      <c r="N40" s="15">
        <v>0</v>
      </c>
      <c r="O40" s="15">
        <v>2</v>
      </c>
      <c r="P40" s="15">
        <v>6</v>
      </c>
      <c r="Q40" s="15">
        <v>0</v>
      </c>
    </row>
    <row r="41" spans="1:17" ht="18" customHeight="1">
      <c r="A41" s="16" t="s">
        <v>101</v>
      </c>
      <c r="B41" s="15">
        <v>11</v>
      </c>
      <c r="C41" s="15">
        <v>14</v>
      </c>
      <c r="D41" s="15">
        <v>19</v>
      </c>
      <c r="E41" s="15">
        <v>4</v>
      </c>
      <c r="F41" s="15">
        <v>11</v>
      </c>
      <c r="G41" s="15">
        <v>4</v>
      </c>
      <c r="H41" s="15">
        <v>0</v>
      </c>
      <c r="I41" s="15">
        <v>0</v>
      </c>
      <c r="J41" s="15">
        <v>3</v>
      </c>
      <c r="K41" s="15">
        <v>1</v>
      </c>
      <c r="L41" s="15">
        <v>2</v>
      </c>
      <c r="M41" s="15">
        <v>12</v>
      </c>
      <c r="N41" s="15">
        <v>1</v>
      </c>
      <c r="O41" s="15">
        <v>1</v>
      </c>
      <c r="P41" s="15">
        <v>5</v>
      </c>
      <c r="Q41" s="15">
        <v>0</v>
      </c>
    </row>
    <row r="42" spans="1:17" ht="18" customHeight="1">
      <c r="A42" s="16" t="s">
        <v>102</v>
      </c>
      <c r="B42" s="15">
        <v>1</v>
      </c>
      <c r="C42" s="15">
        <v>7</v>
      </c>
      <c r="D42" s="15">
        <v>7</v>
      </c>
      <c r="E42" s="15">
        <v>0</v>
      </c>
      <c r="F42" s="15">
        <v>6</v>
      </c>
      <c r="G42" s="15">
        <v>1</v>
      </c>
      <c r="H42" s="15">
        <v>0</v>
      </c>
      <c r="I42" s="15">
        <v>5</v>
      </c>
      <c r="J42" s="15">
        <v>2</v>
      </c>
      <c r="K42" s="15">
        <v>0</v>
      </c>
      <c r="L42" s="15">
        <v>0</v>
      </c>
      <c r="M42" s="15">
        <v>0</v>
      </c>
      <c r="N42" s="15">
        <v>0</v>
      </c>
      <c r="O42" s="15">
        <v>0</v>
      </c>
      <c r="P42" s="15">
        <v>1</v>
      </c>
      <c r="Q42" s="15">
        <v>0</v>
      </c>
    </row>
    <row r="43" spans="1:17" ht="18" customHeight="1">
      <c r="A43" s="16" t="s">
        <v>103</v>
      </c>
      <c r="B43" s="15">
        <v>0</v>
      </c>
      <c r="C43" s="15">
        <v>14</v>
      </c>
      <c r="D43" s="15">
        <v>14</v>
      </c>
      <c r="E43" s="15">
        <v>2</v>
      </c>
      <c r="F43" s="15">
        <v>8</v>
      </c>
      <c r="G43" s="15">
        <v>4</v>
      </c>
      <c r="H43" s="15">
        <v>0</v>
      </c>
      <c r="I43" s="15">
        <v>9</v>
      </c>
      <c r="J43" s="15">
        <v>2</v>
      </c>
      <c r="K43" s="15">
        <v>2</v>
      </c>
      <c r="L43" s="15">
        <v>1</v>
      </c>
      <c r="M43" s="15">
        <v>0</v>
      </c>
      <c r="N43" s="15">
        <v>0</v>
      </c>
      <c r="O43" s="15">
        <v>0</v>
      </c>
      <c r="P43" s="15">
        <v>0</v>
      </c>
      <c r="Q43" s="15">
        <v>0</v>
      </c>
    </row>
    <row r="44" spans="1:17" ht="18" customHeight="1">
      <c r="A44" s="16" t="s">
        <v>104</v>
      </c>
      <c r="B44" s="15">
        <v>6</v>
      </c>
      <c r="C44" s="15">
        <v>13</v>
      </c>
      <c r="D44" s="15">
        <v>14</v>
      </c>
      <c r="E44" s="15">
        <v>1</v>
      </c>
      <c r="F44" s="15">
        <v>5</v>
      </c>
      <c r="G44" s="15">
        <v>8</v>
      </c>
      <c r="H44" s="15">
        <v>0</v>
      </c>
      <c r="I44" s="15">
        <v>7</v>
      </c>
      <c r="J44" s="15">
        <v>2</v>
      </c>
      <c r="K44" s="15">
        <v>1</v>
      </c>
      <c r="L44" s="15">
        <v>0</v>
      </c>
      <c r="M44" s="15">
        <v>4</v>
      </c>
      <c r="N44" s="15">
        <v>0</v>
      </c>
      <c r="O44" s="15">
        <v>1</v>
      </c>
      <c r="P44" s="15">
        <v>4</v>
      </c>
      <c r="Q44" s="15">
        <v>2</v>
      </c>
    </row>
    <row r="45" spans="1:17" ht="18" customHeight="1">
      <c r="A45" s="16" t="s">
        <v>105</v>
      </c>
      <c r="B45" s="15">
        <v>2</v>
      </c>
      <c r="C45" s="15">
        <v>46</v>
      </c>
      <c r="D45" s="15">
        <v>44</v>
      </c>
      <c r="E45" s="15">
        <v>3</v>
      </c>
      <c r="F45" s="15">
        <v>39</v>
      </c>
      <c r="G45" s="15">
        <v>2</v>
      </c>
      <c r="H45" s="15">
        <v>0</v>
      </c>
      <c r="I45" s="15">
        <v>29</v>
      </c>
      <c r="J45" s="15">
        <v>8</v>
      </c>
      <c r="K45" s="15">
        <v>2</v>
      </c>
      <c r="L45" s="15">
        <v>3</v>
      </c>
      <c r="M45" s="15">
        <v>2</v>
      </c>
      <c r="N45" s="15">
        <v>0</v>
      </c>
      <c r="O45" s="15">
        <v>2</v>
      </c>
      <c r="P45" s="15">
        <v>2</v>
      </c>
      <c r="Q45" s="15">
        <v>0</v>
      </c>
    </row>
    <row r="46" spans="1:17" ht="18" customHeight="1">
      <c r="A46" s="16" t="s">
        <v>106</v>
      </c>
      <c r="B46" s="15">
        <v>0</v>
      </c>
      <c r="C46" s="15">
        <v>5</v>
      </c>
      <c r="D46" s="15">
        <v>4</v>
      </c>
      <c r="E46" s="15">
        <v>1</v>
      </c>
      <c r="F46" s="15">
        <v>1</v>
      </c>
      <c r="G46" s="15">
        <v>2</v>
      </c>
      <c r="H46" s="15">
        <v>0</v>
      </c>
      <c r="I46" s="15">
        <v>1</v>
      </c>
      <c r="J46" s="15">
        <v>2</v>
      </c>
      <c r="K46" s="15">
        <v>0</v>
      </c>
      <c r="L46" s="15">
        <v>0</v>
      </c>
      <c r="M46" s="15">
        <v>1</v>
      </c>
      <c r="N46" s="15">
        <v>0</v>
      </c>
      <c r="O46" s="15">
        <v>0</v>
      </c>
      <c r="P46" s="15">
        <v>1</v>
      </c>
      <c r="Q46" s="15">
        <v>0</v>
      </c>
    </row>
    <row r="47" spans="1:17" ht="18" customHeight="1">
      <c r="A47" s="16" t="s">
        <v>107</v>
      </c>
      <c r="B47" s="15">
        <v>2</v>
      </c>
      <c r="C47" s="15">
        <v>10</v>
      </c>
      <c r="D47" s="15">
        <v>3</v>
      </c>
      <c r="E47" s="15">
        <v>1</v>
      </c>
      <c r="F47" s="15">
        <v>1</v>
      </c>
      <c r="G47" s="15">
        <v>1</v>
      </c>
      <c r="H47" s="15">
        <v>0</v>
      </c>
      <c r="I47" s="15">
        <v>1</v>
      </c>
      <c r="J47" s="15">
        <v>1</v>
      </c>
      <c r="K47" s="15">
        <v>0</v>
      </c>
      <c r="L47" s="15">
        <v>1</v>
      </c>
      <c r="M47" s="15">
        <v>0</v>
      </c>
      <c r="N47" s="15">
        <v>0</v>
      </c>
      <c r="O47" s="15">
        <v>1</v>
      </c>
      <c r="P47" s="15">
        <v>8</v>
      </c>
      <c r="Q47" s="15">
        <v>0</v>
      </c>
    </row>
    <row r="48" spans="1:17" ht="18" customHeight="1">
      <c r="A48" s="16" t="s">
        <v>108</v>
      </c>
      <c r="B48" s="15">
        <v>0</v>
      </c>
      <c r="C48" s="15">
        <v>6</v>
      </c>
      <c r="D48" s="15">
        <v>6</v>
      </c>
      <c r="E48" s="15">
        <v>0</v>
      </c>
      <c r="F48" s="15">
        <v>5</v>
      </c>
      <c r="G48" s="15">
        <v>1</v>
      </c>
      <c r="H48" s="15">
        <v>0</v>
      </c>
      <c r="I48" s="15">
        <v>2</v>
      </c>
      <c r="J48" s="15">
        <v>3</v>
      </c>
      <c r="K48" s="15">
        <v>0</v>
      </c>
      <c r="L48" s="15">
        <v>0</v>
      </c>
      <c r="M48" s="15">
        <v>1</v>
      </c>
      <c r="N48" s="15">
        <v>0</v>
      </c>
      <c r="O48" s="15">
        <v>0</v>
      </c>
      <c r="P48" s="15">
        <v>0</v>
      </c>
      <c r="Q48" s="15">
        <v>0</v>
      </c>
    </row>
    <row r="49" spans="1:17" ht="18" customHeight="1">
      <c r="A49" s="16" t="s">
        <v>109</v>
      </c>
      <c r="B49" s="15">
        <v>0</v>
      </c>
      <c r="C49" s="15">
        <v>3</v>
      </c>
      <c r="D49" s="15">
        <v>3</v>
      </c>
      <c r="E49" s="15">
        <v>0</v>
      </c>
      <c r="F49" s="15">
        <v>2</v>
      </c>
      <c r="G49" s="15">
        <v>1</v>
      </c>
      <c r="H49" s="15">
        <v>0</v>
      </c>
      <c r="I49" s="15">
        <v>2</v>
      </c>
      <c r="J49" s="15">
        <v>1</v>
      </c>
      <c r="K49" s="15">
        <v>0</v>
      </c>
      <c r="L49" s="15">
        <v>0</v>
      </c>
      <c r="M49" s="15">
        <v>0</v>
      </c>
      <c r="N49" s="15">
        <v>0</v>
      </c>
      <c r="O49" s="15">
        <v>0</v>
      </c>
      <c r="P49" s="15">
        <v>0</v>
      </c>
      <c r="Q49" s="15">
        <v>0</v>
      </c>
    </row>
    <row r="50" spans="1:17" ht="18" customHeight="1">
      <c r="A50" s="16" t="s">
        <v>110</v>
      </c>
      <c r="B50" s="15">
        <v>4</v>
      </c>
      <c r="C50" s="15">
        <v>5</v>
      </c>
      <c r="D50" s="15">
        <v>5</v>
      </c>
      <c r="E50" s="15">
        <v>0</v>
      </c>
      <c r="F50" s="15">
        <v>5</v>
      </c>
      <c r="G50" s="15">
        <v>0</v>
      </c>
      <c r="H50" s="15">
        <v>0</v>
      </c>
      <c r="I50" s="15">
        <v>3</v>
      </c>
      <c r="J50" s="15">
        <v>2</v>
      </c>
      <c r="K50" s="15">
        <v>0</v>
      </c>
      <c r="L50" s="15">
        <v>0</v>
      </c>
      <c r="M50" s="15">
        <v>0</v>
      </c>
      <c r="N50" s="15">
        <v>0</v>
      </c>
      <c r="O50" s="15">
        <v>0</v>
      </c>
      <c r="P50" s="15">
        <v>4</v>
      </c>
      <c r="Q50" s="15">
        <v>4</v>
      </c>
    </row>
    <row r="51" spans="1:17" ht="18" customHeight="1">
      <c r="A51" s="16" t="s">
        <v>111</v>
      </c>
      <c r="B51" s="15">
        <v>0</v>
      </c>
      <c r="C51" s="15">
        <v>14</v>
      </c>
      <c r="D51" s="15">
        <v>14</v>
      </c>
      <c r="E51" s="15">
        <v>5</v>
      </c>
      <c r="F51" s="15">
        <v>8</v>
      </c>
      <c r="G51" s="15">
        <v>1</v>
      </c>
      <c r="H51" s="15">
        <v>0</v>
      </c>
      <c r="I51" s="15">
        <v>11</v>
      </c>
      <c r="J51" s="15">
        <v>0</v>
      </c>
      <c r="K51" s="15">
        <v>2</v>
      </c>
      <c r="L51" s="15">
        <v>1</v>
      </c>
      <c r="M51" s="15">
        <v>0</v>
      </c>
      <c r="N51" s="15">
        <v>0</v>
      </c>
      <c r="O51" s="15">
        <v>0</v>
      </c>
      <c r="P51" s="15">
        <v>0</v>
      </c>
      <c r="Q51" s="15">
        <v>0</v>
      </c>
    </row>
    <row r="52" spans="1:17" ht="18" customHeight="1" thickBot="1">
      <c r="A52" s="16" t="s">
        <v>112</v>
      </c>
      <c r="B52" s="15">
        <v>11</v>
      </c>
      <c r="C52" s="15">
        <v>26</v>
      </c>
      <c r="D52" s="15">
        <v>18</v>
      </c>
      <c r="E52" s="15">
        <v>3</v>
      </c>
      <c r="F52" s="15">
        <v>8</v>
      </c>
      <c r="G52" s="15">
        <v>6</v>
      </c>
      <c r="H52" s="15">
        <v>1</v>
      </c>
      <c r="I52" s="15">
        <v>8</v>
      </c>
      <c r="J52" s="15">
        <v>5</v>
      </c>
      <c r="K52" s="15">
        <v>1</v>
      </c>
      <c r="L52" s="15">
        <v>4</v>
      </c>
      <c r="M52" s="15">
        <v>0</v>
      </c>
      <c r="N52" s="15">
        <v>0</v>
      </c>
      <c r="O52" s="15">
        <v>3</v>
      </c>
      <c r="P52" s="15">
        <v>16</v>
      </c>
      <c r="Q52" s="15">
        <v>8</v>
      </c>
    </row>
    <row r="53" spans="1:17" ht="18" customHeight="1" thickTop="1">
      <c r="A53" s="20" t="s">
        <v>10</v>
      </c>
      <c r="B53" s="17">
        <f aca="true" t="shared" si="0" ref="B53:Q53">SUM(B6:B52)</f>
        <v>1674</v>
      </c>
      <c r="C53" s="17">
        <f t="shared" si="0"/>
        <v>2056</v>
      </c>
      <c r="D53" s="17">
        <f t="shared" si="0"/>
        <v>1943</v>
      </c>
      <c r="E53" s="17">
        <f t="shared" si="0"/>
        <v>193</v>
      </c>
      <c r="F53" s="17">
        <f t="shared" si="0"/>
        <v>1413</v>
      </c>
      <c r="G53" s="17">
        <f t="shared" si="0"/>
        <v>330</v>
      </c>
      <c r="H53" s="17">
        <f t="shared" si="0"/>
        <v>7</v>
      </c>
      <c r="I53" s="17">
        <f t="shared" si="0"/>
        <v>520</v>
      </c>
      <c r="J53" s="17">
        <f t="shared" si="0"/>
        <v>284</v>
      </c>
      <c r="K53" s="17">
        <f t="shared" si="0"/>
        <v>177</v>
      </c>
      <c r="L53" s="17">
        <f t="shared" si="0"/>
        <v>182</v>
      </c>
      <c r="M53" s="17">
        <f t="shared" si="0"/>
        <v>687</v>
      </c>
      <c r="N53" s="17">
        <f t="shared" si="0"/>
        <v>93</v>
      </c>
      <c r="O53" s="17">
        <f t="shared" si="0"/>
        <v>112</v>
      </c>
      <c r="P53" s="17">
        <f t="shared" si="0"/>
        <v>1675</v>
      </c>
      <c r="Q53" s="17">
        <f t="shared" si="0"/>
        <v>1348</v>
      </c>
    </row>
  </sheetData>
  <sheetProtection/>
  <mergeCells count="8">
    <mergeCell ref="A2:Q2"/>
    <mergeCell ref="A4:A5"/>
    <mergeCell ref="B4:B5"/>
    <mergeCell ref="C4:C5"/>
    <mergeCell ref="D4:H4"/>
    <mergeCell ref="I4:N4"/>
    <mergeCell ref="O4:O5"/>
    <mergeCell ref="P4:Q4"/>
  </mergeCells>
  <printOptions horizontalCentered="1"/>
  <pageMargins left="0.3937007874015748" right="0.3937007874015748" top="0.984251968503937" bottom="0.7874015748031497" header="0.5118110236220472" footer="0.5118110236220472"/>
  <pageSetup fitToHeight="0"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Q53"/>
  <sheetViews>
    <sheetView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3.5"/>
  <cols>
    <col min="1" max="1" width="15.125" style="6" customWidth="1"/>
    <col min="2" max="3" width="10.375" style="6" customWidth="1"/>
    <col min="4" max="8" width="6.625" style="6" customWidth="1"/>
    <col min="9" max="13" width="9.00390625" style="6" customWidth="1"/>
    <col min="14" max="14" width="8.50390625" style="6" customWidth="1"/>
    <col min="15" max="15" width="9.50390625" style="6" bestFit="1" customWidth="1"/>
    <col min="16" max="17" width="8.125" style="6" customWidth="1"/>
    <col min="18" max="16384" width="9.00390625" style="6" customWidth="1"/>
  </cols>
  <sheetData>
    <row r="1" spans="1:16" s="2" customFormat="1" ht="18" customHeight="1">
      <c r="A1" s="1" t="s">
        <v>125</v>
      </c>
      <c r="B1" s="1"/>
      <c r="C1" s="1"/>
      <c r="D1" s="1"/>
      <c r="E1" s="1"/>
      <c r="F1" s="1"/>
      <c r="G1" s="1"/>
      <c r="H1" s="1"/>
      <c r="I1" s="1"/>
      <c r="J1" s="1"/>
      <c r="K1" s="1"/>
      <c r="L1" s="1"/>
      <c r="M1" s="1"/>
      <c r="N1" s="1"/>
      <c r="O1" s="1"/>
      <c r="P1" s="1"/>
    </row>
    <row r="2" spans="1:17" s="3" customFormat="1" ht="18" customHeight="1">
      <c r="A2" s="179" t="s">
        <v>65</v>
      </c>
      <c r="B2" s="179"/>
      <c r="C2" s="179"/>
      <c r="D2" s="179"/>
      <c r="E2" s="179"/>
      <c r="F2" s="179"/>
      <c r="G2" s="179"/>
      <c r="H2" s="179"/>
      <c r="I2" s="179"/>
      <c r="J2" s="179"/>
      <c r="K2" s="179"/>
      <c r="L2" s="179"/>
      <c r="M2" s="179"/>
      <c r="N2" s="179"/>
      <c r="O2" s="179"/>
      <c r="P2" s="179"/>
      <c r="Q2" s="148"/>
    </row>
    <row r="3" spans="1:17" s="3" customFormat="1" ht="18" customHeight="1">
      <c r="A3" s="4" t="s">
        <v>56</v>
      </c>
      <c r="B3" s="4"/>
      <c r="C3" s="4"/>
      <c r="D3" s="4"/>
      <c r="E3" s="4"/>
      <c r="F3" s="4"/>
      <c r="G3" s="4"/>
      <c r="H3" s="4"/>
      <c r="I3" s="4"/>
      <c r="J3" s="4"/>
      <c r="K3" s="4"/>
      <c r="L3" s="4"/>
      <c r="M3" s="4"/>
      <c r="N3" s="4"/>
      <c r="O3" s="4"/>
      <c r="P3" s="5"/>
      <c r="Q3" s="5" t="s">
        <v>1</v>
      </c>
    </row>
    <row r="4" spans="1:17" ht="18" customHeight="1">
      <c r="A4" s="180" t="s">
        <v>2</v>
      </c>
      <c r="B4" s="182" t="s">
        <v>38</v>
      </c>
      <c r="C4" s="182" t="s">
        <v>3</v>
      </c>
      <c r="D4" s="184" t="s">
        <v>4</v>
      </c>
      <c r="E4" s="185"/>
      <c r="F4" s="185"/>
      <c r="G4" s="185"/>
      <c r="H4" s="186"/>
      <c r="I4" s="187" t="s">
        <v>5</v>
      </c>
      <c r="J4" s="188"/>
      <c r="K4" s="188"/>
      <c r="L4" s="188"/>
      <c r="M4" s="188"/>
      <c r="N4" s="189"/>
      <c r="O4" s="180" t="s">
        <v>6</v>
      </c>
      <c r="P4" s="184" t="s">
        <v>37</v>
      </c>
      <c r="Q4" s="186"/>
    </row>
    <row r="5" spans="1:17" ht="22.5">
      <c r="A5" s="181"/>
      <c r="B5" s="183"/>
      <c r="C5" s="183"/>
      <c r="D5" s="8"/>
      <c r="E5" s="9" t="s">
        <v>127</v>
      </c>
      <c r="F5" s="9" t="s">
        <v>7</v>
      </c>
      <c r="G5" s="9" t="s">
        <v>8</v>
      </c>
      <c r="H5" s="7" t="s">
        <v>9</v>
      </c>
      <c r="I5" s="10" t="s">
        <v>31</v>
      </c>
      <c r="J5" s="11" t="s">
        <v>33</v>
      </c>
      <c r="K5" s="12" t="s">
        <v>32</v>
      </c>
      <c r="L5" s="12" t="s">
        <v>34</v>
      </c>
      <c r="M5" s="12" t="s">
        <v>35</v>
      </c>
      <c r="N5" s="12" t="s">
        <v>36</v>
      </c>
      <c r="O5" s="181"/>
      <c r="P5" s="13"/>
      <c r="Q5" s="9" t="s">
        <v>36</v>
      </c>
    </row>
    <row r="6" spans="1:17" ht="18" customHeight="1">
      <c r="A6" s="14" t="s">
        <v>66</v>
      </c>
      <c r="B6" s="15">
        <v>2</v>
      </c>
      <c r="C6" s="15">
        <v>4</v>
      </c>
      <c r="D6" s="15">
        <v>6</v>
      </c>
      <c r="E6" s="15">
        <v>2</v>
      </c>
      <c r="F6" s="15">
        <v>3</v>
      </c>
      <c r="G6" s="15">
        <v>1</v>
      </c>
      <c r="H6" s="15">
        <v>0</v>
      </c>
      <c r="I6" s="15">
        <v>0</v>
      </c>
      <c r="J6" s="15">
        <v>0</v>
      </c>
      <c r="K6" s="15">
        <v>2</v>
      </c>
      <c r="L6" s="15">
        <v>2</v>
      </c>
      <c r="M6" s="15">
        <v>2</v>
      </c>
      <c r="N6" s="15">
        <v>0</v>
      </c>
      <c r="O6" s="15">
        <v>0</v>
      </c>
      <c r="P6" s="15">
        <v>0</v>
      </c>
      <c r="Q6" s="15">
        <v>0</v>
      </c>
    </row>
    <row r="7" spans="1:17" ht="18" customHeight="1">
      <c r="A7" s="14" t="s">
        <v>67</v>
      </c>
      <c r="B7" s="15">
        <v>1</v>
      </c>
      <c r="C7" s="15">
        <v>3</v>
      </c>
      <c r="D7" s="15">
        <v>1</v>
      </c>
      <c r="E7" s="15">
        <v>0</v>
      </c>
      <c r="F7" s="15">
        <v>1</v>
      </c>
      <c r="G7" s="15">
        <v>0</v>
      </c>
      <c r="H7" s="15">
        <v>0</v>
      </c>
      <c r="I7" s="15">
        <v>0</v>
      </c>
      <c r="J7" s="15">
        <v>0</v>
      </c>
      <c r="K7" s="15">
        <v>0</v>
      </c>
      <c r="L7" s="15">
        <v>0</v>
      </c>
      <c r="M7" s="15">
        <v>1</v>
      </c>
      <c r="N7" s="15">
        <v>0</v>
      </c>
      <c r="O7" s="15">
        <v>2</v>
      </c>
      <c r="P7" s="15">
        <v>1</v>
      </c>
      <c r="Q7" s="15">
        <v>0</v>
      </c>
    </row>
    <row r="8" spans="1:17" ht="18" customHeight="1">
      <c r="A8" s="16" t="s">
        <v>68</v>
      </c>
      <c r="B8" s="15">
        <v>0</v>
      </c>
      <c r="C8" s="15">
        <v>2</v>
      </c>
      <c r="D8" s="15">
        <v>2</v>
      </c>
      <c r="E8" s="15">
        <v>0</v>
      </c>
      <c r="F8" s="15">
        <v>0</v>
      </c>
      <c r="G8" s="15">
        <v>2</v>
      </c>
      <c r="H8" s="15">
        <v>0</v>
      </c>
      <c r="I8" s="15">
        <v>2</v>
      </c>
      <c r="J8" s="15">
        <v>0</v>
      </c>
      <c r="K8" s="15">
        <v>0</v>
      </c>
      <c r="L8" s="15">
        <v>0</v>
      </c>
      <c r="M8" s="15">
        <v>0</v>
      </c>
      <c r="N8" s="15">
        <v>0</v>
      </c>
      <c r="O8" s="15">
        <v>0</v>
      </c>
      <c r="P8" s="15">
        <v>0</v>
      </c>
      <c r="Q8" s="15">
        <v>0</v>
      </c>
    </row>
    <row r="9" spans="1:17" ht="18" customHeight="1">
      <c r="A9" s="16" t="s">
        <v>69</v>
      </c>
      <c r="B9" s="15">
        <v>1</v>
      </c>
      <c r="C9" s="15">
        <v>1</v>
      </c>
      <c r="D9" s="15">
        <v>1</v>
      </c>
      <c r="E9" s="15">
        <v>0</v>
      </c>
      <c r="F9" s="15">
        <v>1</v>
      </c>
      <c r="G9" s="15">
        <v>0</v>
      </c>
      <c r="H9" s="15">
        <v>0</v>
      </c>
      <c r="I9" s="15">
        <v>0</v>
      </c>
      <c r="J9" s="15">
        <v>0</v>
      </c>
      <c r="K9" s="15">
        <v>0</v>
      </c>
      <c r="L9" s="15">
        <v>0</v>
      </c>
      <c r="M9" s="15">
        <v>1</v>
      </c>
      <c r="N9" s="15">
        <v>0</v>
      </c>
      <c r="O9" s="15">
        <v>0</v>
      </c>
      <c r="P9" s="15">
        <v>1</v>
      </c>
      <c r="Q9" s="15">
        <v>0</v>
      </c>
    </row>
    <row r="10" spans="1:17" ht="18" customHeight="1">
      <c r="A10" s="16" t="s">
        <v>70</v>
      </c>
      <c r="B10" s="15">
        <v>0</v>
      </c>
      <c r="C10" s="15">
        <v>1</v>
      </c>
      <c r="D10" s="15">
        <v>1</v>
      </c>
      <c r="E10" s="15">
        <v>0</v>
      </c>
      <c r="F10" s="15">
        <v>1</v>
      </c>
      <c r="G10" s="15">
        <v>0</v>
      </c>
      <c r="H10" s="15">
        <v>0</v>
      </c>
      <c r="I10" s="15">
        <v>0</v>
      </c>
      <c r="J10" s="15">
        <v>0</v>
      </c>
      <c r="K10" s="15">
        <v>0</v>
      </c>
      <c r="L10" s="15">
        <v>1</v>
      </c>
      <c r="M10" s="15">
        <v>0</v>
      </c>
      <c r="N10" s="15">
        <v>0</v>
      </c>
      <c r="O10" s="15">
        <v>0</v>
      </c>
      <c r="P10" s="15">
        <v>0</v>
      </c>
      <c r="Q10" s="15">
        <v>0</v>
      </c>
    </row>
    <row r="11" spans="1:17" ht="18" customHeight="1">
      <c r="A11" s="16" t="s">
        <v>71</v>
      </c>
      <c r="B11" s="15">
        <v>0</v>
      </c>
      <c r="C11" s="15">
        <v>0</v>
      </c>
      <c r="D11" s="15">
        <v>0</v>
      </c>
      <c r="E11" s="15">
        <v>0</v>
      </c>
      <c r="F11" s="15">
        <v>0</v>
      </c>
      <c r="G11" s="15">
        <v>0</v>
      </c>
      <c r="H11" s="15">
        <v>0</v>
      </c>
      <c r="I11" s="15">
        <v>0</v>
      </c>
      <c r="J11" s="15">
        <v>0</v>
      </c>
      <c r="K11" s="15">
        <v>0</v>
      </c>
      <c r="L11" s="15">
        <v>0</v>
      </c>
      <c r="M11" s="15">
        <v>0</v>
      </c>
      <c r="N11" s="15">
        <v>0</v>
      </c>
      <c r="O11" s="15">
        <v>0</v>
      </c>
      <c r="P11" s="15">
        <v>0</v>
      </c>
      <c r="Q11" s="15">
        <v>0</v>
      </c>
    </row>
    <row r="12" spans="1:17" ht="18" customHeight="1">
      <c r="A12" s="16" t="s">
        <v>72</v>
      </c>
      <c r="B12" s="15">
        <v>2</v>
      </c>
      <c r="C12" s="15">
        <v>1</v>
      </c>
      <c r="D12" s="15">
        <v>2</v>
      </c>
      <c r="E12" s="15">
        <v>0</v>
      </c>
      <c r="F12" s="15">
        <v>2</v>
      </c>
      <c r="G12" s="15">
        <v>0</v>
      </c>
      <c r="H12" s="15">
        <v>0</v>
      </c>
      <c r="I12" s="15">
        <v>0</v>
      </c>
      <c r="J12" s="15">
        <v>0</v>
      </c>
      <c r="K12" s="15">
        <v>1</v>
      </c>
      <c r="L12" s="15">
        <v>0</v>
      </c>
      <c r="M12" s="15">
        <v>1</v>
      </c>
      <c r="N12" s="15">
        <v>0</v>
      </c>
      <c r="O12" s="15">
        <v>0</v>
      </c>
      <c r="P12" s="15">
        <v>1</v>
      </c>
      <c r="Q12" s="15">
        <v>1</v>
      </c>
    </row>
    <row r="13" spans="1:17" ht="18" customHeight="1">
      <c r="A13" s="16" t="s">
        <v>73</v>
      </c>
      <c r="B13" s="15">
        <v>0</v>
      </c>
      <c r="C13" s="15">
        <v>6</v>
      </c>
      <c r="D13" s="15">
        <v>3</v>
      </c>
      <c r="E13" s="15">
        <v>0</v>
      </c>
      <c r="F13" s="15">
        <v>1</v>
      </c>
      <c r="G13" s="15">
        <v>2</v>
      </c>
      <c r="H13" s="15">
        <v>0</v>
      </c>
      <c r="I13" s="15">
        <v>0</v>
      </c>
      <c r="J13" s="15">
        <v>1</v>
      </c>
      <c r="K13" s="15">
        <v>0</v>
      </c>
      <c r="L13" s="15">
        <v>1</v>
      </c>
      <c r="M13" s="15">
        <v>1</v>
      </c>
      <c r="N13" s="15">
        <v>0</v>
      </c>
      <c r="O13" s="15">
        <v>1</v>
      </c>
      <c r="P13" s="15">
        <v>2</v>
      </c>
      <c r="Q13" s="15">
        <v>0</v>
      </c>
    </row>
    <row r="14" spans="1:17" ht="18" customHeight="1">
      <c r="A14" s="16" t="s">
        <v>74</v>
      </c>
      <c r="B14" s="15">
        <v>1</v>
      </c>
      <c r="C14" s="15">
        <v>1</v>
      </c>
      <c r="D14" s="15">
        <v>1</v>
      </c>
      <c r="E14" s="15">
        <v>0</v>
      </c>
      <c r="F14" s="15">
        <v>1</v>
      </c>
      <c r="G14" s="15">
        <v>0</v>
      </c>
      <c r="H14" s="15">
        <v>0</v>
      </c>
      <c r="I14" s="15">
        <v>0</v>
      </c>
      <c r="J14" s="15">
        <v>0</v>
      </c>
      <c r="K14" s="15">
        <v>0</v>
      </c>
      <c r="L14" s="15">
        <v>0</v>
      </c>
      <c r="M14" s="15">
        <v>1</v>
      </c>
      <c r="N14" s="15">
        <v>0</v>
      </c>
      <c r="O14" s="15">
        <v>0</v>
      </c>
      <c r="P14" s="15">
        <v>1</v>
      </c>
      <c r="Q14" s="15">
        <v>0</v>
      </c>
    </row>
    <row r="15" spans="1:17" ht="18" customHeight="1">
      <c r="A15" s="16" t="s">
        <v>75</v>
      </c>
      <c r="B15" s="15">
        <v>2</v>
      </c>
      <c r="C15" s="15">
        <v>2</v>
      </c>
      <c r="D15" s="15">
        <v>3</v>
      </c>
      <c r="E15" s="15">
        <v>0</v>
      </c>
      <c r="F15" s="15">
        <v>1</v>
      </c>
      <c r="G15" s="15">
        <v>2</v>
      </c>
      <c r="H15" s="15">
        <v>0</v>
      </c>
      <c r="I15" s="15">
        <v>2</v>
      </c>
      <c r="J15" s="15">
        <v>0</v>
      </c>
      <c r="K15" s="15">
        <v>0</v>
      </c>
      <c r="L15" s="15">
        <v>0</v>
      </c>
      <c r="M15" s="15">
        <v>1</v>
      </c>
      <c r="N15" s="15">
        <v>0</v>
      </c>
      <c r="O15" s="15">
        <v>0</v>
      </c>
      <c r="P15" s="15">
        <v>1</v>
      </c>
      <c r="Q15" s="15">
        <v>1</v>
      </c>
    </row>
    <row r="16" spans="1:17" ht="18" customHeight="1">
      <c r="A16" s="16" t="s">
        <v>76</v>
      </c>
      <c r="B16" s="15">
        <v>3</v>
      </c>
      <c r="C16" s="15">
        <v>15</v>
      </c>
      <c r="D16" s="15">
        <v>11</v>
      </c>
      <c r="E16" s="15">
        <v>1</v>
      </c>
      <c r="F16" s="15">
        <v>5</v>
      </c>
      <c r="G16" s="15">
        <v>5</v>
      </c>
      <c r="H16" s="15">
        <v>0</v>
      </c>
      <c r="I16" s="15">
        <v>4</v>
      </c>
      <c r="J16" s="15">
        <v>0</v>
      </c>
      <c r="K16" s="15">
        <v>3</v>
      </c>
      <c r="L16" s="15">
        <v>3</v>
      </c>
      <c r="M16" s="15">
        <v>1</v>
      </c>
      <c r="N16" s="15">
        <v>0</v>
      </c>
      <c r="O16" s="15">
        <v>3</v>
      </c>
      <c r="P16" s="15">
        <v>4</v>
      </c>
      <c r="Q16" s="15">
        <v>0</v>
      </c>
    </row>
    <row r="17" spans="1:17" ht="18" customHeight="1">
      <c r="A17" s="16" t="s">
        <v>77</v>
      </c>
      <c r="B17" s="15">
        <v>7</v>
      </c>
      <c r="C17" s="15">
        <v>13</v>
      </c>
      <c r="D17" s="15">
        <v>17</v>
      </c>
      <c r="E17" s="15">
        <v>0</v>
      </c>
      <c r="F17" s="15">
        <v>6</v>
      </c>
      <c r="G17" s="15">
        <v>11</v>
      </c>
      <c r="H17" s="15">
        <v>0</v>
      </c>
      <c r="I17" s="15">
        <v>0</v>
      </c>
      <c r="J17" s="15">
        <v>5</v>
      </c>
      <c r="K17" s="15">
        <v>1</v>
      </c>
      <c r="L17" s="15">
        <v>6</v>
      </c>
      <c r="M17" s="15">
        <v>3</v>
      </c>
      <c r="N17" s="15">
        <v>2</v>
      </c>
      <c r="O17" s="15">
        <v>0</v>
      </c>
      <c r="P17" s="15">
        <v>3</v>
      </c>
      <c r="Q17" s="15">
        <v>0</v>
      </c>
    </row>
    <row r="18" spans="1:17" ht="18" customHeight="1">
      <c r="A18" s="16" t="s">
        <v>78</v>
      </c>
      <c r="B18" s="15">
        <v>22</v>
      </c>
      <c r="C18" s="15">
        <v>48</v>
      </c>
      <c r="D18" s="15">
        <v>43</v>
      </c>
      <c r="E18" s="15">
        <v>2</v>
      </c>
      <c r="F18" s="15">
        <v>27</v>
      </c>
      <c r="G18" s="15">
        <v>14</v>
      </c>
      <c r="H18" s="15">
        <v>0</v>
      </c>
      <c r="I18" s="15">
        <v>2</v>
      </c>
      <c r="J18" s="15">
        <v>10</v>
      </c>
      <c r="K18" s="15">
        <v>5</v>
      </c>
      <c r="L18" s="15">
        <v>13</v>
      </c>
      <c r="M18" s="15">
        <v>10</v>
      </c>
      <c r="N18" s="15">
        <v>3</v>
      </c>
      <c r="O18" s="15">
        <v>5</v>
      </c>
      <c r="P18" s="15">
        <v>22</v>
      </c>
      <c r="Q18" s="15">
        <v>0</v>
      </c>
    </row>
    <row r="19" spans="1:17" ht="18" customHeight="1">
      <c r="A19" s="16" t="s">
        <v>79</v>
      </c>
      <c r="B19" s="15">
        <v>4</v>
      </c>
      <c r="C19" s="15">
        <v>9</v>
      </c>
      <c r="D19" s="15">
        <v>8</v>
      </c>
      <c r="E19" s="15">
        <v>0</v>
      </c>
      <c r="F19" s="15">
        <v>6</v>
      </c>
      <c r="G19" s="15">
        <v>2</v>
      </c>
      <c r="H19" s="15">
        <v>0</v>
      </c>
      <c r="I19" s="15">
        <v>0</v>
      </c>
      <c r="J19" s="15">
        <v>3</v>
      </c>
      <c r="K19" s="15">
        <v>2</v>
      </c>
      <c r="L19" s="15">
        <v>1</v>
      </c>
      <c r="M19" s="15">
        <v>2</v>
      </c>
      <c r="N19" s="15">
        <v>0</v>
      </c>
      <c r="O19" s="15">
        <v>2</v>
      </c>
      <c r="P19" s="15">
        <v>3</v>
      </c>
      <c r="Q19" s="15">
        <v>1</v>
      </c>
    </row>
    <row r="20" spans="1:17" ht="18" customHeight="1">
      <c r="A20" s="16" t="s">
        <v>80</v>
      </c>
      <c r="B20" s="15">
        <v>0</v>
      </c>
      <c r="C20" s="15">
        <v>0</v>
      </c>
      <c r="D20" s="15">
        <v>0</v>
      </c>
      <c r="E20" s="15">
        <v>0</v>
      </c>
      <c r="F20" s="15">
        <v>0</v>
      </c>
      <c r="G20" s="15">
        <v>0</v>
      </c>
      <c r="H20" s="15">
        <v>0</v>
      </c>
      <c r="I20" s="15">
        <v>0</v>
      </c>
      <c r="J20" s="15">
        <v>0</v>
      </c>
      <c r="K20" s="15">
        <v>0</v>
      </c>
      <c r="L20" s="15">
        <v>0</v>
      </c>
      <c r="M20" s="15">
        <v>0</v>
      </c>
      <c r="N20" s="15">
        <v>0</v>
      </c>
      <c r="O20" s="15">
        <v>0</v>
      </c>
      <c r="P20" s="15">
        <v>0</v>
      </c>
      <c r="Q20" s="15">
        <v>0</v>
      </c>
    </row>
    <row r="21" spans="1:17" ht="18" customHeight="1">
      <c r="A21" s="16" t="s">
        <v>81</v>
      </c>
      <c r="B21" s="15">
        <v>0</v>
      </c>
      <c r="C21" s="15">
        <v>0</v>
      </c>
      <c r="D21" s="15">
        <v>0</v>
      </c>
      <c r="E21" s="15">
        <v>0</v>
      </c>
      <c r="F21" s="15">
        <v>0</v>
      </c>
      <c r="G21" s="15">
        <v>0</v>
      </c>
      <c r="H21" s="15">
        <v>0</v>
      </c>
      <c r="I21" s="15">
        <v>0</v>
      </c>
      <c r="J21" s="15">
        <v>0</v>
      </c>
      <c r="K21" s="15">
        <v>0</v>
      </c>
      <c r="L21" s="15">
        <v>0</v>
      </c>
      <c r="M21" s="15">
        <v>0</v>
      </c>
      <c r="N21" s="15">
        <v>0</v>
      </c>
      <c r="O21" s="15">
        <v>0</v>
      </c>
      <c r="P21" s="15">
        <v>0</v>
      </c>
      <c r="Q21" s="15">
        <v>0</v>
      </c>
    </row>
    <row r="22" spans="1:17" ht="18" customHeight="1">
      <c r="A22" s="19" t="s">
        <v>82</v>
      </c>
      <c r="B22" s="18">
        <v>0</v>
      </c>
      <c r="C22" s="18">
        <v>0</v>
      </c>
      <c r="D22" s="18">
        <v>0</v>
      </c>
      <c r="E22" s="18">
        <v>0</v>
      </c>
      <c r="F22" s="18">
        <v>0</v>
      </c>
      <c r="G22" s="18">
        <v>0</v>
      </c>
      <c r="H22" s="18">
        <v>0</v>
      </c>
      <c r="I22" s="18">
        <v>0</v>
      </c>
      <c r="J22" s="18">
        <v>0</v>
      </c>
      <c r="K22" s="18">
        <v>0</v>
      </c>
      <c r="L22" s="18">
        <v>0</v>
      </c>
      <c r="M22" s="18">
        <v>0</v>
      </c>
      <c r="N22" s="18">
        <v>0</v>
      </c>
      <c r="O22" s="18">
        <v>0</v>
      </c>
      <c r="P22" s="18">
        <v>0</v>
      </c>
      <c r="Q22" s="18">
        <v>0</v>
      </c>
    </row>
    <row r="23" spans="1:17" ht="18" customHeight="1">
      <c r="A23" s="16" t="s">
        <v>83</v>
      </c>
      <c r="B23" s="15">
        <v>0</v>
      </c>
      <c r="C23" s="15">
        <v>0</v>
      </c>
      <c r="D23" s="15">
        <v>0</v>
      </c>
      <c r="E23" s="15">
        <v>0</v>
      </c>
      <c r="F23" s="15">
        <v>0</v>
      </c>
      <c r="G23" s="15">
        <v>0</v>
      </c>
      <c r="H23" s="15">
        <v>0</v>
      </c>
      <c r="I23" s="15">
        <v>0</v>
      </c>
      <c r="J23" s="15">
        <v>0</v>
      </c>
      <c r="K23" s="15">
        <v>0</v>
      </c>
      <c r="L23" s="15">
        <v>0</v>
      </c>
      <c r="M23" s="15">
        <v>0</v>
      </c>
      <c r="N23" s="15">
        <v>0</v>
      </c>
      <c r="O23" s="15">
        <v>0</v>
      </c>
      <c r="P23" s="15">
        <v>0</v>
      </c>
      <c r="Q23" s="15">
        <v>0</v>
      </c>
    </row>
    <row r="24" spans="1:17" ht="18" customHeight="1">
      <c r="A24" s="16" t="s">
        <v>84</v>
      </c>
      <c r="B24" s="15">
        <v>2</v>
      </c>
      <c r="C24" s="15">
        <v>7</v>
      </c>
      <c r="D24" s="15">
        <v>8</v>
      </c>
      <c r="E24" s="15">
        <v>0</v>
      </c>
      <c r="F24" s="15">
        <v>7</v>
      </c>
      <c r="G24" s="15">
        <v>1</v>
      </c>
      <c r="H24" s="15">
        <v>0</v>
      </c>
      <c r="I24" s="15">
        <v>0</v>
      </c>
      <c r="J24" s="15">
        <v>0</v>
      </c>
      <c r="K24" s="15">
        <v>0</v>
      </c>
      <c r="L24" s="15">
        <v>1</v>
      </c>
      <c r="M24" s="15">
        <v>7</v>
      </c>
      <c r="N24" s="15">
        <v>0</v>
      </c>
      <c r="O24" s="15">
        <v>1</v>
      </c>
      <c r="P24" s="15">
        <v>0</v>
      </c>
      <c r="Q24" s="15">
        <v>0</v>
      </c>
    </row>
    <row r="25" spans="1:17" ht="18" customHeight="1">
      <c r="A25" s="16" t="s">
        <v>85</v>
      </c>
      <c r="B25" s="15">
        <v>0</v>
      </c>
      <c r="C25" s="15">
        <v>3</v>
      </c>
      <c r="D25" s="15">
        <v>2</v>
      </c>
      <c r="E25" s="15">
        <v>0</v>
      </c>
      <c r="F25" s="15">
        <v>0</v>
      </c>
      <c r="G25" s="15">
        <v>2</v>
      </c>
      <c r="H25" s="15">
        <v>0</v>
      </c>
      <c r="I25" s="15">
        <v>2</v>
      </c>
      <c r="J25" s="15">
        <v>0</v>
      </c>
      <c r="K25" s="15">
        <v>0</v>
      </c>
      <c r="L25" s="15">
        <v>0</v>
      </c>
      <c r="M25" s="15">
        <v>0</v>
      </c>
      <c r="N25" s="15">
        <v>0</v>
      </c>
      <c r="O25" s="15">
        <v>1</v>
      </c>
      <c r="P25" s="15">
        <v>0</v>
      </c>
      <c r="Q25" s="15">
        <v>0</v>
      </c>
    </row>
    <row r="26" spans="1:17" ht="18" customHeight="1">
      <c r="A26" s="16" t="s">
        <v>86</v>
      </c>
      <c r="B26" s="15">
        <v>0</v>
      </c>
      <c r="C26" s="15">
        <v>0</v>
      </c>
      <c r="D26" s="15">
        <v>0</v>
      </c>
      <c r="E26" s="15">
        <v>0</v>
      </c>
      <c r="F26" s="15">
        <v>0</v>
      </c>
      <c r="G26" s="15">
        <v>0</v>
      </c>
      <c r="H26" s="15">
        <v>0</v>
      </c>
      <c r="I26" s="15">
        <v>0</v>
      </c>
      <c r="J26" s="15">
        <v>0</v>
      </c>
      <c r="K26" s="15">
        <v>0</v>
      </c>
      <c r="L26" s="15">
        <v>0</v>
      </c>
      <c r="M26" s="15">
        <v>0</v>
      </c>
      <c r="N26" s="15">
        <v>0</v>
      </c>
      <c r="O26" s="15">
        <v>0</v>
      </c>
      <c r="P26" s="15">
        <v>0</v>
      </c>
      <c r="Q26" s="15">
        <v>0</v>
      </c>
    </row>
    <row r="27" spans="1:17" ht="18" customHeight="1">
      <c r="A27" s="16" t="s">
        <v>87</v>
      </c>
      <c r="B27" s="15">
        <v>0</v>
      </c>
      <c r="C27" s="15">
        <v>3</v>
      </c>
      <c r="D27" s="15">
        <v>3</v>
      </c>
      <c r="E27" s="15">
        <v>0</v>
      </c>
      <c r="F27" s="15">
        <v>1</v>
      </c>
      <c r="G27" s="15">
        <v>2</v>
      </c>
      <c r="H27" s="15">
        <v>0</v>
      </c>
      <c r="I27" s="15">
        <v>1</v>
      </c>
      <c r="J27" s="15">
        <v>2</v>
      </c>
      <c r="K27" s="15">
        <v>0</v>
      </c>
      <c r="L27" s="15">
        <v>0</v>
      </c>
      <c r="M27" s="15">
        <v>0</v>
      </c>
      <c r="N27" s="15">
        <v>0</v>
      </c>
      <c r="O27" s="15">
        <v>0</v>
      </c>
      <c r="P27" s="15">
        <v>0</v>
      </c>
      <c r="Q27" s="15">
        <v>0</v>
      </c>
    </row>
    <row r="28" spans="1:17" ht="18" customHeight="1">
      <c r="A28" s="16" t="s">
        <v>88</v>
      </c>
      <c r="B28" s="15">
        <v>18</v>
      </c>
      <c r="C28" s="15">
        <v>17</v>
      </c>
      <c r="D28" s="15">
        <v>11</v>
      </c>
      <c r="E28" s="15">
        <v>1</v>
      </c>
      <c r="F28" s="15">
        <v>9</v>
      </c>
      <c r="G28" s="15">
        <v>1</v>
      </c>
      <c r="H28" s="15">
        <v>0</v>
      </c>
      <c r="I28" s="15">
        <v>2</v>
      </c>
      <c r="J28" s="15">
        <v>0</v>
      </c>
      <c r="K28" s="15">
        <v>2</v>
      </c>
      <c r="L28" s="15">
        <v>5</v>
      </c>
      <c r="M28" s="15">
        <v>0</v>
      </c>
      <c r="N28" s="15">
        <v>2</v>
      </c>
      <c r="O28" s="15">
        <v>3</v>
      </c>
      <c r="P28" s="15">
        <v>21</v>
      </c>
      <c r="Q28" s="15">
        <v>14</v>
      </c>
    </row>
    <row r="29" spans="1:17" ht="18" customHeight="1">
      <c r="A29" s="16" t="s">
        <v>89</v>
      </c>
      <c r="B29" s="15">
        <v>1</v>
      </c>
      <c r="C29" s="15">
        <v>1</v>
      </c>
      <c r="D29" s="15">
        <v>2</v>
      </c>
      <c r="E29" s="15">
        <v>0</v>
      </c>
      <c r="F29" s="15">
        <v>0</v>
      </c>
      <c r="G29" s="15">
        <v>2</v>
      </c>
      <c r="H29" s="15">
        <v>0</v>
      </c>
      <c r="I29" s="15">
        <v>1</v>
      </c>
      <c r="J29" s="15">
        <v>0</v>
      </c>
      <c r="K29" s="15">
        <v>0</v>
      </c>
      <c r="L29" s="15">
        <v>0</v>
      </c>
      <c r="M29" s="15">
        <v>1</v>
      </c>
      <c r="N29" s="15">
        <v>0</v>
      </c>
      <c r="O29" s="15">
        <v>0</v>
      </c>
      <c r="P29" s="15">
        <v>0</v>
      </c>
      <c r="Q29" s="15">
        <v>0</v>
      </c>
    </row>
    <row r="30" spans="1:17" ht="18" customHeight="1">
      <c r="A30" s="16" t="s">
        <v>90</v>
      </c>
      <c r="B30" s="15">
        <v>0</v>
      </c>
      <c r="C30" s="15">
        <v>0</v>
      </c>
      <c r="D30" s="15">
        <v>0</v>
      </c>
      <c r="E30" s="15">
        <v>0</v>
      </c>
      <c r="F30" s="15">
        <v>0</v>
      </c>
      <c r="G30" s="15">
        <v>0</v>
      </c>
      <c r="H30" s="15">
        <v>0</v>
      </c>
      <c r="I30" s="15">
        <v>0</v>
      </c>
      <c r="J30" s="15">
        <v>0</v>
      </c>
      <c r="K30" s="15">
        <v>0</v>
      </c>
      <c r="L30" s="15">
        <v>0</v>
      </c>
      <c r="M30" s="15">
        <v>0</v>
      </c>
      <c r="N30" s="15">
        <v>0</v>
      </c>
      <c r="O30" s="15">
        <v>0</v>
      </c>
      <c r="P30" s="15">
        <v>0</v>
      </c>
      <c r="Q30" s="15">
        <v>0</v>
      </c>
    </row>
    <row r="31" spans="1:17" ht="18" customHeight="1">
      <c r="A31" s="16" t="s">
        <v>91</v>
      </c>
      <c r="B31" s="15">
        <v>0</v>
      </c>
      <c r="C31" s="15">
        <v>7</v>
      </c>
      <c r="D31" s="15">
        <v>3</v>
      </c>
      <c r="E31" s="15">
        <v>0</v>
      </c>
      <c r="F31" s="15">
        <v>2</v>
      </c>
      <c r="G31" s="15">
        <v>1</v>
      </c>
      <c r="H31" s="15">
        <v>0</v>
      </c>
      <c r="I31" s="15">
        <v>0</v>
      </c>
      <c r="J31" s="15">
        <v>1</v>
      </c>
      <c r="K31" s="15">
        <v>1</v>
      </c>
      <c r="L31" s="15">
        <v>1</v>
      </c>
      <c r="M31" s="15">
        <v>0</v>
      </c>
      <c r="N31" s="15">
        <v>0</v>
      </c>
      <c r="O31" s="15">
        <v>1</v>
      </c>
      <c r="P31" s="15">
        <v>3</v>
      </c>
      <c r="Q31" s="15">
        <v>1</v>
      </c>
    </row>
    <row r="32" spans="1:17" ht="18" customHeight="1">
      <c r="A32" s="16" t="s">
        <v>92</v>
      </c>
      <c r="B32" s="15">
        <v>18</v>
      </c>
      <c r="C32" s="15">
        <v>56</v>
      </c>
      <c r="D32" s="15">
        <v>42</v>
      </c>
      <c r="E32" s="15">
        <v>7</v>
      </c>
      <c r="F32" s="15">
        <v>30</v>
      </c>
      <c r="G32" s="15">
        <v>5</v>
      </c>
      <c r="H32" s="15">
        <v>0</v>
      </c>
      <c r="I32" s="15">
        <v>0</v>
      </c>
      <c r="J32" s="15">
        <v>0</v>
      </c>
      <c r="K32" s="15">
        <v>3</v>
      </c>
      <c r="L32" s="15">
        <v>21</v>
      </c>
      <c r="M32" s="15">
        <v>16</v>
      </c>
      <c r="N32" s="15">
        <v>2</v>
      </c>
      <c r="O32" s="15">
        <v>5</v>
      </c>
      <c r="P32" s="15">
        <v>27</v>
      </c>
      <c r="Q32" s="15">
        <v>4</v>
      </c>
    </row>
    <row r="33" spans="1:17" ht="18" customHeight="1">
      <c r="A33" s="16" t="s">
        <v>93</v>
      </c>
      <c r="B33" s="15">
        <v>5</v>
      </c>
      <c r="C33" s="15">
        <v>12</v>
      </c>
      <c r="D33" s="15">
        <v>8</v>
      </c>
      <c r="E33" s="15">
        <v>0</v>
      </c>
      <c r="F33" s="15">
        <v>6</v>
      </c>
      <c r="G33" s="15">
        <v>2</v>
      </c>
      <c r="H33" s="15">
        <v>0</v>
      </c>
      <c r="I33" s="15">
        <v>1</v>
      </c>
      <c r="J33" s="15">
        <v>1</v>
      </c>
      <c r="K33" s="15">
        <v>1</v>
      </c>
      <c r="L33" s="15">
        <v>2</v>
      </c>
      <c r="M33" s="15">
        <v>2</v>
      </c>
      <c r="N33" s="15">
        <v>1</v>
      </c>
      <c r="O33" s="15">
        <v>4</v>
      </c>
      <c r="P33" s="15">
        <v>5</v>
      </c>
      <c r="Q33" s="15">
        <v>2</v>
      </c>
    </row>
    <row r="34" spans="1:17" ht="18" customHeight="1">
      <c r="A34" s="16" t="s">
        <v>94</v>
      </c>
      <c r="B34" s="15">
        <v>0</v>
      </c>
      <c r="C34" s="15">
        <v>9</v>
      </c>
      <c r="D34" s="15">
        <v>8</v>
      </c>
      <c r="E34" s="15">
        <v>2</v>
      </c>
      <c r="F34" s="15">
        <v>0</v>
      </c>
      <c r="G34" s="15">
        <v>6</v>
      </c>
      <c r="H34" s="15">
        <v>0</v>
      </c>
      <c r="I34" s="15">
        <v>7</v>
      </c>
      <c r="J34" s="15">
        <v>1</v>
      </c>
      <c r="K34" s="15">
        <v>0</v>
      </c>
      <c r="L34" s="15">
        <v>0</v>
      </c>
      <c r="M34" s="15">
        <v>0</v>
      </c>
      <c r="N34" s="15">
        <v>0</v>
      </c>
      <c r="O34" s="15">
        <v>0</v>
      </c>
      <c r="P34" s="15">
        <v>1</v>
      </c>
      <c r="Q34" s="15">
        <v>0</v>
      </c>
    </row>
    <row r="35" spans="1:17" ht="18" customHeight="1">
      <c r="A35" s="16" t="s">
        <v>95</v>
      </c>
      <c r="B35" s="15">
        <v>0</v>
      </c>
      <c r="C35" s="15">
        <v>3</v>
      </c>
      <c r="D35" s="15">
        <v>3</v>
      </c>
      <c r="E35" s="15">
        <v>1</v>
      </c>
      <c r="F35" s="15">
        <v>0</v>
      </c>
      <c r="G35" s="15">
        <v>2</v>
      </c>
      <c r="H35" s="15">
        <v>0</v>
      </c>
      <c r="I35" s="15">
        <v>0</v>
      </c>
      <c r="J35" s="15">
        <v>1</v>
      </c>
      <c r="K35" s="15">
        <v>0</v>
      </c>
      <c r="L35" s="15">
        <v>2</v>
      </c>
      <c r="M35" s="15">
        <v>0</v>
      </c>
      <c r="N35" s="15">
        <v>0</v>
      </c>
      <c r="O35" s="15">
        <v>0</v>
      </c>
      <c r="P35" s="15">
        <v>0</v>
      </c>
      <c r="Q35" s="15">
        <v>0</v>
      </c>
    </row>
    <row r="36" spans="1:17" ht="18" customHeight="1">
      <c r="A36" s="16" t="s">
        <v>96</v>
      </c>
      <c r="B36" s="15">
        <v>0</v>
      </c>
      <c r="C36" s="15">
        <v>0</v>
      </c>
      <c r="D36" s="15">
        <v>0</v>
      </c>
      <c r="E36" s="15">
        <v>0</v>
      </c>
      <c r="F36" s="15">
        <v>0</v>
      </c>
      <c r="G36" s="15">
        <v>0</v>
      </c>
      <c r="H36" s="15">
        <v>0</v>
      </c>
      <c r="I36" s="15">
        <v>0</v>
      </c>
      <c r="J36" s="15">
        <v>0</v>
      </c>
      <c r="K36" s="15">
        <v>0</v>
      </c>
      <c r="L36" s="15">
        <v>0</v>
      </c>
      <c r="M36" s="15">
        <v>0</v>
      </c>
      <c r="N36" s="15">
        <v>0</v>
      </c>
      <c r="O36" s="15">
        <v>0</v>
      </c>
      <c r="P36" s="15">
        <v>0</v>
      </c>
      <c r="Q36" s="15">
        <v>0</v>
      </c>
    </row>
    <row r="37" spans="1:17" ht="18" customHeight="1">
      <c r="A37" s="16" t="s">
        <v>97</v>
      </c>
      <c r="B37" s="15">
        <v>0</v>
      </c>
      <c r="C37" s="15">
        <v>0</v>
      </c>
      <c r="D37" s="15">
        <v>0</v>
      </c>
      <c r="E37" s="15">
        <v>0</v>
      </c>
      <c r="F37" s="15">
        <v>0</v>
      </c>
      <c r="G37" s="15">
        <v>0</v>
      </c>
      <c r="H37" s="15">
        <v>0</v>
      </c>
      <c r="I37" s="15">
        <v>0</v>
      </c>
      <c r="J37" s="15">
        <v>0</v>
      </c>
      <c r="K37" s="15">
        <v>0</v>
      </c>
      <c r="L37" s="15">
        <v>0</v>
      </c>
      <c r="M37" s="15">
        <v>0</v>
      </c>
      <c r="N37" s="15">
        <v>0</v>
      </c>
      <c r="O37" s="15">
        <v>0</v>
      </c>
      <c r="P37" s="15">
        <v>0</v>
      </c>
      <c r="Q37" s="15">
        <v>0</v>
      </c>
    </row>
    <row r="38" spans="1:17" ht="18" customHeight="1">
      <c r="A38" s="16" t="s">
        <v>98</v>
      </c>
      <c r="B38" s="15">
        <v>3</v>
      </c>
      <c r="C38" s="15">
        <v>5</v>
      </c>
      <c r="D38" s="15">
        <v>7</v>
      </c>
      <c r="E38" s="15">
        <v>1</v>
      </c>
      <c r="F38" s="15">
        <v>5</v>
      </c>
      <c r="G38" s="15">
        <v>1</v>
      </c>
      <c r="H38" s="15">
        <v>0</v>
      </c>
      <c r="I38" s="15">
        <v>0</v>
      </c>
      <c r="J38" s="15">
        <v>1</v>
      </c>
      <c r="K38" s="15">
        <v>2</v>
      </c>
      <c r="L38" s="15">
        <v>1</v>
      </c>
      <c r="M38" s="15">
        <v>0</v>
      </c>
      <c r="N38" s="15">
        <v>3</v>
      </c>
      <c r="O38" s="15">
        <v>0</v>
      </c>
      <c r="P38" s="15">
        <v>1</v>
      </c>
      <c r="Q38" s="15">
        <v>0</v>
      </c>
    </row>
    <row r="39" spans="1:17" ht="18" customHeight="1">
      <c r="A39" s="16" t="s">
        <v>99</v>
      </c>
      <c r="B39" s="15">
        <v>1</v>
      </c>
      <c r="C39" s="15">
        <v>1</v>
      </c>
      <c r="D39" s="15">
        <v>2</v>
      </c>
      <c r="E39" s="15">
        <v>0</v>
      </c>
      <c r="F39" s="15">
        <v>1</v>
      </c>
      <c r="G39" s="15">
        <v>1</v>
      </c>
      <c r="H39" s="15">
        <v>0</v>
      </c>
      <c r="I39" s="15">
        <v>1</v>
      </c>
      <c r="J39" s="15">
        <v>0</v>
      </c>
      <c r="K39" s="15">
        <v>0</v>
      </c>
      <c r="L39" s="15">
        <v>0</v>
      </c>
      <c r="M39" s="15">
        <v>0</v>
      </c>
      <c r="N39" s="15">
        <v>1</v>
      </c>
      <c r="O39" s="15">
        <v>0</v>
      </c>
      <c r="P39" s="15">
        <v>0</v>
      </c>
      <c r="Q39" s="15">
        <v>0</v>
      </c>
    </row>
    <row r="40" spans="1:17" ht="18" customHeight="1">
      <c r="A40" s="16" t="s">
        <v>100</v>
      </c>
      <c r="B40" s="15">
        <v>1</v>
      </c>
      <c r="C40" s="15">
        <v>1</v>
      </c>
      <c r="D40" s="15">
        <v>2</v>
      </c>
      <c r="E40" s="15">
        <v>0</v>
      </c>
      <c r="F40" s="15">
        <v>1</v>
      </c>
      <c r="G40" s="15">
        <v>0</v>
      </c>
      <c r="H40" s="15">
        <v>1</v>
      </c>
      <c r="I40" s="15">
        <v>0</v>
      </c>
      <c r="J40" s="15">
        <v>0</v>
      </c>
      <c r="K40" s="15">
        <v>1</v>
      </c>
      <c r="L40" s="15">
        <v>1</v>
      </c>
      <c r="M40" s="15">
        <v>0</v>
      </c>
      <c r="N40" s="15">
        <v>0</v>
      </c>
      <c r="O40" s="15">
        <v>0</v>
      </c>
      <c r="P40" s="15">
        <v>0</v>
      </c>
      <c r="Q40" s="15">
        <v>0</v>
      </c>
    </row>
    <row r="41" spans="1:17" ht="18" customHeight="1">
      <c r="A41" s="16" t="s">
        <v>101</v>
      </c>
      <c r="B41" s="15">
        <v>2</v>
      </c>
      <c r="C41" s="15">
        <v>1</v>
      </c>
      <c r="D41" s="15">
        <v>2</v>
      </c>
      <c r="E41" s="15">
        <v>0</v>
      </c>
      <c r="F41" s="15">
        <v>2</v>
      </c>
      <c r="G41" s="15">
        <v>0</v>
      </c>
      <c r="H41" s="15">
        <v>0</v>
      </c>
      <c r="I41" s="15">
        <v>0</v>
      </c>
      <c r="J41" s="15">
        <v>0</v>
      </c>
      <c r="K41" s="15">
        <v>1</v>
      </c>
      <c r="L41" s="15">
        <v>1</v>
      </c>
      <c r="M41" s="15">
        <v>0</v>
      </c>
      <c r="N41" s="15">
        <v>0</v>
      </c>
      <c r="O41" s="15">
        <v>0</v>
      </c>
      <c r="P41" s="15">
        <v>1</v>
      </c>
      <c r="Q41" s="15">
        <v>0</v>
      </c>
    </row>
    <row r="42" spans="1:17" ht="18" customHeight="1">
      <c r="A42" s="16" t="s">
        <v>102</v>
      </c>
      <c r="B42" s="15">
        <v>0</v>
      </c>
      <c r="C42" s="15">
        <v>2</v>
      </c>
      <c r="D42" s="15">
        <v>1</v>
      </c>
      <c r="E42" s="15">
        <v>0</v>
      </c>
      <c r="F42" s="15">
        <v>0</v>
      </c>
      <c r="G42" s="15">
        <v>1</v>
      </c>
      <c r="H42" s="15">
        <v>0</v>
      </c>
      <c r="I42" s="15">
        <v>0</v>
      </c>
      <c r="J42" s="15">
        <v>0</v>
      </c>
      <c r="K42" s="15">
        <v>1</v>
      </c>
      <c r="L42" s="15">
        <v>0</v>
      </c>
      <c r="M42" s="15">
        <v>0</v>
      </c>
      <c r="N42" s="15">
        <v>0</v>
      </c>
      <c r="O42" s="15">
        <v>1</v>
      </c>
      <c r="P42" s="15">
        <v>0</v>
      </c>
      <c r="Q42" s="15">
        <v>0</v>
      </c>
    </row>
    <row r="43" spans="1:17" ht="18" customHeight="1">
      <c r="A43" s="16" t="s">
        <v>103</v>
      </c>
      <c r="B43" s="15">
        <v>0</v>
      </c>
      <c r="C43" s="15">
        <v>9</v>
      </c>
      <c r="D43" s="18">
        <v>3</v>
      </c>
      <c r="E43" s="18">
        <v>0</v>
      </c>
      <c r="F43" s="18">
        <v>2</v>
      </c>
      <c r="G43" s="18">
        <v>1</v>
      </c>
      <c r="H43" s="18">
        <v>0</v>
      </c>
      <c r="I43" s="18">
        <v>1</v>
      </c>
      <c r="J43" s="18">
        <v>1</v>
      </c>
      <c r="K43" s="18">
        <v>1</v>
      </c>
      <c r="L43" s="18">
        <v>0</v>
      </c>
      <c r="M43" s="18">
        <v>0</v>
      </c>
      <c r="N43" s="18">
        <v>0</v>
      </c>
      <c r="O43" s="15">
        <v>5</v>
      </c>
      <c r="P43" s="15">
        <v>1</v>
      </c>
      <c r="Q43" s="15">
        <v>0</v>
      </c>
    </row>
    <row r="44" spans="1:17" ht="18" customHeight="1">
      <c r="A44" s="16" t="s">
        <v>104</v>
      </c>
      <c r="B44" s="15">
        <v>0</v>
      </c>
      <c r="C44" s="15">
        <v>0</v>
      </c>
      <c r="D44" s="15">
        <v>0</v>
      </c>
      <c r="E44" s="15">
        <v>0</v>
      </c>
      <c r="F44" s="15">
        <v>0</v>
      </c>
      <c r="G44" s="15">
        <v>0</v>
      </c>
      <c r="H44" s="15">
        <v>0</v>
      </c>
      <c r="I44" s="15">
        <v>0</v>
      </c>
      <c r="J44" s="15">
        <v>0</v>
      </c>
      <c r="K44" s="15">
        <v>0</v>
      </c>
      <c r="L44" s="15">
        <v>0</v>
      </c>
      <c r="M44" s="15">
        <v>0</v>
      </c>
      <c r="N44" s="15">
        <v>0</v>
      </c>
      <c r="O44" s="15">
        <v>0</v>
      </c>
      <c r="P44" s="15">
        <v>0</v>
      </c>
      <c r="Q44" s="15">
        <v>0</v>
      </c>
    </row>
    <row r="45" spans="1:17" ht="18" customHeight="1">
      <c r="A45" s="16" t="s">
        <v>105</v>
      </c>
      <c r="B45" s="15">
        <v>1</v>
      </c>
      <c r="C45" s="15">
        <v>9</v>
      </c>
      <c r="D45" s="15">
        <v>8</v>
      </c>
      <c r="E45" s="15">
        <v>1</v>
      </c>
      <c r="F45" s="15">
        <v>3</v>
      </c>
      <c r="G45" s="15">
        <v>4</v>
      </c>
      <c r="H45" s="15">
        <v>0</v>
      </c>
      <c r="I45" s="15">
        <v>1</v>
      </c>
      <c r="J45" s="15">
        <v>4</v>
      </c>
      <c r="K45" s="15">
        <v>1</v>
      </c>
      <c r="L45" s="15">
        <v>1</v>
      </c>
      <c r="M45" s="15">
        <v>1</v>
      </c>
      <c r="N45" s="15">
        <v>0</v>
      </c>
      <c r="O45" s="15">
        <v>0</v>
      </c>
      <c r="P45" s="15">
        <v>2</v>
      </c>
      <c r="Q45" s="15">
        <v>0</v>
      </c>
    </row>
    <row r="46" spans="1:17" ht="18" customHeight="1">
      <c r="A46" s="16" t="s">
        <v>106</v>
      </c>
      <c r="B46" s="15">
        <v>0</v>
      </c>
      <c r="C46" s="15">
        <v>0</v>
      </c>
      <c r="D46" s="15">
        <v>0</v>
      </c>
      <c r="E46" s="15">
        <v>0</v>
      </c>
      <c r="F46" s="15">
        <v>0</v>
      </c>
      <c r="G46" s="15">
        <v>0</v>
      </c>
      <c r="H46" s="15">
        <v>0</v>
      </c>
      <c r="I46" s="15">
        <v>0</v>
      </c>
      <c r="J46" s="15">
        <v>0</v>
      </c>
      <c r="K46" s="15">
        <v>0</v>
      </c>
      <c r="L46" s="15">
        <v>0</v>
      </c>
      <c r="M46" s="15">
        <v>0</v>
      </c>
      <c r="N46" s="15">
        <v>0</v>
      </c>
      <c r="O46" s="15">
        <v>0</v>
      </c>
      <c r="P46" s="15">
        <v>0</v>
      </c>
      <c r="Q46" s="15">
        <v>0</v>
      </c>
    </row>
    <row r="47" spans="1:17" ht="18" customHeight="1">
      <c r="A47" s="16" t="s">
        <v>107</v>
      </c>
      <c r="B47" s="15">
        <v>0</v>
      </c>
      <c r="C47" s="15">
        <v>0</v>
      </c>
      <c r="D47" s="15">
        <v>0</v>
      </c>
      <c r="E47" s="15">
        <v>0</v>
      </c>
      <c r="F47" s="15">
        <v>0</v>
      </c>
      <c r="G47" s="15">
        <v>0</v>
      </c>
      <c r="H47" s="15">
        <v>0</v>
      </c>
      <c r="I47" s="15">
        <v>0</v>
      </c>
      <c r="J47" s="15">
        <v>0</v>
      </c>
      <c r="K47" s="15">
        <v>0</v>
      </c>
      <c r="L47" s="15">
        <v>0</v>
      </c>
      <c r="M47" s="15">
        <v>0</v>
      </c>
      <c r="N47" s="15">
        <v>0</v>
      </c>
      <c r="O47" s="15">
        <v>0</v>
      </c>
      <c r="P47" s="15">
        <v>0</v>
      </c>
      <c r="Q47" s="15">
        <v>0</v>
      </c>
    </row>
    <row r="48" spans="1:17" ht="18" customHeight="1">
      <c r="A48" s="16" t="s">
        <v>108</v>
      </c>
      <c r="B48" s="15">
        <v>0</v>
      </c>
      <c r="C48" s="15">
        <v>1</v>
      </c>
      <c r="D48" s="15">
        <v>1</v>
      </c>
      <c r="E48" s="15">
        <v>0</v>
      </c>
      <c r="F48" s="15">
        <v>0</v>
      </c>
      <c r="G48" s="15">
        <v>1</v>
      </c>
      <c r="H48" s="15">
        <v>0</v>
      </c>
      <c r="I48" s="15">
        <v>0</v>
      </c>
      <c r="J48" s="15">
        <v>0</v>
      </c>
      <c r="K48" s="15">
        <v>0</v>
      </c>
      <c r="L48" s="15">
        <v>1</v>
      </c>
      <c r="M48" s="15">
        <v>0</v>
      </c>
      <c r="N48" s="15">
        <v>0</v>
      </c>
      <c r="O48" s="15">
        <v>0</v>
      </c>
      <c r="P48" s="15">
        <v>0</v>
      </c>
      <c r="Q48" s="15">
        <v>0</v>
      </c>
    </row>
    <row r="49" spans="1:17" ht="18" customHeight="1">
      <c r="A49" s="16" t="s">
        <v>109</v>
      </c>
      <c r="B49" s="15">
        <v>0</v>
      </c>
      <c r="C49" s="15">
        <v>6</v>
      </c>
      <c r="D49" s="15">
        <v>4</v>
      </c>
      <c r="E49" s="15">
        <v>3</v>
      </c>
      <c r="F49" s="15">
        <v>1</v>
      </c>
      <c r="G49" s="15">
        <v>0</v>
      </c>
      <c r="H49" s="15">
        <v>0</v>
      </c>
      <c r="I49" s="15">
        <v>0</v>
      </c>
      <c r="J49" s="15">
        <v>0</v>
      </c>
      <c r="K49" s="15">
        <v>2</v>
      </c>
      <c r="L49" s="15">
        <v>2</v>
      </c>
      <c r="M49" s="15">
        <v>0</v>
      </c>
      <c r="N49" s="15">
        <v>0</v>
      </c>
      <c r="O49" s="15">
        <v>0</v>
      </c>
      <c r="P49" s="15">
        <v>2</v>
      </c>
      <c r="Q49" s="15">
        <v>0</v>
      </c>
    </row>
    <row r="50" spans="1:17" ht="18" customHeight="1">
      <c r="A50" s="16" t="s">
        <v>110</v>
      </c>
      <c r="B50" s="15">
        <v>0</v>
      </c>
      <c r="C50" s="15">
        <v>0</v>
      </c>
      <c r="D50" s="15">
        <v>0</v>
      </c>
      <c r="E50" s="15">
        <v>0</v>
      </c>
      <c r="F50" s="15">
        <v>0</v>
      </c>
      <c r="G50" s="15">
        <v>0</v>
      </c>
      <c r="H50" s="15">
        <v>0</v>
      </c>
      <c r="I50" s="15">
        <v>0</v>
      </c>
      <c r="J50" s="15">
        <v>0</v>
      </c>
      <c r="K50" s="15">
        <v>0</v>
      </c>
      <c r="L50" s="15">
        <v>0</v>
      </c>
      <c r="M50" s="15">
        <v>0</v>
      </c>
      <c r="N50" s="15">
        <v>0</v>
      </c>
      <c r="O50" s="15">
        <v>0</v>
      </c>
      <c r="P50" s="15">
        <v>0</v>
      </c>
      <c r="Q50" s="15">
        <v>0</v>
      </c>
    </row>
    <row r="51" spans="1:17" ht="18" customHeight="1">
      <c r="A51" s="16" t="s">
        <v>111</v>
      </c>
      <c r="B51" s="15">
        <v>1</v>
      </c>
      <c r="C51" s="15">
        <v>2</v>
      </c>
      <c r="D51" s="15">
        <v>3</v>
      </c>
      <c r="E51" s="15">
        <v>1</v>
      </c>
      <c r="F51" s="15">
        <v>2</v>
      </c>
      <c r="G51" s="15">
        <v>0</v>
      </c>
      <c r="H51" s="15">
        <v>0</v>
      </c>
      <c r="I51" s="15">
        <v>0</v>
      </c>
      <c r="J51" s="15">
        <v>0</v>
      </c>
      <c r="K51" s="15">
        <v>1</v>
      </c>
      <c r="L51" s="15">
        <v>2</v>
      </c>
      <c r="M51" s="15">
        <v>0</v>
      </c>
      <c r="N51" s="15">
        <v>0</v>
      </c>
      <c r="O51" s="15">
        <v>0</v>
      </c>
      <c r="P51" s="15">
        <v>0</v>
      </c>
      <c r="Q51" s="15">
        <v>0</v>
      </c>
    </row>
    <row r="52" spans="1:17" ht="18" customHeight="1" thickBot="1">
      <c r="A52" s="16" t="s">
        <v>112</v>
      </c>
      <c r="B52" s="15">
        <v>1</v>
      </c>
      <c r="C52" s="15">
        <v>7</v>
      </c>
      <c r="D52" s="15">
        <v>2</v>
      </c>
      <c r="E52" s="15">
        <v>0</v>
      </c>
      <c r="F52" s="15">
        <v>2</v>
      </c>
      <c r="G52" s="15">
        <v>0</v>
      </c>
      <c r="H52" s="15">
        <v>0</v>
      </c>
      <c r="I52" s="15">
        <v>0</v>
      </c>
      <c r="J52" s="15">
        <v>0</v>
      </c>
      <c r="K52" s="15">
        <v>1</v>
      </c>
      <c r="L52" s="15">
        <v>0</v>
      </c>
      <c r="M52" s="15">
        <v>1</v>
      </c>
      <c r="N52" s="15">
        <v>0</v>
      </c>
      <c r="O52" s="15">
        <v>5</v>
      </c>
      <c r="P52" s="15">
        <v>1</v>
      </c>
      <c r="Q52" s="15">
        <v>0</v>
      </c>
    </row>
    <row r="53" spans="1:17" ht="18" customHeight="1" thickTop="1">
      <c r="A53" s="20" t="s">
        <v>10</v>
      </c>
      <c r="B53" s="17">
        <f aca="true" t="shared" si="0" ref="B53:Q53">SUM(B6:B52)</f>
        <v>99</v>
      </c>
      <c r="C53" s="17">
        <f t="shared" si="0"/>
        <v>268</v>
      </c>
      <c r="D53" s="17">
        <f t="shared" si="0"/>
        <v>224</v>
      </c>
      <c r="E53" s="17">
        <f t="shared" si="0"/>
        <v>22</v>
      </c>
      <c r="F53" s="17">
        <f t="shared" si="0"/>
        <v>129</v>
      </c>
      <c r="G53" s="17">
        <f t="shared" si="0"/>
        <v>72</v>
      </c>
      <c r="H53" s="17">
        <f t="shared" si="0"/>
        <v>1</v>
      </c>
      <c r="I53" s="17">
        <f t="shared" si="0"/>
        <v>27</v>
      </c>
      <c r="J53" s="17">
        <f t="shared" si="0"/>
        <v>31</v>
      </c>
      <c r="K53" s="17">
        <f t="shared" si="0"/>
        <v>32</v>
      </c>
      <c r="L53" s="17">
        <f t="shared" si="0"/>
        <v>68</v>
      </c>
      <c r="M53" s="17">
        <f t="shared" si="0"/>
        <v>52</v>
      </c>
      <c r="N53" s="17">
        <f t="shared" si="0"/>
        <v>14</v>
      </c>
      <c r="O53" s="17">
        <f t="shared" si="0"/>
        <v>39</v>
      </c>
      <c r="P53" s="17">
        <f t="shared" si="0"/>
        <v>104</v>
      </c>
      <c r="Q53" s="17">
        <f t="shared" si="0"/>
        <v>24</v>
      </c>
    </row>
  </sheetData>
  <sheetProtection/>
  <mergeCells count="8">
    <mergeCell ref="A2:Q2"/>
    <mergeCell ref="A4:A5"/>
    <mergeCell ref="B4:B5"/>
    <mergeCell ref="C4:C5"/>
    <mergeCell ref="D4:H4"/>
    <mergeCell ref="I4:N4"/>
    <mergeCell ref="O4:O5"/>
    <mergeCell ref="P4:Q4"/>
  </mergeCells>
  <printOptions horizontalCentered="1"/>
  <pageMargins left="0.3937007874015748" right="0.3937007874015748" top="0.984251968503937" bottom="0.7874015748031497" header="0.5118110236220472" footer="0.5118110236220472"/>
  <pageSetup fitToHeight="0"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Q53"/>
  <sheetViews>
    <sheetView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3.5"/>
  <cols>
    <col min="1" max="1" width="15.125" style="6" customWidth="1"/>
    <col min="2" max="3" width="10.375" style="6" customWidth="1"/>
    <col min="4" max="8" width="6.625" style="6" customWidth="1"/>
    <col min="9" max="13" width="9.00390625" style="6" customWidth="1"/>
    <col min="14" max="14" width="8.50390625" style="6" customWidth="1"/>
    <col min="15" max="15" width="9.50390625" style="6" bestFit="1" customWidth="1"/>
    <col min="16" max="17" width="8.125" style="6" customWidth="1"/>
    <col min="18" max="16384" width="9.00390625" style="6" customWidth="1"/>
  </cols>
  <sheetData>
    <row r="1" spans="1:16" s="2" customFormat="1" ht="18" customHeight="1">
      <c r="A1" s="1" t="s">
        <v>125</v>
      </c>
      <c r="B1" s="1"/>
      <c r="C1" s="1"/>
      <c r="D1" s="1"/>
      <c r="E1" s="1"/>
      <c r="F1" s="1"/>
      <c r="G1" s="1"/>
      <c r="H1" s="1"/>
      <c r="I1" s="1"/>
      <c r="J1" s="1"/>
      <c r="K1" s="1"/>
      <c r="L1" s="1"/>
      <c r="M1" s="1"/>
      <c r="N1" s="1"/>
      <c r="O1" s="1"/>
      <c r="P1" s="1"/>
    </row>
    <row r="2" spans="1:17" s="3" customFormat="1" ht="18" customHeight="1">
      <c r="A2" s="179" t="s">
        <v>65</v>
      </c>
      <c r="B2" s="179"/>
      <c r="C2" s="179"/>
      <c r="D2" s="179"/>
      <c r="E2" s="179"/>
      <c r="F2" s="179"/>
      <c r="G2" s="179"/>
      <c r="H2" s="179"/>
      <c r="I2" s="179"/>
      <c r="J2" s="179"/>
      <c r="K2" s="179"/>
      <c r="L2" s="179"/>
      <c r="M2" s="179"/>
      <c r="N2" s="179"/>
      <c r="O2" s="179"/>
      <c r="P2" s="179"/>
      <c r="Q2" s="148"/>
    </row>
    <row r="3" spans="1:17" s="3" customFormat="1" ht="18" customHeight="1">
      <c r="A3" s="4" t="s">
        <v>57</v>
      </c>
      <c r="B3" s="4"/>
      <c r="C3" s="4"/>
      <c r="D3" s="4"/>
      <c r="E3" s="4"/>
      <c r="F3" s="4"/>
      <c r="G3" s="4"/>
      <c r="H3" s="4"/>
      <c r="I3" s="4"/>
      <c r="J3" s="4"/>
      <c r="K3" s="4"/>
      <c r="L3" s="4"/>
      <c r="M3" s="4"/>
      <c r="N3" s="4"/>
      <c r="O3" s="4"/>
      <c r="P3" s="5"/>
      <c r="Q3" s="5" t="s">
        <v>1</v>
      </c>
    </row>
    <row r="4" spans="1:17" ht="18" customHeight="1">
      <c r="A4" s="180" t="s">
        <v>2</v>
      </c>
      <c r="B4" s="182" t="s">
        <v>38</v>
      </c>
      <c r="C4" s="182" t="s">
        <v>3</v>
      </c>
      <c r="D4" s="184" t="s">
        <v>4</v>
      </c>
      <c r="E4" s="185"/>
      <c r="F4" s="185"/>
      <c r="G4" s="185"/>
      <c r="H4" s="186"/>
      <c r="I4" s="187" t="s">
        <v>5</v>
      </c>
      <c r="J4" s="188"/>
      <c r="K4" s="188"/>
      <c r="L4" s="188"/>
      <c r="M4" s="188"/>
      <c r="N4" s="189"/>
      <c r="O4" s="180" t="s">
        <v>6</v>
      </c>
      <c r="P4" s="184" t="s">
        <v>37</v>
      </c>
      <c r="Q4" s="186"/>
    </row>
    <row r="5" spans="1:17" ht="22.5">
      <c r="A5" s="181"/>
      <c r="B5" s="183"/>
      <c r="C5" s="183"/>
      <c r="D5" s="8"/>
      <c r="E5" s="9" t="s">
        <v>127</v>
      </c>
      <c r="F5" s="9" t="s">
        <v>7</v>
      </c>
      <c r="G5" s="9" t="s">
        <v>8</v>
      </c>
      <c r="H5" s="7" t="s">
        <v>9</v>
      </c>
      <c r="I5" s="10" t="s">
        <v>31</v>
      </c>
      <c r="J5" s="11" t="s">
        <v>33</v>
      </c>
      <c r="K5" s="12" t="s">
        <v>32</v>
      </c>
      <c r="L5" s="12" t="s">
        <v>34</v>
      </c>
      <c r="M5" s="12" t="s">
        <v>35</v>
      </c>
      <c r="N5" s="12" t="s">
        <v>36</v>
      </c>
      <c r="O5" s="181"/>
      <c r="P5" s="13"/>
      <c r="Q5" s="9" t="s">
        <v>36</v>
      </c>
    </row>
    <row r="6" spans="1:17" ht="18" customHeight="1">
      <c r="A6" s="14" t="s">
        <v>66</v>
      </c>
      <c r="B6" s="15">
        <v>0</v>
      </c>
      <c r="C6" s="15">
        <v>1</v>
      </c>
      <c r="D6" s="15">
        <v>1</v>
      </c>
      <c r="E6" s="15">
        <v>0</v>
      </c>
      <c r="F6" s="15">
        <v>0</v>
      </c>
      <c r="G6" s="15">
        <v>1</v>
      </c>
      <c r="H6" s="15">
        <v>0</v>
      </c>
      <c r="I6" s="15">
        <v>1</v>
      </c>
      <c r="J6" s="15">
        <v>0</v>
      </c>
      <c r="K6" s="15">
        <v>0</v>
      </c>
      <c r="L6" s="15">
        <v>0</v>
      </c>
      <c r="M6" s="15">
        <v>0</v>
      </c>
      <c r="N6" s="15">
        <v>0</v>
      </c>
      <c r="O6" s="15">
        <v>0</v>
      </c>
      <c r="P6" s="15">
        <v>0</v>
      </c>
      <c r="Q6" s="15">
        <v>0</v>
      </c>
    </row>
    <row r="7" spans="1:17" ht="18" customHeight="1">
      <c r="A7" s="14" t="s">
        <v>67</v>
      </c>
      <c r="B7" s="15">
        <v>0</v>
      </c>
      <c r="C7" s="15">
        <v>0</v>
      </c>
      <c r="D7" s="15">
        <v>0</v>
      </c>
      <c r="E7" s="15">
        <v>0</v>
      </c>
      <c r="F7" s="15">
        <v>0</v>
      </c>
      <c r="G7" s="15">
        <v>0</v>
      </c>
      <c r="H7" s="15">
        <v>0</v>
      </c>
      <c r="I7" s="15">
        <v>0</v>
      </c>
      <c r="J7" s="15">
        <v>0</v>
      </c>
      <c r="K7" s="15">
        <v>0</v>
      </c>
      <c r="L7" s="15">
        <v>0</v>
      </c>
      <c r="M7" s="15">
        <v>0</v>
      </c>
      <c r="N7" s="15">
        <v>0</v>
      </c>
      <c r="O7" s="15">
        <v>0</v>
      </c>
      <c r="P7" s="15">
        <v>0</v>
      </c>
      <c r="Q7" s="15">
        <v>0</v>
      </c>
    </row>
    <row r="8" spans="1:17" ht="18" customHeight="1">
      <c r="A8" s="16" t="s">
        <v>68</v>
      </c>
      <c r="B8" s="15">
        <v>0</v>
      </c>
      <c r="C8" s="15">
        <v>0</v>
      </c>
      <c r="D8" s="15">
        <v>0</v>
      </c>
      <c r="E8" s="15">
        <v>0</v>
      </c>
      <c r="F8" s="15">
        <v>0</v>
      </c>
      <c r="G8" s="15">
        <v>0</v>
      </c>
      <c r="H8" s="15">
        <v>0</v>
      </c>
      <c r="I8" s="15">
        <v>0</v>
      </c>
      <c r="J8" s="15">
        <v>0</v>
      </c>
      <c r="K8" s="15">
        <v>0</v>
      </c>
      <c r="L8" s="15">
        <v>0</v>
      </c>
      <c r="M8" s="15">
        <v>0</v>
      </c>
      <c r="N8" s="15">
        <v>0</v>
      </c>
      <c r="O8" s="15">
        <v>0</v>
      </c>
      <c r="P8" s="15">
        <v>0</v>
      </c>
      <c r="Q8" s="15">
        <v>0</v>
      </c>
    </row>
    <row r="9" spans="1:17" ht="18" customHeight="1">
      <c r="A9" s="16" t="s">
        <v>69</v>
      </c>
      <c r="B9" s="15">
        <v>0</v>
      </c>
      <c r="C9" s="15">
        <v>0</v>
      </c>
      <c r="D9" s="15">
        <v>0</v>
      </c>
      <c r="E9" s="15">
        <v>0</v>
      </c>
      <c r="F9" s="15">
        <v>0</v>
      </c>
      <c r="G9" s="15">
        <v>0</v>
      </c>
      <c r="H9" s="15">
        <v>0</v>
      </c>
      <c r="I9" s="15">
        <v>0</v>
      </c>
      <c r="J9" s="15">
        <v>0</v>
      </c>
      <c r="K9" s="15">
        <v>0</v>
      </c>
      <c r="L9" s="15">
        <v>0</v>
      </c>
      <c r="M9" s="15">
        <v>0</v>
      </c>
      <c r="N9" s="15">
        <v>0</v>
      </c>
      <c r="O9" s="15">
        <v>0</v>
      </c>
      <c r="P9" s="15">
        <v>0</v>
      </c>
      <c r="Q9" s="15">
        <v>0</v>
      </c>
    </row>
    <row r="10" spans="1:17" ht="18" customHeight="1">
      <c r="A10" s="16" t="s">
        <v>70</v>
      </c>
      <c r="B10" s="15">
        <v>0</v>
      </c>
      <c r="C10" s="15">
        <v>0</v>
      </c>
      <c r="D10" s="15">
        <v>0</v>
      </c>
      <c r="E10" s="15">
        <v>0</v>
      </c>
      <c r="F10" s="15">
        <v>0</v>
      </c>
      <c r="G10" s="15">
        <v>0</v>
      </c>
      <c r="H10" s="15">
        <v>0</v>
      </c>
      <c r="I10" s="15">
        <v>0</v>
      </c>
      <c r="J10" s="15">
        <v>0</v>
      </c>
      <c r="K10" s="15">
        <v>0</v>
      </c>
      <c r="L10" s="15">
        <v>0</v>
      </c>
      <c r="M10" s="15">
        <v>0</v>
      </c>
      <c r="N10" s="15">
        <v>0</v>
      </c>
      <c r="O10" s="15">
        <v>0</v>
      </c>
      <c r="P10" s="15">
        <v>0</v>
      </c>
      <c r="Q10" s="15">
        <v>0</v>
      </c>
    </row>
    <row r="11" spans="1:17" ht="18" customHeight="1">
      <c r="A11" s="16" t="s">
        <v>71</v>
      </c>
      <c r="B11" s="15">
        <v>0</v>
      </c>
      <c r="C11" s="15">
        <v>0</v>
      </c>
      <c r="D11" s="15">
        <v>0</v>
      </c>
      <c r="E11" s="15">
        <v>0</v>
      </c>
      <c r="F11" s="15">
        <v>0</v>
      </c>
      <c r="G11" s="15">
        <v>0</v>
      </c>
      <c r="H11" s="15">
        <v>0</v>
      </c>
      <c r="I11" s="15">
        <v>0</v>
      </c>
      <c r="J11" s="15">
        <v>0</v>
      </c>
      <c r="K11" s="15">
        <v>0</v>
      </c>
      <c r="L11" s="15">
        <v>0</v>
      </c>
      <c r="M11" s="15">
        <v>0</v>
      </c>
      <c r="N11" s="15">
        <v>0</v>
      </c>
      <c r="O11" s="15">
        <v>0</v>
      </c>
      <c r="P11" s="15">
        <v>0</v>
      </c>
      <c r="Q11" s="15">
        <v>0</v>
      </c>
    </row>
    <row r="12" spans="1:17" ht="18" customHeight="1">
      <c r="A12" s="16" t="s">
        <v>72</v>
      </c>
      <c r="B12" s="15">
        <v>2</v>
      </c>
      <c r="C12" s="15">
        <v>1</v>
      </c>
      <c r="D12" s="15">
        <v>2</v>
      </c>
      <c r="E12" s="15">
        <v>0</v>
      </c>
      <c r="F12" s="15">
        <v>2</v>
      </c>
      <c r="G12" s="15">
        <v>0</v>
      </c>
      <c r="H12" s="15">
        <v>0</v>
      </c>
      <c r="I12" s="15">
        <v>0</v>
      </c>
      <c r="J12" s="15">
        <v>0</v>
      </c>
      <c r="K12" s="15">
        <v>0</v>
      </c>
      <c r="L12" s="15">
        <v>0</v>
      </c>
      <c r="M12" s="15">
        <v>1</v>
      </c>
      <c r="N12" s="15">
        <v>1</v>
      </c>
      <c r="O12" s="15">
        <v>0</v>
      </c>
      <c r="P12" s="15">
        <v>1</v>
      </c>
      <c r="Q12" s="15">
        <v>0</v>
      </c>
    </row>
    <row r="13" spans="1:17" ht="18" customHeight="1">
      <c r="A13" s="16" t="s">
        <v>73</v>
      </c>
      <c r="B13" s="15">
        <v>0</v>
      </c>
      <c r="C13" s="15">
        <v>0</v>
      </c>
      <c r="D13" s="15">
        <v>0</v>
      </c>
      <c r="E13" s="15">
        <v>0</v>
      </c>
      <c r="F13" s="15">
        <v>0</v>
      </c>
      <c r="G13" s="15">
        <v>0</v>
      </c>
      <c r="H13" s="15">
        <v>0</v>
      </c>
      <c r="I13" s="15">
        <v>0</v>
      </c>
      <c r="J13" s="15">
        <v>0</v>
      </c>
      <c r="K13" s="15">
        <v>0</v>
      </c>
      <c r="L13" s="15">
        <v>0</v>
      </c>
      <c r="M13" s="15">
        <v>0</v>
      </c>
      <c r="N13" s="15">
        <v>0</v>
      </c>
      <c r="O13" s="15">
        <v>0</v>
      </c>
      <c r="P13" s="15">
        <v>0</v>
      </c>
      <c r="Q13" s="15">
        <v>0</v>
      </c>
    </row>
    <row r="14" spans="1:17" ht="18" customHeight="1">
      <c r="A14" s="16" t="s">
        <v>74</v>
      </c>
      <c r="B14" s="15">
        <v>0</v>
      </c>
      <c r="C14" s="15">
        <v>0</v>
      </c>
      <c r="D14" s="15">
        <v>0</v>
      </c>
      <c r="E14" s="15">
        <v>0</v>
      </c>
      <c r="F14" s="15">
        <v>0</v>
      </c>
      <c r="G14" s="15">
        <v>0</v>
      </c>
      <c r="H14" s="15">
        <v>0</v>
      </c>
      <c r="I14" s="15">
        <v>0</v>
      </c>
      <c r="J14" s="15">
        <v>0</v>
      </c>
      <c r="K14" s="15">
        <v>0</v>
      </c>
      <c r="L14" s="15">
        <v>0</v>
      </c>
      <c r="M14" s="15">
        <v>0</v>
      </c>
      <c r="N14" s="15">
        <v>0</v>
      </c>
      <c r="O14" s="15">
        <v>0</v>
      </c>
      <c r="P14" s="15">
        <v>0</v>
      </c>
      <c r="Q14" s="15">
        <v>0</v>
      </c>
    </row>
    <row r="15" spans="1:17" ht="18" customHeight="1">
      <c r="A15" s="16" t="s">
        <v>75</v>
      </c>
      <c r="B15" s="15">
        <v>0</v>
      </c>
      <c r="C15" s="15">
        <v>0</v>
      </c>
      <c r="D15" s="15">
        <v>0</v>
      </c>
      <c r="E15" s="15">
        <v>0</v>
      </c>
      <c r="F15" s="15">
        <v>0</v>
      </c>
      <c r="G15" s="15">
        <v>0</v>
      </c>
      <c r="H15" s="15">
        <v>0</v>
      </c>
      <c r="I15" s="15">
        <v>0</v>
      </c>
      <c r="J15" s="15">
        <v>0</v>
      </c>
      <c r="K15" s="15">
        <v>0</v>
      </c>
      <c r="L15" s="15">
        <v>0</v>
      </c>
      <c r="M15" s="15">
        <v>0</v>
      </c>
      <c r="N15" s="15">
        <v>0</v>
      </c>
      <c r="O15" s="15">
        <v>0</v>
      </c>
      <c r="P15" s="15">
        <v>0</v>
      </c>
      <c r="Q15" s="15">
        <v>0</v>
      </c>
    </row>
    <row r="16" spans="1:17" ht="18" customHeight="1">
      <c r="A16" s="16" t="s">
        <v>76</v>
      </c>
      <c r="B16" s="15">
        <v>0</v>
      </c>
      <c r="C16" s="15">
        <v>0</v>
      </c>
      <c r="D16" s="15">
        <v>0</v>
      </c>
      <c r="E16" s="15">
        <v>0</v>
      </c>
      <c r="F16" s="15">
        <v>0</v>
      </c>
      <c r="G16" s="15">
        <v>0</v>
      </c>
      <c r="H16" s="15">
        <v>0</v>
      </c>
      <c r="I16" s="15">
        <v>0</v>
      </c>
      <c r="J16" s="15">
        <v>0</v>
      </c>
      <c r="K16" s="15">
        <v>0</v>
      </c>
      <c r="L16" s="15">
        <v>0</v>
      </c>
      <c r="M16" s="15">
        <v>0</v>
      </c>
      <c r="N16" s="15">
        <v>0</v>
      </c>
      <c r="O16" s="15">
        <v>0</v>
      </c>
      <c r="P16" s="15">
        <v>0</v>
      </c>
      <c r="Q16" s="15">
        <v>0</v>
      </c>
    </row>
    <row r="17" spans="1:17" ht="18" customHeight="1">
      <c r="A17" s="16" t="s">
        <v>77</v>
      </c>
      <c r="B17" s="15">
        <v>0</v>
      </c>
      <c r="C17" s="15">
        <v>0</v>
      </c>
      <c r="D17" s="15">
        <v>0</v>
      </c>
      <c r="E17" s="15">
        <v>0</v>
      </c>
      <c r="F17" s="15">
        <v>0</v>
      </c>
      <c r="G17" s="15">
        <v>0</v>
      </c>
      <c r="H17" s="15">
        <v>0</v>
      </c>
      <c r="I17" s="15">
        <v>0</v>
      </c>
      <c r="J17" s="15">
        <v>0</v>
      </c>
      <c r="K17" s="15">
        <v>0</v>
      </c>
      <c r="L17" s="15">
        <v>0</v>
      </c>
      <c r="M17" s="15">
        <v>0</v>
      </c>
      <c r="N17" s="15">
        <v>0</v>
      </c>
      <c r="O17" s="15">
        <v>0</v>
      </c>
      <c r="P17" s="15">
        <v>0</v>
      </c>
      <c r="Q17" s="15">
        <v>0</v>
      </c>
    </row>
    <row r="18" spans="1:17" ht="18" customHeight="1">
      <c r="A18" s="16" t="s">
        <v>78</v>
      </c>
      <c r="B18" s="15">
        <v>0</v>
      </c>
      <c r="C18" s="15">
        <v>2</v>
      </c>
      <c r="D18" s="15">
        <v>2</v>
      </c>
      <c r="E18" s="15">
        <v>0</v>
      </c>
      <c r="F18" s="15">
        <v>2</v>
      </c>
      <c r="G18" s="15">
        <v>0</v>
      </c>
      <c r="H18" s="15">
        <v>0</v>
      </c>
      <c r="I18" s="15">
        <v>1</v>
      </c>
      <c r="J18" s="15">
        <v>0</v>
      </c>
      <c r="K18" s="15">
        <v>0</v>
      </c>
      <c r="L18" s="15">
        <v>1</v>
      </c>
      <c r="M18" s="15">
        <v>0</v>
      </c>
      <c r="N18" s="15">
        <v>0</v>
      </c>
      <c r="O18" s="15">
        <v>0</v>
      </c>
      <c r="P18" s="15">
        <v>0</v>
      </c>
      <c r="Q18" s="15">
        <v>0</v>
      </c>
    </row>
    <row r="19" spans="1:17" ht="18" customHeight="1">
      <c r="A19" s="16" t="s">
        <v>79</v>
      </c>
      <c r="B19" s="15">
        <v>0</v>
      </c>
      <c r="C19" s="15">
        <v>0</v>
      </c>
      <c r="D19" s="15">
        <v>0</v>
      </c>
      <c r="E19" s="15">
        <v>0</v>
      </c>
      <c r="F19" s="15">
        <v>0</v>
      </c>
      <c r="G19" s="15">
        <v>0</v>
      </c>
      <c r="H19" s="15">
        <v>0</v>
      </c>
      <c r="I19" s="15">
        <v>0</v>
      </c>
      <c r="J19" s="15">
        <v>0</v>
      </c>
      <c r="K19" s="15">
        <v>0</v>
      </c>
      <c r="L19" s="15">
        <v>0</v>
      </c>
      <c r="M19" s="15">
        <v>0</v>
      </c>
      <c r="N19" s="15">
        <v>0</v>
      </c>
      <c r="O19" s="15">
        <v>0</v>
      </c>
      <c r="P19" s="15">
        <v>0</v>
      </c>
      <c r="Q19" s="15">
        <v>0</v>
      </c>
    </row>
    <row r="20" spans="1:17" ht="18" customHeight="1">
      <c r="A20" s="16" t="s">
        <v>80</v>
      </c>
      <c r="B20" s="15">
        <v>0</v>
      </c>
      <c r="C20" s="15">
        <v>0</v>
      </c>
      <c r="D20" s="15">
        <v>0</v>
      </c>
      <c r="E20" s="15">
        <v>0</v>
      </c>
      <c r="F20" s="15">
        <v>0</v>
      </c>
      <c r="G20" s="15">
        <v>0</v>
      </c>
      <c r="H20" s="15">
        <v>0</v>
      </c>
      <c r="I20" s="15">
        <v>0</v>
      </c>
      <c r="J20" s="15">
        <v>0</v>
      </c>
      <c r="K20" s="15">
        <v>0</v>
      </c>
      <c r="L20" s="15">
        <v>0</v>
      </c>
      <c r="M20" s="15">
        <v>0</v>
      </c>
      <c r="N20" s="15">
        <v>0</v>
      </c>
      <c r="O20" s="15">
        <v>0</v>
      </c>
      <c r="P20" s="15">
        <v>0</v>
      </c>
      <c r="Q20" s="15">
        <v>0</v>
      </c>
    </row>
    <row r="21" spans="1:17" ht="18" customHeight="1">
      <c r="A21" s="16" t="s">
        <v>81</v>
      </c>
      <c r="B21" s="15">
        <v>0</v>
      </c>
      <c r="C21" s="15">
        <v>0</v>
      </c>
      <c r="D21" s="15">
        <v>0</v>
      </c>
      <c r="E21" s="15">
        <v>0</v>
      </c>
      <c r="F21" s="15">
        <v>0</v>
      </c>
      <c r="G21" s="15">
        <v>0</v>
      </c>
      <c r="H21" s="15">
        <v>0</v>
      </c>
      <c r="I21" s="15">
        <v>0</v>
      </c>
      <c r="J21" s="15">
        <v>0</v>
      </c>
      <c r="K21" s="15">
        <v>0</v>
      </c>
      <c r="L21" s="15">
        <v>0</v>
      </c>
      <c r="M21" s="15">
        <v>0</v>
      </c>
      <c r="N21" s="15">
        <v>0</v>
      </c>
      <c r="O21" s="15">
        <v>0</v>
      </c>
      <c r="P21" s="15">
        <v>0</v>
      </c>
      <c r="Q21" s="15">
        <v>0</v>
      </c>
    </row>
    <row r="22" spans="1:17" ht="18" customHeight="1">
      <c r="A22" s="19" t="s">
        <v>82</v>
      </c>
      <c r="B22" s="15">
        <v>0</v>
      </c>
      <c r="C22" s="15">
        <v>0</v>
      </c>
      <c r="D22" s="15">
        <v>0</v>
      </c>
      <c r="E22" s="15">
        <v>0</v>
      </c>
      <c r="F22" s="15">
        <v>0</v>
      </c>
      <c r="G22" s="15">
        <v>0</v>
      </c>
      <c r="H22" s="15">
        <v>0</v>
      </c>
      <c r="I22" s="15">
        <v>0</v>
      </c>
      <c r="J22" s="15">
        <v>0</v>
      </c>
      <c r="K22" s="15">
        <v>0</v>
      </c>
      <c r="L22" s="15">
        <v>0</v>
      </c>
      <c r="M22" s="15">
        <v>0</v>
      </c>
      <c r="N22" s="15">
        <v>0</v>
      </c>
      <c r="O22" s="15">
        <v>0</v>
      </c>
      <c r="P22" s="15">
        <v>0</v>
      </c>
      <c r="Q22" s="15">
        <v>0</v>
      </c>
    </row>
    <row r="23" spans="1:17" ht="18" customHeight="1">
      <c r="A23" s="16" t="s">
        <v>83</v>
      </c>
      <c r="B23" s="15">
        <v>0</v>
      </c>
      <c r="C23" s="15">
        <v>0</v>
      </c>
      <c r="D23" s="15">
        <v>0</v>
      </c>
      <c r="E23" s="15">
        <v>0</v>
      </c>
      <c r="F23" s="15">
        <v>0</v>
      </c>
      <c r="G23" s="15">
        <v>0</v>
      </c>
      <c r="H23" s="15">
        <v>0</v>
      </c>
      <c r="I23" s="15">
        <v>0</v>
      </c>
      <c r="J23" s="15">
        <v>0</v>
      </c>
      <c r="K23" s="15">
        <v>0</v>
      </c>
      <c r="L23" s="15">
        <v>0</v>
      </c>
      <c r="M23" s="15">
        <v>0</v>
      </c>
      <c r="N23" s="15">
        <v>0</v>
      </c>
      <c r="O23" s="15">
        <v>0</v>
      </c>
      <c r="P23" s="15">
        <v>0</v>
      </c>
      <c r="Q23" s="15">
        <v>0</v>
      </c>
    </row>
    <row r="24" spans="1:17" ht="18" customHeight="1">
      <c r="A24" s="16" t="s">
        <v>84</v>
      </c>
      <c r="B24" s="15">
        <v>0</v>
      </c>
      <c r="C24" s="15">
        <v>1</v>
      </c>
      <c r="D24" s="15">
        <v>0</v>
      </c>
      <c r="E24" s="15">
        <v>0</v>
      </c>
      <c r="F24" s="15">
        <v>0</v>
      </c>
      <c r="G24" s="15">
        <v>0</v>
      </c>
      <c r="H24" s="15">
        <v>0</v>
      </c>
      <c r="I24" s="15">
        <v>0</v>
      </c>
      <c r="J24" s="15">
        <v>0</v>
      </c>
      <c r="K24" s="15">
        <v>0</v>
      </c>
      <c r="L24" s="15">
        <v>0</v>
      </c>
      <c r="M24" s="15">
        <v>0</v>
      </c>
      <c r="N24" s="15">
        <v>0</v>
      </c>
      <c r="O24" s="15">
        <v>0</v>
      </c>
      <c r="P24" s="15">
        <v>1</v>
      </c>
      <c r="Q24" s="15">
        <v>0</v>
      </c>
    </row>
    <row r="25" spans="1:17" ht="18" customHeight="1">
      <c r="A25" s="16" t="s">
        <v>85</v>
      </c>
      <c r="B25" s="15">
        <v>0</v>
      </c>
      <c r="C25" s="15">
        <v>0</v>
      </c>
      <c r="D25" s="15">
        <v>0</v>
      </c>
      <c r="E25" s="15">
        <v>0</v>
      </c>
      <c r="F25" s="15">
        <v>0</v>
      </c>
      <c r="G25" s="15">
        <v>0</v>
      </c>
      <c r="H25" s="15">
        <v>0</v>
      </c>
      <c r="I25" s="15">
        <v>0</v>
      </c>
      <c r="J25" s="15">
        <v>0</v>
      </c>
      <c r="K25" s="15">
        <v>0</v>
      </c>
      <c r="L25" s="15">
        <v>0</v>
      </c>
      <c r="M25" s="15">
        <v>0</v>
      </c>
      <c r="N25" s="15">
        <v>0</v>
      </c>
      <c r="O25" s="15">
        <v>0</v>
      </c>
      <c r="P25" s="15">
        <v>0</v>
      </c>
      <c r="Q25" s="15">
        <v>0</v>
      </c>
    </row>
    <row r="26" spans="1:17" ht="18" customHeight="1">
      <c r="A26" s="16" t="s">
        <v>86</v>
      </c>
      <c r="B26" s="15">
        <v>0</v>
      </c>
      <c r="C26" s="15">
        <v>0</v>
      </c>
      <c r="D26" s="15">
        <v>0</v>
      </c>
      <c r="E26" s="15">
        <v>0</v>
      </c>
      <c r="F26" s="15">
        <v>0</v>
      </c>
      <c r="G26" s="15">
        <v>0</v>
      </c>
      <c r="H26" s="15">
        <v>0</v>
      </c>
      <c r="I26" s="15">
        <v>0</v>
      </c>
      <c r="J26" s="15">
        <v>0</v>
      </c>
      <c r="K26" s="15">
        <v>0</v>
      </c>
      <c r="L26" s="15">
        <v>0</v>
      </c>
      <c r="M26" s="15">
        <v>0</v>
      </c>
      <c r="N26" s="15">
        <v>0</v>
      </c>
      <c r="O26" s="15">
        <v>0</v>
      </c>
      <c r="P26" s="15">
        <v>0</v>
      </c>
      <c r="Q26" s="15">
        <v>0</v>
      </c>
    </row>
    <row r="27" spans="1:17" ht="18" customHeight="1">
      <c r="A27" s="16" t="s">
        <v>87</v>
      </c>
      <c r="B27" s="15">
        <v>0</v>
      </c>
      <c r="C27" s="15">
        <v>0</v>
      </c>
      <c r="D27" s="15">
        <v>0</v>
      </c>
      <c r="E27" s="15">
        <v>0</v>
      </c>
      <c r="F27" s="15">
        <v>0</v>
      </c>
      <c r="G27" s="15">
        <v>0</v>
      </c>
      <c r="H27" s="15">
        <v>0</v>
      </c>
      <c r="I27" s="15">
        <v>0</v>
      </c>
      <c r="J27" s="15">
        <v>0</v>
      </c>
      <c r="K27" s="15">
        <v>0</v>
      </c>
      <c r="L27" s="15">
        <v>0</v>
      </c>
      <c r="M27" s="15">
        <v>0</v>
      </c>
      <c r="N27" s="15">
        <v>0</v>
      </c>
      <c r="O27" s="15">
        <v>0</v>
      </c>
      <c r="P27" s="15">
        <v>0</v>
      </c>
      <c r="Q27" s="15">
        <v>0</v>
      </c>
    </row>
    <row r="28" spans="1:17" ht="18" customHeight="1">
      <c r="A28" s="16" t="s">
        <v>88</v>
      </c>
      <c r="B28" s="15">
        <v>0</v>
      </c>
      <c r="C28" s="15">
        <v>0</v>
      </c>
      <c r="D28" s="15">
        <v>0</v>
      </c>
      <c r="E28" s="15">
        <v>0</v>
      </c>
      <c r="F28" s="15">
        <v>0</v>
      </c>
      <c r="G28" s="15">
        <v>0</v>
      </c>
      <c r="H28" s="15">
        <v>0</v>
      </c>
      <c r="I28" s="15">
        <v>0</v>
      </c>
      <c r="J28" s="15">
        <v>0</v>
      </c>
      <c r="K28" s="15">
        <v>0</v>
      </c>
      <c r="L28" s="15">
        <v>0</v>
      </c>
      <c r="M28" s="15">
        <v>0</v>
      </c>
      <c r="N28" s="15">
        <v>0</v>
      </c>
      <c r="O28" s="15">
        <v>0</v>
      </c>
      <c r="P28" s="15">
        <v>0</v>
      </c>
      <c r="Q28" s="15">
        <v>0</v>
      </c>
    </row>
    <row r="29" spans="1:17" ht="18" customHeight="1">
      <c r="A29" s="16" t="s">
        <v>89</v>
      </c>
      <c r="B29" s="15">
        <v>0</v>
      </c>
      <c r="C29" s="15">
        <v>0</v>
      </c>
      <c r="D29" s="15">
        <v>0</v>
      </c>
      <c r="E29" s="15">
        <v>0</v>
      </c>
      <c r="F29" s="15">
        <v>0</v>
      </c>
      <c r="G29" s="15">
        <v>0</v>
      </c>
      <c r="H29" s="15">
        <v>0</v>
      </c>
      <c r="I29" s="15">
        <v>0</v>
      </c>
      <c r="J29" s="15">
        <v>0</v>
      </c>
      <c r="K29" s="15">
        <v>0</v>
      </c>
      <c r="L29" s="15">
        <v>0</v>
      </c>
      <c r="M29" s="15">
        <v>0</v>
      </c>
      <c r="N29" s="15">
        <v>0</v>
      </c>
      <c r="O29" s="15">
        <v>0</v>
      </c>
      <c r="P29" s="15">
        <v>0</v>
      </c>
      <c r="Q29" s="15">
        <v>0</v>
      </c>
    </row>
    <row r="30" spans="1:17" ht="18" customHeight="1">
      <c r="A30" s="16" t="s">
        <v>90</v>
      </c>
      <c r="B30" s="15">
        <v>0</v>
      </c>
      <c r="C30" s="15">
        <v>0</v>
      </c>
      <c r="D30" s="15">
        <v>0</v>
      </c>
      <c r="E30" s="15">
        <v>0</v>
      </c>
      <c r="F30" s="15">
        <v>0</v>
      </c>
      <c r="G30" s="15">
        <v>0</v>
      </c>
      <c r="H30" s="15">
        <v>0</v>
      </c>
      <c r="I30" s="15">
        <v>0</v>
      </c>
      <c r="J30" s="15">
        <v>0</v>
      </c>
      <c r="K30" s="15">
        <v>0</v>
      </c>
      <c r="L30" s="15">
        <v>0</v>
      </c>
      <c r="M30" s="15">
        <v>0</v>
      </c>
      <c r="N30" s="15">
        <v>0</v>
      </c>
      <c r="O30" s="15">
        <v>0</v>
      </c>
      <c r="P30" s="15">
        <v>0</v>
      </c>
      <c r="Q30" s="15">
        <v>0</v>
      </c>
    </row>
    <row r="31" spans="1:17" ht="18" customHeight="1">
      <c r="A31" s="16" t="s">
        <v>91</v>
      </c>
      <c r="B31" s="15">
        <v>0</v>
      </c>
      <c r="C31" s="15">
        <v>0</v>
      </c>
      <c r="D31" s="15">
        <v>0</v>
      </c>
      <c r="E31" s="15">
        <v>0</v>
      </c>
      <c r="F31" s="15">
        <v>0</v>
      </c>
      <c r="G31" s="15">
        <v>0</v>
      </c>
      <c r="H31" s="15">
        <v>0</v>
      </c>
      <c r="I31" s="15">
        <v>0</v>
      </c>
      <c r="J31" s="15">
        <v>0</v>
      </c>
      <c r="K31" s="15">
        <v>0</v>
      </c>
      <c r="L31" s="15">
        <v>0</v>
      </c>
      <c r="M31" s="15">
        <v>0</v>
      </c>
      <c r="N31" s="15">
        <v>0</v>
      </c>
      <c r="O31" s="15">
        <v>0</v>
      </c>
      <c r="P31" s="15">
        <v>0</v>
      </c>
      <c r="Q31" s="15">
        <v>0</v>
      </c>
    </row>
    <row r="32" spans="1:17" ht="18" customHeight="1">
      <c r="A32" s="16" t="s">
        <v>92</v>
      </c>
      <c r="B32" s="15">
        <v>0</v>
      </c>
      <c r="C32" s="15">
        <v>0</v>
      </c>
      <c r="D32" s="15">
        <v>0</v>
      </c>
      <c r="E32" s="15">
        <v>0</v>
      </c>
      <c r="F32" s="15">
        <v>0</v>
      </c>
      <c r="G32" s="15">
        <v>0</v>
      </c>
      <c r="H32" s="15">
        <v>0</v>
      </c>
      <c r="I32" s="15">
        <v>0</v>
      </c>
      <c r="J32" s="15">
        <v>0</v>
      </c>
      <c r="K32" s="15">
        <v>0</v>
      </c>
      <c r="L32" s="15">
        <v>0</v>
      </c>
      <c r="M32" s="15">
        <v>0</v>
      </c>
      <c r="N32" s="15">
        <v>0</v>
      </c>
      <c r="O32" s="15">
        <v>0</v>
      </c>
      <c r="P32" s="15">
        <v>0</v>
      </c>
      <c r="Q32" s="15">
        <v>0</v>
      </c>
    </row>
    <row r="33" spans="1:17" ht="18" customHeight="1">
      <c r="A33" s="16" t="s">
        <v>93</v>
      </c>
      <c r="B33" s="15">
        <v>0</v>
      </c>
      <c r="C33" s="15">
        <v>0</v>
      </c>
      <c r="D33" s="15">
        <v>0</v>
      </c>
      <c r="E33" s="15">
        <v>0</v>
      </c>
      <c r="F33" s="15">
        <v>0</v>
      </c>
      <c r="G33" s="15">
        <v>0</v>
      </c>
      <c r="H33" s="15">
        <v>0</v>
      </c>
      <c r="I33" s="15">
        <v>0</v>
      </c>
      <c r="J33" s="15">
        <v>0</v>
      </c>
      <c r="K33" s="15">
        <v>0</v>
      </c>
      <c r="L33" s="15">
        <v>0</v>
      </c>
      <c r="M33" s="15">
        <v>0</v>
      </c>
      <c r="N33" s="15">
        <v>0</v>
      </c>
      <c r="O33" s="15">
        <v>0</v>
      </c>
      <c r="P33" s="15">
        <v>0</v>
      </c>
      <c r="Q33" s="15">
        <v>0</v>
      </c>
    </row>
    <row r="34" spans="1:17" ht="18" customHeight="1">
      <c r="A34" s="16" t="s">
        <v>94</v>
      </c>
      <c r="B34" s="15">
        <v>0</v>
      </c>
      <c r="C34" s="15">
        <v>0</v>
      </c>
      <c r="D34" s="15">
        <v>0</v>
      </c>
      <c r="E34" s="15">
        <v>0</v>
      </c>
      <c r="F34" s="15">
        <v>0</v>
      </c>
      <c r="G34" s="15">
        <v>0</v>
      </c>
      <c r="H34" s="15">
        <v>0</v>
      </c>
      <c r="I34" s="15">
        <v>0</v>
      </c>
      <c r="J34" s="15">
        <v>0</v>
      </c>
      <c r="K34" s="15">
        <v>0</v>
      </c>
      <c r="L34" s="15">
        <v>0</v>
      </c>
      <c r="M34" s="15">
        <v>0</v>
      </c>
      <c r="N34" s="15">
        <v>0</v>
      </c>
      <c r="O34" s="15">
        <v>0</v>
      </c>
      <c r="P34" s="15">
        <v>0</v>
      </c>
      <c r="Q34" s="15">
        <v>0</v>
      </c>
    </row>
    <row r="35" spans="1:17" ht="18" customHeight="1">
      <c r="A35" s="16" t="s">
        <v>95</v>
      </c>
      <c r="B35" s="15">
        <v>0</v>
      </c>
      <c r="C35" s="15">
        <v>0</v>
      </c>
      <c r="D35" s="15">
        <v>0</v>
      </c>
      <c r="E35" s="15">
        <v>0</v>
      </c>
      <c r="F35" s="15">
        <v>0</v>
      </c>
      <c r="G35" s="15">
        <v>0</v>
      </c>
      <c r="H35" s="15">
        <v>0</v>
      </c>
      <c r="I35" s="15">
        <v>0</v>
      </c>
      <c r="J35" s="15">
        <v>0</v>
      </c>
      <c r="K35" s="15">
        <v>0</v>
      </c>
      <c r="L35" s="15">
        <v>0</v>
      </c>
      <c r="M35" s="15">
        <v>0</v>
      </c>
      <c r="N35" s="15">
        <v>0</v>
      </c>
      <c r="O35" s="15">
        <v>0</v>
      </c>
      <c r="P35" s="15">
        <v>0</v>
      </c>
      <c r="Q35" s="15">
        <v>0</v>
      </c>
    </row>
    <row r="36" spans="1:17" ht="18" customHeight="1">
      <c r="A36" s="16" t="s">
        <v>96</v>
      </c>
      <c r="B36" s="15">
        <v>0</v>
      </c>
      <c r="C36" s="15">
        <v>0</v>
      </c>
      <c r="D36" s="15">
        <v>0</v>
      </c>
      <c r="E36" s="15">
        <v>0</v>
      </c>
      <c r="F36" s="15">
        <v>0</v>
      </c>
      <c r="G36" s="15">
        <v>0</v>
      </c>
      <c r="H36" s="15">
        <v>0</v>
      </c>
      <c r="I36" s="15">
        <v>0</v>
      </c>
      <c r="J36" s="15">
        <v>0</v>
      </c>
      <c r="K36" s="15">
        <v>0</v>
      </c>
      <c r="L36" s="15">
        <v>0</v>
      </c>
      <c r="M36" s="15">
        <v>0</v>
      </c>
      <c r="N36" s="15">
        <v>0</v>
      </c>
      <c r="O36" s="15">
        <v>0</v>
      </c>
      <c r="P36" s="15">
        <v>0</v>
      </c>
      <c r="Q36" s="15">
        <v>0</v>
      </c>
    </row>
    <row r="37" spans="1:17" ht="18" customHeight="1">
      <c r="A37" s="16" t="s">
        <v>97</v>
      </c>
      <c r="B37" s="15">
        <v>0</v>
      </c>
      <c r="C37" s="15">
        <v>0</v>
      </c>
      <c r="D37" s="15">
        <v>0</v>
      </c>
      <c r="E37" s="15">
        <v>0</v>
      </c>
      <c r="F37" s="15">
        <v>0</v>
      </c>
      <c r="G37" s="15">
        <v>0</v>
      </c>
      <c r="H37" s="15">
        <v>0</v>
      </c>
      <c r="I37" s="15">
        <v>0</v>
      </c>
      <c r="J37" s="15">
        <v>0</v>
      </c>
      <c r="K37" s="15">
        <v>0</v>
      </c>
      <c r="L37" s="15">
        <v>0</v>
      </c>
      <c r="M37" s="15">
        <v>0</v>
      </c>
      <c r="N37" s="15">
        <v>0</v>
      </c>
      <c r="O37" s="15">
        <v>0</v>
      </c>
      <c r="P37" s="15">
        <v>0</v>
      </c>
      <c r="Q37" s="15">
        <v>0</v>
      </c>
    </row>
    <row r="38" spans="1:17" ht="18" customHeight="1">
      <c r="A38" s="16" t="s">
        <v>98</v>
      </c>
      <c r="B38" s="15">
        <v>0</v>
      </c>
      <c r="C38" s="15">
        <v>0</v>
      </c>
      <c r="D38" s="15">
        <v>0</v>
      </c>
      <c r="E38" s="15">
        <v>0</v>
      </c>
      <c r="F38" s="15">
        <v>0</v>
      </c>
      <c r="G38" s="15">
        <v>0</v>
      </c>
      <c r="H38" s="15">
        <v>0</v>
      </c>
      <c r="I38" s="15">
        <v>0</v>
      </c>
      <c r="J38" s="15">
        <v>0</v>
      </c>
      <c r="K38" s="15">
        <v>0</v>
      </c>
      <c r="L38" s="15">
        <v>0</v>
      </c>
      <c r="M38" s="15">
        <v>0</v>
      </c>
      <c r="N38" s="15">
        <v>0</v>
      </c>
      <c r="O38" s="15">
        <v>0</v>
      </c>
      <c r="P38" s="15">
        <v>0</v>
      </c>
      <c r="Q38" s="15">
        <v>0</v>
      </c>
    </row>
    <row r="39" spans="1:17" ht="18" customHeight="1">
      <c r="A39" s="16" t="s">
        <v>99</v>
      </c>
      <c r="B39" s="15">
        <v>0</v>
      </c>
      <c r="C39" s="15">
        <v>0</v>
      </c>
      <c r="D39" s="15">
        <v>0</v>
      </c>
      <c r="E39" s="15">
        <v>0</v>
      </c>
      <c r="F39" s="15">
        <v>0</v>
      </c>
      <c r="G39" s="15">
        <v>0</v>
      </c>
      <c r="H39" s="15">
        <v>0</v>
      </c>
      <c r="I39" s="15">
        <v>0</v>
      </c>
      <c r="J39" s="15">
        <v>0</v>
      </c>
      <c r="K39" s="15">
        <v>0</v>
      </c>
      <c r="L39" s="15">
        <v>0</v>
      </c>
      <c r="M39" s="15">
        <v>0</v>
      </c>
      <c r="N39" s="15">
        <v>0</v>
      </c>
      <c r="O39" s="15">
        <v>0</v>
      </c>
      <c r="P39" s="15">
        <v>0</v>
      </c>
      <c r="Q39" s="15">
        <v>0</v>
      </c>
    </row>
    <row r="40" spans="1:17" ht="18" customHeight="1">
      <c r="A40" s="16" t="s">
        <v>100</v>
      </c>
      <c r="B40" s="15">
        <v>0</v>
      </c>
      <c r="C40" s="15">
        <v>0</v>
      </c>
      <c r="D40" s="15">
        <v>0</v>
      </c>
      <c r="E40" s="15">
        <v>0</v>
      </c>
      <c r="F40" s="15">
        <v>0</v>
      </c>
      <c r="G40" s="15">
        <v>0</v>
      </c>
      <c r="H40" s="15">
        <v>0</v>
      </c>
      <c r="I40" s="15">
        <v>0</v>
      </c>
      <c r="J40" s="15">
        <v>0</v>
      </c>
      <c r="K40" s="15">
        <v>0</v>
      </c>
      <c r="L40" s="15">
        <v>0</v>
      </c>
      <c r="M40" s="15">
        <v>0</v>
      </c>
      <c r="N40" s="15">
        <v>0</v>
      </c>
      <c r="O40" s="15">
        <v>0</v>
      </c>
      <c r="P40" s="15">
        <v>0</v>
      </c>
      <c r="Q40" s="15">
        <v>0</v>
      </c>
    </row>
    <row r="41" spans="1:17" ht="18" customHeight="1">
      <c r="A41" s="16" t="s">
        <v>101</v>
      </c>
      <c r="B41" s="15">
        <v>0</v>
      </c>
      <c r="C41" s="15">
        <v>0</v>
      </c>
      <c r="D41" s="15">
        <v>0</v>
      </c>
      <c r="E41" s="15">
        <v>0</v>
      </c>
      <c r="F41" s="15">
        <v>0</v>
      </c>
      <c r="G41" s="15">
        <v>0</v>
      </c>
      <c r="H41" s="15">
        <v>0</v>
      </c>
      <c r="I41" s="15">
        <v>0</v>
      </c>
      <c r="J41" s="15">
        <v>0</v>
      </c>
      <c r="K41" s="15">
        <v>0</v>
      </c>
      <c r="L41" s="15">
        <v>0</v>
      </c>
      <c r="M41" s="15">
        <v>0</v>
      </c>
      <c r="N41" s="15">
        <v>0</v>
      </c>
      <c r="O41" s="15">
        <v>0</v>
      </c>
      <c r="P41" s="15">
        <v>0</v>
      </c>
      <c r="Q41" s="15">
        <v>0</v>
      </c>
    </row>
    <row r="42" spans="1:17" ht="18" customHeight="1">
      <c r="A42" s="16" t="s">
        <v>102</v>
      </c>
      <c r="B42" s="15">
        <v>0</v>
      </c>
      <c r="C42" s="15">
        <v>0</v>
      </c>
      <c r="D42" s="15">
        <v>0</v>
      </c>
      <c r="E42" s="15">
        <v>0</v>
      </c>
      <c r="F42" s="15">
        <v>0</v>
      </c>
      <c r="G42" s="15">
        <v>0</v>
      </c>
      <c r="H42" s="15">
        <v>0</v>
      </c>
      <c r="I42" s="15">
        <v>0</v>
      </c>
      <c r="J42" s="15">
        <v>0</v>
      </c>
      <c r="K42" s="15">
        <v>0</v>
      </c>
      <c r="L42" s="15">
        <v>0</v>
      </c>
      <c r="M42" s="15">
        <v>0</v>
      </c>
      <c r="N42" s="15">
        <v>0</v>
      </c>
      <c r="O42" s="15">
        <v>0</v>
      </c>
      <c r="P42" s="15">
        <v>0</v>
      </c>
      <c r="Q42" s="15">
        <v>0</v>
      </c>
    </row>
    <row r="43" spans="1:17" ht="18" customHeight="1">
      <c r="A43" s="16" t="s">
        <v>103</v>
      </c>
      <c r="B43" s="15">
        <v>0</v>
      </c>
      <c r="C43" s="15">
        <v>0</v>
      </c>
      <c r="D43" s="15">
        <v>0</v>
      </c>
      <c r="E43" s="15">
        <v>0</v>
      </c>
      <c r="F43" s="15">
        <v>0</v>
      </c>
      <c r="G43" s="15">
        <v>0</v>
      </c>
      <c r="H43" s="15">
        <v>0</v>
      </c>
      <c r="I43" s="15">
        <v>0</v>
      </c>
      <c r="J43" s="15">
        <v>0</v>
      </c>
      <c r="K43" s="15">
        <v>0</v>
      </c>
      <c r="L43" s="15">
        <v>0</v>
      </c>
      <c r="M43" s="15">
        <v>0</v>
      </c>
      <c r="N43" s="15">
        <v>0</v>
      </c>
      <c r="O43" s="15">
        <v>0</v>
      </c>
      <c r="P43" s="15">
        <v>0</v>
      </c>
      <c r="Q43" s="15">
        <v>0</v>
      </c>
    </row>
    <row r="44" spans="1:17" ht="18" customHeight="1">
      <c r="A44" s="16" t="s">
        <v>104</v>
      </c>
      <c r="B44" s="15">
        <v>0</v>
      </c>
      <c r="C44" s="15">
        <v>0</v>
      </c>
      <c r="D44" s="15">
        <v>0</v>
      </c>
      <c r="E44" s="15">
        <v>0</v>
      </c>
      <c r="F44" s="15">
        <v>0</v>
      </c>
      <c r="G44" s="15">
        <v>0</v>
      </c>
      <c r="H44" s="15">
        <v>0</v>
      </c>
      <c r="I44" s="15">
        <v>0</v>
      </c>
      <c r="J44" s="15">
        <v>0</v>
      </c>
      <c r="K44" s="15">
        <v>0</v>
      </c>
      <c r="L44" s="15">
        <v>0</v>
      </c>
      <c r="M44" s="15">
        <v>0</v>
      </c>
      <c r="N44" s="15">
        <v>0</v>
      </c>
      <c r="O44" s="15">
        <v>0</v>
      </c>
      <c r="P44" s="15">
        <v>0</v>
      </c>
      <c r="Q44" s="15">
        <v>0</v>
      </c>
    </row>
    <row r="45" spans="1:17" ht="18" customHeight="1">
      <c r="A45" s="16" t="s">
        <v>105</v>
      </c>
      <c r="B45" s="15">
        <v>0</v>
      </c>
      <c r="C45" s="15">
        <v>0</v>
      </c>
      <c r="D45" s="15">
        <v>0</v>
      </c>
      <c r="E45" s="15">
        <v>0</v>
      </c>
      <c r="F45" s="15">
        <v>0</v>
      </c>
      <c r="G45" s="15">
        <v>0</v>
      </c>
      <c r="H45" s="15">
        <v>0</v>
      </c>
      <c r="I45" s="15">
        <v>0</v>
      </c>
      <c r="J45" s="15">
        <v>0</v>
      </c>
      <c r="K45" s="15">
        <v>0</v>
      </c>
      <c r="L45" s="15">
        <v>0</v>
      </c>
      <c r="M45" s="15">
        <v>0</v>
      </c>
      <c r="N45" s="15">
        <v>0</v>
      </c>
      <c r="O45" s="15">
        <v>0</v>
      </c>
      <c r="P45" s="15">
        <v>0</v>
      </c>
      <c r="Q45" s="15">
        <v>0</v>
      </c>
    </row>
    <row r="46" spans="1:17" ht="18" customHeight="1">
      <c r="A46" s="16" t="s">
        <v>106</v>
      </c>
      <c r="B46" s="15">
        <v>0</v>
      </c>
      <c r="C46" s="15">
        <v>0</v>
      </c>
      <c r="D46" s="15">
        <v>0</v>
      </c>
      <c r="E46" s="15">
        <v>0</v>
      </c>
      <c r="F46" s="15">
        <v>0</v>
      </c>
      <c r="G46" s="15">
        <v>0</v>
      </c>
      <c r="H46" s="15">
        <v>0</v>
      </c>
      <c r="I46" s="15">
        <v>0</v>
      </c>
      <c r="J46" s="15">
        <v>0</v>
      </c>
      <c r="K46" s="15">
        <v>0</v>
      </c>
      <c r="L46" s="15">
        <v>0</v>
      </c>
      <c r="M46" s="15">
        <v>0</v>
      </c>
      <c r="N46" s="15">
        <v>0</v>
      </c>
      <c r="O46" s="15">
        <v>0</v>
      </c>
      <c r="P46" s="15">
        <v>0</v>
      </c>
      <c r="Q46" s="15">
        <v>0</v>
      </c>
    </row>
    <row r="47" spans="1:17" ht="18" customHeight="1">
      <c r="A47" s="16" t="s">
        <v>107</v>
      </c>
      <c r="B47" s="15">
        <v>0</v>
      </c>
      <c r="C47" s="15">
        <v>0</v>
      </c>
      <c r="D47" s="15">
        <v>0</v>
      </c>
      <c r="E47" s="15">
        <v>0</v>
      </c>
      <c r="F47" s="15">
        <v>0</v>
      </c>
      <c r="G47" s="15">
        <v>0</v>
      </c>
      <c r="H47" s="15">
        <v>0</v>
      </c>
      <c r="I47" s="15">
        <v>0</v>
      </c>
      <c r="J47" s="15">
        <v>0</v>
      </c>
      <c r="K47" s="15">
        <v>0</v>
      </c>
      <c r="L47" s="15">
        <v>0</v>
      </c>
      <c r="M47" s="15">
        <v>0</v>
      </c>
      <c r="N47" s="15">
        <v>0</v>
      </c>
      <c r="O47" s="15">
        <v>0</v>
      </c>
      <c r="P47" s="15">
        <v>0</v>
      </c>
      <c r="Q47" s="15">
        <v>0</v>
      </c>
    </row>
    <row r="48" spans="1:17" ht="18" customHeight="1">
      <c r="A48" s="16" t="s">
        <v>108</v>
      </c>
      <c r="B48" s="15">
        <v>0</v>
      </c>
      <c r="C48" s="15">
        <v>0</v>
      </c>
      <c r="D48" s="15">
        <v>0</v>
      </c>
      <c r="E48" s="15">
        <v>0</v>
      </c>
      <c r="F48" s="15">
        <v>0</v>
      </c>
      <c r="G48" s="15">
        <v>0</v>
      </c>
      <c r="H48" s="15">
        <v>0</v>
      </c>
      <c r="I48" s="15">
        <v>0</v>
      </c>
      <c r="J48" s="15">
        <v>0</v>
      </c>
      <c r="K48" s="15">
        <v>0</v>
      </c>
      <c r="L48" s="15">
        <v>0</v>
      </c>
      <c r="M48" s="15">
        <v>0</v>
      </c>
      <c r="N48" s="15">
        <v>0</v>
      </c>
      <c r="O48" s="15">
        <v>0</v>
      </c>
      <c r="P48" s="15">
        <v>0</v>
      </c>
      <c r="Q48" s="15">
        <v>0</v>
      </c>
    </row>
    <row r="49" spans="1:17" ht="18" customHeight="1">
      <c r="A49" s="16" t="s">
        <v>109</v>
      </c>
      <c r="B49" s="15">
        <v>0</v>
      </c>
      <c r="C49" s="15">
        <v>0</v>
      </c>
      <c r="D49" s="15">
        <v>0</v>
      </c>
      <c r="E49" s="15">
        <v>0</v>
      </c>
      <c r="F49" s="15">
        <v>0</v>
      </c>
      <c r="G49" s="15">
        <v>0</v>
      </c>
      <c r="H49" s="15">
        <v>0</v>
      </c>
      <c r="I49" s="15">
        <v>0</v>
      </c>
      <c r="J49" s="15">
        <v>0</v>
      </c>
      <c r="K49" s="15">
        <v>0</v>
      </c>
      <c r="L49" s="15">
        <v>0</v>
      </c>
      <c r="M49" s="15">
        <v>0</v>
      </c>
      <c r="N49" s="15">
        <v>0</v>
      </c>
      <c r="O49" s="15">
        <v>0</v>
      </c>
      <c r="P49" s="15">
        <v>0</v>
      </c>
      <c r="Q49" s="15">
        <v>0</v>
      </c>
    </row>
    <row r="50" spans="1:17" ht="18" customHeight="1">
      <c r="A50" s="16" t="s">
        <v>110</v>
      </c>
      <c r="B50" s="15">
        <v>0</v>
      </c>
      <c r="C50" s="15">
        <v>0</v>
      </c>
      <c r="D50" s="15">
        <v>0</v>
      </c>
      <c r="E50" s="15">
        <v>0</v>
      </c>
      <c r="F50" s="15">
        <v>0</v>
      </c>
      <c r="G50" s="15">
        <v>0</v>
      </c>
      <c r="H50" s="15">
        <v>0</v>
      </c>
      <c r="I50" s="15">
        <v>0</v>
      </c>
      <c r="J50" s="15">
        <v>0</v>
      </c>
      <c r="K50" s="15">
        <v>0</v>
      </c>
      <c r="L50" s="15">
        <v>0</v>
      </c>
      <c r="M50" s="15">
        <v>0</v>
      </c>
      <c r="N50" s="15">
        <v>0</v>
      </c>
      <c r="O50" s="15">
        <v>0</v>
      </c>
      <c r="P50" s="15">
        <v>0</v>
      </c>
      <c r="Q50" s="15">
        <v>0</v>
      </c>
    </row>
    <row r="51" spans="1:17" ht="18" customHeight="1">
      <c r="A51" s="16" t="s">
        <v>111</v>
      </c>
      <c r="B51" s="15">
        <v>0</v>
      </c>
      <c r="C51" s="15">
        <v>0</v>
      </c>
      <c r="D51" s="15">
        <v>0</v>
      </c>
      <c r="E51" s="15">
        <v>0</v>
      </c>
      <c r="F51" s="15">
        <v>0</v>
      </c>
      <c r="G51" s="15">
        <v>0</v>
      </c>
      <c r="H51" s="15">
        <v>0</v>
      </c>
      <c r="I51" s="15">
        <v>0</v>
      </c>
      <c r="J51" s="15">
        <v>0</v>
      </c>
      <c r="K51" s="15">
        <v>0</v>
      </c>
      <c r="L51" s="15">
        <v>0</v>
      </c>
      <c r="M51" s="15">
        <v>0</v>
      </c>
      <c r="N51" s="15">
        <v>0</v>
      </c>
      <c r="O51" s="15">
        <v>0</v>
      </c>
      <c r="P51" s="15">
        <v>0</v>
      </c>
      <c r="Q51" s="15">
        <v>0</v>
      </c>
    </row>
    <row r="52" spans="1:17" ht="18" customHeight="1" thickBot="1">
      <c r="A52" s="16" t="s">
        <v>112</v>
      </c>
      <c r="B52" s="15">
        <v>0</v>
      </c>
      <c r="C52" s="15">
        <v>1</v>
      </c>
      <c r="D52" s="15">
        <v>1</v>
      </c>
      <c r="E52" s="15">
        <v>0</v>
      </c>
      <c r="F52" s="15">
        <v>1</v>
      </c>
      <c r="G52" s="15">
        <v>0</v>
      </c>
      <c r="H52" s="15">
        <v>0</v>
      </c>
      <c r="I52" s="15">
        <v>0</v>
      </c>
      <c r="J52" s="15">
        <v>0</v>
      </c>
      <c r="K52" s="15">
        <v>0</v>
      </c>
      <c r="L52" s="15">
        <v>0</v>
      </c>
      <c r="M52" s="15">
        <v>1</v>
      </c>
      <c r="N52" s="15">
        <v>0</v>
      </c>
      <c r="O52" s="15">
        <v>0</v>
      </c>
      <c r="P52" s="15">
        <v>0</v>
      </c>
      <c r="Q52" s="15">
        <v>0</v>
      </c>
    </row>
    <row r="53" spans="1:17" ht="18" customHeight="1" thickTop="1">
      <c r="A53" s="20" t="s">
        <v>10</v>
      </c>
      <c r="B53" s="17">
        <f aca="true" t="shared" si="0" ref="B53:Q53">SUM(B6:B52)</f>
        <v>2</v>
      </c>
      <c r="C53" s="17">
        <f t="shared" si="0"/>
        <v>6</v>
      </c>
      <c r="D53" s="17">
        <f t="shared" si="0"/>
        <v>6</v>
      </c>
      <c r="E53" s="17">
        <f t="shared" si="0"/>
        <v>0</v>
      </c>
      <c r="F53" s="17">
        <f t="shared" si="0"/>
        <v>5</v>
      </c>
      <c r="G53" s="17">
        <f t="shared" si="0"/>
        <v>1</v>
      </c>
      <c r="H53" s="17">
        <f t="shared" si="0"/>
        <v>0</v>
      </c>
      <c r="I53" s="17">
        <f t="shared" si="0"/>
        <v>2</v>
      </c>
      <c r="J53" s="17">
        <f t="shared" si="0"/>
        <v>0</v>
      </c>
      <c r="K53" s="17">
        <f t="shared" si="0"/>
        <v>0</v>
      </c>
      <c r="L53" s="17">
        <f t="shared" si="0"/>
        <v>1</v>
      </c>
      <c r="M53" s="17">
        <f t="shared" si="0"/>
        <v>2</v>
      </c>
      <c r="N53" s="17">
        <f t="shared" si="0"/>
        <v>1</v>
      </c>
      <c r="O53" s="17">
        <f t="shared" si="0"/>
        <v>0</v>
      </c>
      <c r="P53" s="17">
        <f t="shared" si="0"/>
        <v>2</v>
      </c>
      <c r="Q53" s="17">
        <f t="shared" si="0"/>
        <v>0</v>
      </c>
    </row>
  </sheetData>
  <sheetProtection/>
  <mergeCells count="8">
    <mergeCell ref="A2:Q2"/>
    <mergeCell ref="A4:A5"/>
    <mergeCell ref="B4:B5"/>
    <mergeCell ref="C4:C5"/>
    <mergeCell ref="D4:H4"/>
    <mergeCell ref="I4:N4"/>
    <mergeCell ref="O4:O5"/>
    <mergeCell ref="P4:Q4"/>
  </mergeCells>
  <printOptions horizontalCentered="1"/>
  <pageMargins left="0.3937007874015748" right="0.3937007874015748" top="0.984251968503937" bottom="0.7874015748031497" header="0.5118110236220472" footer="0.5118110236220472"/>
  <pageSetup fitToHeight="0" fitToWidth="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Q53"/>
  <sheetViews>
    <sheetView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3.5"/>
  <cols>
    <col min="1" max="1" width="15.125" style="6" customWidth="1"/>
    <col min="2" max="3" width="10.375" style="6" customWidth="1"/>
    <col min="4" max="8" width="6.625" style="6" customWidth="1"/>
    <col min="9" max="13" width="9.00390625" style="6" customWidth="1"/>
    <col min="14" max="14" width="8.50390625" style="6" customWidth="1"/>
    <col min="15" max="15" width="9.50390625" style="6" bestFit="1" customWidth="1"/>
    <col min="16" max="17" width="8.125" style="6" customWidth="1"/>
    <col min="18" max="16384" width="9.00390625" style="6" customWidth="1"/>
  </cols>
  <sheetData>
    <row r="1" spans="1:16" s="2" customFormat="1" ht="18" customHeight="1">
      <c r="A1" s="1" t="s">
        <v>125</v>
      </c>
      <c r="B1" s="1"/>
      <c r="C1" s="1"/>
      <c r="D1" s="1"/>
      <c r="E1" s="1"/>
      <c r="F1" s="1"/>
      <c r="G1" s="1"/>
      <c r="H1" s="1"/>
      <c r="I1" s="1"/>
      <c r="J1" s="1"/>
      <c r="K1" s="1"/>
      <c r="L1" s="1"/>
      <c r="M1" s="1"/>
      <c r="N1" s="1"/>
      <c r="O1" s="1"/>
      <c r="P1" s="1"/>
    </row>
    <row r="2" spans="1:17" s="3" customFormat="1" ht="18" customHeight="1">
      <c r="A2" s="179" t="s">
        <v>65</v>
      </c>
      <c r="B2" s="179"/>
      <c r="C2" s="179"/>
      <c r="D2" s="179"/>
      <c r="E2" s="179"/>
      <c r="F2" s="179"/>
      <c r="G2" s="179"/>
      <c r="H2" s="179"/>
      <c r="I2" s="179"/>
      <c r="J2" s="179"/>
      <c r="K2" s="179"/>
      <c r="L2" s="179"/>
      <c r="M2" s="179"/>
      <c r="N2" s="179"/>
      <c r="O2" s="179"/>
      <c r="P2" s="179"/>
      <c r="Q2" s="148"/>
    </row>
    <row r="3" spans="1:17" s="3" customFormat="1" ht="18" customHeight="1">
      <c r="A3" s="4" t="s">
        <v>39</v>
      </c>
      <c r="B3" s="4"/>
      <c r="C3" s="4"/>
      <c r="D3" s="4"/>
      <c r="E3" s="4"/>
      <c r="F3" s="4"/>
      <c r="G3" s="4"/>
      <c r="H3" s="4"/>
      <c r="I3" s="4"/>
      <c r="J3" s="4"/>
      <c r="K3" s="4"/>
      <c r="L3" s="4"/>
      <c r="M3" s="4"/>
      <c r="N3" s="4"/>
      <c r="O3" s="4"/>
      <c r="P3" s="5"/>
      <c r="Q3" s="5" t="s">
        <v>1</v>
      </c>
    </row>
    <row r="4" spans="1:17" ht="18" customHeight="1">
      <c r="A4" s="180" t="s">
        <v>2</v>
      </c>
      <c r="B4" s="182" t="s">
        <v>38</v>
      </c>
      <c r="C4" s="182" t="s">
        <v>3</v>
      </c>
      <c r="D4" s="184" t="s">
        <v>4</v>
      </c>
      <c r="E4" s="185"/>
      <c r="F4" s="185"/>
      <c r="G4" s="185"/>
      <c r="H4" s="186"/>
      <c r="I4" s="187" t="s">
        <v>5</v>
      </c>
      <c r="J4" s="188"/>
      <c r="K4" s="188"/>
      <c r="L4" s="188"/>
      <c r="M4" s="188"/>
      <c r="N4" s="189"/>
      <c r="O4" s="180" t="s">
        <v>6</v>
      </c>
      <c r="P4" s="184" t="s">
        <v>37</v>
      </c>
      <c r="Q4" s="186"/>
    </row>
    <row r="5" spans="1:17" ht="22.5">
      <c r="A5" s="181"/>
      <c r="B5" s="183"/>
      <c r="C5" s="183"/>
      <c r="D5" s="8"/>
      <c r="E5" s="9" t="s">
        <v>127</v>
      </c>
      <c r="F5" s="9" t="s">
        <v>7</v>
      </c>
      <c r="G5" s="9" t="s">
        <v>8</v>
      </c>
      <c r="H5" s="7" t="s">
        <v>9</v>
      </c>
      <c r="I5" s="10" t="s">
        <v>31</v>
      </c>
      <c r="J5" s="11" t="s">
        <v>33</v>
      </c>
      <c r="K5" s="12" t="s">
        <v>32</v>
      </c>
      <c r="L5" s="12" t="s">
        <v>34</v>
      </c>
      <c r="M5" s="12" t="s">
        <v>35</v>
      </c>
      <c r="N5" s="12" t="s">
        <v>36</v>
      </c>
      <c r="O5" s="181"/>
      <c r="P5" s="13"/>
      <c r="Q5" s="9" t="s">
        <v>36</v>
      </c>
    </row>
    <row r="6" spans="1:17" ht="18" customHeight="1">
      <c r="A6" s="14" t="s">
        <v>66</v>
      </c>
      <c r="B6" s="15">
        <v>3</v>
      </c>
      <c r="C6" s="15">
        <v>10</v>
      </c>
      <c r="D6" s="15">
        <v>13</v>
      </c>
      <c r="E6" s="15">
        <v>4</v>
      </c>
      <c r="F6" s="15">
        <v>2</v>
      </c>
      <c r="G6" s="15">
        <v>7</v>
      </c>
      <c r="H6" s="15">
        <v>0</v>
      </c>
      <c r="I6" s="15">
        <v>10</v>
      </c>
      <c r="J6" s="15">
        <v>2</v>
      </c>
      <c r="K6" s="15">
        <v>1</v>
      </c>
      <c r="L6" s="15">
        <v>0</v>
      </c>
      <c r="M6" s="15">
        <v>0</v>
      </c>
      <c r="N6" s="15">
        <v>0</v>
      </c>
      <c r="O6" s="15">
        <v>0</v>
      </c>
      <c r="P6" s="15">
        <v>0</v>
      </c>
      <c r="Q6" s="15">
        <v>0</v>
      </c>
    </row>
    <row r="7" spans="1:17" ht="18" customHeight="1">
      <c r="A7" s="14" t="s">
        <v>67</v>
      </c>
      <c r="B7" s="15">
        <v>2</v>
      </c>
      <c r="C7" s="15">
        <v>1</v>
      </c>
      <c r="D7" s="15">
        <v>3</v>
      </c>
      <c r="E7" s="15">
        <v>0</v>
      </c>
      <c r="F7" s="15">
        <v>0</v>
      </c>
      <c r="G7" s="15">
        <v>3</v>
      </c>
      <c r="H7" s="15">
        <v>0</v>
      </c>
      <c r="I7" s="15">
        <v>1</v>
      </c>
      <c r="J7" s="15">
        <v>0</v>
      </c>
      <c r="K7" s="15">
        <v>0</v>
      </c>
      <c r="L7" s="15">
        <v>0</v>
      </c>
      <c r="M7" s="15">
        <v>0</v>
      </c>
      <c r="N7" s="15">
        <v>2</v>
      </c>
      <c r="O7" s="15">
        <v>0</v>
      </c>
      <c r="P7" s="15">
        <v>0</v>
      </c>
      <c r="Q7" s="15">
        <v>0</v>
      </c>
    </row>
    <row r="8" spans="1:17" ht="18" customHeight="1">
      <c r="A8" s="16" t="s">
        <v>68</v>
      </c>
      <c r="B8" s="15">
        <v>0</v>
      </c>
      <c r="C8" s="15">
        <v>4</v>
      </c>
      <c r="D8" s="15">
        <v>4</v>
      </c>
      <c r="E8" s="15">
        <v>0</v>
      </c>
      <c r="F8" s="15">
        <v>1</v>
      </c>
      <c r="G8" s="15">
        <v>3</v>
      </c>
      <c r="H8" s="15">
        <v>0</v>
      </c>
      <c r="I8" s="15">
        <v>3</v>
      </c>
      <c r="J8" s="15">
        <v>1</v>
      </c>
      <c r="K8" s="15">
        <v>0</v>
      </c>
      <c r="L8" s="15">
        <v>0</v>
      </c>
      <c r="M8" s="15">
        <v>0</v>
      </c>
      <c r="N8" s="15">
        <v>0</v>
      </c>
      <c r="O8" s="15">
        <v>0</v>
      </c>
      <c r="P8" s="15">
        <v>0</v>
      </c>
      <c r="Q8" s="15">
        <v>0</v>
      </c>
    </row>
    <row r="9" spans="1:17" ht="18" customHeight="1">
      <c r="A9" s="16" t="s">
        <v>69</v>
      </c>
      <c r="B9" s="15">
        <v>0</v>
      </c>
      <c r="C9" s="15">
        <v>1</v>
      </c>
      <c r="D9" s="15">
        <v>1</v>
      </c>
      <c r="E9" s="15">
        <v>0</v>
      </c>
      <c r="F9" s="15">
        <v>0</v>
      </c>
      <c r="G9" s="15">
        <v>1</v>
      </c>
      <c r="H9" s="15">
        <v>0</v>
      </c>
      <c r="I9" s="15">
        <v>1</v>
      </c>
      <c r="J9" s="15">
        <v>0</v>
      </c>
      <c r="K9" s="15">
        <v>0</v>
      </c>
      <c r="L9" s="15">
        <v>0</v>
      </c>
      <c r="M9" s="15">
        <v>0</v>
      </c>
      <c r="N9" s="15">
        <v>0</v>
      </c>
      <c r="O9" s="15">
        <v>0</v>
      </c>
      <c r="P9" s="15">
        <v>0</v>
      </c>
      <c r="Q9" s="15">
        <v>0</v>
      </c>
    </row>
    <row r="10" spans="1:17" ht="18" customHeight="1">
      <c r="A10" s="16" t="s">
        <v>70</v>
      </c>
      <c r="B10" s="15">
        <v>2</v>
      </c>
      <c r="C10" s="15">
        <v>0</v>
      </c>
      <c r="D10" s="15">
        <v>0</v>
      </c>
      <c r="E10" s="15">
        <v>0</v>
      </c>
      <c r="F10" s="15">
        <v>0</v>
      </c>
      <c r="G10" s="15">
        <v>0</v>
      </c>
      <c r="H10" s="15">
        <v>0</v>
      </c>
      <c r="I10" s="15">
        <v>0</v>
      </c>
      <c r="J10" s="15">
        <v>0</v>
      </c>
      <c r="K10" s="15">
        <v>0</v>
      </c>
      <c r="L10" s="15">
        <v>0</v>
      </c>
      <c r="M10" s="15">
        <v>0</v>
      </c>
      <c r="N10" s="15">
        <v>0</v>
      </c>
      <c r="O10" s="15">
        <v>0</v>
      </c>
      <c r="P10" s="15">
        <v>2</v>
      </c>
      <c r="Q10" s="15">
        <v>2</v>
      </c>
    </row>
    <row r="11" spans="1:17" ht="18" customHeight="1">
      <c r="A11" s="16" t="s">
        <v>71</v>
      </c>
      <c r="B11" s="15">
        <v>0</v>
      </c>
      <c r="C11" s="15">
        <v>0</v>
      </c>
      <c r="D11" s="15">
        <v>0</v>
      </c>
      <c r="E11" s="15">
        <v>0</v>
      </c>
      <c r="F11" s="15">
        <v>0</v>
      </c>
      <c r="G11" s="15">
        <v>0</v>
      </c>
      <c r="H11" s="15">
        <v>0</v>
      </c>
      <c r="I11" s="15">
        <v>0</v>
      </c>
      <c r="J11" s="15">
        <v>0</v>
      </c>
      <c r="K11" s="15">
        <v>0</v>
      </c>
      <c r="L11" s="15">
        <v>0</v>
      </c>
      <c r="M11" s="15">
        <v>0</v>
      </c>
      <c r="N11" s="15">
        <v>0</v>
      </c>
      <c r="O11" s="15">
        <v>0</v>
      </c>
      <c r="P11" s="15">
        <v>0</v>
      </c>
      <c r="Q11" s="15">
        <v>0</v>
      </c>
    </row>
    <row r="12" spans="1:17" ht="18" customHeight="1">
      <c r="A12" s="16" t="s">
        <v>72</v>
      </c>
      <c r="B12" s="15">
        <v>0</v>
      </c>
      <c r="C12" s="15">
        <v>0</v>
      </c>
      <c r="D12" s="15">
        <v>0</v>
      </c>
      <c r="E12" s="15">
        <v>0</v>
      </c>
      <c r="F12" s="15">
        <v>0</v>
      </c>
      <c r="G12" s="15">
        <v>0</v>
      </c>
      <c r="H12" s="15">
        <v>0</v>
      </c>
      <c r="I12" s="15">
        <v>0</v>
      </c>
      <c r="J12" s="15">
        <v>0</v>
      </c>
      <c r="K12" s="15">
        <v>0</v>
      </c>
      <c r="L12" s="15">
        <v>0</v>
      </c>
      <c r="M12" s="15">
        <v>0</v>
      </c>
      <c r="N12" s="15">
        <v>0</v>
      </c>
      <c r="O12" s="15">
        <v>0</v>
      </c>
      <c r="P12" s="15">
        <v>0</v>
      </c>
      <c r="Q12" s="15">
        <v>0</v>
      </c>
    </row>
    <row r="13" spans="1:17" ht="18" customHeight="1">
      <c r="A13" s="16" t="s">
        <v>73</v>
      </c>
      <c r="B13" s="15">
        <v>0</v>
      </c>
      <c r="C13" s="15">
        <v>7</v>
      </c>
      <c r="D13" s="15">
        <v>5</v>
      </c>
      <c r="E13" s="15">
        <v>0</v>
      </c>
      <c r="F13" s="15">
        <v>1</v>
      </c>
      <c r="G13" s="15">
        <v>4</v>
      </c>
      <c r="H13" s="15">
        <v>0</v>
      </c>
      <c r="I13" s="15">
        <v>2</v>
      </c>
      <c r="J13" s="15">
        <v>3</v>
      </c>
      <c r="K13" s="15">
        <v>0</v>
      </c>
      <c r="L13" s="15">
        <v>0</v>
      </c>
      <c r="M13" s="15">
        <v>0</v>
      </c>
      <c r="N13" s="15">
        <v>0</v>
      </c>
      <c r="O13" s="15">
        <v>0</v>
      </c>
      <c r="P13" s="15">
        <v>2</v>
      </c>
      <c r="Q13" s="15">
        <v>0</v>
      </c>
    </row>
    <row r="14" spans="1:17" ht="18" customHeight="1">
      <c r="A14" s="16" t="s">
        <v>74</v>
      </c>
      <c r="B14" s="15">
        <v>1</v>
      </c>
      <c r="C14" s="15">
        <v>18</v>
      </c>
      <c r="D14" s="15">
        <v>19</v>
      </c>
      <c r="E14" s="15">
        <v>1</v>
      </c>
      <c r="F14" s="15">
        <v>5</v>
      </c>
      <c r="G14" s="15">
        <v>13</v>
      </c>
      <c r="H14" s="15">
        <v>0</v>
      </c>
      <c r="I14" s="15">
        <v>12</v>
      </c>
      <c r="J14" s="15">
        <v>6</v>
      </c>
      <c r="K14" s="15">
        <v>1</v>
      </c>
      <c r="L14" s="15">
        <v>0</v>
      </c>
      <c r="M14" s="15">
        <v>0</v>
      </c>
      <c r="N14" s="15">
        <v>0</v>
      </c>
      <c r="O14" s="15">
        <v>0</v>
      </c>
      <c r="P14" s="15">
        <v>0</v>
      </c>
      <c r="Q14" s="15">
        <v>0</v>
      </c>
    </row>
    <row r="15" spans="1:17" ht="18" customHeight="1">
      <c r="A15" s="16" t="s">
        <v>75</v>
      </c>
      <c r="B15" s="15">
        <v>0</v>
      </c>
      <c r="C15" s="15">
        <v>0</v>
      </c>
      <c r="D15" s="15">
        <v>0</v>
      </c>
      <c r="E15" s="15">
        <v>0</v>
      </c>
      <c r="F15" s="15">
        <v>0</v>
      </c>
      <c r="G15" s="15">
        <v>0</v>
      </c>
      <c r="H15" s="15">
        <v>0</v>
      </c>
      <c r="I15" s="15">
        <v>0</v>
      </c>
      <c r="J15" s="15">
        <v>0</v>
      </c>
      <c r="K15" s="15">
        <v>0</v>
      </c>
      <c r="L15" s="15">
        <v>0</v>
      </c>
      <c r="M15" s="15">
        <v>0</v>
      </c>
      <c r="N15" s="15">
        <v>0</v>
      </c>
      <c r="O15" s="15">
        <v>0</v>
      </c>
      <c r="P15" s="15">
        <v>0</v>
      </c>
      <c r="Q15" s="15">
        <v>0</v>
      </c>
    </row>
    <row r="16" spans="1:17" ht="18" customHeight="1">
      <c r="A16" s="16" t="s">
        <v>76</v>
      </c>
      <c r="B16" s="15">
        <v>1</v>
      </c>
      <c r="C16" s="15">
        <v>15</v>
      </c>
      <c r="D16" s="15">
        <v>11</v>
      </c>
      <c r="E16" s="15">
        <v>2</v>
      </c>
      <c r="F16" s="15">
        <v>3</v>
      </c>
      <c r="G16" s="15">
        <v>6</v>
      </c>
      <c r="H16" s="15">
        <v>0</v>
      </c>
      <c r="I16" s="15">
        <v>1</v>
      </c>
      <c r="J16" s="15">
        <v>8</v>
      </c>
      <c r="K16" s="15">
        <v>1</v>
      </c>
      <c r="L16" s="15">
        <v>0</v>
      </c>
      <c r="M16" s="15">
        <v>1</v>
      </c>
      <c r="N16" s="15">
        <v>0</v>
      </c>
      <c r="O16" s="15">
        <v>1</v>
      </c>
      <c r="P16" s="15">
        <v>4</v>
      </c>
      <c r="Q16" s="15">
        <v>0</v>
      </c>
    </row>
    <row r="17" spans="1:17" ht="18" customHeight="1">
      <c r="A17" s="16" t="s">
        <v>77</v>
      </c>
      <c r="B17" s="15">
        <v>3</v>
      </c>
      <c r="C17" s="15">
        <v>21</v>
      </c>
      <c r="D17" s="15">
        <v>23</v>
      </c>
      <c r="E17" s="15">
        <v>1</v>
      </c>
      <c r="F17" s="15">
        <v>15</v>
      </c>
      <c r="G17" s="15">
        <v>6</v>
      </c>
      <c r="H17" s="15">
        <v>1</v>
      </c>
      <c r="I17" s="15">
        <v>5</v>
      </c>
      <c r="J17" s="15">
        <v>13</v>
      </c>
      <c r="K17" s="15">
        <v>2</v>
      </c>
      <c r="L17" s="15">
        <v>2</v>
      </c>
      <c r="M17" s="15">
        <v>0</v>
      </c>
      <c r="N17" s="15">
        <v>1</v>
      </c>
      <c r="O17" s="15">
        <v>0</v>
      </c>
      <c r="P17" s="15">
        <v>1</v>
      </c>
      <c r="Q17" s="15">
        <v>0</v>
      </c>
    </row>
    <row r="18" spans="1:17" ht="18" customHeight="1">
      <c r="A18" s="16" t="s">
        <v>78</v>
      </c>
      <c r="B18" s="15">
        <v>5</v>
      </c>
      <c r="C18" s="15">
        <v>20</v>
      </c>
      <c r="D18" s="15">
        <v>24</v>
      </c>
      <c r="E18" s="15">
        <v>0</v>
      </c>
      <c r="F18" s="15">
        <v>16</v>
      </c>
      <c r="G18" s="15">
        <v>8</v>
      </c>
      <c r="H18" s="15">
        <v>0</v>
      </c>
      <c r="I18" s="15">
        <v>8</v>
      </c>
      <c r="J18" s="15">
        <v>14</v>
      </c>
      <c r="K18" s="15">
        <v>0</v>
      </c>
      <c r="L18" s="15">
        <v>2</v>
      </c>
      <c r="M18" s="15">
        <v>0</v>
      </c>
      <c r="N18" s="15">
        <v>0</v>
      </c>
      <c r="O18" s="15">
        <v>1</v>
      </c>
      <c r="P18" s="15">
        <v>0</v>
      </c>
      <c r="Q18" s="15">
        <v>0</v>
      </c>
    </row>
    <row r="19" spans="1:17" ht="18" customHeight="1">
      <c r="A19" s="16" t="s">
        <v>79</v>
      </c>
      <c r="B19" s="15">
        <v>0</v>
      </c>
      <c r="C19" s="15">
        <v>11</v>
      </c>
      <c r="D19" s="15">
        <v>10</v>
      </c>
      <c r="E19" s="15">
        <v>1</v>
      </c>
      <c r="F19" s="15">
        <v>7</v>
      </c>
      <c r="G19" s="15">
        <v>2</v>
      </c>
      <c r="H19" s="15">
        <v>0</v>
      </c>
      <c r="I19" s="15">
        <v>7</v>
      </c>
      <c r="J19" s="15">
        <v>2</v>
      </c>
      <c r="K19" s="15">
        <v>0</v>
      </c>
      <c r="L19" s="15">
        <v>1</v>
      </c>
      <c r="M19" s="15">
        <v>0</v>
      </c>
      <c r="N19" s="15">
        <v>0</v>
      </c>
      <c r="O19" s="15">
        <v>0</v>
      </c>
      <c r="P19" s="15">
        <v>1</v>
      </c>
      <c r="Q19" s="15">
        <v>0</v>
      </c>
    </row>
    <row r="20" spans="1:17" ht="18" customHeight="1">
      <c r="A20" s="16" t="s">
        <v>80</v>
      </c>
      <c r="B20" s="15">
        <v>0</v>
      </c>
      <c r="C20" s="15">
        <v>4</v>
      </c>
      <c r="D20" s="15">
        <v>3</v>
      </c>
      <c r="E20" s="15">
        <v>0</v>
      </c>
      <c r="F20" s="15">
        <v>3</v>
      </c>
      <c r="G20" s="15">
        <v>0</v>
      </c>
      <c r="H20" s="15">
        <v>0</v>
      </c>
      <c r="I20" s="15">
        <v>1</v>
      </c>
      <c r="J20" s="15">
        <v>0</v>
      </c>
      <c r="K20" s="15">
        <v>1</v>
      </c>
      <c r="L20" s="15">
        <v>1</v>
      </c>
      <c r="M20" s="15">
        <v>0</v>
      </c>
      <c r="N20" s="15">
        <v>0</v>
      </c>
      <c r="O20" s="15">
        <v>0</v>
      </c>
      <c r="P20" s="15">
        <v>1</v>
      </c>
      <c r="Q20" s="15">
        <v>0</v>
      </c>
    </row>
    <row r="21" spans="1:17" ht="18" customHeight="1">
      <c r="A21" s="16" t="s">
        <v>81</v>
      </c>
      <c r="B21" s="15">
        <v>5</v>
      </c>
      <c r="C21" s="15">
        <v>2</v>
      </c>
      <c r="D21" s="15">
        <v>7</v>
      </c>
      <c r="E21" s="15">
        <v>0</v>
      </c>
      <c r="F21" s="15">
        <v>7</v>
      </c>
      <c r="G21" s="15">
        <v>0</v>
      </c>
      <c r="H21" s="15">
        <v>0</v>
      </c>
      <c r="I21" s="15">
        <v>0</v>
      </c>
      <c r="J21" s="15">
        <v>6</v>
      </c>
      <c r="K21" s="15">
        <v>1</v>
      </c>
      <c r="L21" s="15">
        <v>0</v>
      </c>
      <c r="M21" s="15">
        <v>0</v>
      </c>
      <c r="N21" s="15">
        <v>0</v>
      </c>
      <c r="O21" s="15">
        <v>0</v>
      </c>
      <c r="P21" s="15">
        <v>0</v>
      </c>
      <c r="Q21" s="15">
        <v>0</v>
      </c>
    </row>
    <row r="22" spans="1:17" ht="18" customHeight="1">
      <c r="A22" s="19" t="s">
        <v>82</v>
      </c>
      <c r="B22" s="15">
        <v>0</v>
      </c>
      <c r="C22" s="15">
        <v>1</v>
      </c>
      <c r="D22" s="15">
        <v>0</v>
      </c>
      <c r="E22" s="15">
        <v>0</v>
      </c>
      <c r="F22" s="15">
        <v>0</v>
      </c>
      <c r="G22" s="15">
        <v>0</v>
      </c>
      <c r="H22" s="15">
        <v>0</v>
      </c>
      <c r="I22" s="15">
        <v>0</v>
      </c>
      <c r="J22" s="15">
        <v>0</v>
      </c>
      <c r="K22" s="15">
        <v>0</v>
      </c>
      <c r="L22" s="15">
        <v>0</v>
      </c>
      <c r="M22" s="15">
        <v>0</v>
      </c>
      <c r="N22" s="15">
        <v>0</v>
      </c>
      <c r="O22" s="15">
        <v>0</v>
      </c>
      <c r="P22" s="15">
        <v>1</v>
      </c>
      <c r="Q22" s="15">
        <v>0</v>
      </c>
    </row>
    <row r="23" spans="1:17" ht="18" customHeight="1">
      <c r="A23" s="16" t="s">
        <v>83</v>
      </c>
      <c r="B23" s="15">
        <v>0</v>
      </c>
      <c r="C23" s="15">
        <v>2</v>
      </c>
      <c r="D23" s="15">
        <v>2</v>
      </c>
      <c r="E23" s="15">
        <v>1</v>
      </c>
      <c r="F23" s="15">
        <v>1</v>
      </c>
      <c r="G23" s="15">
        <v>0</v>
      </c>
      <c r="H23" s="15">
        <v>0</v>
      </c>
      <c r="I23" s="15">
        <v>0</v>
      </c>
      <c r="J23" s="15">
        <v>1</v>
      </c>
      <c r="K23" s="15">
        <v>0</v>
      </c>
      <c r="L23" s="15">
        <v>0</v>
      </c>
      <c r="M23" s="15">
        <v>1</v>
      </c>
      <c r="N23" s="15">
        <v>0</v>
      </c>
      <c r="O23" s="15">
        <v>0</v>
      </c>
      <c r="P23" s="15">
        <v>0</v>
      </c>
      <c r="Q23" s="15">
        <v>0</v>
      </c>
    </row>
    <row r="24" spans="1:17" ht="18" customHeight="1">
      <c r="A24" s="16" t="s">
        <v>84</v>
      </c>
      <c r="B24" s="15">
        <v>1</v>
      </c>
      <c r="C24" s="15">
        <v>0</v>
      </c>
      <c r="D24" s="15">
        <v>0</v>
      </c>
      <c r="E24" s="15">
        <v>0</v>
      </c>
      <c r="F24" s="15">
        <v>0</v>
      </c>
      <c r="G24" s="15">
        <v>0</v>
      </c>
      <c r="H24" s="15">
        <v>0</v>
      </c>
      <c r="I24" s="15">
        <v>0</v>
      </c>
      <c r="J24" s="15">
        <v>0</v>
      </c>
      <c r="K24" s="15">
        <v>0</v>
      </c>
      <c r="L24" s="15">
        <v>0</v>
      </c>
      <c r="M24" s="15">
        <v>0</v>
      </c>
      <c r="N24" s="15">
        <v>0</v>
      </c>
      <c r="O24" s="15">
        <v>0</v>
      </c>
      <c r="P24" s="15">
        <v>1</v>
      </c>
      <c r="Q24" s="15">
        <v>1</v>
      </c>
    </row>
    <row r="25" spans="1:17" ht="18" customHeight="1">
      <c r="A25" s="16" t="s">
        <v>85</v>
      </c>
      <c r="B25" s="15">
        <v>2</v>
      </c>
      <c r="C25" s="15">
        <v>13</v>
      </c>
      <c r="D25" s="15">
        <v>15</v>
      </c>
      <c r="E25" s="15">
        <v>1</v>
      </c>
      <c r="F25" s="15">
        <v>8</v>
      </c>
      <c r="G25" s="15">
        <v>6</v>
      </c>
      <c r="H25" s="15">
        <v>0</v>
      </c>
      <c r="I25" s="15">
        <v>0</v>
      </c>
      <c r="J25" s="15">
        <v>15</v>
      </c>
      <c r="K25" s="15">
        <v>0</v>
      </c>
      <c r="L25" s="15">
        <v>0</v>
      </c>
      <c r="M25" s="15">
        <v>0</v>
      </c>
      <c r="N25" s="15">
        <v>0</v>
      </c>
      <c r="O25" s="15">
        <v>0</v>
      </c>
      <c r="P25" s="15">
        <v>0</v>
      </c>
      <c r="Q25" s="15">
        <v>0</v>
      </c>
    </row>
    <row r="26" spans="1:17" ht="18" customHeight="1">
      <c r="A26" s="16" t="s">
        <v>86</v>
      </c>
      <c r="B26" s="15">
        <v>1</v>
      </c>
      <c r="C26" s="15">
        <v>15</v>
      </c>
      <c r="D26" s="15">
        <v>13</v>
      </c>
      <c r="E26" s="15">
        <v>0</v>
      </c>
      <c r="F26" s="15">
        <v>7</v>
      </c>
      <c r="G26" s="15">
        <v>5</v>
      </c>
      <c r="H26" s="15">
        <v>1</v>
      </c>
      <c r="I26" s="15">
        <v>4</v>
      </c>
      <c r="J26" s="15">
        <v>8</v>
      </c>
      <c r="K26" s="15">
        <v>0</v>
      </c>
      <c r="L26" s="15">
        <v>1</v>
      </c>
      <c r="M26" s="15">
        <v>0</v>
      </c>
      <c r="N26" s="15">
        <v>0</v>
      </c>
      <c r="O26" s="15">
        <v>1</v>
      </c>
      <c r="P26" s="15">
        <v>2</v>
      </c>
      <c r="Q26" s="15">
        <v>0</v>
      </c>
    </row>
    <row r="27" spans="1:17" ht="18" customHeight="1">
      <c r="A27" s="16" t="s">
        <v>87</v>
      </c>
      <c r="B27" s="15">
        <v>0</v>
      </c>
      <c r="C27" s="15">
        <v>7</v>
      </c>
      <c r="D27" s="15">
        <v>7</v>
      </c>
      <c r="E27" s="15">
        <v>0</v>
      </c>
      <c r="F27" s="15">
        <v>5</v>
      </c>
      <c r="G27" s="15">
        <v>2</v>
      </c>
      <c r="H27" s="15">
        <v>0</v>
      </c>
      <c r="I27" s="15">
        <v>2</v>
      </c>
      <c r="J27" s="15">
        <v>2</v>
      </c>
      <c r="K27" s="15">
        <v>3</v>
      </c>
      <c r="L27" s="15">
        <v>0</v>
      </c>
      <c r="M27" s="15">
        <v>0</v>
      </c>
      <c r="N27" s="15">
        <v>0</v>
      </c>
      <c r="O27" s="15">
        <v>0</v>
      </c>
      <c r="P27" s="15">
        <v>0</v>
      </c>
      <c r="Q27" s="15">
        <v>0</v>
      </c>
    </row>
    <row r="28" spans="1:17" ht="18" customHeight="1">
      <c r="A28" s="16" t="s">
        <v>88</v>
      </c>
      <c r="B28" s="15">
        <v>0</v>
      </c>
      <c r="C28" s="15">
        <v>45</v>
      </c>
      <c r="D28" s="15">
        <v>43</v>
      </c>
      <c r="E28" s="15">
        <v>0</v>
      </c>
      <c r="F28" s="15">
        <v>24</v>
      </c>
      <c r="G28" s="15">
        <v>19</v>
      </c>
      <c r="H28" s="15">
        <v>0</v>
      </c>
      <c r="I28" s="15">
        <v>19</v>
      </c>
      <c r="J28" s="15">
        <v>9</v>
      </c>
      <c r="K28" s="15">
        <v>6</v>
      </c>
      <c r="L28" s="15">
        <v>8</v>
      </c>
      <c r="M28" s="15">
        <v>1</v>
      </c>
      <c r="N28" s="15">
        <v>0</v>
      </c>
      <c r="O28" s="15">
        <v>1</v>
      </c>
      <c r="P28" s="15">
        <v>1</v>
      </c>
      <c r="Q28" s="15">
        <v>0</v>
      </c>
    </row>
    <row r="29" spans="1:17" ht="18" customHeight="1">
      <c r="A29" s="16" t="s">
        <v>89</v>
      </c>
      <c r="B29" s="15">
        <v>1</v>
      </c>
      <c r="C29" s="15">
        <v>6</v>
      </c>
      <c r="D29" s="15">
        <v>7</v>
      </c>
      <c r="E29" s="15">
        <v>3</v>
      </c>
      <c r="F29" s="15">
        <v>3</v>
      </c>
      <c r="G29" s="15">
        <v>1</v>
      </c>
      <c r="H29" s="15">
        <v>0</v>
      </c>
      <c r="I29" s="15">
        <v>0</v>
      </c>
      <c r="J29" s="15">
        <v>5</v>
      </c>
      <c r="K29" s="15">
        <v>0</v>
      </c>
      <c r="L29" s="15">
        <v>2</v>
      </c>
      <c r="M29" s="15">
        <v>0</v>
      </c>
      <c r="N29" s="15">
        <v>0</v>
      </c>
      <c r="O29" s="15">
        <v>0</v>
      </c>
      <c r="P29" s="15">
        <v>0</v>
      </c>
      <c r="Q29" s="15">
        <v>0</v>
      </c>
    </row>
    <row r="30" spans="1:17" ht="18" customHeight="1">
      <c r="A30" s="16" t="s">
        <v>90</v>
      </c>
      <c r="B30" s="15">
        <v>0</v>
      </c>
      <c r="C30" s="15">
        <v>9</v>
      </c>
      <c r="D30" s="15">
        <v>8</v>
      </c>
      <c r="E30" s="15">
        <v>0</v>
      </c>
      <c r="F30" s="15">
        <v>5</v>
      </c>
      <c r="G30" s="15">
        <v>3</v>
      </c>
      <c r="H30" s="15">
        <v>0</v>
      </c>
      <c r="I30" s="15">
        <v>1</v>
      </c>
      <c r="J30" s="15">
        <v>7</v>
      </c>
      <c r="K30" s="15">
        <v>0</v>
      </c>
      <c r="L30" s="15">
        <v>0</v>
      </c>
      <c r="M30" s="15">
        <v>0</v>
      </c>
      <c r="N30" s="15">
        <v>0</v>
      </c>
      <c r="O30" s="15">
        <v>0</v>
      </c>
      <c r="P30" s="15">
        <v>1</v>
      </c>
      <c r="Q30" s="15">
        <v>0</v>
      </c>
    </row>
    <row r="31" spans="1:17" ht="18" customHeight="1">
      <c r="A31" s="16" t="s">
        <v>91</v>
      </c>
      <c r="B31" s="15">
        <v>1</v>
      </c>
      <c r="C31" s="15">
        <v>10</v>
      </c>
      <c r="D31" s="15">
        <v>11</v>
      </c>
      <c r="E31" s="15">
        <v>0</v>
      </c>
      <c r="F31" s="15">
        <v>5</v>
      </c>
      <c r="G31" s="15">
        <v>6</v>
      </c>
      <c r="H31" s="15">
        <v>0</v>
      </c>
      <c r="I31" s="15">
        <v>4</v>
      </c>
      <c r="J31" s="15">
        <v>7</v>
      </c>
      <c r="K31" s="15">
        <v>0</v>
      </c>
      <c r="L31" s="15">
        <v>0</v>
      </c>
      <c r="M31" s="15">
        <v>0</v>
      </c>
      <c r="N31" s="15">
        <v>0</v>
      </c>
      <c r="O31" s="15">
        <v>0</v>
      </c>
      <c r="P31" s="15">
        <v>0</v>
      </c>
      <c r="Q31" s="15">
        <v>0</v>
      </c>
    </row>
    <row r="32" spans="1:17" ht="18" customHeight="1">
      <c r="A32" s="16" t="s">
        <v>92</v>
      </c>
      <c r="B32" s="15">
        <v>8</v>
      </c>
      <c r="C32" s="15">
        <v>50</v>
      </c>
      <c r="D32" s="15">
        <v>43</v>
      </c>
      <c r="E32" s="15">
        <v>2</v>
      </c>
      <c r="F32" s="15">
        <v>29</v>
      </c>
      <c r="G32" s="15">
        <v>12</v>
      </c>
      <c r="H32" s="15">
        <v>0</v>
      </c>
      <c r="I32" s="15">
        <v>7</v>
      </c>
      <c r="J32" s="15">
        <v>28</v>
      </c>
      <c r="K32" s="15">
        <v>5</v>
      </c>
      <c r="L32" s="15">
        <v>3</v>
      </c>
      <c r="M32" s="15">
        <v>0</v>
      </c>
      <c r="N32" s="15">
        <v>0</v>
      </c>
      <c r="O32" s="15">
        <v>3</v>
      </c>
      <c r="P32" s="15">
        <v>12</v>
      </c>
      <c r="Q32" s="15">
        <v>0</v>
      </c>
    </row>
    <row r="33" spans="1:17" ht="18" customHeight="1">
      <c r="A33" s="16" t="s">
        <v>93</v>
      </c>
      <c r="B33" s="15">
        <v>11</v>
      </c>
      <c r="C33" s="15">
        <v>53</v>
      </c>
      <c r="D33" s="15">
        <v>52</v>
      </c>
      <c r="E33" s="15">
        <v>7</v>
      </c>
      <c r="F33" s="15">
        <v>34</v>
      </c>
      <c r="G33" s="15">
        <v>10</v>
      </c>
      <c r="H33" s="15">
        <v>1</v>
      </c>
      <c r="I33" s="15">
        <v>5</v>
      </c>
      <c r="J33" s="15">
        <v>25</v>
      </c>
      <c r="K33" s="15">
        <v>4</v>
      </c>
      <c r="L33" s="15">
        <v>12</v>
      </c>
      <c r="M33" s="15">
        <v>6</v>
      </c>
      <c r="N33" s="15">
        <v>0</v>
      </c>
      <c r="O33" s="15">
        <v>9</v>
      </c>
      <c r="P33" s="15">
        <v>3</v>
      </c>
      <c r="Q33" s="15">
        <v>1</v>
      </c>
    </row>
    <row r="34" spans="1:17" ht="18" customHeight="1">
      <c r="A34" s="16" t="s">
        <v>94</v>
      </c>
      <c r="B34" s="15">
        <v>1</v>
      </c>
      <c r="C34" s="15">
        <v>10</v>
      </c>
      <c r="D34" s="15">
        <v>8</v>
      </c>
      <c r="E34" s="15">
        <v>0</v>
      </c>
      <c r="F34" s="15">
        <v>4</v>
      </c>
      <c r="G34" s="15">
        <v>4</v>
      </c>
      <c r="H34" s="15">
        <v>0</v>
      </c>
      <c r="I34" s="15">
        <v>1</v>
      </c>
      <c r="J34" s="15">
        <v>7</v>
      </c>
      <c r="K34" s="15">
        <v>0</v>
      </c>
      <c r="L34" s="15">
        <v>0</v>
      </c>
      <c r="M34" s="15">
        <v>0</v>
      </c>
      <c r="N34" s="15">
        <v>0</v>
      </c>
      <c r="O34" s="15">
        <v>0</v>
      </c>
      <c r="P34" s="15">
        <v>3</v>
      </c>
      <c r="Q34" s="15">
        <v>0</v>
      </c>
    </row>
    <row r="35" spans="1:17" ht="18" customHeight="1">
      <c r="A35" s="16" t="s">
        <v>95</v>
      </c>
      <c r="B35" s="15">
        <v>0</v>
      </c>
      <c r="C35" s="15">
        <v>4</v>
      </c>
      <c r="D35" s="15">
        <v>4</v>
      </c>
      <c r="E35" s="15">
        <v>2</v>
      </c>
      <c r="F35" s="15">
        <v>2</v>
      </c>
      <c r="G35" s="15">
        <v>0</v>
      </c>
      <c r="H35" s="15">
        <v>0</v>
      </c>
      <c r="I35" s="15">
        <v>0</v>
      </c>
      <c r="J35" s="15">
        <v>3</v>
      </c>
      <c r="K35" s="15">
        <v>1</v>
      </c>
      <c r="L35" s="15">
        <v>0</v>
      </c>
      <c r="M35" s="15">
        <v>0</v>
      </c>
      <c r="N35" s="15">
        <v>0</v>
      </c>
      <c r="O35" s="15">
        <v>0</v>
      </c>
      <c r="P35" s="15">
        <v>0</v>
      </c>
      <c r="Q35" s="15">
        <v>0</v>
      </c>
    </row>
    <row r="36" spans="1:17" ht="18" customHeight="1">
      <c r="A36" s="16" t="s">
        <v>96</v>
      </c>
      <c r="B36" s="15">
        <v>0</v>
      </c>
      <c r="C36" s="15">
        <v>1</v>
      </c>
      <c r="D36" s="15">
        <v>1</v>
      </c>
      <c r="E36" s="15">
        <v>0</v>
      </c>
      <c r="F36" s="15">
        <v>1</v>
      </c>
      <c r="G36" s="15">
        <v>0</v>
      </c>
      <c r="H36" s="15">
        <v>0</v>
      </c>
      <c r="I36" s="15">
        <v>0</v>
      </c>
      <c r="J36" s="15">
        <v>1</v>
      </c>
      <c r="K36" s="15">
        <v>0</v>
      </c>
      <c r="L36" s="15">
        <v>0</v>
      </c>
      <c r="M36" s="15">
        <v>0</v>
      </c>
      <c r="N36" s="15">
        <v>0</v>
      </c>
      <c r="O36" s="15">
        <v>0</v>
      </c>
      <c r="P36" s="15">
        <v>0</v>
      </c>
      <c r="Q36" s="15">
        <v>0</v>
      </c>
    </row>
    <row r="37" spans="1:17" ht="18" customHeight="1">
      <c r="A37" s="16" t="s">
        <v>97</v>
      </c>
      <c r="B37" s="15">
        <v>0</v>
      </c>
      <c r="C37" s="15">
        <v>1</v>
      </c>
      <c r="D37" s="15">
        <v>1</v>
      </c>
      <c r="E37" s="15">
        <v>0</v>
      </c>
      <c r="F37" s="15">
        <v>1</v>
      </c>
      <c r="G37" s="15">
        <v>0</v>
      </c>
      <c r="H37" s="15">
        <v>0</v>
      </c>
      <c r="I37" s="15">
        <v>1</v>
      </c>
      <c r="J37" s="15">
        <v>0</v>
      </c>
      <c r="K37" s="15">
        <v>0</v>
      </c>
      <c r="L37" s="15">
        <v>0</v>
      </c>
      <c r="M37" s="15">
        <v>0</v>
      </c>
      <c r="N37" s="15">
        <v>0</v>
      </c>
      <c r="O37" s="15">
        <v>0</v>
      </c>
      <c r="P37" s="15">
        <v>0</v>
      </c>
      <c r="Q37" s="15">
        <v>0</v>
      </c>
    </row>
    <row r="38" spans="1:17" ht="18" customHeight="1">
      <c r="A38" s="16" t="s">
        <v>98</v>
      </c>
      <c r="B38" s="15">
        <v>0</v>
      </c>
      <c r="C38" s="15">
        <v>10</v>
      </c>
      <c r="D38" s="15">
        <v>6</v>
      </c>
      <c r="E38" s="15">
        <v>0</v>
      </c>
      <c r="F38" s="15">
        <v>6</v>
      </c>
      <c r="G38" s="15">
        <v>0</v>
      </c>
      <c r="H38" s="15">
        <v>0</v>
      </c>
      <c r="I38" s="15">
        <v>1</v>
      </c>
      <c r="J38" s="15">
        <v>5</v>
      </c>
      <c r="K38" s="15">
        <v>0</v>
      </c>
      <c r="L38" s="15">
        <v>0</v>
      </c>
      <c r="M38" s="15">
        <v>0</v>
      </c>
      <c r="N38" s="15">
        <v>0</v>
      </c>
      <c r="O38" s="15">
        <v>3</v>
      </c>
      <c r="P38" s="15">
        <v>1</v>
      </c>
      <c r="Q38" s="15">
        <v>0</v>
      </c>
    </row>
    <row r="39" spans="1:17" ht="18" customHeight="1">
      <c r="A39" s="16" t="s">
        <v>99</v>
      </c>
      <c r="B39" s="15">
        <v>10</v>
      </c>
      <c r="C39" s="15">
        <v>7</v>
      </c>
      <c r="D39" s="15">
        <v>6</v>
      </c>
      <c r="E39" s="15">
        <v>0</v>
      </c>
      <c r="F39" s="15">
        <v>4</v>
      </c>
      <c r="G39" s="15">
        <v>1</v>
      </c>
      <c r="H39" s="15">
        <v>1</v>
      </c>
      <c r="I39" s="15">
        <v>2</v>
      </c>
      <c r="J39" s="15">
        <v>3</v>
      </c>
      <c r="K39" s="15">
        <v>1</v>
      </c>
      <c r="L39" s="15">
        <v>0</v>
      </c>
      <c r="M39" s="15">
        <v>0</v>
      </c>
      <c r="N39" s="15">
        <v>0</v>
      </c>
      <c r="O39" s="15">
        <v>0</v>
      </c>
      <c r="P39" s="15">
        <v>11</v>
      </c>
      <c r="Q39" s="15">
        <v>9</v>
      </c>
    </row>
    <row r="40" spans="1:17" ht="18" customHeight="1">
      <c r="A40" s="16" t="s">
        <v>100</v>
      </c>
      <c r="B40" s="15">
        <v>8</v>
      </c>
      <c r="C40" s="15">
        <v>8</v>
      </c>
      <c r="D40" s="15">
        <v>15</v>
      </c>
      <c r="E40" s="15">
        <v>0</v>
      </c>
      <c r="F40" s="15">
        <v>9</v>
      </c>
      <c r="G40" s="15">
        <v>6</v>
      </c>
      <c r="H40" s="15">
        <v>0</v>
      </c>
      <c r="I40" s="15">
        <v>1</v>
      </c>
      <c r="J40" s="15">
        <v>2</v>
      </c>
      <c r="K40" s="15">
        <v>1</v>
      </c>
      <c r="L40" s="15">
        <v>3</v>
      </c>
      <c r="M40" s="15">
        <v>0</v>
      </c>
      <c r="N40" s="15">
        <v>8</v>
      </c>
      <c r="O40" s="15">
        <v>1</v>
      </c>
      <c r="P40" s="15">
        <v>0</v>
      </c>
      <c r="Q40" s="15">
        <v>0</v>
      </c>
    </row>
    <row r="41" spans="1:17" ht="18" customHeight="1">
      <c r="A41" s="16" t="s">
        <v>101</v>
      </c>
      <c r="B41" s="15">
        <v>0</v>
      </c>
      <c r="C41" s="15">
        <v>10</v>
      </c>
      <c r="D41" s="15">
        <v>9</v>
      </c>
      <c r="E41" s="15">
        <v>0</v>
      </c>
      <c r="F41" s="15">
        <v>3</v>
      </c>
      <c r="G41" s="15">
        <v>5</v>
      </c>
      <c r="H41" s="15">
        <v>1</v>
      </c>
      <c r="I41" s="15">
        <v>0</v>
      </c>
      <c r="J41" s="15">
        <v>7</v>
      </c>
      <c r="K41" s="15">
        <v>1</v>
      </c>
      <c r="L41" s="15">
        <v>0</v>
      </c>
      <c r="M41" s="15">
        <v>1</v>
      </c>
      <c r="N41" s="15">
        <v>0</v>
      </c>
      <c r="O41" s="15">
        <v>1</v>
      </c>
      <c r="P41" s="15">
        <v>0</v>
      </c>
      <c r="Q41" s="15">
        <v>0</v>
      </c>
    </row>
    <row r="42" spans="1:17" ht="18" customHeight="1">
      <c r="A42" s="16" t="s">
        <v>102</v>
      </c>
      <c r="B42" s="15">
        <v>0</v>
      </c>
      <c r="C42" s="15">
        <v>2</v>
      </c>
      <c r="D42" s="15">
        <v>2</v>
      </c>
      <c r="E42" s="15">
        <v>0</v>
      </c>
      <c r="F42" s="15">
        <v>1</v>
      </c>
      <c r="G42" s="15">
        <v>1</v>
      </c>
      <c r="H42" s="15">
        <v>0</v>
      </c>
      <c r="I42" s="15">
        <v>2</v>
      </c>
      <c r="J42" s="15">
        <v>0</v>
      </c>
      <c r="K42" s="15">
        <v>0</v>
      </c>
      <c r="L42" s="15">
        <v>0</v>
      </c>
      <c r="M42" s="15">
        <v>0</v>
      </c>
      <c r="N42" s="15">
        <v>0</v>
      </c>
      <c r="O42" s="15">
        <v>0</v>
      </c>
      <c r="P42" s="15">
        <v>0</v>
      </c>
      <c r="Q42" s="15">
        <v>0</v>
      </c>
    </row>
    <row r="43" spans="1:17" ht="18" customHeight="1">
      <c r="A43" s="16" t="s">
        <v>103</v>
      </c>
      <c r="B43" s="15">
        <v>0</v>
      </c>
      <c r="C43" s="15">
        <v>3</v>
      </c>
      <c r="D43" s="15">
        <v>3</v>
      </c>
      <c r="E43" s="15">
        <v>0</v>
      </c>
      <c r="F43" s="15">
        <v>3</v>
      </c>
      <c r="G43" s="15">
        <v>0</v>
      </c>
      <c r="H43" s="15">
        <v>0</v>
      </c>
      <c r="I43" s="15">
        <v>1</v>
      </c>
      <c r="J43" s="15">
        <v>1</v>
      </c>
      <c r="K43" s="15">
        <v>1</v>
      </c>
      <c r="L43" s="15">
        <v>0</v>
      </c>
      <c r="M43" s="15">
        <v>0</v>
      </c>
      <c r="N43" s="15">
        <v>0</v>
      </c>
      <c r="O43" s="15">
        <v>0</v>
      </c>
      <c r="P43" s="15">
        <v>0</v>
      </c>
      <c r="Q43" s="15">
        <v>0</v>
      </c>
    </row>
    <row r="44" spans="1:17" ht="18" customHeight="1">
      <c r="A44" s="16" t="s">
        <v>104</v>
      </c>
      <c r="B44" s="15">
        <v>0</v>
      </c>
      <c r="C44" s="15">
        <v>2</v>
      </c>
      <c r="D44" s="15">
        <v>2</v>
      </c>
      <c r="E44" s="15">
        <v>0</v>
      </c>
      <c r="F44" s="15">
        <v>2</v>
      </c>
      <c r="G44" s="15">
        <v>0</v>
      </c>
      <c r="H44" s="15">
        <v>0</v>
      </c>
      <c r="I44" s="15">
        <v>2</v>
      </c>
      <c r="J44" s="15">
        <v>0</v>
      </c>
      <c r="K44" s="15">
        <v>0</v>
      </c>
      <c r="L44" s="15">
        <v>0</v>
      </c>
      <c r="M44" s="15">
        <v>0</v>
      </c>
      <c r="N44" s="15">
        <v>0</v>
      </c>
      <c r="O44" s="15">
        <v>0</v>
      </c>
      <c r="P44" s="15">
        <v>0</v>
      </c>
      <c r="Q44" s="15">
        <v>0</v>
      </c>
    </row>
    <row r="45" spans="1:17" ht="18" customHeight="1">
      <c r="A45" s="16" t="s">
        <v>105</v>
      </c>
      <c r="B45" s="15">
        <v>0</v>
      </c>
      <c r="C45" s="15">
        <v>17</v>
      </c>
      <c r="D45" s="15">
        <v>11</v>
      </c>
      <c r="E45" s="15">
        <v>0</v>
      </c>
      <c r="F45" s="15">
        <v>7</v>
      </c>
      <c r="G45" s="15">
        <v>4</v>
      </c>
      <c r="H45" s="15">
        <v>0</v>
      </c>
      <c r="I45" s="15">
        <v>1</v>
      </c>
      <c r="J45" s="15">
        <v>6</v>
      </c>
      <c r="K45" s="15">
        <v>0</v>
      </c>
      <c r="L45" s="15">
        <v>2</v>
      </c>
      <c r="M45" s="15">
        <v>2</v>
      </c>
      <c r="N45" s="15">
        <v>0</v>
      </c>
      <c r="O45" s="15">
        <v>3</v>
      </c>
      <c r="P45" s="15">
        <v>3</v>
      </c>
      <c r="Q45" s="15">
        <v>0</v>
      </c>
    </row>
    <row r="46" spans="1:17" ht="18" customHeight="1">
      <c r="A46" s="16" t="s">
        <v>106</v>
      </c>
      <c r="B46" s="15">
        <v>0</v>
      </c>
      <c r="C46" s="15">
        <v>3</v>
      </c>
      <c r="D46" s="15">
        <v>3</v>
      </c>
      <c r="E46" s="15">
        <v>0</v>
      </c>
      <c r="F46" s="15">
        <v>2</v>
      </c>
      <c r="G46" s="15">
        <v>1</v>
      </c>
      <c r="H46" s="15">
        <v>0</v>
      </c>
      <c r="I46" s="15">
        <v>3</v>
      </c>
      <c r="J46" s="15">
        <v>0</v>
      </c>
      <c r="K46" s="15">
        <v>0</v>
      </c>
      <c r="L46" s="15">
        <v>0</v>
      </c>
      <c r="M46" s="15">
        <v>0</v>
      </c>
      <c r="N46" s="15">
        <v>0</v>
      </c>
      <c r="O46" s="15">
        <v>0</v>
      </c>
      <c r="P46" s="15">
        <v>0</v>
      </c>
      <c r="Q46" s="15">
        <v>0</v>
      </c>
    </row>
    <row r="47" spans="1:17" ht="18" customHeight="1">
      <c r="A47" s="16" t="s">
        <v>107</v>
      </c>
      <c r="B47" s="15">
        <v>0</v>
      </c>
      <c r="C47" s="15">
        <v>3</v>
      </c>
      <c r="D47" s="15">
        <v>2</v>
      </c>
      <c r="E47" s="15">
        <v>0</v>
      </c>
      <c r="F47" s="15">
        <v>1</v>
      </c>
      <c r="G47" s="15">
        <v>1</v>
      </c>
      <c r="H47" s="15">
        <v>0</v>
      </c>
      <c r="I47" s="15">
        <v>1</v>
      </c>
      <c r="J47" s="15">
        <v>1</v>
      </c>
      <c r="K47" s="15">
        <v>0</v>
      </c>
      <c r="L47" s="15">
        <v>0</v>
      </c>
      <c r="M47" s="15">
        <v>0</v>
      </c>
      <c r="N47" s="15">
        <v>0</v>
      </c>
      <c r="O47" s="15">
        <v>0</v>
      </c>
      <c r="P47" s="15">
        <v>1</v>
      </c>
      <c r="Q47" s="15">
        <v>0</v>
      </c>
    </row>
    <row r="48" spans="1:17" ht="18" customHeight="1">
      <c r="A48" s="16" t="s">
        <v>108</v>
      </c>
      <c r="B48" s="15">
        <v>0</v>
      </c>
      <c r="C48" s="15">
        <v>3</v>
      </c>
      <c r="D48" s="15">
        <v>2</v>
      </c>
      <c r="E48" s="15">
        <v>0</v>
      </c>
      <c r="F48" s="15">
        <v>1</v>
      </c>
      <c r="G48" s="15">
        <v>0</v>
      </c>
      <c r="H48" s="15">
        <v>1</v>
      </c>
      <c r="I48" s="15">
        <v>0</v>
      </c>
      <c r="J48" s="15">
        <v>2</v>
      </c>
      <c r="K48" s="15">
        <v>0</v>
      </c>
      <c r="L48" s="15">
        <v>0</v>
      </c>
      <c r="M48" s="15">
        <v>0</v>
      </c>
      <c r="N48" s="15">
        <v>0</v>
      </c>
      <c r="O48" s="15">
        <v>0</v>
      </c>
      <c r="P48" s="15">
        <v>1</v>
      </c>
      <c r="Q48" s="15">
        <v>0</v>
      </c>
    </row>
    <row r="49" spans="1:17" ht="18" customHeight="1">
      <c r="A49" s="16" t="s">
        <v>109</v>
      </c>
      <c r="B49" s="15">
        <v>0</v>
      </c>
      <c r="C49" s="15">
        <v>2</v>
      </c>
      <c r="D49" s="15">
        <v>2</v>
      </c>
      <c r="E49" s="15">
        <v>0</v>
      </c>
      <c r="F49" s="15">
        <v>2</v>
      </c>
      <c r="G49" s="15">
        <v>0</v>
      </c>
      <c r="H49" s="15">
        <v>0</v>
      </c>
      <c r="I49" s="15">
        <v>0</v>
      </c>
      <c r="J49" s="15">
        <v>2</v>
      </c>
      <c r="K49" s="15">
        <v>0</v>
      </c>
      <c r="L49" s="15">
        <v>0</v>
      </c>
      <c r="M49" s="15">
        <v>0</v>
      </c>
      <c r="N49" s="15">
        <v>0</v>
      </c>
      <c r="O49" s="15">
        <v>0</v>
      </c>
      <c r="P49" s="15">
        <v>0</v>
      </c>
      <c r="Q49" s="15">
        <v>0</v>
      </c>
    </row>
    <row r="50" spans="1:17" ht="18" customHeight="1">
      <c r="A50" s="16" t="s">
        <v>110</v>
      </c>
      <c r="B50" s="15">
        <v>0</v>
      </c>
      <c r="C50" s="15">
        <v>2</v>
      </c>
      <c r="D50" s="15">
        <v>2</v>
      </c>
      <c r="E50" s="15">
        <v>0</v>
      </c>
      <c r="F50" s="15">
        <v>1</v>
      </c>
      <c r="G50" s="15">
        <v>1</v>
      </c>
      <c r="H50" s="15">
        <v>0</v>
      </c>
      <c r="I50" s="15">
        <v>1</v>
      </c>
      <c r="J50" s="15">
        <v>1</v>
      </c>
      <c r="K50" s="15">
        <v>0</v>
      </c>
      <c r="L50" s="15">
        <v>0</v>
      </c>
      <c r="M50" s="15">
        <v>0</v>
      </c>
      <c r="N50" s="15">
        <v>0</v>
      </c>
      <c r="O50" s="15">
        <v>0</v>
      </c>
      <c r="P50" s="15">
        <v>0</v>
      </c>
      <c r="Q50" s="15">
        <v>0</v>
      </c>
    </row>
    <row r="51" spans="1:17" ht="18" customHeight="1">
      <c r="A51" s="16" t="s">
        <v>111</v>
      </c>
      <c r="B51" s="15">
        <v>0</v>
      </c>
      <c r="C51" s="15">
        <v>1</v>
      </c>
      <c r="D51" s="15">
        <v>1</v>
      </c>
      <c r="E51" s="15">
        <v>0</v>
      </c>
      <c r="F51" s="15">
        <v>1</v>
      </c>
      <c r="G51" s="15">
        <v>0</v>
      </c>
      <c r="H51" s="15">
        <v>0</v>
      </c>
      <c r="I51" s="15">
        <v>0</v>
      </c>
      <c r="J51" s="15">
        <v>0</v>
      </c>
      <c r="K51" s="15">
        <v>0</v>
      </c>
      <c r="L51" s="15">
        <v>0</v>
      </c>
      <c r="M51" s="15">
        <v>1</v>
      </c>
      <c r="N51" s="15">
        <v>0</v>
      </c>
      <c r="O51" s="15">
        <v>0</v>
      </c>
      <c r="P51" s="15">
        <v>0</v>
      </c>
      <c r="Q51" s="15">
        <v>0</v>
      </c>
    </row>
    <row r="52" spans="1:17" ht="18" customHeight="1" thickBot="1">
      <c r="A52" s="16" t="s">
        <v>112</v>
      </c>
      <c r="B52" s="15">
        <v>0</v>
      </c>
      <c r="C52" s="15">
        <v>9</v>
      </c>
      <c r="D52" s="15">
        <v>8</v>
      </c>
      <c r="E52" s="15">
        <v>0</v>
      </c>
      <c r="F52" s="15">
        <v>0</v>
      </c>
      <c r="G52" s="15">
        <v>8</v>
      </c>
      <c r="H52" s="15">
        <v>0</v>
      </c>
      <c r="I52" s="15">
        <v>4</v>
      </c>
      <c r="J52" s="15">
        <v>4</v>
      </c>
      <c r="K52" s="15">
        <v>0</v>
      </c>
      <c r="L52" s="15">
        <v>0</v>
      </c>
      <c r="M52" s="15">
        <v>0</v>
      </c>
      <c r="N52" s="15">
        <v>0</v>
      </c>
      <c r="O52" s="15">
        <v>0</v>
      </c>
      <c r="P52" s="15">
        <v>1</v>
      </c>
      <c r="Q52" s="15">
        <v>0</v>
      </c>
    </row>
    <row r="53" spans="1:17" ht="18" customHeight="1" thickTop="1">
      <c r="A53" s="20" t="s">
        <v>10</v>
      </c>
      <c r="B53" s="17">
        <f aca="true" t="shared" si="0" ref="B53:Q53">SUM(B6:B52)</f>
        <v>66</v>
      </c>
      <c r="C53" s="17">
        <f t="shared" si="0"/>
        <v>423</v>
      </c>
      <c r="D53" s="17">
        <f t="shared" si="0"/>
        <v>412</v>
      </c>
      <c r="E53" s="17">
        <f t="shared" si="0"/>
        <v>25</v>
      </c>
      <c r="F53" s="17">
        <f t="shared" si="0"/>
        <v>232</v>
      </c>
      <c r="G53" s="17">
        <f t="shared" si="0"/>
        <v>149</v>
      </c>
      <c r="H53" s="17">
        <f t="shared" si="0"/>
        <v>6</v>
      </c>
      <c r="I53" s="17">
        <f t="shared" si="0"/>
        <v>114</v>
      </c>
      <c r="J53" s="17">
        <f t="shared" si="0"/>
        <v>207</v>
      </c>
      <c r="K53" s="17">
        <f t="shared" si="0"/>
        <v>30</v>
      </c>
      <c r="L53" s="17">
        <f t="shared" si="0"/>
        <v>37</v>
      </c>
      <c r="M53" s="17">
        <f t="shared" si="0"/>
        <v>13</v>
      </c>
      <c r="N53" s="17">
        <f t="shared" si="0"/>
        <v>11</v>
      </c>
      <c r="O53" s="17">
        <f t="shared" si="0"/>
        <v>24</v>
      </c>
      <c r="P53" s="17">
        <f t="shared" si="0"/>
        <v>53</v>
      </c>
      <c r="Q53" s="17">
        <f t="shared" si="0"/>
        <v>13</v>
      </c>
    </row>
  </sheetData>
  <sheetProtection/>
  <mergeCells count="8">
    <mergeCell ref="A2:Q2"/>
    <mergeCell ref="A4:A5"/>
    <mergeCell ref="B4:B5"/>
    <mergeCell ref="C4:C5"/>
    <mergeCell ref="D4:H4"/>
    <mergeCell ref="I4:N4"/>
    <mergeCell ref="O4:O5"/>
    <mergeCell ref="P4:Q4"/>
  </mergeCells>
  <printOptions horizontalCentered="1"/>
  <pageMargins left="0.3937007874015748" right="0.3937007874015748" top="0.984251968503937" bottom="0.7874015748031497" header="0.5118110236220472" footer="0.5118110236220472"/>
  <pageSetup fitToHeight="0" fitToWidth="1"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Q53"/>
  <sheetViews>
    <sheetView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3.5"/>
  <cols>
    <col min="1" max="1" width="15.125" style="6" customWidth="1"/>
    <col min="2" max="3" width="10.375" style="6" customWidth="1"/>
    <col min="4" max="8" width="6.625" style="6" customWidth="1"/>
    <col min="9" max="13" width="9.00390625" style="6" customWidth="1"/>
    <col min="14" max="14" width="8.50390625" style="6" customWidth="1"/>
    <col min="15" max="15" width="9.50390625" style="6" bestFit="1" customWidth="1"/>
    <col min="16" max="17" width="8.125" style="6" customWidth="1"/>
    <col min="18" max="16384" width="9.00390625" style="6" customWidth="1"/>
  </cols>
  <sheetData>
    <row r="1" spans="1:16" s="2" customFormat="1" ht="18" customHeight="1">
      <c r="A1" s="1" t="s">
        <v>125</v>
      </c>
      <c r="B1" s="1"/>
      <c r="C1" s="1"/>
      <c r="D1" s="1"/>
      <c r="E1" s="1"/>
      <c r="F1" s="1"/>
      <c r="G1" s="1"/>
      <c r="H1" s="1"/>
      <c r="I1" s="1"/>
      <c r="J1" s="1"/>
      <c r="K1" s="1"/>
      <c r="L1" s="1"/>
      <c r="M1" s="1"/>
      <c r="N1" s="1"/>
      <c r="O1" s="1"/>
      <c r="P1" s="1"/>
    </row>
    <row r="2" spans="1:17" s="3" customFormat="1" ht="18" customHeight="1">
      <c r="A2" s="179" t="s">
        <v>65</v>
      </c>
      <c r="B2" s="179"/>
      <c r="C2" s="179"/>
      <c r="D2" s="179"/>
      <c r="E2" s="179"/>
      <c r="F2" s="179"/>
      <c r="G2" s="179"/>
      <c r="H2" s="179"/>
      <c r="I2" s="179"/>
      <c r="J2" s="179"/>
      <c r="K2" s="179"/>
      <c r="L2" s="179"/>
      <c r="M2" s="179"/>
      <c r="N2" s="179"/>
      <c r="O2" s="179"/>
      <c r="P2" s="179"/>
      <c r="Q2" s="148"/>
    </row>
    <row r="3" spans="1:17" s="3" customFormat="1" ht="18" customHeight="1">
      <c r="A3" s="4" t="s">
        <v>11</v>
      </c>
      <c r="B3" s="4"/>
      <c r="C3" s="4"/>
      <c r="D3" s="4"/>
      <c r="E3" s="4"/>
      <c r="F3" s="4"/>
      <c r="G3" s="4"/>
      <c r="H3" s="4"/>
      <c r="I3" s="4"/>
      <c r="J3" s="4"/>
      <c r="K3" s="4"/>
      <c r="L3" s="4"/>
      <c r="M3" s="4"/>
      <c r="N3" s="4"/>
      <c r="O3" s="4"/>
      <c r="P3" s="5"/>
      <c r="Q3" s="5" t="s">
        <v>1</v>
      </c>
    </row>
    <row r="4" spans="1:17" ht="18" customHeight="1">
      <c r="A4" s="180" t="s">
        <v>2</v>
      </c>
      <c r="B4" s="182" t="s">
        <v>38</v>
      </c>
      <c r="C4" s="182" t="s">
        <v>3</v>
      </c>
      <c r="D4" s="184" t="s">
        <v>4</v>
      </c>
      <c r="E4" s="185"/>
      <c r="F4" s="185"/>
      <c r="G4" s="185"/>
      <c r="H4" s="186"/>
      <c r="I4" s="187" t="s">
        <v>5</v>
      </c>
      <c r="J4" s="188"/>
      <c r="K4" s="188"/>
      <c r="L4" s="188"/>
      <c r="M4" s="188"/>
      <c r="N4" s="189"/>
      <c r="O4" s="180" t="s">
        <v>6</v>
      </c>
      <c r="P4" s="184" t="s">
        <v>37</v>
      </c>
      <c r="Q4" s="186"/>
    </row>
    <row r="5" spans="1:17" ht="22.5">
      <c r="A5" s="181"/>
      <c r="B5" s="183"/>
      <c r="C5" s="183"/>
      <c r="D5" s="8"/>
      <c r="E5" s="9" t="s">
        <v>127</v>
      </c>
      <c r="F5" s="9" t="s">
        <v>7</v>
      </c>
      <c r="G5" s="9" t="s">
        <v>8</v>
      </c>
      <c r="H5" s="7" t="s">
        <v>9</v>
      </c>
      <c r="I5" s="10" t="s">
        <v>31</v>
      </c>
      <c r="J5" s="11" t="s">
        <v>33</v>
      </c>
      <c r="K5" s="12" t="s">
        <v>32</v>
      </c>
      <c r="L5" s="12" t="s">
        <v>34</v>
      </c>
      <c r="M5" s="12" t="s">
        <v>35</v>
      </c>
      <c r="N5" s="12" t="s">
        <v>36</v>
      </c>
      <c r="O5" s="181"/>
      <c r="P5" s="13"/>
      <c r="Q5" s="9" t="s">
        <v>36</v>
      </c>
    </row>
    <row r="6" spans="1:17" ht="18" customHeight="1">
      <c r="A6" s="14" t="s">
        <v>66</v>
      </c>
      <c r="B6" s="15">
        <v>7</v>
      </c>
      <c r="C6" s="15">
        <v>70</v>
      </c>
      <c r="D6" s="15">
        <v>58</v>
      </c>
      <c r="E6" s="15">
        <v>7</v>
      </c>
      <c r="F6" s="15">
        <v>26</v>
      </c>
      <c r="G6" s="15">
        <v>25</v>
      </c>
      <c r="H6" s="15">
        <v>0</v>
      </c>
      <c r="I6" s="15">
        <v>20</v>
      </c>
      <c r="J6" s="15">
        <v>13</v>
      </c>
      <c r="K6" s="15">
        <v>14</v>
      </c>
      <c r="L6" s="15">
        <v>7</v>
      </c>
      <c r="M6" s="15">
        <v>4</v>
      </c>
      <c r="N6" s="15">
        <v>0</v>
      </c>
      <c r="O6" s="15">
        <v>2</v>
      </c>
      <c r="P6" s="15">
        <v>17</v>
      </c>
      <c r="Q6" s="15">
        <v>0</v>
      </c>
    </row>
    <row r="7" spans="1:17" ht="18" customHeight="1">
      <c r="A7" s="14" t="s">
        <v>67</v>
      </c>
      <c r="B7" s="15">
        <v>11</v>
      </c>
      <c r="C7" s="15">
        <v>11</v>
      </c>
      <c r="D7" s="15">
        <v>13</v>
      </c>
      <c r="E7" s="15">
        <v>6</v>
      </c>
      <c r="F7" s="15">
        <v>4</v>
      </c>
      <c r="G7" s="15">
        <v>3</v>
      </c>
      <c r="H7" s="15">
        <v>0</v>
      </c>
      <c r="I7" s="15">
        <v>4</v>
      </c>
      <c r="J7" s="15">
        <v>0</v>
      </c>
      <c r="K7" s="15">
        <v>1</v>
      </c>
      <c r="L7" s="15">
        <v>1</v>
      </c>
      <c r="M7" s="15">
        <v>1</v>
      </c>
      <c r="N7" s="15">
        <v>6</v>
      </c>
      <c r="O7" s="15">
        <v>4</v>
      </c>
      <c r="P7" s="15">
        <v>5</v>
      </c>
      <c r="Q7" s="15">
        <v>0</v>
      </c>
    </row>
    <row r="8" spans="1:17" ht="18" customHeight="1">
      <c r="A8" s="16" t="s">
        <v>68</v>
      </c>
      <c r="B8" s="15">
        <v>0</v>
      </c>
      <c r="C8" s="15">
        <v>21</v>
      </c>
      <c r="D8" s="15">
        <v>15</v>
      </c>
      <c r="E8" s="15">
        <v>2</v>
      </c>
      <c r="F8" s="15">
        <v>8</v>
      </c>
      <c r="G8" s="15">
        <v>5</v>
      </c>
      <c r="H8" s="15">
        <v>0</v>
      </c>
      <c r="I8" s="15">
        <v>8</v>
      </c>
      <c r="J8" s="15">
        <v>2</v>
      </c>
      <c r="K8" s="15">
        <v>2</v>
      </c>
      <c r="L8" s="15">
        <v>3</v>
      </c>
      <c r="M8" s="15">
        <v>0</v>
      </c>
      <c r="N8" s="15">
        <v>0</v>
      </c>
      <c r="O8" s="15">
        <v>5</v>
      </c>
      <c r="P8" s="15">
        <v>1</v>
      </c>
      <c r="Q8" s="15">
        <v>0</v>
      </c>
    </row>
    <row r="9" spans="1:17" ht="18" customHeight="1">
      <c r="A9" s="16" t="s">
        <v>69</v>
      </c>
      <c r="B9" s="15">
        <v>2</v>
      </c>
      <c r="C9" s="15">
        <v>17</v>
      </c>
      <c r="D9" s="15">
        <v>14</v>
      </c>
      <c r="E9" s="15">
        <v>1</v>
      </c>
      <c r="F9" s="15">
        <v>10</v>
      </c>
      <c r="G9" s="15">
        <v>3</v>
      </c>
      <c r="H9" s="15">
        <v>0</v>
      </c>
      <c r="I9" s="15">
        <v>4</v>
      </c>
      <c r="J9" s="15">
        <v>1</v>
      </c>
      <c r="K9" s="15">
        <v>5</v>
      </c>
      <c r="L9" s="15">
        <v>2</v>
      </c>
      <c r="M9" s="15">
        <v>2</v>
      </c>
      <c r="N9" s="15">
        <v>0</v>
      </c>
      <c r="O9" s="15">
        <v>1</v>
      </c>
      <c r="P9" s="15">
        <v>4</v>
      </c>
      <c r="Q9" s="15">
        <v>0</v>
      </c>
    </row>
    <row r="10" spans="1:17" ht="18" customHeight="1">
      <c r="A10" s="16" t="s">
        <v>70</v>
      </c>
      <c r="B10" s="15">
        <v>3</v>
      </c>
      <c r="C10" s="15">
        <v>18</v>
      </c>
      <c r="D10" s="15">
        <v>13</v>
      </c>
      <c r="E10" s="15">
        <v>0</v>
      </c>
      <c r="F10" s="15">
        <v>11</v>
      </c>
      <c r="G10" s="15">
        <v>2</v>
      </c>
      <c r="H10" s="15">
        <v>0</v>
      </c>
      <c r="I10" s="15">
        <v>9</v>
      </c>
      <c r="J10" s="15">
        <v>0</v>
      </c>
      <c r="K10" s="15">
        <v>1</v>
      </c>
      <c r="L10" s="15">
        <v>2</v>
      </c>
      <c r="M10" s="15">
        <v>1</v>
      </c>
      <c r="N10" s="15">
        <v>0</v>
      </c>
      <c r="O10" s="15">
        <v>5</v>
      </c>
      <c r="P10" s="15">
        <v>3</v>
      </c>
      <c r="Q10" s="15">
        <v>2</v>
      </c>
    </row>
    <row r="11" spans="1:17" ht="18" customHeight="1">
      <c r="A11" s="16" t="s">
        <v>71</v>
      </c>
      <c r="B11" s="15">
        <v>0</v>
      </c>
      <c r="C11" s="15">
        <v>4</v>
      </c>
      <c r="D11" s="15">
        <v>4</v>
      </c>
      <c r="E11" s="15">
        <v>0</v>
      </c>
      <c r="F11" s="15">
        <v>2</v>
      </c>
      <c r="G11" s="15">
        <v>2</v>
      </c>
      <c r="H11" s="15">
        <v>0</v>
      </c>
      <c r="I11" s="15">
        <v>2</v>
      </c>
      <c r="J11" s="15">
        <v>2</v>
      </c>
      <c r="K11" s="15">
        <v>0</v>
      </c>
      <c r="L11" s="15">
        <v>0</v>
      </c>
      <c r="M11" s="15">
        <v>0</v>
      </c>
      <c r="N11" s="15">
        <v>0</v>
      </c>
      <c r="O11" s="15">
        <v>0</v>
      </c>
      <c r="P11" s="15">
        <v>0</v>
      </c>
      <c r="Q11" s="15">
        <v>0</v>
      </c>
    </row>
    <row r="12" spans="1:17" ht="18" customHeight="1">
      <c r="A12" s="16" t="s">
        <v>72</v>
      </c>
      <c r="B12" s="15">
        <v>4</v>
      </c>
      <c r="C12" s="15">
        <v>22</v>
      </c>
      <c r="D12" s="15">
        <v>22</v>
      </c>
      <c r="E12" s="15">
        <v>1</v>
      </c>
      <c r="F12" s="15">
        <v>16</v>
      </c>
      <c r="G12" s="15">
        <v>5</v>
      </c>
      <c r="H12" s="15">
        <v>0</v>
      </c>
      <c r="I12" s="15">
        <v>11</v>
      </c>
      <c r="J12" s="15">
        <v>6</v>
      </c>
      <c r="K12" s="15">
        <v>1</v>
      </c>
      <c r="L12" s="15">
        <v>1</v>
      </c>
      <c r="M12" s="15">
        <v>2</v>
      </c>
      <c r="N12" s="15">
        <v>1</v>
      </c>
      <c r="O12" s="15">
        <v>0</v>
      </c>
      <c r="P12" s="15">
        <v>4</v>
      </c>
      <c r="Q12" s="15">
        <v>1</v>
      </c>
    </row>
    <row r="13" spans="1:17" ht="18" customHeight="1">
      <c r="A13" s="16" t="s">
        <v>73</v>
      </c>
      <c r="B13" s="15">
        <v>5</v>
      </c>
      <c r="C13" s="15">
        <v>52</v>
      </c>
      <c r="D13" s="15">
        <v>52</v>
      </c>
      <c r="E13" s="15">
        <v>3</v>
      </c>
      <c r="F13" s="15">
        <v>34</v>
      </c>
      <c r="G13" s="15">
        <v>15</v>
      </c>
      <c r="H13" s="15">
        <v>0</v>
      </c>
      <c r="I13" s="15">
        <v>21</v>
      </c>
      <c r="J13" s="15">
        <v>12</v>
      </c>
      <c r="K13" s="15">
        <v>10</v>
      </c>
      <c r="L13" s="15">
        <v>5</v>
      </c>
      <c r="M13" s="15">
        <v>2</v>
      </c>
      <c r="N13" s="15">
        <v>2</v>
      </c>
      <c r="O13" s="15">
        <v>1</v>
      </c>
      <c r="P13" s="15">
        <v>4</v>
      </c>
      <c r="Q13" s="15">
        <v>0</v>
      </c>
    </row>
    <row r="14" spans="1:17" ht="18" customHeight="1">
      <c r="A14" s="16" t="s">
        <v>74</v>
      </c>
      <c r="B14" s="15">
        <v>2</v>
      </c>
      <c r="C14" s="15">
        <v>40</v>
      </c>
      <c r="D14" s="15">
        <v>40</v>
      </c>
      <c r="E14" s="15">
        <v>1</v>
      </c>
      <c r="F14" s="15">
        <v>14</v>
      </c>
      <c r="G14" s="15">
        <v>25</v>
      </c>
      <c r="H14" s="15">
        <v>0</v>
      </c>
      <c r="I14" s="15">
        <v>17</v>
      </c>
      <c r="J14" s="15">
        <v>8</v>
      </c>
      <c r="K14" s="15">
        <v>5</v>
      </c>
      <c r="L14" s="15">
        <v>9</v>
      </c>
      <c r="M14" s="15">
        <v>1</v>
      </c>
      <c r="N14" s="15">
        <v>0</v>
      </c>
      <c r="O14" s="15">
        <v>0</v>
      </c>
      <c r="P14" s="15">
        <v>2</v>
      </c>
      <c r="Q14" s="15">
        <v>0</v>
      </c>
    </row>
    <row r="15" spans="1:17" ht="18" customHeight="1">
      <c r="A15" s="16" t="s">
        <v>75</v>
      </c>
      <c r="B15" s="15">
        <v>2</v>
      </c>
      <c r="C15" s="15">
        <v>16</v>
      </c>
      <c r="D15" s="15">
        <v>16</v>
      </c>
      <c r="E15" s="15">
        <v>0</v>
      </c>
      <c r="F15" s="15">
        <v>14</v>
      </c>
      <c r="G15" s="15">
        <v>2</v>
      </c>
      <c r="H15" s="15">
        <v>0</v>
      </c>
      <c r="I15" s="15">
        <v>8</v>
      </c>
      <c r="J15" s="15">
        <v>5</v>
      </c>
      <c r="K15" s="15">
        <v>2</v>
      </c>
      <c r="L15" s="15">
        <v>0</v>
      </c>
      <c r="M15" s="15">
        <v>1</v>
      </c>
      <c r="N15" s="15">
        <v>0</v>
      </c>
      <c r="O15" s="15">
        <v>0</v>
      </c>
      <c r="P15" s="15">
        <v>2</v>
      </c>
      <c r="Q15" s="15">
        <v>1</v>
      </c>
    </row>
    <row r="16" spans="1:17" ht="18" customHeight="1">
      <c r="A16" s="16" t="s">
        <v>76</v>
      </c>
      <c r="B16" s="15">
        <v>17</v>
      </c>
      <c r="C16" s="15">
        <v>95</v>
      </c>
      <c r="D16" s="15">
        <v>84</v>
      </c>
      <c r="E16" s="15">
        <v>8</v>
      </c>
      <c r="F16" s="15">
        <v>55</v>
      </c>
      <c r="G16" s="15">
        <v>21</v>
      </c>
      <c r="H16" s="15">
        <v>0</v>
      </c>
      <c r="I16" s="15">
        <v>25</v>
      </c>
      <c r="J16" s="15">
        <v>23</v>
      </c>
      <c r="K16" s="15">
        <v>15</v>
      </c>
      <c r="L16" s="15">
        <v>11</v>
      </c>
      <c r="M16" s="15">
        <v>10</v>
      </c>
      <c r="N16" s="15">
        <v>0</v>
      </c>
      <c r="O16" s="15">
        <v>8</v>
      </c>
      <c r="P16" s="15">
        <v>20</v>
      </c>
      <c r="Q16" s="15">
        <v>3</v>
      </c>
    </row>
    <row r="17" spans="1:17" ht="18" customHeight="1">
      <c r="A17" s="16" t="s">
        <v>77</v>
      </c>
      <c r="B17" s="15">
        <v>19</v>
      </c>
      <c r="C17" s="15">
        <v>120</v>
      </c>
      <c r="D17" s="15">
        <v>104</v>
      </c>
      <c r="E17" s="15">
        <v>7</v>
      </c>
      <c r="F17" s="15">
        <v>62</v>
      </c>
      <c r="G17" s="15">
        <v>34</v>
      </c>
      <c r="H17" s="15">
        <v>1</v>
      </c>
      <c r="I17" s="15">
        <v>25</v>
      </c>
      <c r="J17" s="15">
        <v>35</v>
      </c>
      <c r="K17" s="15">
        <v>12</v>
      </c>
      <c r="L17" s="15">
        <v>21</v>
      </c>
      <c r="M17" s="15">
        <v>7</v>
      </c>
      <c r="N17" s="15">
        <v>4</v>
      </c>
      <c r="O17" s="15">
        <v>11</v>
      </c>
      <c r="P17" s="15">
        <v>24</v>
      </c>
      <c r="Q17" s="15">
        <v>3</v>
      </c>
    </row>
    <row r="18" spans="1:17" ht="18" customHeight="1">
      <c r="A18" s="16" t="s">
        <v>78</v>
      </c>
      <c r="B18" s="15">
        <v>1478</v>
      </c>
      <c r="C18" s="15">
        <v>389</v>
      </c>
      <c r="D18" s="15">
        <v>385</v>
      </c>
      <c r="E18" s="15">
        <v>41</v>
      </c>
      <c r="F18" s="15">
        <v>233</v>
      </c>
      <c r="G18" s="15">
        <v>108</v>
      </c>
      <c r="H18" s="15">
        <v>3</v>
      </c>
      <c r="I18" s="15">
        <v>95</v>
      </c>
      <c r="J18" s="15">
        <v>87</v>
      </c>
      <c r="K18" s="15">
        <v>52</v>
      </c>
      <c r="L18" s="15">
        <v>42</v>
      </c>
      <c r="M18" s="15">
        <v>52</v>
      </c>
      <c r="N18" s="15">
        <v>57</v>
      </c>
      <c r="O18" s="15">
        <v>44</v>
      </c>
      <c r="P18" s="15">
        <v>1438</v>
      </c>
      <c r="Q18" s="15">
        <v>1306</v>
      </c>
    </row>
    <row r="19" spans="1:17" ht="18" customHeight="1">
      <c r="A19" s="16" t="s">
        <v>79</v>
      </c>
      <c r="B19" s="15">
        <v>23</v>
      </c>
      <c r="C19" s="15">
        <v>70</v>
      </c>
      <c r="D19" s="15">
        <v>69</v>
      </c>
      <c r="E19" s="15">
        <v>10</v>
      </c>
      <c r="F19" s="15">
        <v>46</v>
      </c>
      <c r="G19" s="15">
        <v>13</v>
      </c>
      <c r="H19" s="15">
        <v>0</v>
      </c>
      <c r="I19" s="15">
        <v>27</v>
      </c>
      <c r="J19" s="15">
        <v>11</v>
      </c>
      <c r="K19" s="15">
        <v>2</v>
      </c>
      <c r="L19" s="15">
        <v>9</v>
      </c>
      <c r="M19" s="15">
        <v>12</v>
      </c>
      <c r="N19" s="15">
        <v>8</v>
      </c>
      <c r="O19" s="15">
        <v>10</v>
      </c>
      <c r="P19" s="15">
        <v>14</v>
      </c>
      <c r="Q19" s="15">
        <v>2</v>
      </c>
    </row>
    <row r="20" spans="1:17" ht="18" customHeight="1">
      <c r="A20" s="16" t="s">
        <v>80</v>
      </c>
      <c r="B20" s="15">
        <v>6</v>
      </c>
      <c r="C20" s="15">
        <v>18</v>
      </c>
      <c r="D20" s="15">
        <v>22</v>
      </c>
      <c r="E20" s="15">
        <v>1</v>
      </c>
      <c r="F20" s="15">
        <v>14</v>
      </c>
      <c r="G20" s="15">
        <v>7</v>
      </c>
      <c r="H20" s="15">
        <v>0</v>
      </c>
      <c r="I20" s="15">
        <v>8</v>
      </c>
      <c r="J20" s="15">
        <v>10</v>
      </c>
      <c r="K20" s="15">
        <v>2</v>
      </c>
      <c r="L20" s="15">
        <v>1</v>
      </c>
      <c r="M20" s="15">
        <v>1</v>
      </c>
      <c r="N20" s="15">
        <v>0</v>
      </c>
      <c r="O20" s="15">
        <v>0</v>
      </c>
      <c r="P20" s="15">
        <v>2</v>
      </c>
      <c r="Q20" s="15">
        <v>0</v>
      </c>
    </row>
    <row r="21" spans="1:17" ht="18" customHeight="1">
      <c r="A21" s="16" t="s">
        <v>81</v>
      </c>
      <c r="B21" s="15">
        <v>5</v>
      </c>
      <c r="C21" s="15">
        <v>5</v>
      </c>
      <c r="D21" s="15">
        <v>10</v>
      </c>
      <c r="E21" s="15">
        <v>1</v>
      </c>
      <c r="F21" s="15">
        <v>7</v>
      </c>
      <c r="G21" s="15">
        <v>2</v>
      </c>
      <c r="H21" s="15">
        <v>0</v>
      </c>
      <c r="I21" s="15">
        <v>1</v>
      </c>
      <c r="J21" s="15">
        <v>7</v>
      </c>
      <c r="K21" s="15">
        <v>2</v>
      </c>
      <c r="L21" s="15">
        <v>0</v>
      </c>
      <c r="M21" s="15">
        <v>0</v>
      </c>
      <c r="N21" s="15">
        <v>0</v>
      </c>
      <c r="O21" s="15">
        <v>0</v>
      </c>
      <c r="P21" s="15">
        <v>0</v>
      </c>
      <c r="Q21" s="15">
        <v>0</v>
      </c>
    </row>
    <row r="22" spans="1:17" ht="18" customHeight="1">
      <c r="A22" s="19" t="s">
        <v>82</v>
      </c>
      <c r="B22" s="18">
        <v>1</v>
      </c>
      <c r="C22" s="18">
        <v>2</v>
      </c>
      <c r="D22" s="18">
        <v>0</v>
      </c>
      <c r="E22" s="18">
        <v>0</v>
      </c>
      <c r="F22" s="18">
        <v>0</v>
      </c>
      <c r="G22" s="18">
        <v>0</v>
      </c>
      <c r="H22" s="18">
        <v>0</v>
      </c>
      <c r="I22" s="18">
        <v>0</v>
      </c>
      <c r="J22" s="18">
        <v>0</v>
      </c>
      <c r="K22" s="18">
        <v>0</v>
      </c>
      <c r="L22" s="18">
        <v>0</v>
      </c>
      <c r="M22" s="18">
        <v>0</v>
      </c>
      <c r="N22" s="18">
        <v>0</v>
      </c>
      <c r="O22" s="18">
        <v>0</v>
      </c>
      <c r="P22" s="18">
        <v>3</v>
      </c>
      <c r="Q22" s="18">
        <v>2</v>
      </c>
    </row>
    <row r="23" spans="1:17" ht="18" customHeight="1">
      <c r="A23" s="16" t="s">
        <v>83</v>
      </c>
      <c r="B23" s="15">
        <v>0</v>
      </c>
      <c r="C23" s="15">
        <v>5</v>
      </c>
      <c r="D23" s="15">
        <v>5</v>
      </c>
      <c r="E23" s="15">
        <v>1</v>
      </c>
      <c r="F23" s="15">
        <v>3</v>
      </c>
      <c r="G23" s="15">
        <v>1</v>
      </c>
      <c r="H23" s="15">
        <v>0</v>
      </c>
      <c r="I23" s="15">
        <v>1</v>
      </c>
      <c r="J23" s="15">
        <v>1</v>
      </c>
      <c r="K23" s="15">
        <v>1</v>
      </c>
      <c r="L23" s="15">
        <v>1</v>
      </c>
      <c r="M23" s="15">
        <v>1</v>
      </c>
      <c r="N23" s="15">
        <v>0</v>
      </c>
      <c r="O23" s="15">
        <v>0</v>
      </c>
      <c r="P23" s="15">
        <v>0</v>
      </c>
      <c r="Q23" s="15">
        <v>0</v>
      </c>
    </row>
    <row r="24" spans="1:17" ht="18" customHeight="1">
      <c r="A24" s="16" t="s">
        <v>84</v>
      </c>
      <c r="B24" s="15">
        <v>3</v>
      </c>
      <c r="C24" s="15">
        <v>16</v>
      </c>
      <c r="D24" s="15">
        <v>16</v>
      </c>
      <c r="E24" s="15">
        <v>0</v>
      </c>
      <c r="F24" s="15">
        <v>11</v>
      </c>
      <c r="G24" s="15">
        <v>5</v>
      </c>
      <c r="H24" s="15">
        <v>0</v>
      </c>
      <c r="I24" s="15">
        <v>2</v>
      </c>
      <c r="J24" s="15">
        <v>3</v>
      </c>
      <c r="K24" s="15">
        <v>3</v>
      </c>
      <c r="L24" s="15">
        <v>1</v>
      </c>
      <c r="M24" s="15">
        <v>7</v>
      </c>
      <c r="N24" s="15">
        <v>0</v>
      </c>
      <c r="O24" s="15">
        <v>1</v>
      </c>
      <c r="P24" s="15">
        <v>2</v>
      </c>
      <c r="Q24" s="15">
        <v>1</v>
      </c>
    </row>
    <row r="25" spans="1:17" ht="18" customHeight="1">
      <c r="A25" s="16" t="s">
        <v>85</v>
      </c>
      <c r="B25" s="15">
        <v>7</v>
      </c>
      <c r="C25" s="15">
        <v>35</v>
      </c>
      <c r="D25" s="15">
        <v>41</v>
      </c>
      <c r="E25" s="15">
        <v>8</v>
      </c>
      <c r="F25" s="15">
        <v>21</v>
      </c>
      <c r="G25" s="15">
        <v>12</v>
      </c>
      <c r="H25" s="15">
        <v>0</v>
      </c>
      <c r="I25" s="15">
        <v>11</v>
      </c>
      <c r="J25" s="15">
        <v>22</v>
      </c>
      <c r="K25" s="15">
        <v>1</v>
      </c>
      <c r="L25" s="15">
        <v>1</v>
      </c>
      <c r="M25" s="15">
        <v>6</v>
      </c>
      <c r="N25" s="15">
        <v>0</v>
      </c>
      <c r="O25" s="15">
        <v>1</v>
      </c>
      <c r="P25" s="15">
        <v>0</v>
      </c>
      <c r="Q25" s="15">
        <v>0</v>
      </c>
    </row>
    <row r="26" spans="1:17" ht="18" customHeight="1">
      <c r="A26" s="16" t="s">
        <v>86</v>
      </c>
      <c r="B26" s="15">
        <v>16</v>
      </c>
      <c r="C26" s="15">
        <v>36</v>
      </c>
      <c r="D26" s="15">
        <v>46</v>
      </c>
      <c r="E26" s="15">
        <v>2</v>
      </c>
      <c r="F26" s="15">
        <v>36</v>
      </c>
      <c r="G26" s="15">
        <v>7</v>
      </c>
      <c r="H26" s="15">
        <v>1</v>
      </c>
      <c r="I26" s="15">
        <v>9</v>
      </c>
      <c r="J26" s="15">
        <v>9</v>
      </c>
      <c r="K26" s="15">
        <v>8</v>
      </c>
      <c r="L26" s="15">
        <v>15</v>
      </c>
      <c r="M26" s="15">
        <v>5</v>
      </c>
      <c r="N26" s="15">
        <v>0</v>
      </c>
      <c r="O26" s="15">
        <v>2</v>
      </c>
      <c r="P26" s="15">
        <v>4</v>
      </c>
      <c r="Q26" s="15">
        <v>0</v>
      </c>
    </row>
    <row r="27" spans="1:17" ht="18" customHeight="1">
      <c r="A27" s="16" t="s">
        <v>87</v>
      </c>
      <c r="B27" s="15">
        <v>1</v>
      </c>
      <c r="C27" s="15">
        <v>48</v>
      </c>
      <c r="D27" s="15">
        <v>44</v>
      </c>
      <c r="E27" s="15">
        <v>1</v>
      </c>
      <c r="F27" s="15">
        <v>29</v>
      </c>
      <c r="G27" s="15">
        <v>14</v>
      </c>
      <c r="H27" s="15">
        <v>0</v>
      </c>
      <c r="I27" s="15">
        <v>27</v>
      </c>
      <c r="J27" s="15">
        <v>10</v>
      </c>
      <c r="K27" s="15">
        <v>6</v>
      </c>
      <c r="L27" s="15">
        <v>0</v>
      </c>
      <c r="M27" s="15">
        <v>1</v>
      </c>
      <c r="N27" s="15">
        <v>0</v>
      </c>
      <c r="O27" s="15">
        <v>2</v>
      </c>
      <c r="P27" s="15">
        <v>3</v>
      </c>
      <c r="Q27" s="15">
        <v>0</v>
      </c>
    </row>
    <row r="28" spans="1:17" ht="18" customHeight="1">
      <c r="A28" s="16" t="s">
        <v>88</v>
      </c>
      <c r="B28" s="15">
        <v>34</v>
      </c>
      <c r="C28" s="15">
        <v>180</v>
      </c>
      <c r="D28" s="15">
        <v>154</v>
      </c>
      <c r="E28" s="15">
        <v>15</v>
      </c>
      <c r="F28" s="15">
        <v>109</v>
      </c>
      <c r="G28" s="15">
        <v>30</v>
      </c>
      <c r="H28" s="15">
        <v>0</v>
      </c>
      <c r="I28" s="15">
        <v>51</v>
      </c>
      <c r="J28" s="15">
        <v>23</v>
      </c>
      <c r="K28" s="15">
        <v>14</v>
      </c>
      <c r="L28" s="15">
        <v>37</v>
      </c>
      <c r="M28" s="15">
        <v>26</v>
      </c>
      <c r="N28" s="15">
        <v>3</v>
      </c>
      <c r="O28" s="15">
        <v>11</v>
      </c>
      <c r="P28" s="15">
        <v>49</v>
      </c>
      <c r="Q28" s="15">
        <v>14</v>
      </c>
    </row>
    <row r="29" spans="1:17" ht="18" customHeight="1">
      <c r="A29" s="16" t="s">
        <v>89</v>
      </c>
      <c r="B29" s="15">
        <v>17</v>
      </c>
      <c r="C29" s="15">
        <v>48</v>
      </c>
      <c r="D29" s="15">
        <v>55</v>
      </c>
      <c r="E29" s="15">
        <v>6</v>
      </c>
      <c r="F29" s="15">
        <v>28</v>
      </c>
      <c r="G29" s="15">
        <v>19</v>
      </c>
      <c r="H29" s="15">
        <v>2</v>
      </c>
      <c r="I29" s="15">
        <v>14</v>
      </c>
      <c r="J29" s="15">
        <v>16</v>
      </c>
      <c r="K29" s="15">
        <v>5</v>
      </c>
      <c r="L29" s="15">
        <v>14</v>
      </c>
      <c r="M29" s="15">
        <v>6</v>
      </c>
      <c r="N29" s="15">
        <v>0</v>
      </c>
      <c r="O29" s="15">
        <v>1</v>
      </c>
      <c r="P29" s="15">
        <v>9</v>
      </c>
      <c r="Q29" s="15">
        <v>0</v>
      </c>
    </row>
    <row r="30" spans="1:17" ht="18" customHeight="1">
      <c r="A30" s="16" t="s">
        <v>90</v>
      </c>
      <c r="B30" s="15">
        <v>6</v>
      </c>
      <c r="C30" s="15">
        <v>30</v>
      </c>
      <c r="D30" s="15">
        <v>27</v>
      </c>
      <c r="E30" s="15">
        <v>0</v>
      </c>
      <c r="F30" s="15">
        <v>20</v>
      </c>
      <c r="G30" s="15">
        <v>7</v>
      </c>
      <c r="H30" s="15">
        <v>0</v>
      </c>
      <c r="I30" s="15">
        <v>4</v>
      </c>
      <c r="J30" s="15">
        <v>16</v>
      </c>
      <c r="K30" s="15">
        <v>0</v>
      </c>
      <c r="L30" s="15">
        <v>2</v>
      </c>
      <c r="M30" s="15">
        <v>0</v>
      </c>
      <c r="N30" s="15">
        <v>5</v>
      </c>
      <c r="O30" s="15">
        <v>1</v>
      </c>
      <c r="P30" s="15">
        <v>8</v>
      </c>
      <c r="Q30" s="15">
        <v>0</v>
      </c>
    </row>
    <row r="31" spans="1:17" ht="18" customHeight="1">
      <c r="A31" s="16" t="s">
        <v>91</v>
      </c>
      <c r="B31" s="15">
        <v>3</v>
      </c>
      <c r="C31" s="15">
        <v>43</v>
      </c>
      <c r="D31" s="15">
        <v>35</v>
      </c>
      <c r="E31" s="15">
        <v>2</v>
      </c>
      <c r="F31" s="15">
        <v>26</v>
      </c>
      <c r="G31" s="15">
        <v>7</v>
      </c>
      <c r="H31" s="15">
        <v>0</v>
      </c>
      <c r="I31" s="15">
        <v>15</v>
      </c>
      <c r="J31" s="15">
        <v>11</v>
      </c>
      <c r="K31" s="15">
        <v>2</v>
      </c>
      <c r="L31" s="15">
        <v>4</v>
      </c>
      <c r="M31" s="15">
        <v>3</v>
      </c>
      <c r="N31" s="15">
        <v>0</v>
      </c>
      <c r="O31" s="15">
        <v>2</v>
      </c>
      <c r="P31" s="15">
        <v>9</v>
      </c>
      <c r="Q31" s="15">
        <v>1</v>
      </c>
    </row>
    <row r="32" spans="1:17" ht="18" customHeight="1">
      <c r="A32" s="16" t="s">
        <v>92</v>
      </c>
      <c r="B32" s="15">
        <v>44</v>
      </c>
      <c r="C32" s="15">
        <v>744</v>
      </c>
      <c r="D32" s="15">
        <v>702</v>
      </c>
      <c r="E32" s="15">
        <v>40</v>
      </c>
      <c r="F32" s="15">
        <v>613</v>
      </c>
      <c r="G32" s="15">
        <v>49</v>
      </c>
      <c r="H32" s="15">
        <v>0</v>
      </c>
      <c r="I32" s="15">
        <v>52</v>
      </c>
      <c r="J32" s="15">
        <v>49</v>
      </c>
      <c r="K32" s="15">
        <v>19</v>
      </c>
      <c r="L32" s="15">
        <v>30</v>
      </c>
      <c r="M32" s="15">
        <v>545</v>
      </c>
      <c r="N32" s="15">
        <v>7</v>
      </c>
      <c r="O32" s="15">
        <v>11</v>
      </c>
      <c r="P32" s="15">
        <v>75</v>
      </c>
      <c r="Q32" s="15">
        <v>8</v>
      </c>
    </row>
    <row r="33" spans="1:17" ht="18" customHeight="1">
      <c r="A33" s="16" t="s">
        <v>93</v>
      </c>
      <c r="B33" s="15">
        <v>32</v>
      </c>
      <c r="C33" s="15">
        <v>135</v>
      </c>
      <c r="D33" s="15">
        <v>123</v>
      </c>
      <c r="E33" s="15">
        <v>23</v>
      </c>
      <c r="F33" s="15">
        <v>76</v>
      </c>
      <c r="G33" s="15">
        <v>22</v>
      </c>
      <c r="H33" s="15">
        <v>2</v>
      </c>
      <c r="I33" s="15">
        <v>25</v>
      </c>
      <c r="J33" s="15">
        <v>36</v>
      </c>
      <c r="K33" s="15">
        <v>17</v>
      </c>
      <c r="L33" s="15">
        <v>24</v>
      </c>
      <c r="M33" s="15">
        <v>14</v>
      </c>
      <c r="N33" s="15">
        <v>7</v>
      </c>
      <c r="O33" s="15">
        <v>18</v>
      </c>
      <c r="P33" s="15">
        <v>26</v>
      </c>
      <c r="Q33" s="15">
        <v>10</v>
      </c>
    </row>
    <row r="34" spans="1:17" ht="18" customHeight="1">
      <c r="A34" s="16" t="s">
        <v>94</v>
      </c>
      <c r="B34" s="15">
        <v>2</v>
      </c>
      <c r="C34" s="15">
        <v>30</v>
      </c>
      <c r="D34" s="15">
        <v>25</v>
      </c>
      <c r="E34" s="15">
        <v>7</v>
      </c>
      <c r="F34" s="15">
        <v>5</v>
      </c>
      <c r="G34" s="15">
        <v>13</v>
      </c>
      <c r="H34" s="15">
        <v>0</v>
      </c>
      <c r="I34" s="15">
        <v>12</v>
      </c>
      <c r="J34" s="15">
        <v>9</v>
      </c>
      <c r="K34" s="15">
        <v>1</v>
      </c>
      <c r="L34" s="15">
        <v>1</v>
      </c>
      <c r="M34" s="15">
        <v>1</v>
      </c>
      <c r="N34" s="15">
        <v>1</v>
      </c>
      <c r="O34" s="15">
        <v>0</v>
      </c>
      <c r="P34" s="15">
        <v>7</v>
      </c>
      <c r="Q34" s="15">
        <v>0</v>
      </c>
    </row>
    <row r="35" spans="1:17" ht="18" customHeight="1">
      <c r="A35" s="16" t="s">
        <v>95</v>
      </c>
      <c r="B35" s="15">
        <v>0</v>
      </c>
      <c r="C35" s="15">
        <v>16</v>
      </c>
      <c r="D35" s="15">
        <v>14</v>
      </c>
      <c r="E35" s="15">
        <v>5</v>
      </c>
      <c r="F35" s="15">
        <v>6</v>
      </c>
      <c r="G35" s="15">
        <v>3</v>
      </c>
      <c r="H35" s="15">
        <v>0</v>
      </c>
      <c r="I35" s="15">
        <v>4</v>
      </c>
      <c r="J35" s="15">
        <v>4</v>
      </c>
      <c r="K35" s="15">
        <v>1</v>
      </c>
      <c r="L35" s="15">
        <v>5</v>
      </c>
      <c r="M35" s="15">
        <v>0</v>
      </c>
      <c r="N35" s="15">
        <v>0</v>
      </c>
      <c r="O35" s="15">
        <v>2</v>
      </c>
      <c r="P35" s="15">
        <v>0</v>
      </c>
      <c r="Q35" s="15">
        <v>0</v>
      </c>
    </row>
    <row r="36" spans="1:17" ht="18" customHeight="1">
      <c r="A36" s="16" t="s">
        <v>96</v>
      </c>
      <c r="B36" s="15">
        <v>1</v>
      </c>
      <c r="C36" s="15">
        <v>18</v>
      </c>
      <c r="D36" s="15">
        <v>17</v>
      </c>
      <c r="E36" s="15">
        <v>3</v>
      </c>
      <c r="F36" s="15">
        <v>5</v>
      </c>
      <c r="G36" s="15">
        <v>9</v>
      </c>
      <c r="H36" s="15">
        <v>0</v>
      </c>
      <c r="I36" s="15">
        <v>13</v>
      </c>
      <c r="J36" s="15">
        <v>1</v>
      </c>
      <c r="K36" s="15">
        <v>0</v>
      </c>
      <c r="L36" s="15">
        <v>1</v>
      </c>
      <c r="M36" s="15">
        <v>2</v>
      </c>
      <c r="N36" s="15">
        <v>0</v>
      </c>
      <c r="O36" s="15">
        <v>0</v>
      </c>
      <c r="P36" s="15">
        <v>2</v>
      </c>
      <c r="Q36" s="15">
        <v>0</v>
      </c>
    </row>
    <row r="37" spans="1:17" ht="18" customHeight="1">
      <c r="A37" s="16" t="s">
        <v>97</v>
      </c>
      <c r="B37" s="15">
        <v>0</v>
      </c>
      <c r="C37" s="15">
        <v>8</v>
      </c>
      <c r="D37" s="15">
        <v>8</v>
      </c>
      <c r="E37" s="15">
        <v>1</v>
      </c>
      <c r="F37" s="15">
        <v>5</v>
      </c>
      <c r="G37" s="15">
        <v>2</v>
      </c>
      <c r="H37" s="15">
        <v>0</v>
      </c>
      <c r="I37" s="15">
        <v>2</v>
      </c>
      <c r="J37" s="15">
        <v>2</v>
      </c>
      <c r="K37" s="15">
        <v>1</v>
      </c>
      <c r="L37" s="15">
        <v>1</v>
      </c>
      <c r="M37" s="15">
        <v>2</v>
      </c>
      <c r="N37" s="15">
        <v>0</v>
      </c>
      <c r="O37" s="15">
        <v>0</v>
      </c>
      <c r="P37" s="15">
        <v>0</v>
      </c>
      <c r="Q37" s="15">
        <v>0</v>
      </c>
    </row>
    <row r="38" spans="1:17" ht="18" customHeight="1">
      <c r="A38" s="16" t="s">
        <v>98</v>
      </c>
      <c r="B38" s="15">
        <v>13</v>
      </c>
      <c r="C38" s="15">
        <v>40</v>
      </c>
      <c r="D38" s="15">
        <v>41</v>
      </c>
      <c r="E38" s="15">
        <v>7</v>
      </c>
      <c r="F38" s="15">
        <v>29</v>
      </c>
      <c r="G38" s="15">
        <v>5</v>
      </c>
      <c r="H38" s="15">
        <v>0</v>
      </c>
      <c r="I38" s="15">
        <v>7</v>
      </c>
      <c r="J38" s="15">
        <v>11</v>
      </c>
      <c r="K38" s="15">
        <v>6</v>
      </c>
      <c r="L38" s="15">
        <v>7</v>
      </c>
      <c r="M38" s="15">
        <v>3</v>
      </c>
      <c r="N38" s="15">
        <v>7</v>
      </c>
      <c r="O38" s="15">
        <v>4</v>
      </c>
      <c r="P38" s="15">
        <v>8</v>
      </c>
      <c r="Q38" s="15">
        <v>0</v>
      </c>
    </row>
    <row r="39" spans="1:17" ht="18" customHeight="1">
      <c r="A39" s="16" t="s">
        <v>99</v>
      </c>
      <c r="B39" s="15">
        <v>23</v>
      </c>
      <c r="C39" s="15">
        <v>46</v>
      </c>
      <c r="D39" s="15">
        <v>38</v>
      </c>
      <c r="E39" s="15">
        <v>4</v>
      </c>
      <c r="F39" s="15">
        <v>30</v>
      </c>
      <c r="G39" s="15">
        <v>3</v>
      </c>
      <c r="H39" s="15">
        <v>1</v>
      </c>
      <c r="I39" s="15">
        <v>14</v>
      </c>
      <c r="J39" s="15">
        <v>6</v>
      </c>
      <c r="K39" s="15">
        <v>6</v>
      </c>
      <c r="L39" s="15">
        <v>4</v>
      </c>
      <c r="M39" s="15">
        <v>6</v>
      </c>
      <c r="N39" s="15">
        <v>2</v>
      </c>
      <c r="O39" s="15">
        <v>2</v>
      </c>
      <c r="P39" s="15">
        <v>29</v>
      </c>
      <c r="Q39" s="15">
        <v>17</v>
      </c>
    </row>
    <row r="40" spans="1:17" ht="18" customHeight="1">
      <c r="A40" s="16" t="s">
        <v>100</v>
      </c>
      <c r="B40" s="15">
        <v>12</v>
      </c>
      <c r="C40" s="15">
        <v>47</v>
      </c>
      <c r="D40" s="15">
        <v>50</v>
      </c>
      <c r="E40" s="15">
        <v>1</v>
      </c>
      <c r="F40" s="15">
        <v>35</v>
      </c>
      <c r="G40" s="15">
        <v>13</v>
      </c>
      <c r="H40" s="15">
        <v>1</v>
      </c>
      <c r="I40" s="15">
        <v>20</v>
      </c>
      <c r="J40" s="15">
        <v>11</v>
      </c>
      <c r="K40" s="15">
        <v>3</v>
      </c>
      <c r="L40" s="15">
        <v>5</v>
      </c>
      <c r="M40" s="15">
        <v>3</v>
      </c>
      <c r="N40" s="15">
        <v>8</v>
      </c>
      <c r="O40" s="15">
        <v>3</v>
      </c>
      <c r="P40" s="15">
        <v>6</v>
      </c>
      <c r="Q40" s="15">
        <v>0</v>
      </c>
    </row>
    <row r="41" spans="1:17" ht="18" customHeight="1">
      <c r="A41" s="16" t="s">
        <v>101</v>
      </c>
      <c r="B41" s="15">
        <v>13</v>
      </c>
      <c r="C41" s="15">
        <v>25</v>
      </c>
      <c r="D41" s="15">
        <v>30</v>
      </c>
      <c r="E41" s="15">
        <v>4</v>
      </c>
      <c r="F41" s="15">
        <v>16</v>
      </c>
      <c r="G41" s="15">
        <v>9</v>
      </c>
      <c r="H41" s="15">
        <v>1</v>
      </c>
      <c r="I41" s="15">
        <v>0</v>
      </c>
      <c r="J41" s="15">
        <v>10</v>
      </c>
      <c r="K41" s="15">
        <v>3</v>
      </c>
      <c r="L41" s="15">
        <v>3</v>
      </c>
      <c r="M41" s="15">
        <v>13</v>
      </c>
      <c r="N41" s="15">
        <v>1</v>
      </c>
      <c r="O41" s="15">
        <v>2</v>
      </c>
      <c r="P41" s="15">
        <v>6</v>
      </c>
      <c r="Q41" s="15">
        <v>0</v>
      </c>
    </row>
    <row r="42" spans="1:17" ht="18" customHeight="1">
      <c r="A42" s="16" t="s">
        <v>102</v>
      </c>
      <c r="B42" s="15">
        <v>1</v>
      </c>
      <c r="C42" s="15">
        <v>11</v>
      </c>
      <c r="D42" s="15">
        <v>10</v>
      </c>
      <c r="E42" s="15">
        <v>0</v>
      </c>
      <c r="F42" s="15">
        <v>7</v>
      </c>
      <c r="G42" s="15">
        <v>3</v>
      </c>
      <c r="H42" s="15">
        <v>0</v>
      </c>
      <c r="I42" s="15">
        <v>7</v>
      </c>
      <c r="J42" s="15">
        <v>2</v>
      </c>
      <c r="K42" s="15">
        <v>1</v>
      </c>
      <c r="L42" s="15">
        <v>0</v>
      </c>
      <c r="M42" s="15">
        <v>0</v>
      </c>
      <c r="N42" s="15">
        <v>0</v>
      </c>
      <c r="O42" s="15">
        <v>1</v>
      </c>
      <c r="P42" s="15">
        <v>1</v>
      </c>
      <c r="Q42" s="15">
        <v>0</v>
      </c>
    </row>
    <row r="43" spans="1:17" ht="18" customHeight="1">
      <c r="A43" s="16" t="s">
        <v>103</v>
      </c>
      <c r="B43" s="15">
        <v>0</v>
      </c>
      <c r="C43" s="15">
        <v>26</v>
      </c>
      <c r="D43" s="15">
        <v>20</v>
      </c>
      <c r="E43" s="15">
        <v>2</v>
      </c>
      <c r="F43" s="15">
        <v>13</v>
      </c>
      <c r="G43" s="15">
        <v>5</v>
      </c>
      <c r="H43" s="15">
        <v>0</v>
      </c>
      <c r="I43" s="15">
        <v>11</v>
      </c>
      <c r="J43" s="15">
        <v>4</v>
      </c>
      <c r="K43" s="15">
        <v>4</v>
      </c>
      <c r="L43" s="15">
        <v>1</v>
      </c>
      <c r="M43" s="15">
        <v>0</v>
      </c>
      <c r="N43" s="15">
        <v>0</v>
      </c>
      <c r="O43" s="15">
        <v>5</v>
      </c>
      <c r="P43" s="15">
        <v>1</v>
      </c>
      <c r="Q43" s="15">
        <v>0</v>
      </c>
    </row>
    <row r="44" spans="1:17" ht="18" customHeight="1">
      <c r="A44" s="16" t="s">
        <v>104</v>
      </c>
      <c r="B44" s="15">
        <v>6</v>
      </c>
      <c r="C44" s="15">
        <v>15</v>
      </c>
      <c r="D44" s="15">
        <v>16</v>
      </c>
      <c r="E44" s="15">
        <v>1</v>
      </c>
      <c r="F44" s="15">
        <v>7</v>
      </c>
      <c r="G44" s="15">
        <v>8</v>
      </c>
      <c r="H44" s="15">
        <v>0</v>
      </c>
      <c r="I44" s="15">
        <v>9</v>
      </c>
      <c r="J44" s="15">
        <v>2</v>
      </c>
      <c r="K44" s="15">
        <v>1</v>
      </c>
      <c r="L44" s="15">
        <v>0</v>
      </c>
      <c r="M44" s="15">
        <v>4</v>
      </c>
      <c r="N44" s="15">
        <v>0</v>
      </c>
      <c r="O44" s="15">
        <v>1</v>
      </c>
      <c r="P44" s="15">
        <v>4</v>
      </c>
      <c r="Q44" s="15">
        <v>2</v>
      </c>
    </row>
    <row r="45" spans="1:17" ht="18" customHeight="1">
      <c r="A45" s="16" t="s">
        <v>105</v>
      </c>
      <c r="B45" s="15">
        <v>3</v>
      </c>
      <c r="C45" s="15">
        <v>72</v>
      </c>
      <c r="D45" s="15">
        <v>63</v>
      </c>
      <c r="E45" s="15">
        <v>4</v>
      </c>
      <c r="F45" s="15">
        <v>49</v>
      </c>
      <c r="G45" s="15">
        <v>10</v>
      </c>
      <c r="H45" s="15">
        <v>0</v>
      </c>
      <c r="I45" s="15">
        <v>31</v>
      </c>
      <c r="J45" s="15">
        <v>18</v>
      </c>
      <c r="K45" s="15">
        <v>3</v>
      </c>
      <c r="L45" s="15">
        <v>6</v>
      </c>
      <c r="M45" s="15">
        <v>5</v>
      </c>
      <c r="N45" s="15">
        <v>0</v>
      </c>
      <c r="O45" s="15">
        <v>5</v>
      </c>
      <c r="P45" s="15">
        <v>7</v>
      </c>
      <c r="Q45" s="15">
        <v>0</v>
      </c>
    </row>
    <row r="46" spans="1:17" ht="18" customHeight="1">
      <c r="A46" s="16" t="s">
        <v>106</v>
      </c>
      <c r="B46" s="15">
        <v>0</v>
      </c>
      <c r="C46" s="15">
        <v>8</v>
      </c>
      <c r="D46" s="15">
        <v>7</v>
      </c>
      <c r="E46" s="15">
        <v>1</v>
      </c>
      <c r="F46" s="15">
        <v>3</v>
      </c>
      <c r="G46" s="15">
        <v>3</v>
      </c>
      <c r="H46" s="15">
        <v>0</v>
      </c>
      <c r="I46" s="15">
        <v>4</v>
      </c>
      <c r="J46" s="15">
        <v>2</v>
      </c>
      <c r="K46" s="15">
        <v>0</v>
      </c>
      <c r="L46" s="15">
        <v>0</v>
      </c>
      <c r="M46" s="15">
        <v>1</v>
      </c>
      <c r="N46" s="15">
        <v>0</v>
      </c>
      <c r="O46" s="15">
        <v>0</v>
      </c>
      <c r="P46" s="15">
        <v>1</v>
      </c>
      <c r="Q46" s="15">
        <v>0</v>
      </c>
    </row>
    <row r="47" spans="1:17" ht="18" customHeight="1">
      <c r="A47" s="16" t="s">
        <v>107</v>
      </c>
      <c r="B47" s="15">
        <v>2</v>
      </c>
      <c r="C47" s="15">
        <v>13</v>
      </c>
      <c r="D47" s="15">
        <v>5</v>
      </c>
      <c r="E47" s="15">
        <v>1</v>
      </c>
      <c r="F47" s="15">
        <v>2</v>
      </c>
      <c r="G47" s="15">
        <v>2</v>
      </c>
      <c r="H47" s="15">
        <v>0</v>
      </c>
      <c r="I47" s="15">
        <v>2</v>
      </c>
      <c r="J47" s="15">
        <v>2</v>
      </c>
      <c r="K47" s="15">
        <v>0</v>
      </c>
      <c r="L47" s="15">
        <v>1</v>
      </c>
      <c r="M47" s="15">
        <v>0</v>
      </c>
      <c r="N47" s="15">
        <v>0</v>
      </c>
      <c r="O47" s="15">
        <v>1</v>
      </c>
      <c r="P47" s="15">
        <v>9</v>
      </c>
      <c r="Q47" s="15">
        <v>0</v>
      </c>
    </row>
    <row r="48" spans="1:17" ht="18" customHeight="1">
      <c r="A48" s="16" t="s">
        <v>108</v>
      </c>
      <c r="B48" s="15">
        <v>0</v>
      </c>
      <c r="C48" s="15">
        <v>10</v>
      </c>
      <c r="D48" s="15">
        <v>9</v>
      </c>
      <c r="E48" s="15">
        <v>0</v>
      </c>
      <c r="F48" s="15">
        <v>6</v>
      </c>
      <c r="G48" s="15">
        <v>2</v>
      </c>
      <c r="H48" s="15">
        <v>1</v>
      </c>
      <c r="I48" s="15">
        <v>2</v>
      </c>
      <c r="J48" s="15">
        <v>5</v>
      </c>
      <c r="K48" s="15">
        <v>0</v>
      </c>
      <c r="L48" s="15">
        <v>1</v>
      </c>
      <c r="M48" s="15">
        <v>1</v>
      </c>
      <c r="N48" s="15">
        <v>0</v>
      </c>
      <c r="O48" s="15">
        <v>0</v>
      </c>
      <c r="P48" s="15">
        <v>1</v>
      </c>
      <c r="Q48" s="15">
        <v>0</v>
      </c>
    </row>
    <row r="49" spans="1:17" ht="18" customHeight="1">
      <c r="A49" s="16" t="s">
        <v>109</v>
      </c>
      <c r="B49" s="15">
        <v>0</v>
      </c>
      <c r="C49" s="15">
        <v>11</v>
      </c>
      <c r="D49" s="15">
        <v>9</v>
      </c>
      <c r="E49" s="15">
        <v>3</v>
      </c>
      <c r="F49" s="15">
        <v>5</v>
      </c>
      <c r="G49" s="15">
        <v>1</v>
      </c>
      <c r="H49" s="15">
        <v>0</v>
      </c>
      <c r="I49" s="15">
        <v>2</v>
      </c>
      <c r="J49" s="15">
        <v>3</v>
      </c>
      <c r="K49" s="15">
        <v>2</v>
      </c>
      <c r="L49" s="15">
        <v>2</v>
      </c>
      <c r="M49" s="15">
        <v>0</v>
      </c>
      <c r="N49" s="15">
        <v>0</v>
      </c>
      <c r="O49" s="15">
        <v>0</v>
      </c>
      <c r="P49" s="15">
        <v>2</v>
      </c>
      <c r="Q49" s="15">
        <v>0</v>
      </c>
    </row>
    <row r="50" spans="1:17" ht="18" customHeight="1">
      <c r="A50" s="16" t="s">
        <v>110</v>
      </c>
      <c r="B50" s="15">
        <v>4</v>
      </c>
      <c r="C50" s="15">
        <v>7</v>
      </c>
      <c r="D50" s="15">
        <v>7</v>
      </c>
      <c r="E50" s="15">
        <v>0</v>
      </c>
      <c r="F50" s="15">
        <v>6</v>
      </c>
      <c r="G50" s="15">
        <v>1</v>
      </c>
      <c r="H50" s="15">
        <v>0</v>
      </c>
      <c r="I50" s="15">
        <v>4</v>
      </c>
      <c r="J50" s="15">
        <v>3</v>
      </c>
      <c r="K50" s="15">
        <v>0</v>
      </c>
      <c r="L50" s="15">
        <v>0</v>
      </c>
      <c r="M50" s="15">
        <v>0</v>
      </c>
      <c r="N50" s="15">
        <v>0</v>
      </c>
      <c r="O50" s="15">
        <v>0</v>
      </c>
      <c r="P50" s="15">
        <v>4</v>
      </c>
      <c r="Q50" s="15">
        <v>4</v>
      </c>
    </row>
    <row r="51" spans="1:17" ht="18" customHeight="1">
      <c r="A51" s="16" t="s">
        <v>111</v>
      </c>
      <c r="B51" s="15">
        <v>1</v>
      </c>
      <c r="C51" s="15">
        <v>17</v>
      </c>
      <c r="D51" s="15">
        <v>18</v>
      </c>
      <c r="E51" s="15">
        <v>6</v>
      </c>
      <c r="F51" s="15">
        <v>11</v>
      </c>
      <c r="G51" s="15">
        <v>1</v>
      </c>
      <c r="H51" s="15">
        <v>0</v>
      </c>
      <c r="I51" s="15">
        <v>11</v>
      </c>
      <c r="J51" s="15">
        <v>0</v>
      </c>
      <c r="K51" s="15">
        <v>3</v>
      </c>
      <c r="L51" s="15">
        <v>3</v>
      </c>
      <c r="M51" s="15">
        <v>1</v>
      </c>
      <c r="N51" s="15">
        <v>0</v>
      </c>
      <c r="O51" s="15">
        <v>0</v>
      </c>
      <c r="P51" s="15">
        <v>0</v>
      </c>
      <c r="Q51" s="15">
        <v>0</v>
      </c>
    </row>
    <row r="52" spans="1:17" ht="18" customHeight="1" thickBot="1">
      <c r="A52" s="16" t="s">
        <v>112</v>
      </c>
      <c r="B52" s="15">
        <v>12</v>
      </c>
      <c r="C52" s="15">
        <v>43</v>
      </c>
      <c r="D52" s="15">
        <v>29</v>
      </c>
      <c r="E52" s="15">
        <v>3</v>
      </c>
      <c r="F52" s="15">
        <v>11</v>
      </c>
      <c r="G52" s="15">
        <v>14</v>
      </c>
      <c r="H52" s="15">
        <v>1</v>
      </c>
      <c r="I52" s="15">
        <v>12</v>
      </c>
      <c r="J52" s="15">
        <v>9</v>
      </c>
      <c r="K52" s="15">
        <v>2</v>
      </c>
      <c r="L52" s="15">
        <v>4</v>
      </c>
      <c r="M52" s="15">
        <v>2</v>
      </c>
      <c r="N52" s="15">
        <v>0</v>
      </c>
      <c r="O52" s="15">
        <v>8</v>
      </c>
      <c r="P52" s="15">
        <v>18</v>
      </c>
      <c r="Q52" s="15">
        <v>8</v>
      </c>
    </row>
    <row r="53" spans="1:17" ht="18" customHeight="1" thickTop="1">
      <c r="A53" s="20" t="s">
        <v>10</v>
      </c>
      <c r="B53" s="17">
        <f aca="true" t="shared" si="0" ref="B53:Q53">SUM(B6:B52)</f>
        <v>1841</v>
      </c>
      <c r="C53" s="17">
        <f t="shared" si="0"/>
        <v>2753</v>
      </c>
      <c r="D53" s="17">
        <f t="shared" si="0"/>
        <v>2585</v>
      </c>
      <c r="E53" s="17">
        <f t="shared" si="0"/>
        <v>240</v>
      </c>
      <c r="F53" s="17">
        <f t="shared" si="0"/>
        <v>1779</v>
      </c>
      <c r="G53" s="17">
        <f t="shared" si="0"/>
        <v>552</v>
      </c>
      <c r="H53" s="17">
        <f t="shared" si="0"/>
        <v>14</v>
      </c>
      <c r="I53" s="17">
        <f t="shared" si="0"/>
        <v>663</v>
      </c>
      <c r="J53" s="17">
        <f t="shared" si="0"/>
        <v>522</v>
      </c>
      <c r="K53" s="17">
        <f t="shared" si="0"/>
        <v>239</v>
      </c>
      <c r="L53" s="17">
        <f t="shared" si="0"/>
        <v>288</v>
      </c>
      <c r="M53" s="17">
        <f t="shared" si="0"/>
        <v>754</v>
      </c>
      <c r="N53" s="17">
        <f t="shared" si="0"/>
        <v>119</v>
      </c>
      <c r="O53" s="17">
        <f t="shared" si="0"/>
        <v>175</v>
      </c>
      <c r="P53" s="17">
        <f t="shared" si="0"/>
        <v>1834</v>
      </c>
      <c r="Q53" s="17">
        <f t="shared" si="0"/>
        <v>1385</v>
      </c>
    </row>
  </sheetData>
  <sheetProtection/>
  <mergeCells count="8">
    <mergeCell ref="A2:Q2"/>
    <mergeCell ref="A4:A5"/>
    <mergeCell ref="B4:B5"/>
    <mergeCell ref="C4:C5"/>
    <mergeCell ref="D4:H4"/>
    <mergeCell ref="I4:N4"/>
    <mergeCell ref="O4:O5"/>
    <mergeCell ref="P4:Q4"/>
  </mergeCells>
  <printOptions horizontalCentered="1"/>
  <pageMargins left="0.3937007874015748" right="0.3937007874015748" top="0.984251968503937" bottom="0.7874015748031497" header="0.5118110236220472" footer="0.5118110236220472"/>
  <pageSetup fitToHeight="0"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2013-05-30T07:21:43Z</cp:lastPrinted>
  <dcterms:created xsi:type="dcterms:W3CDTF">2003-05-07T06:27:09Z</dcterms:created>
  <dcterms:modified xsi:type="dcterms:W3CDTF">2013-08-08T07:33:53Z</dcterms:modified>
  <cp:category/>
  <cp:version/>
  <cp:contentType/>
  <cp:contentStatus/>
</cp:coreProperties>
</file>