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 windowWidth="16488" windowHeight="9312" tabRatio="622"/>
  </bookViews>
  <sheets>
    <sheet name="一般職員（課長）" sheetId="4" r:id="rId1"/>
    <sheet name="業績評価の点数化" sheetId="6" r:id="rId2"/>
  </sheets>
  <definedNames>
    <definedName name="_xlnm.Print_Area" localSheetId="0">'一般職員（課長）'!$A$1:$BZ$106</definedName>
  </definedNames>
  <calcPr calcId="145621"/>
</workbook>
</file>

<file path=xl/calcChain.xml><?xml version="1.0" encoding="utf-8"?>
<calcChain xmlns="http://schemas.openxmlformats.org/spreadsheetml/2006/main">
  <c r="BV87" i="4" l="1"/>
  <c r="BV81" i="4"/>
  <c r="BV75" i="4"/>
  <c r="BP87" i="4"/>
  <c r="BP81" i="4"/>
  <c r="BP75" i="4"/>
  <c r="BX69" i="4"/>
  <c r="BX68" i="4"/>
  <c r="BX67" i="4"/>
  <c r="BX66" i="4"/>
  <c r="BR69" i="4"/>
  <c r="BR68" i="4"/>
  <c r="BR67" i="4"/>
  <c r="BR66" i="4"/>
  <c r="BX87" i="4" l="1"/>
  <c r="BX81" i="4"/>
  <c r="BX75" i="4"/>
  <c r="BR75" i="4" l="1"/>
  <c r="BV92" i="4"/>
  <c r="BV91" i="4"/>
  <c r="BV90" i="4"/>
  <c r="BV89" i="4"/>
  <c r="BV88" i="4"/>
  <c r="BR87" i="4"/>
  <c r="BR81" i="4"/>
  <c r="BP88" i="4"/>
  <c r="BP89" i="4"/>
  <c r="BP90" i="4"/>
  <c r="BP91" i="4"/>
  <c r="BP92" i="4"/>
  <c r="BZ68" i="4" l="1"/>
  <c r="BZ69" i="4"/>
  <c r="BZ67" i="4"/>
  <c r="BZ66" i="4"/>
  <c r="BT66" i="4"/>
  <c r="BT69" i="4"/>
  <c r="BT68" i="4"/>
  <c r="BT67" i="4"/>
  <c r="BV52" i="4"/>
  <c r="BM105" i="4" s="1"/>
  <c r="AY52" i="4"/>
  <c r="BG105" i="4" s="1"/>
  <c r="BU97" i="4" l="1"/>
  <c r="BM106" i="4" s="1"/>
  <c r="BS105" i="4" s="1"/>
  <c r="AU97" i="4"/>
  <c r="BG106" i="4" s="1"/>
</calcChain>
</file>

<file path=xl/sharedStrings.xml><?xml version="1.0" encoding="utf-8"?>
<sst xmlns="http://schemas.openxmlformats.org/spreadsheetml/2006/main" count="228" uniqueCount="120">
  <si>
    <t>評価期間</t>
    <rPh sb="0" eb="2">
      <t>ヒョウカ</t>
    </rPh>
    <rPh sb="2" eb="4">
      <t>キカン</t>
    </rPh>
    <phoneticPr fontId="3"/>
  </si>
  <si>
    <t>平成</t>
    <rPh sb="0" eb="2">
      <t>ヘイセイ</t>
    </rPh>
    <phoneticPr fontId="3"/>
  </si>
  <si>
    <t>年</t>
    <rPh sb="0" eb="1">
      <t>ネン</t>
    </rPh>
    <phoneticPr fontId="3"/>
  </si>
  <si>
    <t>月</t>
    <rPh sb="0" eb="1">
      <t>ツキ</t>
    </rPh>
    <phoneticPr fontId="3"/>
  </si>
  <si>
    <t>日</t>
    <rPh sb="0" eb="1">
      <t>ヒ</t>
    </rPh>
    <phoneticPr fontId="3"/>
  </si>
  <si>
    <t>～</t>
    <phoneticPr fontId="3"/>
  </si>
  <si>
    <t>日</t>
    <rPh sb="0" eb="1">
      <t>ニチ</t>
    </rPh>
    <phoneticPr fontId="3"/>
  </si>
  <si>
    <t>被評価者</t>
    <rPh sb="0" eb="1">
      <t>ヒ</t>
    </rPh>
    <rPh sb="1" eb="3">
      <t>ヒョウカ</t>
    </rPh>
    <rPh sb="3" eb="4">
      <t>シャ</t>
    </rPh>
    <phoneticPr fontId="3"/>
  </si>
  <si>
    <t>所属：</t>
    <rPh sb="0" eb="2">
      <t>ショゾク</t>
    </rPh>
    <phoneticPr fontId="3"/>
  </si>
  <si>
    <t>職名：</t>
    <rPh sb="0" eb="2">
      <t>ショクメイ</t>
    </rPh>
    <phoneticPr fontId="3"/>
  </si>
  <si>
    <t>氏名：</t>
    <rPh sb="0" eb="2">
      <t>シメイ</t>
    </rPh>
    <phoneticPr fontId="3"/>
  </si>
  <si>
    <t>期末面談</t>
    <rPh sb="0" eb="2">
      <t>キマツ</t>
    </rPh>
    <rPh sb="2" eb="4">
      <t>メンダン</t>
    </rPh>
    <phoneticPr fontId="3"/>
  </si>
  <si>
    <t>所属･職名：</t>
    <rPh sb="0" eb="2">
      <t>ショゾク</t>
    </rPh>
    <rPh sb="3" eb="5">
      <t>ショクメイ</t>
    </rPh>
    <phoneticPr fontId="3"/>
  </si>
  <si>
    <t>　</t>
    <phoneticPr fontId="3"/>
  </si>
  <si>
    <t>確　認　日　：</t>
    <rPh sb="0" eb="1">
      <t>アキラ</t>
    </rPh>
    <rPh sb="2" eb="3">
      <t>ニン</t>
    </rPh>
    <rPh sb="4" eb="5">
      <t>ビ</t>
    </rPh>
    <phoneticPr fontId="3"/>
  </si>
  <si>
    <t>評価項目及び行動／着眼点</t>
    <rPh sb="4" eb="5">
      <t>オヨ</t>
    </rPh>
    <rPh sb="6" eb="8">
      <t>コウドウ</t>
    </rPh>
    <rPh sb="9" eb="12">
      <t>チャクガンテン</t>
    </rPh>
    <phoneticPr fontId="3"/>
  </si>
  <si>
    <t>自己申告</t>
    <rPh sb="0" eb="2">
      <t>ジコ</t>
    </rPh>
    <rPh sb="2" eb="4">
      <t>シンコク</t>
    </rPh>
    <phoneticPr fontId="3"/>
  </si>
  <si>
    <t>（コメント：必要に応じ）</t>
    <rPh sb="6" eb="8">
      <t>ヒツヨウ</t>
    </rPh>
    <rPh sb="9" eb="10">
      <t>オウ</t>
    </rPh>
    <phoneticPr fontId="3"/>
  </si>
  <si>
    <t>（所見）</t>
    <rPh sb="1" eb="3">
      <t>ショケン</t>
    </rPh>
    <phoneticPr fontId="3"/>
  </si>
  <si>
    <t>期首面談</t>
    <rPh sb="0" eb="2">
      <t>キシュ</t>
    </rPh>
    <rPh sb="2" eb="4">
      <t>メンダン</t>
    </rPh>
    <phoneticPr fontId="3"/>
  </si>
  <si>
    <t>番号</t>
    <rPh sb="0" eb="2">
      <t>バンゴウ</t>
    </rPh>
    <phoneticPr fontId="3"/>
  </si>
  <si>
    <t>業務内容</t>
    <rPh sb="0" eb="2">
      <t>ギョウム</t>
    </rPh>
    <rPh sb="2" eb="4">
      <t>ナイヨウ</t>
    </rPh>
    <phoneticPr fontId="3"/>
  </si>
  <si>
    <t>目標</t>
    <rPh sb="0" eb="2">
      <t>モクヒョウ</t>
    </rPh>
    <phoneticPr fontId="3"/>
  </si>
  <si>
    <t>（いつまでに、何を、どの水準まで）</t>
    <rPh sb="7" eb="8">
      <t>ナニ</t>
    </rPh>
    <rPh sb="12" eb="14">
      <t>スイジュン</t>
    </rPh>
    <phoneticPr fontId="3"/>
  </si>
  <si>
    <t>（達成状況、状況変化その他の特筆すべき事情）</t>
    <rPh sb="1" eb="3">
      <t>タッセイ</t>
    </rPh>
    <rPh sb="3" eb="5">
      <t>ジョウキョウ</t>
    </rPh>
    <rPh sb="6" eb="8">
      <t>ジョウキョウ</t>
    </rPh>
    <rPh sb="8" eb="10">
      <t>ヘンカ</t>
    </rPh>
    <rPh sb="12" eb="13">
      <t>タ</t>
    </rPh>
    <rPh sb="14" eb="16">
      <t>トクヒツ</t>
    </rPh>
    <rPh sb="19" eb="21">
      <t>ジジョウ</t>
    </rPh>
    <phoneticPr fontId="3"/>
  </si>
  <si>
    <t>確認者</t>
    <rPh sb="0" eb="3">
      <t>カクニンシャ</t>
    </rPh>
    <phoneticPr fontId="3"/>
  </si>
  <si>
    <t>（Ⅰ　能力評価）</t>
    <rPh sb="3" eb="5">
      <t>ノウリョク</t>
    </rPh>
    <rPh sb="5" eb="7">
      <t>ヒョウカ</t>
    </rPh>
    <phoneticPr fontId="3"/>
  </si>
  <si>
    <t>（Ⅱ　業績評価）</t>
    <rPh sb="3" eb="5">
      <t>ギョウセキ</t>
    </rPh>
    <rPh sb="5" eb="7">
      <t>ヒョウカ</t>
    </rPh>
    <phoneticPr fontId="3"/>
  </si>
  <si>
    <t>【１　目標】</t>
    <rPh sb="3" eb="5">
      <t>モクヒョウ</t>
    </rPh>
    <phoneticPr fontId="3"/>
  </si>
  <si>
    <t>被評価者</t>
    <rPh sb="0" eb="1">
      <t>ヒ</t>
    </rPh>
    <rPh sb="1" eb="4">
      <t>ヒョウカシャ</t>
    </rPh>
    <phoneticPr fontId="3"/>
  </si>
  <si>
    <t>【２　目標以外の業務への取組状況等】</t>
    <rPh sb="3" eb="5">
      <t>モクヒョウ</t>
    </rPh>
    <rPh sb="5" eb="7">
      <t>イガイ</t>
    </rPh>
    <rPh sb="8" eb="10">
      <t>ギョウム</t>
    </rPh>
    <rPh sb="12" eb="14">
      <t>トリクミ</t>
    </rPh>
    <rPh sb="14" eb="16">
      <t>ジョウキョウ</t>
    </rPh>
    <rPh sb="16" eb="17">
      <t>トウ</t>
    </rPh>
    <phoneticPr fontId="3"/>
  </si>
  <si>
    <t>（目標以外の取組事項、突発事態への対応等）</t>
    <phoneticPr fontId="3"/>
  </si>
  <si>
    <t>１次評価者</t>
    <rPh sb="1" eb="2">
      <t>ジ</t>
    </rPh>
    <rPh sb="2" eb="5">
      <t>ヒョウカシャ</t>
    </rPh>
    <phoneticPr fontId="3"/>
  </si>
  <si>
    <t>２次評価者</t>
    <rPh sb="1" eb="2">
      <t>ジ</t>
    </rPh>
    <rPh sb="2" eb="5">
      <t>ヒョウカシャ</t>
    </rPh>
    <phoneticPr fontId="3"/>
  </si>
  <si>
    <t>１次評価記入日：</t>
    <rPh sb="1" eb="2">
      <t>ジ</t>
    </rPh>
    <rPh sb="2" eb="4">
      <t>ヒョウカ</t>
    </rPh>
    <rPh sb="4" eb="6">
      <t>キニュウ</t>
    </rPh>
    <rPh sb="6" eb="7">
      <t>ビ</t>
    </rPh>
    <phoneticPr fontId="3"/>
  </si>
  <si>
    <t>２次評価記入日：</t>
    <rPh sb="1" eb="4">
      <t>ジヒョウカ</t>
    </rPh>
    <rPh sb="4" eb="6">
      <t>キニュウ</t>
    </rPh>
    <rPh sb="6" eb="7">
      <t>ビ</t>
    </rPh>
    <phoneticPr fontId="3"/>
  </si>
  <si>
    <t>１次評価者　</t>
    <rPh sb="1" eb="2">
      <t>ジ</t>
    </rPh>
    <phoneticPr fontId="3"/>
  </si>
  <si>
    <t>２次評価者</t>
    <rPh sb="1" eb="4">
      <t>ジヒョウカ</t>
    </rPh>
    <rPh sb="4" eb="5">
      <t>シャ</t>
    </rPh>
    <phoneticPr fontId="3"/>
  </si>
  <si>
    <t>配点</t>
    <rPh sb="0" eb="2">
      <t>ハイテン</t>
    </rPh>
    <phoneticPr fontId="3"/>
  </si>
  <si>
    <t>点数</t>
    <rPh sb="0" eb="2">
      <t>テンスウ</t>
    </rPh>
    <phoneticPr fontId="3"/>
  </si>
  <si>
    <t>点数</t>
    <rPh sb="0" eb="2">
      <t>テンスウ</t>
    </rPh>
    <phoneticPr fontId="3"/>
  </si>
  <si>
    <t>２次評価者
点数</t>
    <rPh sb="1" eb="4">
      <t>ジヒョウカ</t>
    </rPh>
    <rPh sb="4" eb="5">
      <t>シャ</t>
    </rPh>
    <rPh sb="6" eb="8">
      <t>テンスウ</t>
    </rPh>
    <phoneticPr fontId="3"/>
  </si>
  <si>
    <t>（合計点数）</t>
    <rPh sb="1" eb="3">
      <t>ゴウケイ</t>
    </rPh>
    <rPh sb="3" eb="5">
      <t>テンスウ</t>
    </rPh>
    <phoneticPr fontId="3"/>
  </si>
  <si>
    <t>ウェイト</t>
    <phoneticPr fontId="3"/>
  </si>
  <si>
    <t>達成度</t>
    <rPh sb="0" eb="3">
      <t>タッセイド</t>
    </rPh>
    <phoneticPr fontId="3"/>
  </si>
  <si>
    <t>評価</t>
    <rPh sb="0" eb="2">
      <t>ヒョウカ</t>
    </rPh>
    <phoneticPr fontId="3"/>
  </si>
  <si>
    <t>ウェイト</t>
    <phoneticPr fontId="3"/>
  </si>
  <si>
    <t>２次評価者</t>
    <rPh sb="1" eb="2">
      <t>ジ</t>
    </rPh>
    <rPh sb="2" eb="5">
      <t>ヒョウカシャ</t>
    </rPh>
    <phoneticPr fontId="3"/>
  </si>
  <si>
    <t>（所見）</t>
    <phoneticPr fontId="3"/>
  </si>
  <si>
    <t>レベル</t>
    <phoneticPr fontId="3"/>
  </si>
  <si>
    <t>●業績評価の点数化</t>
    <rPh sb="1" eb="3">
      <t>ギョウセキ</t>
    </rPh>
    <rPh sb="3" eb="5">
      <t>ヒョウカ</t>
    </rPh>
    <rPh sb="6" eb="8">
      <t>テンスウ</t>
    </rPh>
    <rPh sb="8" eb="9">
      <t>カ</t>
    </rPh>
    <phoneticPr fontId="15"/>
  </si>
  <si>
    <t>Ｔ２</t>
  </si>
  <si>
    <t>Ｔ４</t>
  </si>
  <si>
    <t>Ｔ５</t>
  </si>
  <si>
    <t>Ｎ</t>
    <phoneticPr fontId="15"/>
  </si>
  <si>
    <t>Ｔ３</t>
    <phoneticPr fontId="3"/>
  </si>
  <si>
    <t>Ｔ１</t>
    <phoneticPr fontId="15"/>
  </si>
  <si>
    <t>Ｎ</t>
    <phoneticPr fontId="15"/>
  </si>
  <si>
    <t>Ｔ３</t>
    <phoneticPr fontId="3"/>
  </si>
  <si>
    <t>Ｔ１</t>
    <phoneticPr fontId="15"/>
  </si>
  <si>
    <t>　　　　　　　　達成度
難易度　</t>
    <rPh sb="8" eb="11">
      <t>タッセイド</t>
    </rPh>
    <rPh sb="12" eb="15">
      <t>ナンイド</t>
    </rPh>
    <phoneticPr fontId="15"/>
  </si>
  <si>
    <t>【３　合計点数等】</t>
    <rPh sb="3" eb="5">
      <t>ゴウケイ</t>
    </rPh>
    <rPh sb="5" eb="7">
      <t>テンスウ</t>
    </rPh>
    <rPh sb="7" eb="8">
      <t>トウ</t>
    </rPh>
    <phoneticPr fontId="3"/>
  </si>
  <si>
    <t>【合計点数等】</t>
    <rPh sb="1" eb="3">
      <t>ゴウケイ</t>
    </rPh>
    <rPh sb="3" eb="5">
      <t>テンスウ</t>
    </rPh>
    <rPh sb="5" eb="6">
      <t>トウ</t>
    </rPh>
    <phoneticPr fontId="3"/>
  </si>
  <si>
    <t>レベル</t>
    <phoneticPr fontId="3"/>
  </si>
  <si>
    <t>服務規律</t>
    <rPh sb="0" eb="2">
      <t>フクム</t>
    </rPh>
    <rPh sb="2" eb="4">
      <t>キリツ</t>
    </rPh>
    <phoneticPr fontId="3"/>
  </si>
  <si>
    <t>企画実行力</t>
    <phoneticPr fontId="3"/>
  </si>
  <si>
    <t>役割意識</t>
    <phoneticPr fontId="3"/>
  </si>
  <si>
    <t>説明応対</t>
    <phoneticPr fontId="3"/>
  </si>
  <si>
    <t>折衝</t>
    <phoneticPr fontId="3"/>
  </si>
  <si>
    <t>業務知識</t>
    <phoneticPr fontId="3"/>
  </si>
  <si>
    <t>ＩＴ技能</t>
    <phoneticPr fontId="3"/>
  </si>
  <si>
    <t>チームワーク</t>
    <phoneticPr fontId="3"/>
  </si>
  <si>
    <t>指導・監督</t>
    <phoneticPr fontId="3"/>
  </si>
  <si>
    <t>人事評価</t>
    <phoneticPr fontId="3"/>
  </si>
  <si>
    <t>総括表</t>
    <rPh sb="0" eb="2">
      <t>ソウカツ</t>
    </rPh>
    <rPh sb="2" eb="3">
      <t>ヒョウ</t>
    </rPh>
    <phoneticPr fontId="3"/>
  </si>
  <si>
    <t>能力評価</t>
    <rPh sb="0" eb="2">
      <t>ノウリョク</t>
    </rPh>
    <rPh sb="2" eb="4">
      <t>ヒョウカ</t>
    </rPh>
    <phoneticPr fontId="3"/>
  </si>
  <si>
    <t>業績評価</t>
    <rPh sb="0" eb="2">
      <t>ギョウセキ</t>
    </rPh>
    <rPh sb="2" eb="4">
      <t>ヒョウカ</t>
    </rPh>
    <phoneticPr fontId="3"/>
  </si>
  <si>
    <t>合計</t>
    <rPh sb="0" eb="2">
      <t>ゴウケイ</t>
    </rPh>
    <phoneticPr fontId="3"/>
  </si>
  <si>
    <t>1次評価</t>
    <rPh sb="1" eb="4">
      <t>ジヒョウカ</t>
    </rPh>
    <phoneticPr fontId="3"/>
  </si>
  <si>
    <t>2次評価</t>
    <rPh sb="1" eb="4">
      <t>ジヒョウカ</t>
    </rPh>
    <phoneticPr fontId="3"/>
  </si>
  <si>
    <t>＜倫理＞　全体の奉仕者として、高い倫理感を有し、服務規律を遵守して公正に職務を遂行する。</t>
    <rPh sb="5" eb="7">
      <t>ゼンタイ</t>
    </rPh>
    <rPh sb="8" eb="11">
      <t>ホウシシャ</t>
    </rPh>
    <rPh sb="15" eb="16">
      <t>タカ</t>
    </rPh>
    <rPh sb="17" eb="19">
      <t>リンリ</t>
    </rPh>
    <rPh sb="19" eb="20">
      <t>カン</t>
    </rPh>
    <rPh sb="21" eb="22">
      <t>ユウ</t>
    </rPh>
    <rPh sb="24" eb="26">
      <t>フクム</t>
    </rPh>
    <rPh sb="26" eb="28">
      <t>キリツ</t>
    </rPh>
    <rPh sb="29" eb="31">
      <t>ジュンシュ</t>
    </rPh>
    <rPh sb="33" eb="35">
      <t>コウセイ</t>
    </rPh>
    <rPh sb="36" eb="38">
      <t>ショクム</t>
    </rPh>
    <rPh sb="39" eb="41">
      <t>スイコウ</t>
    </rPh>
    <phoneticPr fontId="3"/>
  </si>
  <si>
    <t>＜構想＞　主体的に課題を見出し、住民の視点に立って、課題に対応するための方針を示す。</t>
    <rPh sb="1" eb="3">
      <t>コウソウ</t>
    </rPh>
    <rPh sb="5" eb="8">
      <t>シュタイテキ</t>
    </rPh>
    <rPh sb="9" eb="11">
      <t>カダイ</t>
    </rPh>
    <rPh sb="12" eb="14">
      <t>ミイダ</t>
    </rPh>
    <rPh sb="16" eb="18">
      <t>ジュウミン</t>
    </rPh>
    <rPh sb="19" eb="21">
      <t>シテン</t>
    </rPh>
    <rPh sb="22" eb="23">
      <t>タ</t>
    </rPh>
    <rPh sb="26" eb="28">
      <t>カダイ</t>
    </rPh>
    <rPh sb="29" eb="31">
      <t>タイオウ</t>
    </rPh>
    <rPh sb="36" eb="38">
      <t>ホウシン</t>
    </rPh>
    <rPh sb="39" eb="40">
      <t>シメ</t>
    </rPh>
    <phoneticPr fontId="3"/>
  </si>
  <si>
    <t>＜説明・調整＞　所管行政について適切な説明を行うとともに、組織方針の実現に向け、関係者と調整を行い、合意を形成する。</t>
    <rPh sb="8" eb="10">
      <t>ショカン</t>
    </rPh>
    <rPh sb="10" eb="12">
      <t>ギョウセイ</t>
    </rPh>
    <rPh sb="16" eb="18">
      <t>テキセツ</t>
    </rPh>
    <rPh sb="19" eb="21">
      <t>セツメイ</t>
    </rPh>
    <rPh sb="22" eb="23">
      <t>オコナ</t>
    </rPh>
    <rPh sb="29" eb="31">
      <t>ソシキ</t>
    </rPh>
    <rPh sb="31" eb="33">
      <t>ホウシン</t>
    </rPh>
    <rPh sb="34" eb="36">
      <t>ジツゲン</t>
    </rPh>
    <rPh sb="37" eb="38">
      <t>ム</t>
    </rPh>
    <rPh sb="40" eb="43">
      <t>カンケイシャ</t>
    </rPh>
    <rPh sb="44" eb="46">
      <t>チョウセイ</t>
    </rPh>
    <rPh sb="47" eb="48">
      <t>オコナ</t>
    </rPh>
    <rPh sb="50" eb="52">
      <t>ゴウイ</t>
    </rPh>
    <rPh sb="53" eb="55">
      <t>ケイセイ</t>
    </rPh>
    <phoneticPr fontId="3"/>
  </si>
  <si>
    <t>＜組織統率・人材育成＞　チームワークを発揮するとともに、部下の指導・育成を行う。</t>
    <rPh sb="19" eb="21">
      <t>ハッキ</t>
    </rPh>
    <rPh sb="28" eb="30">
      <t>ブカ</t>
    </rPh>
    <rPh sb="31" eb="33">
      <t>シドウ</t>
    </rPh>
    <rPh sb="34" eb="36">
      <t>イクセイ</t>
    </rPh>
    <rPh sb="37" eb="38">
      <t>オコナ</t>
    </rPh>
    <phoneticPr fontId="3"/>
  </si>
  <si>
    <t>イ）　下記のいずれにも該当しない場合。</t>
    <phoneticPr fontId="3"/>
  </si>
  <si>
    <t>ロ）　職場の士気を低下させるような服務規律に反する行為が複数回ある。</t>
    <rPh sb="17" eb="19">
      <t>フクム</t>
    </rPh>
    <rPh sb="19" eb="21">
      <t>キリツ</t>
    </rPh>
    <rPh sb="22" eb="23">
      <t>ハン</t>
    </rPh>
    <phoneticPr fontId="3"/>
  </si>
  <si>
    <t>ハ）　職場の士気を低下させるような服務規律に反する行為が度々ある。</t>
    <phoneticPr fontId="3"/>
  </si>
  <si>
    <t>イ）　通常の範囲を大きく超え、主体的に課題を見出し、調査分析等により解決策を考え、適合する方法により実施している。</t>
    <phoneticPr fontId="3"/>
  </si>
  <si>
    <t>ロ）　イ、ハに該当しない場合。</t>
    <phoneticPr fontId="3"/>
  </si>
  <si>
    <t>ハ）　組織目標や上司の指示に対して、適合する方法により円滑な事務の執行を図ることができないことが複数回ある。</t>
    <phoneticPr fontId="3"/>
  </si>
  <si>
    <t>イ）　面倒な仕事を他人に押し付けたり責任を回避したりせず、自己の役割を果たしている。</t>
    <phoneticPr fontId="3"/>
  </si>
  <si>
    <t>ロ）　面倒な仕事を他人に押し付けたり責任を回避したりして、自己の役割を果たしていない事実がある。</t>
    <phoneticPr fontId="3"/>
  </si>
  <si>
    <t>イ）　親切、適切な応対や十分な説明により、苦情、トラブルを招くことがない。</t>
    <phoneticPr fontId="3"/>
  </si>
  <si>
    <t>ロ）　不適切な応対又は説明不足により、苦情やトラブルを招いている事実が複数回ある。</t>
    <phoneticPr fontId="3"/>
  </si>
  <si>
    <t>イ）　説明や調整を十分行い、事業や施策のスケジュールの遅れ又は苦情トラブルを招くことがない。</t>
    <phoneticPr fontId="3"/>
  </si>
  <si>
    <t>ロ）　説明不足や調整が不十分であることにより、事業や施策のスケジュールの遅れ又は苦情トラブルを招いている事実が複数回ある。</t>
    <phoneticPr fontId="3"/>
  </si>
  <si>
    <t>イ）　業務の遂行に必要となる知識を有しており、それを活用して業務を正確かつ円滑に処理している。</t>
    <phoneticPr fontId="3"/>
  </si>
  <si>
    <t>ロ）　業務知識の不足により、他からのサポートがないと軽微なミスをしたり、職務遂行に軽度の支障をきたしている事実がある。</t>
    <phoneticPr fontId="3"/>
  </si>
  <si>
    <t>ハ）　ロの事項について、改善されない。</t>
    <phoneticPr fontId="3"/>
  </si>
  <si>
    <t>イ）　ＩＴの利用にあたって、他の職員に依存しなくても業務を正確、円滑に処理し、業務遂行及びセキュリティ確保に支障をきたすことがない。</t>
    <rPh sb="41" eb="43">
      <t>スイコウ</t>
    </rPh>
    <phoneticPr fontId="3"/>
  </si>
  <si>
    <t>ロ）　ＩＴの利用にあたって、業務遂行及びセキュリティ確保に支障をきたしている事実がある。</t>
    <rPh sb="16" eb="18">
      <t>スイコウ</t>
    </rPh>
    <phoneticPr fontId="3"/>
  </si>
  <si>
    <t>イ）　自らの担当業務を超えて、他部署や他職員の業務に対し、自ら進んで支援し、組織全体の業務遂行に取り組んでいる。</t>
    <phoneticPr fontId="3"/>
  </si>
  <si>
    <t>ロ）　自ら進んで又は要請や依頼があれば協力し、全体の業務遂行やチームワークに支障を来すことがない。</t>
    <phoneticPr fontId="3"/>
  </si>
  <si>
    <t>ハ）　業務遂行の過程でチームワークに支障をきたす非協力的な行為が複数回ある。</t>
    <phoneticPr fontId="3"/>
  </si>
  <si>
    <t>ニ）　ハの事項について、改善されない。</t>
    <phoneticPr fontId="3"/>
  </si>
  <si>
    <t>イ）　通常の範囲を大きく超え、部下の指導監督を行っている。</t>
    <phoneticPr fontId="3"/>
  </si>
  <si>
    <t>ロ）　部下の業務内容等を十分把握し、職位に応じた業務分担や能力適正に応じた指導監督を適正に行っている。</t>
    <phoneticPr fontId="3"/>
  </si>
  <si>
    <t>ハ）　部下の活用・育成が十分でなく、組織としての成果を上げていない事実が複数回ある。</t>
    <phoneticPr fontId="3"/>
  </si>
  <si>
    <t>ニ）　ハの事項について、改善を行わない。</t>
    <phoneticPr fontId="3"/>
  </si>
  <si>
    <t>イ）　部下の業績や能力について、客観的事実を基に公平な観点から適正な評価を行っている。</t>
    <phoneticPr fontId="3"/>
  </si>
  <si>
    <t>ロ）　被評価者の業績や能力について、適正な評価を行っていないと判断できる事実が複数回ある。</t>
    <phoneticPr fontId="3"/>
  </si>
  <si>
    <t>ハ）　ロの事項について、改善する努力を行わない。</t>
    <phoneticPr fontId="3"/>
  </si>
  <si>
    <t>※</t>
    <phoneticPr fontId="3"/>
  </si>
  <si>
    <t>部分が標準配点の行動。</t>
    <rPh sb="0" eb="2">
      <t>ブブン</t>
    </rPh>
    <rPh sb="3" eb="5">
      <t>ヒョウジュン</t>
    </rPh>
    <rPh sb="5" eb="7">
      <t>ハイテン</t>
    </rPh>
    <rPh sb="8" eb="10">
      <t>コウドウ</t>
    </rPh>
    <phoneticPr fontId="3"/>
  </si>
  <si>
    <t>＜業務運営・判断＞　業務遂行に必要な知識を有し、ＩＴ等を活用して効率的に業務を進めるとともに、自らの役割を認識し、適切な判断を行う。</t>
    <rPh sb="6" eb="8">
      <t>ハンダン</t>
    </rPh>
    <rPh sb="10" eb="12">
      <t>ギョウム</t>
    </rPh>
    <rPh sb="12" eb="14">
      <t>スイコウ</t>
    </rPh>
    <rPh sb="15" eb="17">
      <t>ヒツヨウ</t>
    </rPh>
    <rPh sb="18" eb="20">
      <t>チシキ</t>
    </rPh>
    <rPh sb="21" eb="22">
      <t>ユウ</t>
    </rPh>
    <rPh sb="26" eb="27">
      <t>トウ</t>
    </rPh>
    <rPh sb="28" eb="30">
      <t>カツヨウ</t>
    </rPh>
    <rPh sb="32" eb="35">
      <t>コウリツテキ</t>
    </rPh>
    <rPh sb="36" eb="38">
      <t>ギョウム</t>
    </rPh>
    <rPh sb="39" eb="40">
      <t>スス</t>
    </rPh>
    <phoneticPr fontId="3"/>
  </si>
  <si>
    <t>Ｓ</t>
    <phoneticPr fontId="15"/>
  </si>
  <si>
    <t>Ａ</t>
    <phoneticPr fontId="15"/>
  </si>
  <si>
    <t>Ｂ</t>
    <phoneticPr fontId="15"/>
  </si>
  <si>
    <t>Ｃ</t>
    <phoneticPr fontId="15"/>
  </si>
  <si>
    <t>人事評価記録書（一般行政職・課長）例</t>
    <rPh sb="0" eb="2">
      <t>ジンジ</t>
    </rPh>
    <rPh sb="2" eb="4">
      <t>ヒョウカ</t>
    </rPh>
    <rPh sb="4" eb="7">
      <t>キロクショ</t>
    </rPh>
    <rPh sb="8" eb="10">
      <t>イッパン</t>
    </rPh>
    <rPh sb="10" eb="13">
      <t>ギョウセイショク</t>
    </rPh>
    <rPh sb="14" eb="16">
      <t>カチョウ</t>
    </rPh>
    <rPh sb="17" eb="18">
      <t>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</si>
</sst>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
  </numFmts>
  <fonts count="17"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1"/>
      <color rgb="FFFF0000"/>
      <name val="ＭＳ Ｐゴシック"/>
      <family val="3"/>
      <charset val="128"/>
    </font>
    <font>
      <b/>
      <sz val="6"/>
      <color rgb="FFFF0000"/>
      <name val="ＭＳ Ｐゴシック"/>
      <family val="3"/>
      <charset val="128"/>
    </font>
    <font>
      <sz val="8"/>
      <name val="ＭＳ Ｐゴシック"/>
      <family val="3"/>
      <charset val="128"/>
    </font>
    <font>
      <sz val="14"/>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lightGray"/>
    </fill>
    <fill>
      <patternFill patternType="solid">
        <fgColor rgb="FF66FF33"/>
        <bgColor indexed="64"/>
      </patternFill>
    </fill>
  </fills>
  <borders count="161">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right/>
      <top/>
      <bottom style="hair">
        <color indexed="64"/>
      </bottom>
      <diagonal/>
    </border>
    <border>
      <left/>
      <right style="double">
        <color indexed="64"/>
      </right>
      <top/>
      <bottom style="hair">
        <color indexed="64"/>
      </bottom>
      <diagonal/>
    </border>
    <border>
      <left/>
      <right style="hair">
        <color indexed="64"/>
      </right>
      <top/>
      <bottom/>
      <diagonal/>
    </border>
    <border>
      <left/>
      <right style="double">
        <color indexed="64"/>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style="double">
        <color indexed="64"/>
      </right>
      <top style="double">
        <color indexed="64"/>
      </top>
      <bottom/>
      <diagonal/>
    </border>
    <border>
      <left style="hair">
        <color indexed="64"/>
      </left>
      <right/>
      <top style="double">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dotted">
        <color indexed="64"/>
      </left>
      <right style="medium">
        <color indexed="64"/>
      </right>
      <top style="dotted">
        <color indexed="64"/>
      </top>
      <bottom style="double">
        <color indexed="64"/>
      </bottom>
      <diagonal/>
    </border>
    <border>
      <left style="dotted">
        <color indexed="64"/>
      </left>
      <right style="medium">
        <color indexed="64"/>
      </right>
      <top style="double">
        <color indexed="64"/>
      </top>
      <bottom style="thin">
        <color indexed="64"/>
      </bottom>
      <diagonal/>
    </border>
    <border>
      <left style="double">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top/>
      <bottom style="hair">
        <color indexed="64"/>
      </bottom>
      <diagonal/>
    </border>
    <border>
      <left/>
      <right style="dotted">
        <color indexed="64"/>
      </right>
      <top/>
      <bottom style="hair">
        <color indexed="64"/>
      </bottom>
      <diagonal/>
    </border>
    <border>
      <left style="dotted">
        <color indexed="64"/>
      </left>
      <right/>
      <top style="hair">
        <color indexed="64"/>
      </top>
      <bottom/>
      <diagonal/>
    </border>
    <border>
      <left/>
      <right style="dotted">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bottom style="hair">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26">
    <xf numFmtId="0" fontId="0" fillId="0" borderId="0" xfId="0">
      <alignment vertical="center"/>
    </xf>
    <xf numFmtId="0" fontId="4" fillId="0" borderId="0" xfId="0" applyFont="1" applyFill="1">
      <alignment vertical="center"/>
    </xf>
    <xf numFmtId="49" fontId="4" fillId="0" borderId="0" xfId="0" applyNumberFormat="1" applyFont="1" applyFill="1" applyAlignment="1">
      <alignment horizontal="right" vertical="center"/>
    </xf>
    <xf numFmtId="0" fontId="4" fillId="0" borderId="3" xfId="0" applyFont="1" applyFill="1" applyBorder="1">
      <alignment vertical="center"/>
    </xf>
    <xf numFmtId="0" fontId="4" fillId="0" borderId="5" xfId="0" applyFont="1" applyFill="1" applyBorder="1">
      <alignment vertical="center"/>
    </xf>
    <xf numFmtId="0" fontId="4" fillId="0" borderId="0" xfId="0" applyFont="1" applyFill="1" applyAlignment="1">
      <alignment vertical="center"/>
    </xf>
    <xf numFmtId="0" fontId="4" fillId="0" borderId="7" xfId="0" applyFont="1" applyFill="1" applyBorder="1" applyAlignment="1">
      <alignment horizontal="center" vertical="center"/>
    </xf>
    <xf numFmtId="0" fontId="4" fillId="0" borderId="9" xfId="0" applyFont="1" applyFill="1" applyBorder="1">
      <alignment vertical="center"/>
    </xf>
    <xf numFmtId="0" fontId="4" fillId="0" borderId="9"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5" fillId="0" borderId="0" xfId="0" applyFont="1" applyFill="1">
      <alignment vertical="center"/>
    </xf>
    <xf numFmtId="0" fontId="5" fillId="0" borderId="0" xfId="0" applyFont="1" applyFill="1" applyProtection="1">
      <alignment vertical="center"/>
    </xf>
    <xf numFmtId="0" fontId="5" fillId="0" borderId="45" xfId="0" applyFont="1" applyFill="1" applyBorder="1" applyProtection="1">
      <alignment vertical="center"/>
    </xf>
    <xf numFmtId="0" fontId="8" fillId="0" borderId="45" xfId="0" applyFont="1" applyFill="1" applyBorder="1" applyAlignment="1" applyProtection="1">
      <alignment vertical="center"/>
    </xf>
    <xf numFmtId="0" fontId="8" fillId="0" borderId="64" xfId="0" applyFont="1" applyFill="1" applyBorder="1" applyAlignment="1" applyProtection="1">
      <alignment vertical="center"/>
    </xf>
    <xf numFmtId="0" fontId="0" fillId="0" borderId="0" xfId="0" applyFont="1" applyFill="1" applyAlignment="1" applyProtection="1"/>
    <xf numFmtId="0" fontId="9" fillId="0" borderId="0" xfId="0" applyFont="1" applyFill="1" applyProtection="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lignment vertical="center"/>
    </xf>
    <xf numFmtId="0" fontId="0" fillId="0" borderId="0" xfId="0" applyAlignment="1"/>
    <xf numFmtId="0" fontId="1" fillId="2" borderId="32" xfId="0" applyFont="1" applyFill="1" applyBorder="1">
      <alignment vertical="center"/>
    </xf>
    <xf numFmtId="0" fontId="1" fillId="2" borderId="1" xfId="0" applyFont="1" applyFill="1" applyBorder="1">
      <alignment vertical="center"/>
    </xf>
    <xf numFmtId="0" fontId="1" fillId="2" borderId="22" xfId="0" applyFont="1" applyFill="1" applyBorder="1">
      <alignment vertical="center"/>
    </xf>
    <xf numFmtId="0" fontId="1" fillId="2" borderId="21" xfId="0" applyFont="1" applyFill="1" applyBorder="1">
      <alignment vertical="center"/>
    </xf>
    <xf numFmtId="0" fontId="9" fillId="0" borderId="0" xfId="0" applyFont="1" applyFill="1" applyAlignment="1"/>
    <xf numFmtId="0" fontId="0" fillId="0" borderId="0" xfId="0" applyFill="1">
      <alignment vertical="center"/>
    </xf>
    <xf numFmtId="0" fontId="12" fillId="0" borderId="0" xfId="0" applyFont="1" applyAlignment="1">
      <alignment horizontal="center" vertical="center"/>
    </xf>
    <xf numFmtId="0" fontId="3"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xf>
    <xf numFmtId="0" fontId="0" fillId="0" borderId="0" xfId="0" applyFill="1" applyBorder="1">
      <alignment vertical="center"/>
    </xf>
    <xf numFmtId="0" fontId="4" fillId="0" borderId="15" xfId="0" applyFont="1" applyFill="1" applyBorder="1">
      <alignment vertical="center"/>
    </xf>
    <xf numFmtId="0" fontId="4" fillId="0" borderId="15" xfId="0" applyFont="1" applyFill="1" applyBorder="1" applyAlignment="1">
      <alignment vertical="center"/>
    </xf>
    <xf numFmtId="0" fontId="4" fillId="0" borderId="19" xfId="0"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4" fillId="0" borderId="26" xfId="0" applyFont="1" applyFill="1" applyBorder="1">
      <alignment vertical="center"/>
    </xf>
    <xf numFmtId="0" fontId="4" fillId="0" borderId="40" xfId="0" applyFont="1" applyFill="1" applyBorder="1">
      <alignment vertical="center"/>
    </xf>
    <xf numFmtId="0" fontId="4" fillId="0" borderId="40" xfId="0" applyFont="1" applyFill="1" applyBorder="1" applyAlignment="1">
      <alignment vertical="center"/>
    </xf>
    <xf numFmtId="0" fontId="4" fillId="0" borderId="41" xfId="0" applyFont="1" applyFill="1" applyBorder="1">
      <alignment vertical="center"/>
    </xf>
    <xf numFmtId="0" fontId="4" fillId="0" borderId="23"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12" xfId="0" applyFont="1" applyFill="1" applyBorder="1">
      <alignment vertical="center"/>
    </xf>
    <xf numFmtId="0" fontId="0" fillId="0" borderId="61" xfId="0" applyFill="1" applyBorder="1" applyAlignment="1">
      <alignment horizontal="left"/>
    </xf>
    <xf numFmtId="0" fontId="1" fillId="0" borderId="61" xfId="0" applyFont="1" applyFill="1" applyBorder="1" applyAlignment="1">
      <alignment horizontal="left"/>
    </xf>
    <xf numFmtId="0" fontId="0" fillId="3" borderId="32"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3" borderId="1" xfId="0"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39"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73" xfId="0" applyFont="1" applyFill="1" applyBorder="1" applyAlignment="1" applyProtection="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6" fillId="0" borderId="0" xfId="0" applyFont="1" applyFill="1" applyBorder="1" applyAlignment="1">
      <alignment horizontal="left"/>
    </xf>
    <xf numFmtId="0" fontId="0" fillId="0" borderId="61" xfId="0" applyFont="1" applyFill="1" applyBorder="1" applyAlignment="1">
      <alignment horizontal="left"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0" fontId="0" fillId="0" borderId="61" xfId="0" applyFill="1" applyBorder="1" applyAlignment="1">
      <alignment horizontal="left"/>
    </xf>
    <xf numFmtId="0" fontId="0" fillId="0" borderId="61" xfId="0" applyBorder="1" applyAlignment="1"/>
    <xf numFmtId="0" fontId="5" fillId="0" borderId="39" xfId="0" applyFont="1" applyFill="1" applyBorder="1">
      <alignment vertical="center"/>
    </xf>
    <xf numFmtId="0" fontId="5" fillId="0" borderId="40" xfId="0" applyFont="1" applyFill="1" applyBorder="1">
      <alignment vertical="center"/>
    </xf>
    <xf numFmtId="0" fontId="5" fillId="0" borderId="73" xfId="0" applyFont="1" applyFill="1" applyBorder="1">
      <alignment vertical="center"/>
    </xf>
    <xf numFmtId="0" fontId="5" fillId="0" borderId="42" xfId="0" applyFont="1" applyFill="1" applyBorder="1" applyAlignment="1">
      <alignment vertical="center"/>
    </xf>
    <xf numFmtId="0" fontId="5" fillId="0" borderId="40" xfId="0" applyFont="1" applyFill="1" applyBorder="1" applyAlignment="1">
      <alignment vertical="center"/>
    </xf>
    <xf numFmtId="0" fontId="5" fillId="0" borderId="73" xfId="0" applyFont="1" applyFill="1" applyBorder="1" applyAlignment="1">
      <alignment vertical="center"/>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4" fillId="0" borderId="8" xfId="0" applyFont="1" applyFill="1" applyBorder="1" applyAlignment="1">
      <alignment horizontal="left" vertical="center"/>
    </xf>
    <xf numFmtId="0" fontId="4" fillId="0" borderId="2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7" xfId="0" applyBorder="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0" fillId="0" borderId="0" xfId="0" applyAlignment="1">
      <alignment horizontal="center" vertical="center"/>
    </xf>
    <xf numFmtId="176" fontId="4" fillId="0" borderId="3" xfId="0" applyNumberFormat="1" applyFont="1" applyFill="1" applyBorder="1" applyAlignment="1">
      <alignment horizontal="center" vertical="center"/>
    </xf>
    <xf numFmtId="0" fontId="9" fillId="0" borderId="0" xfId="0" applyFont="1" applyFill="1" applyAlignment="1">
      <alignment horizontal="center"/>
    </xf>
    <xf numFmtId="0" fontId="5" fillId="0" borderId="40" xfId="0" applyFont="1" applyFill="1" applyBorder="1" applyAlignment="1">
      <alignment horizontal="center" vertical="center"/>
    </xf>
    <xf numFmtId="0" fontId="8" fillId="0" borderId="116" xfId="0" applyFont="1" applyFill="1" applyBorder="1" applyAlignment="1" applyProtection="1">
      <alignment horizontal="center" vertical="center" wrapText="1"/>
    </xf>
    <xf numFmtId="0" fontId="8" fillId="0" borderId="123" xfId="0" applyFont="1" applyFill="1" applyBorder="1" applyAlignment="1" applyProtection="1">
      <alignment horizontal="center" vertical="center"/>
    </xf>
    <xf numFmtId="0" fontId="0" fillId="2" borderId="124" xfId="0" applyFont="1" applyFill="1" applyBorder="1" applyAlignment="1">
      <alignment vertical="center" textRotation="255"/>
    </xf>
    <xf numFmtId="0" fontId="0" fillId="4" borderId="119" xfId="0" applyFill="1" applyBorder="1" applyAlignment="1" applyProtection="1"/>
    <xf numFmtId="0" fontId="0" fillId="4" borderId="42" xfId="0" applyFill="1" applyBorder="1" applyAlignment="1">
      <alignment vertical="center"/>
    </xf>
    <xf numFmtId="0" fontId="0" fillId="4" borderId="43" xfId="0" applyFill="1" applyBorder="1" applyAlignment="1">
      <alignment vertical="center"/>
    </xf>
    <xf numFmtId="0" fontId="5" fillId="4" borderId="120" xfId="0" applyFont="1" applyFill="1" applyBorder="1" applyAlignment="1" applyProtection="1">
      <alignment vertical="center" wrapText="1"/>
      <protection locked="0"/>
    </xf>
    <xf numFmtId="0" fontId="5" fillId="4" borderId="40" xfId="0" applyFont="1" applyFill="1" applyBorder="1" applyAlignment="1" applyProtection="1">
      <alignment vertical="center" wrapText="1"/>
      <protection locked="0"/>
    </xf>
    <xf numFmtId="0" fontId="5" fillId="4" borderId="41" xfId="0"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3" xfId="0" applyFont="1" applyFill="1" applyBorder="1" applyAlignment="1" applyProtection="1">
      <alignment vertical="center" wrapText="1"/>
      <protection locked="0"/>
    </xf>
    <xf numFmtId="0" fontId="10" fillId="4" borderId="12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0" fontId="10" fillId="4" borderId="42"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10" fillId="4" borderId="44" xfId="0" applyFont="1" applyFill="1" applyBorder="1" applyAlignment="1" applyProtection="1">
      <alignment vertical="center" wrapText="1"/>
      <protection locked="0"/>
    </xf>
    <xf numFmtId="0" fontId="0" fillId="4" borderId="28" xfId="0" applyFill="1" applyBorder="1" applyAlignment="1" applyProtection="1">
      <alignment horizontal="center"/>
    </xf>
    <xf numFmtId="0" fontId="10" fillId="4" borderId="30" xfId="0" applyFont="1" applyFill="1" applyBorder="1" applyAlignment="1" applyProtection="1">
      <alignment vertical="center" wrapText="1"/>
      <protection locked="0"/>
    </xf>
    <xf numFmtId="0" fontId="10" fillId="4" borderId="57" xfId="0" applyFont="1" applyFill="1" applyBorder="1" applyAlignment="1" applyProtection="1">
      <alignment vertical="center" wrapText="1"/>
      <protection locked="0"/>
    </xf>
    <xf numFmtId="0" fontId="5" fillId="4" borderId="58" xfId="0" applyFont="1" applyFill="1" applyBorder="1" applyAlignment="1" applyProtection="1">
      <alignment vertical="center" wrapText="1"/>
      <protection locked="0"/>
    </xf>
    <xf numFmtId="0" fontId="5" fillId="4" borderId="28" xfId="0" applyFont="1" applyFill="1" applyBorder="1" applyAlignment="1" applyProtection="1">
      <alignment vertical="center" wrapText="1"/>
      <protection locked="0"/>
    </xf>
    <xf numFmtId="0" fontId="5" fillId="4" borderId="29" xfId="0" applyFont="1" applyFill="1" applyBorder="1" applyAlignment="1" applyProtection="1">
      <alignment vertical="center" wrapText="1"/>
      <protection locked="0"/>
    </xf>
    <xf numFmtId="0" fontId="5" fillId="4" borderId="30" xfId="0" applyFont="1" applyFill="1" applyBorder="1" applyAlignment="1" applyProtection="1">
      <alignment vertical="center" wrapText="1"/>
      <protection locked="0"/>
    </xf>
    <xf numFmtId="0" fontId="5" fillId="4" borderId="57" xfId="0" applyFont="1" applyFill="1" applyBorder="1" applyAlignment="1" applyProtection="1">
      <alignment vertical="center" wrapText="1"/>
      <protection locked="0"/>
    </xf>
    <xf numFmtId="0" fontId="10" fillId="4" borderId="58" xfId="0" applyFont="1" applyFill="1" applyBorder="1" applyAlignment="1" applyProtection="1">
      <alignment vertical="center" wrapText="1"/>
      <protection locked="0"/>
    </xf>
    <xf numFmtId="0" fontId="10" fillId="4" borderId="29" xfId="0" applyFont="1" applyFill="1" applyBorder="1" applyAlignment="1" applyProtection="1">
      <alignment vertical="center" wrapText="1"/>
      <protection locked="0"/>
    </xf>
    <xf numFmtId="0" fontId="10" fillId="4" borderId="28" xfId="0" applyFont="1" applyFill="1" applyBorder="1" applyAlignment="1" applyProtection="1">
      <alignment vertical="center" wrapText="1"/>
      <protection locked="0"/>
    </xf>
    <xf numFmtId="0" fontId="10" fillId="4" borderId="31" xfId="0" applyFont="1" applyFill="1" applyBorder="1" applyAlignment="1" applyProtection="1">
      <alignment vertical="center" wrapText="1"/>
      <protection locked="0"/>
    </xf>
    <xf numFmtId="177" fontId="10" fillId="0" borderId="125" xfId="0" applyNumberFormat="1" applyFont="1" applyFill="1" applyBorder="1" applyAlignment="1">
      <alignment horizontal="center" vertical="center"/>
    </xf>
    <xf numFmtId="177" fontId="10" fillId="0" borderId="129" xfId="0" applyNumberFormat="1" applyFont="1" applyFill="1" applyBorder="1" applyAlignment="1">
      <alignment horizontal="center" vertical="center"/>
    </xf>
    <xf numFmtId="177" fontId="10" fillId="0" borderId="130" xfId="0" applyNumberFormat="1" applyFont="1" applyFill="1" applyBorder="1" applyAlignment="1">
      <alignment horizontal="center" vertical="center"/>
    </xf>
    <xf numFmtId="0" fontId="0" fillId="2" borderId="84" xfId="0" applyFill="1" applyBorder="1" applyAlignment="1">
      <alignment vertical="center"/>
    </xf>
    <xf numFmtId="0" fontId="14" fillId="0" borderId="0" xfId="0" applyFont="1" applyAlignment="1"/>
    <xf numFmtId="0" fontId="14" fillId="0" borderId="145" xfId="0" applyFont="1" applyBorder="1" applyAlignment="1">
      <alignment horizontal="center" vertical="center"/>
    </xf>
    <xf numFmtId="0" fontId="0" fillId="0" borderId="145" xfId="0" applyBorder="1" applyAlignment="1">
      <alignment horizontal="center" vertical="center"/>
    </xf>
    <xf numFmtId="0" fontId="16" fillId="0" borderId="147" xfId="0" applyFont="1" applyBorder="1" applyAlignment="1">
      <alignment horizontal="left" vertical="center" wrapText="1"/>
    </xf>
    <xf numFmtId="0" fontId="14"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154" xfId="0" applyFont="1" applyBorder="1" applyAlignment="1">
      <alignment horizontal="center" vertical="center"/>
    </xf>
    <xf numFmtId="0" fontId="14" fillId="0" borderId="155" xfId="0" applyFont="1" applyBorder="1" applyAlignment="1">
      <alignment horizontal="center" vertical="center"/>
    </xf>
    <xf numFmtId="0" fontId="14" fillId="0" borderId="156" xfId="0" applyFont="1" applyBorder="1" applyAlignment="1">
      <alignment horizontal="center" vertical="center"/>
    </xf>
    <xf numFmtId="0" fontId="8" fillId="5" borderId="116" xfId="0" applyFont="1" applyFill="1" applyBorder="1" applyAlignment="1" applyProtection="1">
      <alignment horizontal="center" vertical="center" wrapText="1"/>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158" xfId="0" applyFont="1" applyFill="1" applyBorder="1" applyAlignment="1">
      <alignment horizontal="center" vertical="center"/>
    </xf>
    <xf numFmtId="0" fontId="8" fillId="5" borderId="160" xfId="0" applyFont="1" applyFill="1" applyBorder="1" applyAlignment="1" applyProtection="1">
      <alignment horizontal="center" vertical="center" wrapText="1"/>
    </xf>
    <xf numFmtId="0" fontId="8" fillId="0" borderId="116" xfId="0" applyFont="1" applyFill="1" applyBorder="1" applyAlignment="1" applyProtection="1">
      <alignment horizontal="center" vertical="center"/>
    </xf>
    <xf numFmtId="0" fontId="6" fillId="0" borderId="0" xfId="0" applyFont="1" applyFill="1" applyBorder="1" applyAlignment="1" applyProtection="1">
      <alignment vertical="top"/>
    </xf>
    <xf numFmtId="0" fontId="6" fillId="0" borderId="0" xfId="0" applyFont="1" applyBorder="1" applyAlignment="1" applyProtection="1">
      <alignment vertical="center"/>
    </xf>
    <xf numFmtId="0" fontId="8" fillId="0" borderId="0" xfId="0" applyFont="1" applyBorder="1" applyAlignment="1" applyProtection="1">
      <alignment horizontal="left" vertical="center"/>
    </xf>
    <xf numFmtId="0" fontId="10" fillId="5" borderId="0" xfId="0" applyFont="1" applyFill="1" applyBorder="1" applyAlignment="1" applyProtection="1">
      <alignment vertical="center"/>
    </xf>
    <xf numFmtId="0" fontId="10" fillId="0" borderId="0" xfId="0" applyFont="1" applyBorder="1" applyAlignment="1" applyProtection="1">
      <alignment vertical="center"/>
    </xf>
    <xf numFmtId="0" fontId="14" fillId="0" borderId="14" xfId="0" applyFont="1" applyBorder="1" applyAlignment="1">
      <alignment horizontal="center" vertical="center"/>
    </xf>
    <xf numFmtId="0" fontId="0" fillId="0" borderId="157" xfId="0" applyFont="1" applyBorder="1" applyAlignment="1">
      <alignment horizontal="center" vertical="center"/>
    </xf>
    <xf numFmtId="0" fontId="0" fillId="0" borderId="158" xfId="0" applyFont="1" applyBorder="1" applyAlignment="1">
      <alignment horizontal="center" vertical="center"/>
    </xf>
    <xf numFmtId="0" fontId="0" fillId="0" borderId="159" xfId="0" applyFont="1" applyBorder="1" applyAlignment="1">
      <alignment horizontal="center" vertical="center"/>
    </xf>
    <xf numFmtId="0" fontId="0" fillId="0" borderId="64" xfId="0" applyFont="1" applyBorder="1" applyAlignment="1">
      <alignment horizontal="center" vertical="center"/>
    </xf>
    <xf numFmtId="0" fontId="0" fillId="0" borderId="61" xfId="0" applyFont="1" applyBorder="1" applyAlignment="1">
      <alignment horizontal="center" vertical="center"/>
    </xf>
    <xf numFmtId="0" fontId="0" fillId="0" borderId="67" xfId="0" applyFont="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67" xfId="0" applyFont="1" applyFill="1" applyBorder="1" applyAlignment="1">
      <alignment horizontal="center" vertical="center"/>
    </xf>
    <xf numFmtId="0" fontId="0" fillId="3" borderId="157" xfId="0" applyFont="1" applyFill="1" applyBorder="1" applyAlignment="1">
      <alignment horizontal="center" vertical="center"/>
    </xf>
    <xf numFmtId="0" fontId="0" fillId="3" borderId="158" xfId="0" applyFont="1" applyFill="1" applyBorder="1" applyAlignment="1">
      <alignment horizontal="center" vertical="center"/>
    </xf>
    <xf numFmtId="0" fontId="0" fillId="3" borderId="159" xfId="0" applyFont="1" applyFill="1" applyBorder="1" applyAlignment="1">
      <alignment horizontal="center" vertical="center"/>
    </xf>
    <xf numFmtId="177" fontId="0" fillId="0" borderId="157" xfId="0" applyNumberFormat="1" applyFont="1" applyBorder="1" applyAlignment="1">
      <alignment horizontal="center" vertical="center"/>
    </xf>
    <xf numFmtId="177" fontId="0" fillId="0" borderId="27" xfId="0" applyNumberFormat="1" applyFont="1" applyBorder="1" applyAlignment="1">
      <alignment horizontal="center" vertical="center"/>
    </xf>
    <xf numFmtId="177" fontId="0" fillId="0" borderId="28" xfId="0" applyNumberFormat="1" applyFont="1" applyBorder="1" applyAlignment="1">
      <alignment horizontal="center" vertical="center"/>
    </xf>
    <xf numFmtId="177" fontId="0" fillId="0" borderId="31" xfId="0" applyNumberFormat="1" applyFont="1" applyBorder="1" applyAlignment="1">
      <alignment horizontal="center" vertical="center"/>
    </xf>
    <xf numFmtId="177" fontId="0" fillId="0" borderId="64" xfId="0" applyNumberFormat="1" applyFont="1" applyBorder="1" applyAlignment="1">
      <alignment horizontal="center" vertical="center"/>
    </xf>
    <xf numFmtId="177" fontId="0" fillId="0" borderId="61" xfId="0" applyNumberFormat="1" applyFont="1" applyBorder="1" applyAlignment="1">
      <alignment horizontal="center" vertical="center"/>
    </xf>
    <xf numFmtId="177" fontId="0" fillId="0" borderId="67" xfId="0" applyNumberFormat="1" applyFont="1" applyBorder="1" applyAlignment="1">
      <alignment horizontal="center" vertical="center"/>
    </xf>
    <xf numFmtId="0" fontId="8" fillId="0" borderId="63" xfId="0" applyFont="1" applyFill="1" applyBorder="1" applyAlignment="1" applyProtection="1">
      <alignment horizontal="left" vertical="center"/>
    </xf>
    <xf numFmtId="0" fontId="8" fillId="0" borderId="113" xfId="0" applyFont="1" applyFill="1" applyBorder="1" applyAlignment="1" applyProtection="1">
      <alignment horizontal="left" vertical="center"/>
    </xf>
    <xf numFmtId="0" fontId="8" fillId="0" borderId="115" xfId="0" applyFont="1" applyFill="1" applyBorder="1" applyAlignment="1" applyProtection="1">
      <alignment horizontal="left" vertical="center"/>
    </xf>
    <xf numFmtId="0" fontId="8" fillId="0" borderId="5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48" xfId="0" applyFont="1" applyFill="1" applyBorder="1" applyAlignment="1" applyProtection="1">
      <alignment horizontal="left" vertical="center"/>
    </xf>
    <xf numFmtId="0" fontId="8" fillId="0" borderId="60" xfId="0" applyFont="1" applyFill="1" applyBorder="1" applyAlignment="1" applyProtection="1">
      <alignment horizontal="left" vertical="center"/>
    </xf>
    <xf numFmtId="0" fontId="8" fillId="0" borderId="61" xfId="0" applyFont="1" applyFill="1" applyBorder="1" applyAlignment="1" applyProtection="1">
      <alignment horizontal="left" vertical="center"/>
    </xf>
    <xf numFmtId="0" fontId="8" fillId="0" borderId="66" xfId="0" applyFont="1" applyFill="1" applyBorder="1" applyAlignment="1" applyProtection="1">
      <alignment horizontal="left" vertical="center"/>
    </xf>
    <xf numFmtId="0" fontId="8" fillId="0" borderId="110" xfId="0" applyFont="1" applyFill="1" applyBorder="1" applyAlignment="1" applyProtection="1">
      <alignment horizontal="left" vertical="center"/>
    </xf>
    <xf numFmtId="0" fontId="8" fillId="0" borderId="46" xfId="0" applyFont="1" applyFill="1" applyBorder="1" applyAlignment="1" applyProtection="1">
      <alignment horizontal="left" vertical="center"/>
    </xf>
    <xf numFmtId="0" fontId="8" fillId="0" borderId="109" xfId="0" applyFont="1" applyFill="1" applyBorder="1" applyAlignment="1" applyProtection="1">
      <alignment horizontal="left" vertical="center"/>
    </xf>
    <xf numFmtId="0" fontId="0" fillId="0" borderId="27" xfId="0" applyFill="1" applyBorder="1" applyAlignment="1" applyProtection="1">
      <alignment horizontal="left" shrinkToFit="1"/>
    </xf>
    <xf numFmtId="0" fontId="0" fillId="0" borderId="28" xfId="0" applyFill="1" applyBorder="1" applyAlignment="1" applyProtection="1">
      <alignment horizontal="left" shrinkToFit="1"/>
    </xf>
    <xf numFmtId="0" fontId="0" fillId="0" borderId="29" xfId="0" applyFill="1" applyBorder="1" applyAlignment="1" applyProtection="1">
      <alignment horizontal="left" shrinkToFit="1"/>
    </xf>
    <xf numFmtId="0" fontId="0" fillId="0" borderId="27" xfId="0" applyFill="1" applyBorder="1" applyAlignment="1" applyProtection="1">
      <alignment horizontal="left" wrapText="1" shrinkToFit="1"/>
    </xf>
    <xf numFmtId="0" fontId="0" fillId="0" borderId="28" xfId="0" applyFill="1" applyBorder="1" applyAlignment="1" applyProtection="1">
      <alignment horizontal="left" wrapText="1" shrinkToFit="1"/>
    </xf>
    <xf numFmtId="0" fontId="0" fillId="0" borderId="29" xfId="0" applyFill="1" applyBorder="1" applyAlignment="1" applyProtection="1">
      <alignment horizontal="left" wrapText="1" shrinkToFit="1"/>
    </xf>
    <xf numFmtId="0" fontId="0" fillId="0" borderId="27" xfId="0" applyFill="1" applyBorder="1" applyAlignment="1" applyProtection="1">
      <alignment horizontal="left"/>
    </xf>
    <xf numFmtId="0" fontId="0" fillId="0" borderId="28" xfId="0" applyFill="1" applyBorder="1" applyAlignment="1" applyProtection="1">
      <alignment horizontal="left"/>
    </xf>
    <xf numFmtId="0" fontId="0" fillId="0" borderId="29" xfId="0" applyFill="1" applyBorder="1" applyAlignment="1" applyProtection="1">
      <alignment horizontal="left"/>
    </xf>
    <xf numFmtId="0" fontId="8" fillId="5" borderId="51" xfId="0" applyFont="1" applyFill="1" applyBorder="1" applyAlignment="1" applyProtection="1">
      <alignment horizontal="left" vertical="center" wrapText="1" shrinkToFit="1"/>
    </xf>
    <xf numFmtId="0" fontId="1" fillId="5" borderId="52" xfId="0" applyFont="1" applyFill="1" applyBorder="1" applyAlignment="1" applyProtection="1">
      <alignment horizontal="left" vertical="center" shrinkToFit="1"/>
    </xf>
    <xf numFmtId="0" fontId="1" fillId="5" borderId="53" xfId="0" applyFont="1" applyFill="1" applyBorder="1" applyAlignment="1" applyProtection="1">
      <alignment horizontal="left" vertical="center" shrinkToFit="1"/>
    </xf>
    <xf numFmtId="0" fontId="8" fillId="0" borderId="51" xfId="0" applyFont="1" applyFill="1" applyBorder="1" applyAlignment="1" applyProtection="1">
      <alignment horizontal="left" vertical="center"/>
    </xf>
    <xf numFmtId="0" fontId="8" fillId="0" borderId="52" xfId="0" applyFont="1" applyFill="1" applyBorder="1" applyAlignment="1" applyProtection="1">
      <alignment horizontal="left" vertical="center"/>
    </xf>
    <xf numFmtId="0" fontId="8" fillId="0" borderId="53" xfId="0" applyFont="1" applyFill="1" applyBorder="1" applyAlignment="1" applyProtection="1">
      <alignment horizontal="left" vertical="center"/>
    </xf>
    <xf numFmtId="0" fontId="5" fillId="0" borderId="9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81" xfId="0" applyFont="1" applyFill="1" applyBorder="1" applyAlignment="1">
      <alignment horizontal="center" vertical="center"/>
    </xf>
    <xf numFmtId="0" fontId="1" fillId="2" borderId="82" xfId="0" applyFont="1" applyFill="1" applyBorder="1" applyAlignment="1">
      <alignment horizontal="center" vertical="center"/>
    </xf>
    <xf numFmtId="0" fontId="0" fillId="2" borderId="82" xfId="0" applyFill="1" applyBorder="1" applyAlignment="1">
      <alignment horizontal="center" vertical="center"/>
    </xf>
    <xf numFmtId="0" fontId="0" fillId="2" borderId="28" xfId="0" applyFill="1" applyBorder="1" applyAlignment="1">
      <alignment horizontal="center" vertical="center"/>
    </xf>
    <xf numFmtId="0" fontId="0" fillId="2" borderId="81" xfId="0" applyFill="1" applyBorder="1" applyAlignment="1">
      <alignment horizontal="center" vertical="center"/>
    </xf>
    <xf numFmtId="0" fontId="0" fillId="2" borderId="82" xfId="0" applyFont="1" applyFill="1" applyBorder="1" applyAlignment="1">
      <alignment horizontal="center" vertical="center" textRotation="255"/>
    </xf>
    <xf numFmtId="0" fontId="0" fillId="2" borderId="81" xfId="0" applyFont="1" applyFill="1" applyBorder="1" applyAlignment="1">
      <alignment horizontal="center" vertical="center" textRotation="255"/>
    </xf>
    <xf numFmtId="0" fontId="0" fillId="2" borderId="22" xfId="0" applyFont="1" applyFill="1" applyBorder="1" applyAlignment="1">
      <alignment horizontal="center" vertical="center" textRotation="255"/>
    </xf>
    <xf numFmtId="0" fontId="0" fillId="2" borderId="21" xfId="0" applyFont="1" applyFill="1" applyBorder="1" applyAlignment="1">
      <alignment horizontal="center" vertical="center" textRotation="255"/>
    </xf>
    <xf numFmtId="0" fontId="4" fillId="2" borderId="82" xfId="0" applyFont="1" applyFill="1" applyBorder="1" applyAlignment="1">
      <alignment horizontal="center" vertical="center" textRotation="255" wrapText="1"/>
    </xf>
    <xf numFmtId="0" fontId="4" fillId="2" borderId="81"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0" fillId="2" borderId="29" xfId="0" applyFill="1" applyBorder="1" applyAlignment="1">
      <alignment horizontal="center" vertical="center"/>
    </xf>
    <xf numFmtId="0" fontId="8" fillId="5" borderId="51" xfId="0" applyFont="1" applyFill="1" applyBorder="1" applyAlignment="1" applyProtection="1">
      <alignment horizontal="left" vertical="center" wrapText="1"/>
    </xf>
    <xf numFmtId="0" fontId="8" fillId="5" borderId="52" xfId="0" applyFont="1" applyFill="1" applyBorder="1" applyAlignment="1" applyProtection="1">
      <alignment horizontal="left" vertical="center" wrapText="1"/>
    </xf>
    <xf numFmtId="0" fontId="8" fillId="5" borderId="53" xfId="0" applyFont="1" applyFill="1" applyBorder="1" applyAlignment="1" applyProtection="1">
      <alignment horizontal="left" vertical="center" wrapText="1"/>
    </xf>
    <xf numFmtId="0" fontId="8" fillId="0" borderId="51" xfId="0" applyFont="1" applyFill="1" applyBorder="1" applyAlignment="1" applyProtection="1">
      <alignment horizontal="left" vertical="center" wrapText="1" shrinkToFit="1"/>
    </xf>
    <xf numFmtId="0" fontId="1" fillId="0" borderId="52" xfId="0" applyFont="1" applyFill="1" applyBorder="1" applyAlignment="1" applyProtection="1">
      <alignment horizontal="left" vertical="center" wrapText="1" shrinkToFit="1"/>
    </xf>
    <xf numFmtId="0" fontId="1" fillId="0" borderId="53" xfId="0" applyFont="1" applyFill="1" applyBorder="1" applyAlignment="1" applyProtection="1">
      <alignment horizontal="left" vertical="center" wrapText="1" shrinkToFit="1"/>
    </xf>
    <xf numFmtId="0" fontId="1" fillId="5" borderId="52" xfId="0" applyFont="1" applyFill="1" applyBorder="1" applyAlignment="1" applyProtection="1">
      <alignment horizontal="left" vertical="center" wrapText="1" shrinkToFit="1"/>
    </xf>
    <xf numFmtId="0" fontId="1" fillId="5" borderId="53" xfId="0" applyFont="1" applyFill="1" applyBorder="1" applyAlignment="1" applyProtection="1">
      <alignment horizontal="left" vertical="center" wrapText="1" shrinkToFit="1"/>
    </xf>
    <xf numFmtId="0" fontId="8" fillId="0" borderId="51" xfId="0" applyFont="1" applyFill="1" applyBorder="1" applyAlignment="1" applyProtection="1">
      <alignment horizontal="left" vertical="center" wrapText="1"/>
    </xf>
    <xf numFmtId="0" fontId="8" fillId="0" borderId="52" xfId="0" applyFont="1" applyFill="1" applyBorder="1" applyAlignment="1" applyProtection="1">
      <alignment horizontal="left" vertical="center" wrapText="1"/>
    </xf>
    <xf numFmtId="0" fontId="8" fillId="0" borderId="53" xfId="0" applyFont="1" applyFill="1" applyBorder="1" applyAlignment="1" applyProtection="1">
      <alignment horizontal="left" vertical="center" wrapText="1"/>
    </xf>
    <xf numFmtId="0" fontId="10" fillId="0" borderId="76"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10" fillId="0" borderId="78" xfId="0" applyFont="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62" xfId="0" applyFont="1" applyFill="1" applyBorder="1" applyAlignment="1" applyProtection="1">
      <alignment horizontal="center" vertical="center"/>
      <protection locked="0"/>
    </xf>
    <xf numFmtId="0" fontId="9" fillId="0" borderId="117" xfId="0" applyFont="1" applyBorder="1" applyAlignment="1">
      <alignment horizontal="center" vertical="center"/>
    </xf>
    <xf numFmtId="0" fontId="9" fillId="0" borderId="115" xfId="0" applyFont="1" applyBorder="1" applyAlignment="1">
      <alignment horizontal="center" vertical="center"/>
    </xf>
    <xf numFmtId="0" fontId="9" fillId="0" borderId="7" xfId="0" applyFont="1" applyBorder="1" applyAlignment="1">
      <alignment horizontal="center" vertical="center"/>
    </xf>
    <xf numFmtId="0" fontId="9" fillId="0" borderId="48" xfId="0" applyFont="1" applyBorder="1" applyAlignment="1">
      <alignment horizontal="center" vertical="center"/>
    </xf>
    <xf numFmtId="0" fontId="9" fillId="0" borderId="118" xfId="0" applyFont="1" applyBorder="1" applyAlignment="1">
      <alignment horizontal="center" vertical="center"/>
    </xf>
    <xf numFmtId="0" fontId="9" fillId="0" borderId="109" xfId="0" applyFont="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8" fillId="0" borderId="51" xfId="0" applyFont="1" applyFill="1" applyBorder="1" applyAlignment="1" applyProtection="1">
      <alignment horizontal="left" vertical="center" shrinkToFit="1"/>
    </xf>
    <xf numFmtId="0" fontId="1" fillId="0" borderId="52" xfId="0" applyFont="1" applyFill="1" applyBorder="1" applyAlignment="1" applyProtection="1">
      <alignment horizontal="left" vertical="center" shrinkToFit="1"/>
    </xf>
    <xf numFmtId="0" fontId="1" fillId="0" borderId="53" xfId="0" applyFont="1" applyFill="1" applyBorder="1" applyAlignment="1" applyProtection="1">
      <alignment horizontal="left" vertical="center" shrinkToFit="1"/>
    </xf>
    <xf numFmtId="0" fontId="5" fillId="0" borderId="63" xfId="0" applyFont="1" applyFill="1" applyBorder="1" applyAlignment="1" applyProtection="1">
      <alignment horizontal="left" vertical="center" wrapText="1"/>
      <protection locked="0"/>
    </xf>
    <xf numFmtId="0" fontId="5" fillId="0" borderId="113" xfId="0" applyFont="1" applyFill="1" applyBorder="1" applyAlignment="1" applyProtection="1">
      <alignment horizontal="left" vertical="center" wrapText="1"/>
      <protection locked="0"/>
    </xf>
    <xf numFmtId="0" fontId="5" fillId="0" borderId="114"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5" fillId="0" borderId="60" xfId="0" applyFont="1" applyFill="1" applyBorder="1" applyAlignment="1" applyProtection="1">
      <alignment horizontal="left" vertical="center" wrapText="1"/>
      <protection locked="0"/>
    </xf>
    <xf numFmtId="0" fontId="5" fillId="0" borderId="6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8" fillId="0" borderId="54" xfId="0" applyFont="1" applyFill="1" applyBorder="1" applyAlignment="1" applyProtection="1">
      <alignment horizontal="left" vertical="center" wrapText="1"/>
    </xf>
    <xf numFmtId="0" fontId="8" fillId="0" borderId="55" xfId="0" applyFont="1" applyFill="1" applyBorder="1" applyAlignment="1" applyProtection="1">
      <alignment horizontal="left" vertical="center" wrapText="1"/>
    </xf>
    <xf numFmtId="0" fontId="8" fillId="0" borderId="56" xfId="0" applyFont="1" applyFill="1" applyBorder="1" applyAlignment="1" applyProtection="1">
      <alignment horizontal="left" vertical="center" wrapText="1"/>
    </xf>
    <xf numFmtId="0" fontId="8" fillId="0" borderId="54" xfId="0" applyFont="1" applyFill="1" applyBorder="1" applyAlignment="1" applyProtection="1">
      <alignment horizontal="left" vertical="center"/>
    </xf>
    <xf numFmtId="0" fontId="8" fillId="0" borderId="55"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4" fillId="0" borderId="14"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7" fillId="2" borderId="35" xfId="0" applyFont="1" applyFill="1" applyBorder="1" applyAlignment="1" applyProtection="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5" fillId="0" borderId="117" xfId="0" applyFont="1" applyFill="1" applyBorder="1" applyAlignment="1" applyProtection="1">
      <alignment horizontal="left" vertical="center" wrapText="1"/>
      <protection locked="0"/>
    </xf>
    <xf numFmtId="0" fontId="5" fillId="0" borderId="11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66" xfId="0" applyFont="1" applyFill="1" applyBorder="1" applyAlignment="1" applyProtection="1">
      <alignment horizontal="left" vertical="center" wrapText="1"/>
      <protection locked="0"/>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8" fillId="5" borderId="51" xfId="0" applyFont="1" applyFill="1" applyBorder="1" applyAlignment="1" applyProtection="1">
      <alignment horizontal="left"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4" fillId="0" borderId="5" xfId="0" applyFont="1" applyFill="1" applyBorder="1" applyAlignment="1">
      <alignment vertical="center"/>
    </xf>
    <xf numFmtId="0" fontId="2" fillId="0" borderId="0" xfId="0" applyFont="1" applyFill="1" applyAlignment="1">
      <alignment horizontal="center" vertical="center"/>
    </xf>
    <xf numFmtId="56" fontId="5" fillId="0" borderId="1" xfId="0" applyNumberFormat="1" applyFont="1" applyFill="1" applyBorder="1" applyAlignment="1">
      <alignment horizontal="center" vertical="center"/>
    </xf>
    <xf numFmtId="0" fontId="4" fillId="0" borderId="2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shrinkToFit="1"/>
    </xf>
    <xf numFmtId="0" fontId="5" fillId="0" borderId="110"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118" xfId="0" applyFont="1" applyFill="1" applyBorder="1" applyAlignment="1" applyProtection="1">
      <alignment horizontal="left" vertical="center" wrapText="1"/>
      <protection locked="0"/>
    </xf>
    <xf numFmtId="0" fontId="5" fillId="0" borderId="109" xfId="0" applyFont="1" applyFill="1" applyBorder="1" applyAlignment="1" applyProtection="1">
      <alignment horizontal="left" vertical="center" wrapText="1"/>
      <protection locked="0"/>
    </xf>
    <xf numFmtId="0" fontId="10" fillId="0" borderId="63" xfId="0" applyFont="1" applyFill="1" applyBorder="1" applyAlignment="1" applyProtection="1">
      <alignment horizontal="center" vertical="center" wrapText="1"/>
      <protection locked="0"/>
    </xf>
    <xf numFmtId="0" fontId="10" fillId="0" borderId="114" xfId="0" applyFont="1" applyFill="1" applyBorder="1" applyAlignment="1" applyProtection="1">
      <alignment horizontal="center" vertical="center" wrapText="1"/>
      <protection locked="0"/>
    </xf>
    <xf numFmtId="0" fontId="10" fillId="0" borderId="59" xfId="0" applyFont="1" applyFill="1" applyBorder="1" applyAlignment="1" applyProtection="1">
      <alignment horizontal="center" vertical="center" wrapText="1"/>
      <protection locked="0"/>
    </xf>
    <xf numFmtId="0" fontId="10" fillId="0" borderId="49" xfId="0" applyFont="1" applyFill="1" applyBorder="1" applyAlignment="1" applyProtection="1">
      <alignment horizontal="center" vertical="center" wrapText="1"/>
      <protection locked="0"/>
    </xf>
    <xf numFmtId="0" fontId="10" fillId="0" borderId="110"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10" fillId="0" borderId="60" xfId="0" applyFont="1" applyFill="1" applyBorder="1" applyAlignment="1" applyProtection="1">
      <alignment horizontal="center" vertical="center" wrapText="1"/>
      <protection locked="0"/>
    </xf>
    <xf numFmtId="0" fontId="10" fillId="0" borderId="62" xfId="0" applyFont="1" applyFill="1" applyBorder="1" applyAlignment="1" applyProtection="1">
      <alignment horizontal="center" vertical="center" wrapText="1"/>
      <protection locked="0"/>
    </xf>
    <xf numFmtId="0" fontId="10" fillId="0" borderId="117" xfId="0" applyFont="1" applyFill="1" applyBorder="1" applyAlignment="1" applyProtection="1">
      <alignment horizontal="center" vertical="center" wrapText="1"/>
      <protection locked="0"/>
    </xf>
    <xf numFmtId="0" fontId="10" fillId="0" borderId="113" xfId="0" applyFont="1" applyFill="1" applyBorder="1" applyAlignment="1" applyProtection="1">
      <alignment horizontal="center" vertical="center" wrapText="1"/>
      <protection locked="0"/>
    </xf>
    <xf numFmtId="0" fontId="10" fillId="0" borderId="121"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0" xfId="0" applyFont="1" applyFill="1" applyBorder="1" applyAlignment="1" applyProtection="1">
      <alignment horizontal="center" vertical="center" wrapText="1"/>
      <protection locked="0"/>
    </xf>
    <xf numFmtId="0" fontId="10" fillId="0" borderId="65"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center" wrapText="1"/>
      <protection locked="0"/>
    </xf>
    <xf numFmtId="0" fontId="10" fillId="0" borderId="67" xfId="0" applyFont="1" applyFill="1" applyBorder="1" applyAlignment="1" applyProtection="1">
      <alignment horizontal="center" vertical="center" wrapText="1"/>
      <protection locked="0"/>
    </xf>
    <xf numFmtId="0" fontId="5" fillId="0" borderId="0" xfId="0" applyFont="1" applyFill="1" applyAlignment="1" applyProtection="1">
      <alignment horizontal="left" vertical="center"/>
    </xf>
    <xf numFmtId="0" fontId="7" fillId="2" borderId="27" xfId="0" applyFont="1" applyFill="1" applyBorder="1" applyAlignment="1" applyProtection="1">
      <alignment horizontal="left" vertical="center"/>
    </xf>
    <xf numFmtId="0" fontId="1" fillId="2" borderId="28" xfId="0" applyFont="1" applyFill="1" applyBorder="1" applyAlignment="1" applyProtection="1">
      <alignment horizontal="left" vertical="center"/>
    </xf>
    <xf numFmtId="0" fontId="1" fillId="2" borderId="32"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0" fillId="2" borderId="28" xfId="0" applyFont="1" applyFill="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2" borderId="30" xfId="0" applyFont="1" applyFill="1" applyBorder="1" applyAlignment="1" applyProtection="1">
      <alignment horizontal="center" vertical="center"/>
    </xf>
    <xf numFmtId="0" fontId="0" fillId="0" borderId="28" xfId="0" applyFont="1" applyBorder="1" applyAlignment="1" applyProtection="1">
      <alignment vertical="center"/>
    </xf>
    <xf numFmtId="0" fontId="0" fillId="0" borderId="29" xfId="0" applyFont="1" applyBorder="1" applyAlignment="1" applyProtection="1">
      <alignment vertical="center"/>
    </xf>
    <xf numFmtId="0" fontId="0" fillId="0" borderId="28" xfId="0" applyFont="1" applyBorder="1" applyAlignment="1">
      <alignment vertical="center"/>
    </xf>
    <xf numFmtId="0" fontId="0" fillId="0" borderId="29" xfId="0" applyFont="1" applyBorder="1" applyAlignment="1">
      <alignment vertical="center"/>
    </xf>
    <xf numFmtId="0" fontId="4" fillId="2" borderId="30"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3" xfId="0" applyFont="1" applyFill="1" applyBorder="1" applyAlignment="1" applyProtection="1">
      <alignment horizontal="center" vertical="center" shrinkToFit="1"/>
    </xf>
    <xf numFmtId="0" fontId="4" fillId="2" borderId="34" xfId="0" applyFont="1" applyFill="1" applyBorder="1" applyAlignment="1" applyProtection="1">
      <alignment horizontal="center" vertical="center" shrinkToFit="1"/>
    </xf>
    <xf numFmtId="0" fontId="4" fillId="3" borderId="111" xfId="0" applyFont="1" applyFill="1" applyBorder="1" applyAlignment="1" applyProtection="1">
      <alignment horizontal="center" vertical="center"/>
    </xf>
    <xf numFmtId="0" fontId="4" fillId="3" borderId="112" xfId="0" applyFont="1" applyFill="1" applyBorder="1" applyAlignment="1" applyProtection="1">
      <alignment horizontal="center" vertical="center"/>
    </xf>
    <xf numFmtId="0" fontId="7" fillId="2" borderId="35" xfId="0" applyFont="1" applyFill="1" applyBorder="1" applyAlignment="1" applyProtection="1">
      <alignment horizontal="center" vertical="center" shrinkToFit="1"/>
    </xf>
    <xf numFmtId="0" fontId="7" fillId="2" borderId="34" xfId="0" applyFont="1" applyFill="1" applyBorder="1" applyAlignment="1" applyProtection="1">
      <alignment horizontal="center" vertical="center" shrinkToFit="1"/>
    </xf>
    <xf numFmtId="0" fontId="7" fillId="2" borderId="36" xfId="0"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9" xfId="0" applyFill="1" applyBorder="1" applyAlignment="1" applyProtection="1">
      <alignment horizontal="left"/>
    </xf>
    <xf numFmtId="0" fontId="0" fillId="0" borderId="40" xfId="0" applyFill="1" applyBorder="1" applyAlignment="1" applyProtection="1">
      <alignment horizontal="left"/>
    </xf>
    <xf numFmtId="0" fontId="0" fillId="0" borderId="41" xfId="0" applyFill="1" applyBorder="1" applyAlignment="1" applyProtection="1">
      <alignment horizontal="left"/>
    </xf>
    <xf numFmtId="0" fontId="4" fillId="0" borderId="20" xfId="0" applyFont="1" applyFill="1" applyBorder="1" applyAlignment="1">
      <alignment horizontal="center" vertical="center"/>
    </xf>
    <xf numFmtId="0" fontId="5" fillId="0" borderId="45" xfId="0" applyFont="1" applyFill="1" applyBorder="1" applyAlignment="1" applyProtection="1">
      <alignment horizontal="left" vertical="center" wrapText="1"/>
      <protection locked="0"/>
    </xf>
    <xf numFmtId="0" fontId="5" fillId="0" borderId="75" xfId="0" applyFont="1" applyFill="1" applyBorder="1" applyAlignment="1" applyProtection="1">
      <alignment horizontal="left" vertical="center" wrapText="1"/>
      <protection locked="0"/>
    </xf>
    <xf numFmtId="0" fontId="5" fillId="0" borderId="64" xfId="0" applyFont="1" applyFill="1" applyBorder="1" applyAlignment="1" applyProtection="1">
      <alignment horizontal="left" vertical="center" wrapText="1"/>
      <protection locked="0"/>
    </xf>
    <xf numFmtId="0" fontId="5" fillId="0" borderId="77"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1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9" fontId="5" fillId="0" borderId="11" xfId="1" applyNumberFormat="1" applyFont="1" applyFill="1" applyBorder="1" applyAlignment="1">
      <alignment horizontal="center" vertical="center"/>
    </xf>
    <xf numFmtId="9" fontId="5" fillId="0" borderId="10" xfId="1" applyNumberFormat="1"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2"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0" fillId="2" borderId="83"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85"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1" xfId="0" applyFont="1" applyFill="1" applyBorder="1" applyAlignment="1">
      <alignment horizontal="center" vertical="center"/>
    </xf>
    <xf numFmtId="0" fontId="7" fillId="2" borderId="22"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0" fillId="2" borderId="86" xfId="0" applyFill="1" applyBorder="1" applyAlignment="1">
      <alignment horizontal="center" vertical="center"/>
    </xf>
    <xf numFmtId="0" fontId="1" fillId="2" borderId="87" xfId="0" applyFont="1" applyFill="1" applyBorder="1" applyAlignment="1">
      <alignment horizontal="center" vertical="center"/>
    </xf>
    <xf numFmtId="0" fontId="1" fillId="2" borderId="88" xfId="0" applyFont="1" applyFill="1" applyBorder="1" applyAlignment="1">
      <alignment horizontal="center" vertical="center"/>
    </xf>
    <xf numFmtId="0" fontId="13" fillId="2" borderId="89" xfId="0" applyFont="1" applyFill="1" applyBorder="1" applyAlignment="1">
      <alignment horizontal="center" vertical="center" textRotation="255"/>
    </xf>
    <xf numFmtId="0" fontId="13" fillId="2" borderId="88" xfId="0" applyFont="1" applyFill="1" applyBorder="1" applyAlignment="1">
      <alignment horizontal="center" vertical="center" textRotation="255"/>
    </xf>
    <xf numFmtId="0" fontId="0" fillId="2" borderId="89" xfId="0" applyFont="1" applyFill="1" applyBorder="1" applyAlignment="1">
      <alignment horizontal="center" vertical="center" textRotation="255"/>
    </xf>
    <xf numFmtId="0" fontId="1" fillId="2" borderId="88" xfId="0" applyFont="1" applyFill="1" applyBorder="1" applyAlignment="1">
      <alignment horizontal="center" vertical="center" textRotation="255"/>
    </xf>
    <xf numFmtId="0" fontId="1" fillId="2" borderId="90" xfId="0" applyFont="1" applyFill="1" applyBorder="1" applyAlignment="1">
      <alignment horizontal="center" vertical="center" textRotation="255"/>
    </xf>
    <xf numFmtId="0" fontId="5" fillId="0" borderId="93" xfId="0" applyFont="1" applyFill="1" applyBorder="1" applyAlignment="1">
      <alignment horizontal="center" vertical="center" wrapText="1"/>
    </xf>
    <xf numFmtId="0" fontId="5" fillId="0" borderId="92" xfId="0" applyFont="1" applyFill="1" applyBorder="1" applyAlignment="1">
      <alignment horizontal="center" vertical="center" wrapText="1"/>
    </xf>
    <xf numFmtId="0" fontId="5" fillId="0" borderId="9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00" xfId="0" applyFont="1" applyFill="1" applyBorder="1" applyAlignment="1">
      <alignment horizontal="left" vertical="center" wrapText="1"/>
    </xf>
    <xf numFmtId="0" fontId="5" fillId="0" borderId="98" xfId="0" applyFont="1" applyFill="1" applyBorder="1" applyAlignment="1">
      <alignment horizontal="left" vertical="center" wrapText="1"/>
    </xf>
    <xf numFmtId="0" fontId="5" fillId="0" borderId="99" xfId="0" applyFont="1" applyFill="1" applyBorder="1" applyAlignment="1">
      <alignment horizontal="left" vertical="center" wrapText="1"/>
    </xf>
    <xf numFmtId="0" fontId="5" fillId="0" borderId="100" xfId="0" applyFont="1" applyFill="1" applyBorder="1" applyAlignment="1">
      <alignment vertical="center" wrapText="1"/>
    </xf>
    <xf numFmtId="0" fontId="5" fillId="0" borderId="98" xfId="0" applyFont="1" applyFill="1" applyBorder="1" applyAlignment="1">
      <alignment vertical="center" wrapText="1"/>
    </xf>
    <xf numFmtId="0" fontId="5" fillId="0" borderId="99" xfId="0" applyFont="1" applyFill="1" applyBorder="1" applyAlignment="1">
      <alignment vertical="center" wrapText="1"/>
    </xf>
    <xf numFmtId="0" fontId="5" fillId="0" borderId="100" xfId="0" applyFont="1" applyFill="1" applyBorder="1" applyAlignment="1">
      <alignment horizontal="center" vertical="center"/>
    </xf>
    <xf numFmtId="0" fontId="5" fillId="0" borderId="99" xfId="0" applyFont="1" applyFill="1" applyBorder="1" applyAlignment="1">
      <alignment horizontal="center" vertical="center"/>
    </xf>
    <xf numFmtId="9" fontId="5" fillId="0" borderId="100" xfId="1" applyNumberFormat="1" applyFont="1" applyFill="1" applyBorder="1" applyAlignment="1">
      <alignment horizontal="center" vertical="center"/>
    </xf>
    <xf numFmtId="9" fontId="5" fillId="0" borderId="99" xfId="1" applyNumberFormat="1" applyFont="1" applyFill="1" applyBorder="1" applyAlignment="1">
      <alignment horizontal="center" vertical="center"/>
    </xf>
    <xf numFmtId="0" fontId="5" fillId="0" borderId="10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vertical="center" wrapText="1"/>
    </xf>
    <xf numFmtId="0" fontId="5" fillId="0" borderId="15"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horizontal="center" vertical="center"/>
    </xf>
    <xf numFmtId="9" fontId="5" fillId="0" borderId="14" xfId="1" applyNumberFormat="1" applyFont="1" applyFill="1" applyBorder="1" applyAlignment="1">
      <alignment horizontal="center" vertical="center"/>
    </xf>
    <xf numFmtId="9" fontId="5" fillId="0" borderId="146" xfId="1" applyNumberFormat="1" applyFont="1" applyFill="1" applyBorder="1" applyAlignment="1">
      <alignment horizontal="center" vertical="center"/>
    </xf>
    <xf numFmtId="0" fontId="5" fillId="0" borderId="97" xfId="0" applyFont="1" applyFill="1" applyBorder="1" applyAlignment="1">
      <alignment horizontal="center" vertical="center"/>
    </xf>
    <xf numFmtId="0" fontId="5" fillId="0" borderId="98" xfId="0" applyFont="1" applyFill="1" applyBorder="1" applyAlignment="1">
      <alignment horizontal="center" vertical="center"/>
    </xf>
    <xf numFmtId="0" fontId="0" fillId="0" borderId="81" xfId="0" applyBorder="1" applyAlignment="1">
      <alignment vertical="center"/>
    </xf>
    <xf numFmtId="0" fontId="0" fillId="0" borderId="28" xfId="0" applyBorder="1" applyAlignment="1">
      <alignment vertical="center"/>
    </xf>
    <xf numFmtId="0" fontId="0" fillId="2" borderId="82" xfId="0" applyFill="1" applyBorder="1" applyAlignment="1">
      <alignment horizontal="center" vertical="center" wrapText="1"/>
    </xf>
    <xf numFmtId="0" fontId="0" fillId="0" borderId="29" xfId="0" applyBorder="1" applyAlignment="1">
      <alignment vertical="center"/>
    </xf>
    <xf numFmtId="0" fontId="0" fillId="3" borderId="82" xfId="0" applyFill="1" applyBorder="1" applyAlignment="1">
      <alignment horizontal="center" vertical="center" textRotation="255"/>
    </xf>
    <xf numFmtId="0" fontId="0" fillId="3" borderId="81" xfId="0" applyFill="1" applyBorder="1" applyAlignment="1">
      <alignment horizontal="center" vertical="center" textRotation="255"/>
    </xf>
    <xf numFmtId="0" fontId="0" fillId="3" borderId="22" xfId="0" applyFill="1" applyBorder="1" applyAlignment="1">
      <alignment horizontal="center" vertical="center" textRotation="255"/>
    </xf>
    <xf numFmtId="0" fontId="0" fillId="3" borderId="21" xfId="0" applyFill="1" applyBorder="1" applyAlignment="1">
      <alignment horizontal="center" vertical="center" textRotation="255"/>
    </xf>
    <xf numFmtId="0" fontId="0" fillId="3" borderId="82" xfId="0" applyFill="1" applyBorder="1" applyAlignment="1">
      <alignment horizontal="center" vertical="center" textRotation="255" shrinkToFit="1"/>
    </xf>
    <xf numFmtId="0" fontId="0" fillId="3" borderId="81" xfId="0" applyFill="1" applyBorder="1" applyAlignment="1">
      <alignment horizontal="center" vertical="center" textRotation="255" shrinkToFit="1"/>
    </xf>
    <xf numFmtId="0" fontId="0" fillId="3" borderId="22" xfId="0" applyFill="1" applyBorder="1" applyAlignment="1">
      <alignment horizontal="center" vertical="center" textRotation="255" shrinkToFit="1"/>
    </xf>
    <xf numFmtId="0" fontId="0" fillId="3" borderId="21" xfId="0" applyFill="1" applyBorder="1" applyAlignment="1">
      <alignment horizontal="center" vertical="center" textRotation="255" shrinkToFit="1"/>
    </xf>
    <xf numFmtId="0" fontId="13" fillId="2" borderId="86" xfId="0" applyFont="1" applyFill="1" applyBorder="1" applyAlignment="1">
      <alignment horizontal="center" vertical="center" textRotation="255"/>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132" xfId="0" applyFont="1" applyFill="1" applyBorder="1" applyAlignment="1">
      <alignment horizontal="center" vertical="center" textRotation="255"/>
    </xf>
    <xf numFmtId="0" fontId="0" fillId="2" borderId="131" xfId="0" applyFill="1" applyBorder="1" applyAlignment="1">
      <alignment horizontal="center" vertical="center"/>
    </xf>
    <xf numFmtId="0" fontId="13" fillId="2" borderId="133" xfId="0" applyFont="1" applyFill="1" applyBorder="1" applyAlignment="1">
      <alignment horizontal="center" vertical="center" textRotation="255"/>
    </xf>
    <xf numFmtId="0" fontId="0" fillId="2" borderId="133" xfId="0" applyFont="1" applyFill="1" applyBorder="1" applyAlignment="1">
      <alignment horizontal="center" vertical="center" textRotation="255"/>
    </xf>
    <xf numFmtId="0" fontId="1" fillId="2" borderId="133" xfId="0" applyFont="1" applyFill="1" applyBorder="1" applyAlignment="1">
      <alignment horizontal="center" vertical="center" textRotation="255"/>
    </xf>
    <xf numFmtId="0" fontId="0" fillId="2" borderId="134" xfId="0" applyFont="1" applyFill="1" applyBorder="1" applyAlignment="1">
      <alignment horizontal="center" vertical="center" textRotation="255"/>
    </xf>
    <xf numFmtId="0" fontId="0" fillId="3" borderId="86" xfId="0" applyFill="1" applyBorder="1" applyAlignment="1">
      <alignment horizontal="center" vertical="center"/>
    </xf>
    <xf numFmtId="0" fontId="0" fillId="3" borderId="87" xfId="0" applyFill="1" applyBorder="1" applyAlignment="1">
      <alignment horizontal="center" vertical="center"/>
    </xf>
    <xf numFmtId="0" fontId="0" fillId="3" borderId="22" xfId="0" applyFill="1" applyBorder="1" applyAlignment="1">
      <alignment horizontal="center" vertical="center"/>
    </xf>
    <xf numFmtId="0" fontId="0" fillId="3" borderId="1" xfId="0" applyFill="1" applyBorder="1" applyAlignment="1">
      <alignment horizontal="center" vertical="center"/>
    </xf>
    <xf numFmtId="0" fontId="0" fillId="3" borderId="26" xfId="0" applyFill="1" applyBorder="1" applyAlignment="1">
      <alignment horizontal="center" vertical="center"/>
    </xf>
    <xf numFmtId="0" fontId="5" fillId="0" borderId="4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77" xfId="0" applyFont="1" applyFill="1" applyBorder="1" applyAlignment="1">
      <alignment horizontal="left" vertical="center" wrapText="1"/>
    </xf>
    <xf numFmtId="177" fontId="10" fillId="0" borderId="76" xfId="0" applyNumberFormat="1" applyFont="1" applyFill="1" applyBorder="1" applyAlignment="1">
      <alignment horizontal="center" vertical="center" wrapText="1"/>
    </xf>
    <xf numFmtId="177" fontId="10" fillId="0" borderId="0" xfId="0" applyNumberFormat="1" applyFont="1" applyFill="1" applyAlignment="1">
      <alignment horizontal="center" vertical="center"/>
    </xf>
    <xf numFmtId="177" fontId="10" fillId="0" borderId="49" xfId="0" applyNumberFormat="1" applyFont="1" applyFill="1" applyBorder="1" applyAlignment="1">
      <alignment horizontal="center" vertical="center"/>
    </xf>
    <xf numFmtId="177" fontId="10" fillId="0" borderId="76" xfId="0" applyNumberFormat="1" applyFont="1" applyFill="1" applyBorder="1" applyAlignment="1">
      <alignment horizontal="center" vertical="center"/>
    </xf>
    <xf numFmtId="177" fontId="10" fillId="0" borderId="78" xfId="0" applyNumberFormat="1" applyFont="1" applyFill="1" applyBorder="1" applyAlignment="1">
      <alignment horizontal="center" vertical="center"/>
    </xf>
    <xf numFmtId="177" fontId="10" fillId="0" borderId="61" xfId="0" applyNumberFormat="1" applyFont="1" applyFill="1" applyBorder="1" applyAlignment="1">
      <alignment horizontal="center" vertical="center"/>
    </xf>
    <xf numFmtId="177" fontId="10" fillId="0" borderId="62"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5" fillId="0" borderId="74" xfId="0" applyFont="1"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4" xfId="0" applyFill="1" applyBorder="1" applyAlignment="1">
      <alignment horizontal="center" vertical="center"/>
    </xf>
    <xf numFmtId="0" fontId="9" fillId="0" borderId="143" xfId="0" applyFont="1" applyFill="1" applyBorder="1" applyAlignment="1">
      <alignment horizontal="center" vertical="center"/>
    </xf>
    <xf numFmtId="0" fontId="9" fillId="0" borderId="114"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78"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143" xfId="0" applyFont="1" applyFill="1" applyBorder="1" applyAlignment="1">
      <alignment horizontal="center" vertical="center" wrapText="1"/>
    </xf>
    <xf numFmtId="0" fontId="9" fillId="0" borderId="14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7" xfId="0" applyFont="1" applyFill="1" applyBorder="1" applyAlignment="1">
      <alignment horizontal="center" vertical="center" wrapText="1"/>
    </xf>
    <xf numFmtId="9" fontId="5" fillId="0" borderId="150" xfId="1" applyNumberFormat="1" applyFont="1" applyFill="1" applyBorder="1" applyAlignment="1">
      <alignment horizontal="center" vertical="center" wrapText="1"/>
    </xf>
    <xf numFmtId="9" fontId="5" fillId="0" borderId="151" xfId="1" applyNumberFormat="1" applyFont="1" applyFill="1" applyBorder="1" applyAlignment="1">
      <alignment horizontal="center" vertical="center" wrapText="1"/>
    </xf>
    <xf numFmtId="9" fontId="5" fillId="0" borderId="152" xfId="1" applyNumberFormat="1" applyFont="1" applyFill="1" applyBorder="1" applyAlignment="1">
      <alignment horizontal="center" vertical="center" wrapText="1"/>
    </xf>
    <xf numFmtId="9" fontId="5" fillId="0" borderId="153" xfId="1" applyNumberFormat="1" applyFont="1" applyFill="1" applyBorder="1" applyAlignment="1">
      <alignment horizontal="center" vertical="center" wrapText="1"/>
    </xf>
    <xf numFmtId="0" fontId="5" fillId="0" borderId="140" xfId="0" applyFont="1" applyFill="1" applyBorder="1" applyAlignment="1">
      <alignment horizontal="center" vertical="center" wrapText="1"/>
    </xf>
    <xf numFmtId="0" fontId="5" fillId="0" borderId="139" xfId="0" applyFont="1" applyFill="1" applyBorder="1" applyAlignment="1">
      <alignment horizontal="center" vertical="center" wrapText="1"/>
    </xf>
    <xf numFmtId="0" fontId="5" fillId="0" borderId="106"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8" fillId="5" borderId="52" xfId="0" applyFont="1" applyFill="1" applyBorder="1" applyAlignment="1" applyProtection="1">
      <alignment horizontal="left" vertical="center" shrinkToFit="1"/>
    </xf>
    <xf numFmtId="0" fontId="8" fillId="5" borderId="53" xfId="0" applyFont="1" applyFill="1" applyBorder="1" applyAlignment="1" applyProtection="1">
      <alignment horizontal="left" vertical="center" shrinkToFit="1"/>
    </xf>
    <xf numFmtId="0" fontId="10" fillId="0" borderId="118"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10" fillId="0" borderId="122" xfId="0" applyFont="1" applyFill="1" applyBorder="1" applyAlignment="1" applyProtection="1">
      <alignment horizontal="center" vertical="center" wrapText="1"/>
      <protection locked="0"/>
    </xf>
    <xf numFmtId="0" fontId="4" fillId="0" borderId="40" xfId="0" applyFont="1" applyFill="1" applyBorder="1" applyAlignment="1">
      <alignment horizontal="center" vertical="center"/>
    </xf>
    <xf numFmtId="0" fontId="8" fillId="5" borderId="110" xfId="0" applyFont="1" applyFill="1" applyBorder="1" applyAlignment="1" applyProtection="1">
      <alignment horizontal="left" vertical="center" shrinkToFit="1"/>
    </xf>
    <xf numFmtId="0" fontId="1" fillId="5" borderId="46" xfId="0" applyFont="1" applyFill="1" applyBorder="1" applyAlignment="1" applyProtection="1">
      <alignment horizontal="left" vertical="center" shrinkToFit="1"/>
    </xf>
    <xf numFmtId="0" fontId="1" fillId="5" borderId="47" xfId="0" applyFont="1" applyFill="1" applyBorder="1" applyAlignment="1" applyProtection="1">
      <alignment horizontal="left" vertical="center" shrinkToFit="1"/>
    </xf>
    <xf numFmtId="0" fontId="0" fillId="2" borderId="68" xfId="0" applyFill="1" applyBorder="1" applyAlignment="1" applyProtection="1">
      <alignment horizontal="center" vertical="center"/>
    </xf>
    <xf numFmtId="0" fontId="0" fillId="2" borderId="69"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2" borderId="71" xfId="0" applyFont="1" applyFill="1" applyBorder="1" applyAlignment="1" applyProtection="1">
      <alignment horizontal="center" vertical="center"/>
    </xf>
    <xf numFmtId="0" fontId="1" fillId="0" borderId="69" xfId="0" applyFont="1" applyBorder="1" applyAlignment="1" applyProtection="1">
      <alignment horizontal="center" vertical="center"/>
    </xf>
    <xf numFmtId="0" fontId="1" fillId="0" borderId="72" xfId="0" applyFont="1" applyBorder="1" applyAlignment="1" applyProtection="1">
      <alignment horizontal="center" vertical="center"/>
    </xf>
    <xf numFmtId="0" fontId="5" fillId="0" borderId="42"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0" fontId="5" fillId="0" borderId="73" xfId="0" applyFont="1" applyFill="1" applyBorder="1" applyAlignment="1" applyProtection="1">
      <alignment horizontal="left" vertical="center"/>
    </xf>
    <xf numFmtId="0" fontId="5" fillId="0" borderId="74"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41" xfId="0" applyFont="1" applyFill="1" applyBorder="1" applyAlignment="1" applyProtection="1">
      <alignment horizontal="center" vertical="center"/>
    </xf>
    <xf numFmtId="0" fontId="9" fillId="0" borderId="75" xfId="0" applyFont="1" applyFill="1" applyBorder="1" applyAlignment="1">
      <alignment horizontal="center" vertical="center"/>
    </xf>
    <xf numFmtId="0" fontId="9" fillId="0" borderId="141" xfId="0" applyFont="1" applyFill="1" applyBorder="1" applyAlignment="1">
      <alignment horizontal="center" vertical="center"/>
    </xf>
    <xf numFmtId="0" fontId="9" fillId="0" borderId="142" xfId="0" applyFont="1" applyFill="1" applyBorder="1" applyAlignment="1">
      <alignment horizontal="center" vertical="center"/>
    </xf>
    <xf numFmtId="0" fontId="9" fillId="0" borderId="47" xfId="0" applyFont="1" applyFill="1" applyBorder="1" applyAlignment="1">
      <alignment horizontal="center" vertical="center"/>
    </xf>
    <xf numFmtId="0" fontId="10" fillId="0" borderId="50" xfId="0" applyFont="1" applyFill="1" applyBorder="1" applyAlignment="1" applyProtection="1">
      <alignment horizontal="center" vertical="center"/>
      <protection locked="0"/>
    </xf>
    <xf numFmtId="0" fontId="10" fillId="0" borderId="67" xfId="0" applyFont="1" applyFill="1" applyBorder="1" applyAlignment="1" applyProtection="1">
      <alignment horizontal="center" vertical="center"/>
      <protection locked="0"/>
    </xf>
    <xf numFmtId="0" fontId="10" fillId="0" borderId="13" xfId="0" applyFont="1" applyFill="1" applyBorder="1" applyAlignment="1">
      <alignment horizontal="center" vertical="center"/>
    </xf>
    <xf numFmtId="177" fontId="10" fillId="0" borderId="93" xfId="0" applyNumberFormat="1" applyFont="1" applyFill="1" applyBorder="1" applyAlignment="1">
      <alignment horizontal="center" vertical="center"/>
    </xf>
    <xf numFmtId="177" fontId="10" fillId="0" borderId="12" xfId="0" applyNumberFormat="1" applyFont="1" applyFill="1" applyBorder="1" applyAlignment="1">
      <alignment horizontal="center" vertical="center"/>
    </xf>
    <xf numFmtId="177" fontId="10" fillId="0" borderId="96" xfId="0" applyNumberFormat="1" applyFont="1" applyFill="1" applyBorder="1" applyAlignment="1">
      <alignment horizontal="center" vertical="center"/>
    </xf>
    <xf numFmtId="177" fontId="10" fillId="0" borderId="19" xfId="0" applyNumberFormat="1" applyFont="1" applyFill="1" applyBorder="1" applyAlignment="1">
      <alignment horizontal="center" vertical="center"/>
    </xf>
    <xf numFmtId="0" fontId="5" fillId="0" borderId="96"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5" fillId="0" borderId="103" xfId="0" applyFont="1" applyFill="1" applyBorder="1" applyAlignment="1">
      <alignment horizontal="center" vertical="center" wrapText="1"/>
    </xf>
    <xf numFmtId="177" fontId="10" fillId="0" borderId="104" xfId="0" applyNumberFormat="1" applyFont="1" applyFill="1" applyBorder="1" applyAlignment="1">
      <alignment horizontal="center" vertical="center"/>
    </xf>
    <xf numFmtId="177" fontId="10" fillId="0" borderId="101" xfId="0" applyNumberFormat="1" applyFont="1" applyFill="1" applyBorder="1" applyAlignment="1">
      <alignment horizontal="center" vertical="center"/>
    </xf>
    <xf numFmtId="0" fontId="5" fillId="0" borderId="128" xfId="0" applyFont="1" applyFill="1" applyBorder="1" applyAlignment="1">
      <alignment horizontal="center" vertical="center" wrapText="1"/>
    </xf>
    <xf numFmtId="0" fontId="5" fillId="0" borderId="127" xfId="0" applyFont="1" applyFill="1" applyBorder="1" applyAlignment="1">
      <alignment horizontal="center" vertical="center" wrapText="1"/>
    </xf>
    <xf numFmtId="0" fontId="5" fillId="0" borderId="8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106"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137"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9" fillId="0" borderId="42" xfId="0" applyFont="1" applyFill="1" applyBorder="1" applyAlignment="1">
      <alignment horizontal="left" vertical="center"/>
    </xf>
    <xf numFmtId="0" fontId="9" fillId="0" borderId="40" xfId="0" applyFont="1" applyFill="1" applyBorder="1" applyAlignment="1">
      <alignment horizontal="left" vertical="center"/>
    </xf>
    <xf numFmtId="0" fontId="9" fillId="0" borderId="73" xfId="0" applyFont="1" applyFill="1" applyBorder="1" applyAlignment="1">
      <alignment horizontal="left" vertical="center"/>
    </xf>
    <xf numFmtId="0" fontId="9" fillId="0" borderId="7" xfId="0" applyFont="1" applyFill="1" applyBorder="1" applyAlignment="1">
      <alignment horizontal="left" vertical="center"/>
    </xf>
    <xf numFmtId="0" fontId="9" fillId="0" borderId="0" xfId="0" applyFont="1" applyFill="1" applyBorder="1" applyAlignment="1">
      <alignment horizontal="left" vertical="center"/>
    </xf>
    <xf numFmtId="0" fontId="9" fillId="0" borderId="75" xfId="0" applyFont="1" applyFill="1" applyBorder="1" applyAlignment="1">
      <alignment horizontal="left" vertical="center"/>
    </xf>
    <xf numFmtId="0" fontId="9" fillId="0" borderId="118" xfId="0" applyFont="1" applyFill="1" applyBorder="1" applyAlignment="1">
      <alignment horizontal="left" vertical="center"/>
    </xf>
    <xf numFmtId="0" fontId="9" fillId="0" borderId="46" xfId="0" applyFont="1" applyFill="1" applyBorder="1" applyAlignment="1">
      <alignment horizontal="left" vertical="center"/>
    </xf>
    <xf numFmtId="0" fontId="9" fillId="0" borderId="142" xfId="0" applyFont="1" applyFill="1" applyBorder="1" applyAlignment="1">
      <alignment horizontal="left" vertical="center"/>
    </xf>
    <xf numFmtId="0" fontId="9" fillId="0" borderId="74"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41"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141" xfId="0" applyFont="1" applyFill="1" applyBorder="1" applyAlignment="1">
      <alignment horizontal="center" vertical="center"/>
    </xf>
    <xf numFmtId="0" fontId="8" fillId="0" borderId="142" xfId="0" applyFont="1" applyFill="1" applyBorder="1" applyAlignment="1">
      <alignment horizontal="center"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0" fontId="5" fillId="0" borderId="126"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27" xfId="0" applyFont="1" applyFill="1" applyBorder="1" applyAlignment="1">
      <alignment horizontal="left" vertical="center" wrapText="1"/>
    </xf>
    <xf numFmtId="0" fontId="0"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79"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38" xfId="0" applyFont="1" applyFill="1" applyBorder="1" applyAlignment="1">
      <alignment horizontal="center" vertical="center"/>
    </xf>
    <xf numFmtId="0" fontId="5" fillId="0" borderId="139"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136"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79" xfId="0" applyFont="1" applyFill="1" applyBorder="1" applyAlignment="1">
      <alignment horizontal="left" vertical="center" wrapText="1"/>
    </xf>
    <xf numFmtId="0" fontId="5" fillId="0" borderId="105" xfId="0" applyFont="1" applyFill="1" applyBorder="1" applyAlignment="1">
      <alignment horizontal="left" vertical="center" wrapText="1"/>
    </xf>
    <xf numFmtId="0" fontId="5" fillId="0" borderId="136" xfId="0" applyFont="1" applyFill="1" applyBorder="1" applyAlignment="1">
      <alignment horizontal="left" vertical="center" wrapText="1"/>
    </xf>
    <xf numFmtId="0" fontId="5" fillId="0" borderId="140" xfId="0" applyFont="1" applyFill="1" applyBorder="1" applyAlignment="1">
      <alignment horizontal="left" vertical="center" wrapText="1"/>
    </xf>
    <xf numFmtId="0" fontId="5" fillId="0" borderId="113" xfId="0" applyFont="1" applyFill="1" applyBorder="1" applyAlignment="1">
      <alignment horizontal="left" vertical="center" wrapText="1"/>
    </xf>
    <xf numFmtId="0" fontId="5" fillId="0" borderId="139" xfId="0" applyFont="1" applyFill="1" applyBorder="1" applyAlignment="1">
      <alignment horizontal="left" vertical="center" wrapText="1"/>
    </xf>
    <xf numFmtId="0" fontId="5" fillId="0" borderId="114" xfId="0" applyFont="1" applyFill="1" applyBorder="1" applyAlignment="1">
      <alignment horizontal="left" vertical="center" wrapText="1"/>
    </xf>
    <xf numFmtId="0" fontId="9" fillId="0" borderId="117" xfId="0" applyFont="1" applyFill="1" applyBorder="1" applyAlignment="1">
      <alignment horizontal="left" vertical="center" wrapText="1"/>
    </xf>
    <xf numFmtId="0" fontId="9" fillId="0" borderId="113" xfId="0" applyFont="1" applyFill="1" applyBorder="1" applyAlignment="1">
      <alignment horizontal="left" vertical="center" wrapText="1"/>
    </xf>
    <xf numFmtId="0" fontId="9" fillId="0" borderId="144"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118"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142"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0" borderId="107"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9" fillId="0" borderId="65"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9" fillId="0" borderId="77" xfId="0" applyFont="1" applyFill="1" applyBorder="1" applyAlignment="1">
      <alignment horizontal="left" vertical="center" wrapText="1"/>
    </xf>
    <xf numFmtId="9" fontId="5" fillId="0" borderId="148" xfId="1" applyNumberFormat="1" applyFont="1" applyFill="1" applyBorder="1" applyAlignment="1">
      <alignment horizontal="center" vertical="center" wrapText="1"/>
    </xf>
    <xf numFmtId="9" fontId="5" fillId="0" borderId="149" xfId="1" applyNumberFormat="1"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137" xfId="0" applyFont="1" applyFill="1" applyBorder="1" applyAlignment="1">
      <alignment horizontal="center" vertical="center" wrapText="1"/>
    </xf>
    <xf numFmtId="0" fontId="5" fillId="0" borderId="136"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95" xfId="0" applyFont="1" applyFill="1" applyBorder="1" applyAlignment="1">
      <alignment horizontal="left" vertical="center" wrapText="1"/>
    </xf>
    <xf numFmtId="0" fontId="5" fillId="0" borderId="102" xfId="0" applyFont="1" applyFill="1" applyBorder="1" applyAlignment="1">
      <alignment horizontal="left" vertical="center" wrapText="1"/>
    </xf>
    <xf numFmtId="0" fontId="5" fillId="0" borderId="103" xfId="0" applyFont="1" applyFill="1" applyBorder="1" applyAlignment="1">
      <alignment horizontal="left" vertical="center" wrapText="1"/>
    </xf>
    <xf numFmtId="176" fontId="4" fillId="0" borderId="5" xfId="0" applyNumberFormat="1" applyFont="1" applyFill="1" applyBorder="1" applyAlignment="1">
      <alignment vertical="center"/>
    </xf>
  </cellXfs>
  <cellStyles count="2">
    <cellStyle name="パーセント" xfId="1" builtinId="5"/>
    <cellStyle name="標準" xfId="0" builtinId="0"/>
  </cellStyles>
  <dxfs count="0"/>
  <tableStyles count="0" defaultTableStyle="TableStyleMedium9" defaultPivotStyle="PivotStyleLight16"/>
  <colors>
    <mruColors>
      <color rgb="FF66FF33"/>
      <color rgb="FFCCFFFF"/>
      <color rgb="FF66FF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6129</xdr:colOff>
      <xdr:row>0</xdr:row>
      <xdr:rowOff>6112</xdr:rowOff>
    </xdr:from>
    <xdr:to>
      <xdr:col>9</xdr:col>
      <xdr:colOff>157842</xdr:colOff>
      <xdr:row>0</xdr:row>
      <xdr:rowOff>323159</xdr:rowOff>
    </xdr:to>
    <xdr:sp macro="" textlink="">
      <xdr:nvSpPr>
        <xdr:cNvPr id="4" name="テキスト ボックス 3"/>
        <xdr:cNvSpPr txBox="1"/>
      </xdr:nvSpPr>
      <xdr:spPr>
        <a:xfrm>
          <a:off x="6129" y="6112"/>
          <a:ext cx="1360027" cy="31704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i="1"/>
            <a:t>数値化方式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06"/>
  <sheetViews>
    <sheetView showGridLines="0" tabSelected="1" view="pageBreakPreview" zoomScale="70" zoomScaleNormal="70" zoomScaleSheetLayoutView="70" workbookViewId="0">
      <selection activeCell="K16" sqref="K16:AZ16"/>
    </sheetView>
  </sheetViews>
  <sheetFormatPr defaultRowHeight="13.2" x14ac:dyDescent="0.2"/>
  <cols>
    <col min="1" max="1" width="1.88671875" customWidth="1"/>
    <col min="2" max="2" width="2.33203125" customWidth="1"/>
    <col min="3" max="9" width="1.88671875" customWidth="1"/>
    <col min="10" max="10" width="2.44140625" customWidth="1"/>
    <col min="11" max="52" width="2" customWidth="1"/>
    <col min="53" max="53" width="5" style="100" bestFit="1" customWidth="1"/>
    <col min="54" max="55" width="2.33203125" customWidth="1"/>
    <col min="56" max="68" width="1.88671875" customWidth="1"/>
    <col min="69" max="69" width="2.6640625" customWidth="1"/>
    <col min="70" max="71" width="1.88671875" customWidth="1"/>
    <col min="72" max="73" width="2.33203125" customWidth="1"/>
    <col min="74" max="74" width="2.6640625" customWidth="1"/>
    <col min="75" max="75" width="2.5546875" customWidth="1"/>
    <col min="76" max="76" width="2.33203125" customWidth="1"/>
    <col min="77" max="77" width="3.21875" customWidth="1"/>
    <col min="78" max="78" width="5.77734375" customWidth="1"/>
  </cols>
  <sheetData>
    <row r="1" spans="1:77" ht="31.8" customHeight="1" x14ac:dyDescent="0.2"/>
    <row r="2" spans="1:77" ht="18" customHeight="1" x14ac:dyDescent="0.2">
      <c r="A2" s="302" t="s">
        <v>119</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c r="BW2" s="302"/>
      <c r="BX2" s="302"/>
      <c r="BY2" s="302"/>
    </row>
    <row r="3" spans="1:77" ht="9.75" customHeight="1" thickBot="1" x14ac:dyDescent="0.25">
      <c r="A3" s="1"/>
      <c r="B3" s="1"/>
      <c r="C3" s="1"/>
      <c r="D3" s="1"/>
      <c r="E3" s="1"/>
      <c r="F3" s="1"/>
      <c r="G3" s="1"/>
      <c r="H3" s="1"/>
      <c r="I3" s="1"/>
      <c r="J3" s="1"/>
      <c r="K3" s="1"/>
      <c r="L3" s="1"/>
      <c r="M3" s="1"/>
      <c r="N3" s="1"/>
      <c r="O3" s="1"/>
      <c r="P3" s="1"/>
      <c r="Q3" s="1"/>
      <c r="R3" s="1"/>
      <c r="S3" s="1"/>
      <c r="T3" s="1"/>
      <c r="U3" s="1"/>
      <c r="V3" s="1"/>
      <c r="W3" s="1"/>
      <c r="X3" s="1"/>
      <c r="Y3" s="2"/>
      <c r="Z3" s="2"/>
      <c r="AA3" s="1"/>
      <c r="AB3" s="1"/>
      <c r="AC3" s="1"/>
      <c r="AD3" s="1"/>
      <c r="AE3" s="1"/>
      <c r="AF3" s="1"/>
      <c r="AG3" s="1"/>
      <c r="AH3" s="1"/>
      <c r="AI3" s="1"/>
      <c r="AJ3" s="1"/>
      <c r="AK3" s="1"/>
      <c r="AL3" s="1"/>
      <c r="AM3" s="1"/>
      <c r="AN3" s="1"/>
      <c r="AO3" s="1"/>
      <c r="AP3" s="1"/>
      <c r="AQ3" s="1"/>
      <c r="AR3" s="1"/>
      <c r="AS3" s="1"/>
      <c r="AT3" s="1"/>
      <c r="AU3" s="1"/>
      <c r="AV3" s="1"/>
      <c r="AW3" s="1"/>
      <c r="AX3" s="1"/>
      <c r="AY3" s="1"/>
      <c r="AZ3" s="1"/>
      <c r="BA3" s="96"/>
      <c r="BB3" s="1"/>
      <c r="BC3" s="1"/>
      <c r="BD3" s="1"/>
      <c r="BE3" s="1"/>
      <c r="BF3" s="1"/>
      <c r="BG3" s="1"/>
      <c r="BH3" s="1"/>
      <c r="BI3" s="1"/>
      <c r="BJ3" s="1"/>
      <c r="BK3" s="1"/>
      <c r="BL3" s="1"/>
      <c r="BM3" s="1"/>
      <c r="BN3" s="1"/>
      <c r="BO3" s="1"/>
      <c r="BP3" s="1"/>
      <c r="BQ3" s="303"/>
      <c r="BR3" s="303"/>
      <c r="BS3" s="303"/>
      <c r="BT3" s="303"/>
      <c r="BU3" s="303"/>
      <c r="BV3" s="303"/>
      <c r="BW3" s="303"/>
      <c r="BX3" s="303"/>
      <c r="BY3" s="303"/>
    </row>
    <row r="4" spans="1:77" ht="14.4" thickTop="1" thickBot="1" x14ac:dyDescent="0.25">
      <c r="A4" s="289" t="s">
        <v>0</v>
      </c>
      <c r="B4" s="290"/>
      <c r="C4" s="290"/>
      <c r="D4" s="291"/>
      <c r="E4" s="37" t="s">
        <v>1</v>
      </c>
      <c r="F4" s="37"/>
      <c r="G4" s="290"/>
      <c r="H4" s="290"/>
      <c r="I4" s="37" t="s">
        <v>2</v>
      </c>
      <c r="J4" s="290"/>
      <c r="K4" s="290"/>
      <c r="L4" s="37" t="s">
        <v>3</v>
      </c>
      <c r="M4" s="290"/>
      <c r="N4" s="290"/>
      <c r="O4" s="3" t="s">
        <v>4</v>
      </c>
      <c r="P4" s="3" t="s">
        <v>5</v>
      </c>
      <c r="Q4" s="3" t="s">
        <v>1</v>
      </c>
      <c r="R4" s="3"/>
      <c r="S4" s="290"/>
      <c r="T4" s="290"/>
      <c r="U4" s="3" t="s">
        <v>2</v>
      </c>
      <c r="V4" s="290"/>
      <c r="W4" s="290"/>
      <c r="X4" s="37" t="s">
        <v>3</v>
      </c>
      <c r="Y4" s="290"/>
      <c r="Z4" s="290"/>
      <c r="AA4" s="37" t="s">
        <v>6</v>
      </c>
      <c r="AB4" s="4"/>
      <c r="AC4" s="5"/>
      <c r="AD4" s="289" t="s">
        <v>7</v>
      </c>
      <c r="AE4" s="290"/>
      <c r="AF4" s="290"/>
      <c r="AG4" s="290"/>
      <c r="AH4" s="290"/>
      <c r="AI4" s="291"/>
      <c r="AJ4" s="296" t="s">
        <v>8</v>
      </c>
      <c r="AK4" s="290"/>
      <c r="AL4" s="290"/>
      <c r="AM4" s="297"/>
      <c r="AN4" s="297"/>
      <c r="AO4" s="297"/>
      <c r="AP4" s="297"/>
      <c r="AQ4" s="297"/>
      <c r="AR4" s="297"/>
      <c r="AS4" s="297"/>
      <c r="AT4" s="297"/>
      <c r="AU4" s="297"/>
      <c r="AV4" s="298"/>
      <c r="AW4" s="296" t="s">
        <v>9</v>
      </c>
      <c r="AX4" s="290"/>
      <c r="AY4" s="290"/>
      <c r="AZ4" s="297"/>
      <c r="BA4" s="297"/>
      <c r="BB4" s="299"/>
      <c r="BC4" s="299"/>
      <c r="BD4" s="299"/>
      <c r="BE4" s="299"/>
      <c r="BF4" s="299"/>
      <c r="BG4" s="299"/>
      <c r="BH4" s="299"/>
      <c r="BI4" s="300"/>
      <c r="BJ4" s="296" t="s">
        <v>10</v>
      </c>
      <c r="BK4" s="290"/>
      <c r="BL4" s="290"/>
      <c r="BM4" s="297"/>
      <c r="BN4" s="297"/>
      <c r="BO4" s="297"/>
      <c r="BP4" s="297"/>
      <c r="BQ4" s="297"/>
      <c r="BR4" s="297"/>
      <c r="BS4" s="297"/>
      <c r="BT4" s="297"/>
      <c r="BU4" s="297"/>
      <c r="BV4" s="297"/>
      <c r="BW4" s="297"/>
      <c r="BX4" s="297"/>
      <c r="BY4" s="301"/>
    </row>
    <row r="5" spans="1:77" ht="9.75" customHeight="1" thickTop="1" thickBo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96"/>
      <c r="BB5" s="1"/>
      <c r="BC5" s="1"/>
      <c r="BD5" s="1"/>
      <c r="BE5" s="1"/>
      <c r="BF5" s="1"/>
      <c r="BG5" s="1"/>
      <c r="BH5" s="1"/>
      <c r="BI5" s="1"/>
      <c r="BJ5" s="1"/>
      <c r="BK5" s="1"/>
      <c r="BL5" s="1"/>
      <c r="BM5" s="1"/>
      <c r="BN5" s="1"/>
      <c r="BO5" s="1"/>
      <c r="BP5" s="1"/>
      <c r="BQ5" s="1"/>
      <c r="BR5" s="1"/>
      <c r="BS5" s="1"/>
      <c r="BT5" s="1"/>
      <c r="BU5" s="1"/>
      <c r="BV5" s="1"/>
      <c r="BW5" s="1"/>
      <c r="BX5" s="1"/>
      <c r="BY5" s="1"/>
    </row>
    <row r="6" spans="1:77" s="31" customFormat="1" ht="15" customHeight="1" thickTop="1" thickBot="1" x14ac:dyDescent="0.25">
      <c r="A6" s="289" t="s">
        <v>11</v>
      </c>
      <c r="B6" s="290"/>
      <c r="C6" s="290"/>
      <c r="D6" s="291"/>
      <c r="E6" s="49" t="s">
        <v>1</v>
      </c>
      <c r="F6" s="49"/>
      <c r="G6" s="290"/>
      <c r="H6" s="290"/>
      <c r="I6" s="49" t="s">
        <v>2</v>
      </c>
      <c r="J6" s="290"/>
      <c r="K6" s="290"/>
      <c r="L6" s="49" t="s">
        <v>3</v>
      </c>
      <c r="M6" s="290"/>
      <c r="N6" s="290"/>
      <c r="O6" s="3" t="s">
        <v>4</v>
      </c>
      <c r="P6" s="50"/>
      <c r="Q6" s="6"/>
      <c r="R6" s="1"/>
      <c r="S6" s="1"/>
      <c r="T6" s="1"/>
      <c r="U6" s="1"/>
      <c r="V6" s="1"/>
      <c r="W6" s="1"/>
      <c r="X6" s="1"/>
      <c r="Y6" s="1"/>
      <c r="Z6" s="1"/>
      <c r="AA6" s="1"/>
      <c r="AB6" s="1"/>
      <c r="AC6" s="1"/>
      <c r="AD6" s="292" t="s">
        <v>32</v>
      </c>
      <c r="AE6" s="293"/>
      <c r="AF6" s="293"/>
      <c r="AG6" s="294"/>
      <c r="AH6" s="295" t="s">
        <v>12</v>
      </c>
      <c r="AI6" s="248"/>
      <c r="AJ6" s="248"/>
      <c r="AK6" s="248"/>
      <c r="AL6" s="248"/>
      <c r="AM6" s="248"/>
      <c r="AN6" s="248"/>
      <c r="AO6" s="248"/>
      <c r="AP6" s="248"/>
      <c r="AQ6" s="248"/>
      <c r="AR6" s="248"/>
      <c r="AS6" s="248"/>
      <c r="AT6" s="309"/>
      <c r="AU6" s="295" t="s">
        <v>10</v>
      </c>
      <c r="AV6" s="248"/>
      <c r="AW6" s="248" t="s">
        <v>13</v>
      </c>
      <c r="AX6" s="248"/>
      <c r="AY6" s="248"/>
      <c r="AZ6" s="248"/>
      <c r="BA6" s="248"/>
      <c r="BB6" s="248"/>
      <c r="BC6" s="248"/>
      <c r="BD6" s="248"/>
      <c r="BE6" s="248"/>
      <c r="BF6" s="248"/>
      <c r="BG6" s="309"/>
      <c r="BH6" s="310" t="s">
        <v>34</v>
      </c>
      <c r="BI6" s="293"/>
      <c r="BJ6" s="293"/>
      <c r="BK6" s="293"/>
      <c r="BL6" s="293"/>
      <c r="BM6" s="293"/>
      <c r="BN6" s="7" t="s">
        <v>1</v>
      </c>
      <c r="BO6" s="7"/>
      <c r="BP6" s="248"/>
      <c r="BQ6" s="248"/>
      <c r="BR6" s="7" t="s">
        <v>2</v>
      </c>
      <c r="BS6" s="248"/>
      <c r="BT6" s="248"/>
      <c r="BU6" s="8" t="s">
        <v>3</v>
      </c>
      <c r="BV6" s="248"/>
      <c r="BW6" s="248"/>
      <c r="BX6" s="8" t="s">
        <v>6</v>
      </c>
      <c r="BY6" s="51"/>
    </row>
    <row r="7" spans="1:77" s="31" customFormat="1" ht="13.8" thickTop="1" x14ac:dyDescent="0.2">
      <c r="A7" s="38"/>
      <c r="B7" s="38"/>
      <c r="C7" s="38"/>
      <c r="D7" s="38"/>
      <c r="E7" s="38"/>
      <c r="F7" s="38"/>
      <c r="G7" s="38"/>
      <c r="H7" s="38"/>
      <c r="I7" s="38"/>
      <c r="J7" s="38"/>
      <c r="K7" s="38"/>
      <c r="L7" s="38"/>
      <c r="M7" s="38"/>
      <c r="N7" s="38"/>
      <c r="O7" s="38"/>
      <c r="P7" s="38"/>
      <c r="R7" s="9"/>
      <c r="S7" s="9"/>
      <c r="T7" s="9"/>
      <c r="U7" s="9"/>
      <c r="V7" s="9"/>
      <c r="W7" s="9"/>
      <c r="X7" s="9"/>
      <c r="Y7" s="9"/>
      <c r="Z7" s="9"/>
      <c r="AA7" s="9"/>
      <c r="AB7" s="9"/>
      <c r="AC7" s="1"/>
      <c r="AD7" s="251" t="s">
        <v>33</v>
      </c>
      <c r="AE7" s="252"/>
      <c r="AF7" s="252"/>
      <c r="AG7" s="253"/>
      <c r="AH7" s="254" t="s">
        <v>12</v>
      </c>
      <c r="AI7" s="255"/>
      <c r="AJ7" s="255"/>
      <c r="AK7" s="255"/>
      <c r="AL7" s="255"/>
      <c r="AM7" s="255"/>
      <c r="AN7" s="255"/>
      <c r="AO7" s="255"/>
      <c r="AP7" s="255"/>
      <c r="AQ7" s="255"/>
      <c r="AR7" s="255"/>
      <c r="AS7" s="255"/>
      <c r="AT7" s="256"/>
      <c r="AU7" s="254" t="s">
        <v>10</v>
      </c>
      <c r="AV7" s="255"/>
      <c r="AW7" s="255"/>
      <c r="AX7" s="255"/>
      <c r="AY7" s="255"/>
      <c r="AZ7" s="255"/>
      <c r="BA7" s="255"/>
      <c r="BB7" s="255"/>
      <c r="BC7" s="255"/>
      <c r="BD7" s="255"/>
      <c r="BE7" s="255"/>
      <c r="BF7" s="255"/>
      <c r="BG7" s="256"/>
      <c r="BH7" s="275" t="s">
        <v>35</v>
      </c>
      <c r="BI7" s="276"/>
      <c r="BJ7" s="276"/>
      <c r="BK7" s="276"/>
      <c r="BL7" s="276"/>
      <c r="BM7" s="276"/>
      <c r="BN7" s="39" t="s">
        <v>1</v>
      </c>
      <c r="BO7" s="39"/>
      <c r="BP7" s="255"/>
      <c r="BQ7" s="255"/>
      <c r="BR7" s="39" t="s">
        <v>2</v>
      </c>
      <c r="BS7" s="255"/>
      <c r="BT7" s="255"/>
      <c r="BU7" s="40" t="s">
        <v>3</v>
      </c>
      <c r="BV7" s="255"/>
      <c r="BW7" s="255"/>
      <c r="BX7" s="40" t="s">
        <v>6</v>
      </c>
      <c r="BY7" s="41"/>
    </row>
    <row r="8" spans="1:77" s="31" customFormat="1" ht="13.8" thickBot="1" x14ac:dyDescent="0.25">
      <c r="A8" s="9"/>
      <c r="B8" s="9"/>
      <c r="C8" s="9"/>
      <c r="D8" s="9"/>
      <c r="E8" s="10"/>
      <c r="F8" s="10"/>
      <c r="G8" s="9"/>
      <c r="H8" s="9"/>
      <c r="I8" s="10"/>
      <c r="J8" s="9"/>
      <c r="K8" s="9"/>
      <c r="L8" s="10"/>
      <c r="M8" s="9"/>
      <c r="N8" s="9"/>
      <c r="O8" s="11"/>
      <c r="P8" s="10"/>
      <c r="Q8" s="9"/>
      <c r="R8" s="9"/>
      <c r="S8" s="9"/>
      <c r="T8" s="9"/>
      <c r="U8" s="9"/>
      <c r="V8" s="9"/>
      <c r="W8" s="9"/>
      <c r="X8" s="9"/>
      <c r="Y8" s="9"/>
      <c r="Z8" s="9"/>
      <c r="AA8" s="9"/>
      <c r="AB8" s="9"/>
      <c r="AC8" s="1"/>
      <c r="AD8" s="365" t="s">
        <v>25</v>
      </c>
      <c r="AE8" s="250"/>
      <c r="AF8" s="250"/>
      <c r="AG8" s="305"/>
      <c r="AH8" s="304" t="s">
        <v>12</v>
      </c>
      <c r="AI8" s="250"/>
      <c r="AJ8" s="250"/>
      <c r="AK8" s="250"/>
      <c r="AL8" s="250"/>
      <c r="AM8" s="250"/>
      <c r="AN8" s="250"/>
      <c r="AO8" s="250"/>
      <c r="AP8" s="250"/>
      <c r="AQ8" s="250"/>
      <c r="AR8" s="250"/>
      <c r="AS8" s="250"/>
      <c r="AT8" s="305"/>
      <c r="AU8" s="304" t="s">
        <v>10</v>
      </c>
      <c r="AV8" s="250"/>
      <c r="AW8" s="249"/>
      <c r="AX8" s="249"/>
      <c r="AY8" s="249"/>
      <c r="AZ8" s="249"/>
      <c r="BA8" s="249"/>
      <c r="BB8" s="249"/>
      <c r="BC8" s="249"/>
      <c r="BD8" s="249"/>
      <c r="BE8" s="249"/>
      <c r="BF8" s="249"/>
      <c r="BG8" s="306"/>
      <c r="BH8" s="307" t="s">
        <v>14</v>
      </c>
      <c r="BI8" s="308"/>
      <c r="BJ8" s="308"/>
      <c r="BK8" s="308"/>
      <c r="BL8" s="308"/>
      <c r="BM8" s="308"/>
      <c r="BN8" s="42" t="s">
        <v>1</v>
      </c>
      <c r="BO8" s="42"/>
      <c r="BP8" s="250"/>
      <c r="BQ8" s="250"/>
      <c r="BR8" s="42" t="s">
        <v>2</v>
      </c>
      <c r="BS8" s="250"/>
      <c r="BT8" s="250"/>
      <c r="BU8" s="43" t="s">
        <v>3</v>
      </c>
      <c r="BV8" s="250"/>
      <c r="BW8" s="250"/>
      <c r="BX8" s="43" t="s">
        <v>6</v>
      </c>
      <c r="BY8" s="44"/>
    </row>
    <row r="9" spans="1:77" ht="6" customHeight="1" thickTop="1" x14ac:dyDescent="0.2">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97"/>
      <c r="BB9" s="12"/>
      <c r="BC9" s="12"/>
      <c r="BD9" s="12"/>
      <c r="BE9" s="12"/>
      <c r="BF9" s="12"/>
      <c r="BG9" s="12"/>
      <c r="BH9" s="12"/>
      <c r="BI9" s="12"/>
      <c r="BJ9" s="12"/>
      <c r="BK9" s="12"/>
      <c r="BL9" s="12"/>
      <c r="BM9" s="12"/>
      <c r="BN9" s="12"/>
      <c r="BO9" s="12"/>
      <c r="BP9" s="12"/>
      <c r="BQ9" s="12"/>
      <c r="BR9" s="12"/>
      <c r="BS9" s="12"/>
      <c r="BT9" s="12"/>
      <c r="BU9" s="12"/>
      <c r="BV9" s="12"/>
      <c r="BW9" s="12"/>
      <c r="BX9" s="12"/>
      <c r="BY9" s="12"/>
    </row>
    <row r="10" spans="1:77" ht="14.4" x14ac:dyDescent="0.2">
      <c r="A10" s="151" t="s">
        <v>26</v>
      </c>
      <c r="B10" s="152"/>
      <c r="C10" s="152"/>
      <c r="D10" s="152"/>
      <c r="E10" s="152"/>
      <c r="F10" s="152"/>
      <c r="G10" s="152"/>
      <c r="H10" s="152"/>
      <c r="I10" s="152"/>
      <c r="J10" s="152"/>
      <c r="K10" s="153" t="s">
        <v>112</v>
      </c>
      <c r="L10" s="154"/>
      <c r="M10" s="154"/>
      <c r="N10" s="154"/>
      <c r="O10" s="154"/>
      <c r="P10" s="155" t="s">
        <v>113</v>
      </c>
      <c r="Q10" s="155"/>
      <c r="R10" s="155"/>
      <c r="S10" s="155"/>
      <c r="T10" s="155"/>
      <c r="U10" s="155"/>
      <c r="V10" s="155"/>
      <c r="W10" s="155"/>
      <c r="X10" s="155"/>
      <c r="Y10" s="155"/>
      <c r="Z10" s="155"/>
      <c r="AA10" s="155"/>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row>
    <row r="11" spans="1:77" ht="3.75" customHeight="1" thickBot="1" x14ac:dyDescent="0.25">
      <c r="A11" s="333"/>
      <c r="B11" s="333"/>
      <c r="C11" s="333"/>
      <c r="D11" s="333"/>
      <c r="E11" s="333"/>
      <c r="F11" s="333"/>
      <c r="G11" s="333"/>
      <c r="H11" s="333"/>
      <c r="I11" s="333"/>
      <c r="J11" s="333"/>
      <c r="K11" s="333"/>
      <c r="L11" s="333"/>
      <c r="M11" s="333"/>
      <c r="N11" s="333"/>
      <c r="O11" s="333"/>
      <c r="P11" s="33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98"/>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row>
    <row r="12" spans="1:77" x14ac:dyDescent="0.2">
      <c r="A12" s="334"/>
      <c r="B12" s="335"/>
      <c r="C12" s="335"/>
      <c r="D12" s="335"/>
      <c r="E12" s="335"/>
      <c r="F12" s="335"/>
      <c r="G12" s="335"/>
      <c r="H12" s="335"/>
      <c r="I12" s="335"/>
      <c r="J12" s="335"/>
      <c r="K12" s="338" t="s">
        <v>15</v>
      </c>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340"/>
      <c r="BA12" s="356" t="s">
        <v>38</v>
      </c>
      <c r="BB12" s="343" t="s">
        <v>16</v>
      </c>
      <c r="BC12" s="344"/>
      <c r="BD12" s="344"/>
      <c r="BE12" s="344"/>
      <c r="BF12" s="344"/>
      <c r="BG12" s="344"/>
      <c r="BH12" s="344"/>
      <c r="BI12" s="344"/>
      <c r="BJ12" s="344"/>
      <c r="BK12" s="345"/>
      <c r="BL12" s="343" t="s">
        <v>32</v>
      </c>
      <c r="BM12" s="338"/>
      <c r="BN12" s="338"/>
      <c r="BO12" s="338"/>
      <c r="BP12" s="338"/>
      <c r="BQ12" s="338"/>
      <c r="BR12" s="338"/>
      <c r="BS12" s="338"/>
      <c r="BT12" s="346"/>
      <c r="BU12" s="347"/>
      <c r="BV12" s="348" t="s">
        <v>41</v>
      </c>
      <c r="BW12" s="349"/>
      <c r="BX12" s="349"/>
      <c r="BY12" s="350"/>
    </row>
    <row r="13" spans="1:77" ht="13.8" thickBot="1" x14ac:dyDescent="0.25">
      <c r="A13" s="336"/>
      <c r="B13" s="337"/>
      <c r="C13" s="337"/>
      <c r="D13" s="337"/>
      <c r="E13" s="337"/>
      <c r="F13" s="337"/>
      <c r="G13" s="337"/>
      <c r="H13" s="337"/>
      <c r="I13" s="337"/>
      <c r="J13" s="337"/>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2"/>
      <c r="BA13" s="357"/>
      <c r="BB13" s="358" t="s">
        <v>39</v>
      </c>
      <c r="BC13" s="359"/>
      <c r="BD13" s="354" t="s">
        <v>17</v>
      </c>
      <c r="BE13" s="354"/>
      <c r="BF13" s="354"/>
      <c r="BG13" s="354"/>
      <c r="BH13" s="354"/>
      <c r="BI13" s="354"/>
      <c r="BJ13" s="354"/>
      <c r="BK13" s="355"/>
      <c r="BL13" s="277" t="s">
        <v>18</v>
      </c>
      <c r="BM13" s="278"/>
      <c r="BN13" s="278"/>
      <c r="BO13" s="278"/>
      <c r="BP13" s="278"/>
      <c r="BQ13" s="278"/>
      <c r="BR13" s="278"/>
      <c r="BS13" s="279"/>
      <c r="BT13" s="360" t="s">
        <v>40</v>
      </c>
      <c r="BU13" s="361"/>
      <c r="BV13" s="351"/>
      <c r="BW13" s="352"/>
      <c r="BX13" s="352"/>
      <c r="BY13" s="353"/>
    </row>
    <row r="14" spans="1:77" s="31" customFormat="1" ht="24" customHeight="1" thickTop="1" x14ac:dyDescent="0.2">
      <c r="A14" s="362" t="s">
        <v>80</v>
      </c>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4"/>
      <c r="BA14" s="107"/>
      <c r="BB14" s="108"/>
      <c r="BC14" s="109"/>
      <c r="BD14" s="110"/>
      <c r="BE14" s="111"/>
      <c r="BF14" s="111"/>
      <c r="BG14" s="111"/>
      <c r="BH14" s="111"/>
      <c r="BI14" s="111"/>
      <c r="BJ14" s="111"/>
      <c r="BK14" s="112"/>
      <c r="BL14" s="113"/>
      <c r="BM14" s="111"/>
      <c r="BN14" s="111"/>
      <c r="BO14" s="111"/>
      <c r="BP14" s="111"/>
      <c r="BQ14" s="111"/>
      <c r="BR14" s="111"/>
      <c r="BS14" s="114"/>
      <c r="BT14" s="115"/>
      <c r="BU14" s="116"/>
      <c r="BV14" s="117"/>
      <c r="BW14" s="118"/>
      <c r="BX14" s="118"/>
      <c r="BY14" s="119"/>
    </row>
    <row r="15" spans="1:77" s="31" customFormat="1" ht="24" customHeight="1" x14ac:dyDescent="0.2">
      <c r="A15" s="14"/>
      <c r="B15" s="179" t="s">
        <v>64</v>
      </c>
      <c r="C15" s="180"/>
      <c r="D15" s="180"/>
      <c r="E15" s="180"/>
      <c r="F15" s="180"/>
      <c r="G15" s="180"/>
      <c r="H15" s="180"/>
      <c r="I15" s="180"/>
      <c r="J15" s="181"/>
      <c r="K15" s="225" t="s">
        <v>84</v>
      </c>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7"/>
      <c r="BA15" s="145">
        <v>5</v>
      </c>
      <c r="BB15" s="242"/>
      <c r="BC15" s="243"/>
      <c r="BD15" s="260"/>
      <c r="BE15" s="261"/>
      <c r="BF15" s="261"/>
      <c r="BG15" s="261"/>
      <c r="BH15" s="261"/>
      <c r="BI15" s="261"/>
      <c r="BJ15" s="261"/>
      <c r="BK15" s="262"/>
      <c r="BL15" s="280"/>
      <c r="BM15" s="261"/>
      <c r="BN15" s="261"/>
      <c r="BO15" s="261"/>
      <c r="BP15" s="261"/>
      <c r="BQ15" s="261"/>
      <c r="BR15" s="261"/>
      <c r="BS15" s="281"/>
      <c r="BT15" s="316"/>
      <c r="BU15" s="317"/>
      <c r="BV15" s="324"/>
      <c r="BW15" s="325"/>
      <c r="BX15" s="325"/>
      <c r="BY15" s="326"/>
    </row>
    <row r="16" spans="1:77" s="31" customFormat="1" ht="24" customHeight="1" x14ac:dyDescent="0.2">
      <c r="A16" s="14"/>
      <c r="B16" s="182"/>
      <c r="C16" s="183"/>
      <c r="D16" s="183"/>
      <c r="E16" s="183"/>
      <c r="F16" s="183"/>
      <c r="G16" s="183"/>
      <c r="H16" s="183"/>
      <c r="I16" s="183"/>
      <c r="J16" s="184"/>
      <c r="K16" s="233" t="s">
        <v>85</v>
      </c>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5"/>
      <c r="BA16" s="104">
        <v>2</v>
      </c>
      <c r="BB16" s="244"/>
      <c r="BC16" s="245"/>
      <c r="BD16" s="263"/>
      <c r="BE16" s="264"/>
      <c r="BF16" s="264"/>
      <c r="BG16" s="264"/>
      <c r="BH16" s="264"/>
      <c r="BI16" s="264"/>
      <c r="BJ16" s="264"/>
      <c r="BK16" s="265"/>
      <c r="BL16" s="282"/>
      <c r="BM16" s="264"/>
      <c r="BN16" s="264"/>
      <c r="BO16" s="264"/>
      <c r="BP16" s="264"/>
      <c r="BQ16" s="264"/>
      <c r="BR16" s="264"/>
      <c r="BS16" s="283"/>
      <c r="BT16" s="318"/>
      <c r="BU16" s="319"/>
      <c r="BV16" s="327"/>
      <c r="BW16" s="328"/>
      <c r="BX16" s="328"/>
      <c r="BY16" s="329"/>
    </row>
    <row r="17" spans="1:77" s="31" customFormat="1" ht="24" customHeight="1" thickBot="1" x14ac:dyDescent="0.25">
      <c r="A17" s="14"/>
      <c r="B17" s="185"/>
      <c r="C17" s="186"/>
      <c r="D17" s="186"/>
      <c r="E17" s="186"/>
      <c r="F17" s="186"/>
      <c r="G17" s="186"/>
      <c r="H17" s="186"/>
      <c r="I17" s="186"/>
      <c r="J17" s="187"/>
      <c r="K17" s="272" t="s">
        <v>86</v>
      </c>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4"/>
      <c r="BA17" s="105">
        <v>0</v>
      </c>
      <c r="BB17" s="286"/>
      <c r="BC17" s="287"/>
      <c r="BD17" s="266"/>
      <c r="BE17" s="267"/>
      <c r="BF17" s="267"/>
      <c r="BG17" s="267"/>
      <c r="BH17" s="267"/>
      <c r="BI17" s="267"/>
      <c r="BJ17" s="267"/>
      <c r="BK17" s="268"/>
      <c r="BL17" s="284"/>
      <c r="BM17" s="267"/>
      <c r="BN17" s="267"/>
      <c r="BO17" s="267"/>
      <c r="BP17" s="267"/>
      <c r="BQ17" s="267"/>
      <c r="BR17" s="267"/>
      <c r="BS17" s="285"/>
      <c r="BT17" s="322"/>
      <c r="BU17" s="323"/>
      <c r="BV17" s="330"/>
      <c r="BW17" s="331"/>
      <c r="BX17" s="331"/>
      <c r="BY17" s="332"/>
    </row>
    <row r="18" spans="1:77" s="31" customFormat="1" ht="24" customHeight="1" x14ac:dyDescent="0.2">
      <c r="A18" s="197" t="s">
        <v>81</v>
      </c>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120"/>
      <c r="BB18" s="121"/>
      <c r="BC18" s="122"/>
      <c r="BD18" s="123"/>
      <c r="BE18" s="124"/>
      <c r="BF18" s="124"/>
      <c r="BG18" s="124"/>
      <c r="BH18" s="124"/>
      <c r="BI18" s="124"/>
      <c r="BJ18" s="124"/>
      <c r="BK18" s="125"/>
      <c r="BL18" s="126"/>
      <c r="BM18" s="124"/>
      <c r="BN18" s="124"/>
      <c r="BO18" s="124"/>
      <c r="BP18" s="124"/>
      <c r="BQ18" s="124"/>
      <c r="BR18" s="124"/>
      <c r="BS18" s="127"/>
      <c r="BT18" s="128"/>
      <c r="BU18" s="129"/>
      <c r="BV18" s="121"/>
      <c r="BW18" s="130"/>
      <c r="BX18" s="130"/>
      <c r="BY18" s="131"/>
    </row>
    <row r="19" spans="1:77" s="31" customFormat="1" ht="36" customHeight="1" x14ac:dyDescent="0.2">
      <c r="A19" s="15"/>
      <c r="B19" s="179" t="s">
        <v>65</v>
      </c>
      <c r="C19" s="180"/>
      <c r="D19" s="180"/>
      <c r="E19" s="180"/>
      <c r="F19" s="180"/>
      <c r="G19" s="180"/>
      <c r="H19" s="180"/>
      <c r="I19" s="180"/>
      <c r="J19" s="181"/>
      <c r="K19" s="233" t="s">
        <v>87</v>
      </c>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c r="AO19" s="234"/>
      <c r="AP19" s="234"/>
      <c r="AQ19" s="234"/>
      <c r="AR19" s="234"/>
      <c r="AS19" s="234"/>
      <c r="AT19" s="234"/>
      <c r="AU19" s="234"/>
      <c r="AV19" s="234"/>
      <c r="AW19" s="234"/>
      <c r="AX19" s="234"/>
      <c r="AY19" s="234"/>
      <c r="AZ19" s="235"/>
      <c r="BA19" s="104">
        <v>7</v>
      </c>
      <c r="BB19" s="242"/>
      <c r="BC19" s="243"/>
      <c r="BD19" s="260"/>
      <c r="BE19" s="261"/>
      <c r="BF19" s="261"/>
      <c r="BG19" s="261"/>
      <c r="BH19" s="261"/>
      <c r="BI19" s="261"/>
      <c r="BJ19" s="261"/>
      <c r="BK19" s="262"/>
      <c r="BL19" s="280"/>
      <c r="BM19" s="261"/>
      <c r="BN19" s="261"/>
      <c r="BO19" s="261"/>
      <c r="BP19" s="261"/>
      <c r="BQ19" s="261"/>
      <c r="BR19" s="261"/>
      <c r="BS19" s="281"/>
      <c r="BT19" s="316"/>
      <c r="BU19" s="317"/>
      <c r="BV19" s="324"/>
      <c r="BW19" s="325"/>
      <c r="BX19" s="325"/>
      <c r="BY19" s="326"/>
    </row>
    <row r="20" spans="1:77" s="31" customFormat="1" ht="24" customHeight="1" x14ac:dyDescent="0.2">
      <c r="A20" s="15"/>
      <c r="B20" s="182"/>
      <c r="C20" s="183"/>
      <c r="D20" s="183"/>
      <c r="E20" s="183"/>
      <c r="F20" s="183"/>
      <c r="G20" s="183"/>
      <c r="H20" s="183"/>
      <c r="I20" s="183"/>
      <c r="J20" s="184"/>
      <c r="K20" s="288" t="s">
        <v>88</v>
      </c>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5"/>
      <c r="AM20" s="505"/>
      <c r="AN20" s="505"/>
      <c r="AO20" s="505"/>
      <c r="AP20" s="505"/>
      <c r="AQ20" s="505"/>
      <c r="AR20" s="505"/>
      <c r="AS20" s="505"/>
      <c r="AT20" s="505"/>
      <c r="AU20" s="505"/>
      <c r="AV20" s="505"/>
      <c r="AW20" s="505"/>
      <c r="AX20" s="505"/>
      <c r="AY20" s="505"/>
      <c r="AZ20" s="506"/>
      <c r="BA20" s="145">
        <v>5</v>
      </c>
      <c r="BB20" s="244"/>
      <c r="BC20" s="245"/>
      <c r="BD20" s="263"/>
      <c r="BE20" s="264"/>
      <c r="BF20" s="264"/>
      <c r="BG20" s="264"/>
      <c r="BH20" s="264"/>
      <c r="BI20" s="264"/>
      <c r="BJ20" s="264"/>
      <c r="BK20" s="265"/>
      <c r="BL20" s="282"/>
      <c r="BM20" s="264"/>
      <c r="BN20" s="264"/>
      <c r="BO20" s="264"/>
      <c r="BP20" s="264"/>
      <c r="BQ20" s="264"/>
      <c r="BR20" s="264"/>
      <c r="BS20" s="283"/>
      <c r="BT20" s="318"/>
      <c r="BU20" s="319"/>
      <c r="BV20" s="327"/>
      <c r="BW20" s="328"/>
      <c r="BX20" s="328"/>
      <c r="BY20" s="329"/>
    </row>
    <row r="21" spans="1:77" s="31" customFormat="1" ht="36" customHeight="1" thickBot="1" x14ac:dyDescent="0.25">
      <c r="A21" s="15"/>
      <c r="B21" s="185"/>
      <c r="C21" s="186"/>
      <c r="D21" s="186"/>
      <c r="E21" s="186"/>
      <c r="F21" s="186"/>
      <c r="G21" s="186"/>
      <c r="H21" s="186"/>
      <c r="I21" s="186"/>
      <c r="J21" s="187"/>
      <c r="K21" s="269" t="s">
        <v>89</v>
      </c>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1"/>
      <c r="BA21" s="105">
        <v>3</v>
      </c>
      <c r="BB21" s="286"/>
      <c r="BC21" s="287"/>
      <c r="BD21" s="266"/>
      <c r="BE21" s="267"/>
      <c r="BF21" s="267"/>
      <c r="BG21" s="267"/>
      <c r="BH21" s="267"/>
      <c r="BI21" s="267"/>
      <c r="BJ21" s="267"/>
      <c r="BK21" s="268"/>
      <c r="BL21" s="284"/>
      <c r="BM21" s="267"/>
      <c r="BN21" s="267"/>
      <c r="BO21" s="267"/>
      <c r="BP21" s="267"/>
      <c r="BQ21" s="267"/>
      <c r="BR21" s="267"/>
      <c r="BS21" s="285"/>
      <c r="BT21" s="322"/>
      <c r="BU21" s="323"/>
      <c r="BV21" s="330"/>
      <c r="BW21" s="331"/>
      <c r="BX21" s="331"/>
      <c r="BY21" s="332"/>
    </row>
    <row r="22" spans="1:77" s="31" customFormat="1" ht="24" customHeight="1" x14ac:dyDescent="0.2">
      <c r="A22" s="191" t="s">
        <v>82</v>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120"/>
      <c r="BB22" s="121"/>
      <c r="BC22" s="122"/>
      <c r="BD22" s="123"/>
      <c r="BE22" s="124"/>
      <c r="BF22" s="124"/>
      <c r="BG22" s="124"/>
      <c r="BH22" s="124"/>
      <c r="BI22" s="124"/>
      <c r="BJ22" s="124"/>
      <c r="BK22" s="125"/>
      <c r="BL22" s="126"/>
      <c r="BM22" s="124"/>
      <c r="BN22" s="124"/>
      <c r="BO22" s="124"/>
      <c r="BP22" s="124"/>
      <c r="BQ22" s="124"/>
      <c r="BR22" s="124"/>
      <c r="BS22" s="127"/>
      <c r="BT22" s="128"/>
      <c r="BU22" s="129"/>
      <c r="BV22" s="121"/>
      <c r="BW22" s="130"/>
      <c r="BX22" s="130"/>
      <c r="BY22" s="131"/>
    </row>
    <row r="23" spans="1:77" s="31" customFormat="1" ht="24" customHeight="1" x14ac:dyDescent="0.2">
      <c r="A23" s="15"/>
      <c r="B23" s="179" t="s">
        <v>67</v>
      </c>
      <c r="C23" s="180"/>
      <c r="D23" s="180"/>
      <c r="E23" s="180"/>
      <c r="F23" s="180"/>
      <c r="G23" s="180"/>
      <c r="H23" s="180"/>
      <c r="I23" s="180"/>
      <c r="J23" s="181"/>
      <c r="K23" s="225" t="s">
        <v>92</v>
      </c>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7"/>
      <c r="BA23" s="145">
        <v>5</v>
      </c>
      <c r="BB23" s="242"/>
      <c r="BC23" s="243"/>
      <c r="BD23" s="260"/>
      <c r="BE23" s="261"/>
      <c r="BF23" s="261"/>
      <c r="BG23" s="261"/>
      <c r="BH23" s="261"/>
      <c r="BI23" s="261"/>
      <c r="BJ23" s="261"/>
      <c r="BK23" s="262"/>
      <c r="BL23" s="280"/>
      <c r="BM23" s="261"/>
      <c r="BN23" s="261"/>
      <c r="BO23" s="261"/>
      <c r="BP23" s="261"/>
      <c r="BQ23" s="261"/>
      <c r="BR23" s="261"/>
      <c r="BS23" s="281"/>
      <c r="BT23" s="316"/>
      <c r="BU23" s="317"/>
      <c r="BV23" s="324"/>
      <c r="BW23" s="325"/>
      <c r="BX23" s="325"/>
      <c r="BY23" s="326"/>
    </row>
    <row r="24" spans="1:77" s="31" customFormat="1" ht="24" customHeight="1" x14ac:dyDescent="0.2">
      <c r="A24" s="15"/>
      <c r="B24" s="182"/>
      <c r="C24" s="183"/>
      <c r="D24" s="183"/>
      <c r="E24" s="183"/>
      <c r="F24" s="183"/>
      <c r="G24" s="183"/>
      <c r="H24" s="183"/>
      <c r="I24" s="183"/>
      <c r="J24" s="184"/>
      <c r="K24" s="233" t="s">
        <v>93</v>
      </c>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234"/>
      <c r="AX24" s="234"/>
      <c r="AY24" s="234"/>
      <c r="AZ24" s="235"/>
      <c r="BA24" s="104">
        <v>3</v>
      </c>
      <c r="BB24" s="244"/>
      <c r="BC24" s="245"/>
      <c r="BD24" s="263"/>
      <c r="BE24" s="264"/>
      <c r="BF24" s="264"/>
      <c r="BG24" s="264"/>
      <c r="BH24" s="264"/>
      <c r="BI24" s="264"/>
      <c r="BJ24" s="264"/>
      <c r="BK24" s="265"/>
      <c r="BL24" s="282"/>
      <c r="BM24" s="264"/>
      <c r="BN24" s="264"/>
      <c r="BO24" s="264"/>
      <c r="BP24" s="264"/>
      <c r="BQ24" s="264"/>
      <c r="BR24" s="264"/>
      <c r="BS24" s="283"/>
      <c r="BT24" s="318"/>
      <c r="BU24" s="319"/>
      <c r="BV24" s="327"/>
      <c r="BW24" s="328"/>
      <c r="BX24" s="328"/>
      <c r="BY24" s="329"/>
    </row>
    <row r="25" spans="1:77" s="31" customFormat="1" ht="24" customHeight="1" x14ac:dyDescent="0.2">
      <c r="A25" s="15"/>
      <c r="B25" s="188"/>
      <c r="C25" s="189"/>
      <c r="D25" s="189"/>
      <c r="E25" s="189"/>
      <c r="F25" s="189"/>
      <c r="G25" s="189"/>
      <c r="H25" s="189"/>
      <c r="I25" s="189"/>
      <c r="J25" s="190"/>
      <c r="K25" s="203" t="s">
        <v>98</v>
      </c>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5"/>
      <c r="BA25" s="104">
        <v>1</v>
      </c>
      <c r="BB25" s="246"/>
      <c r="BC25" s="247"/>
      <c r="BD25" s="311"/>
      <c r="BE25" s="312"/>
      <c r="BF25" s="312"/>
      <c r="BG25" s="312"/>
      <c r="BH25" s="312"/>
      <c r="BI25" s="312"/>
      <c r="BJ25" s="312"/>
      <c r="BK25" s="313"/>
      <c r="BL25" s="314"/>
      <c r="BM25" s="312"/>
      <c r="BN25" s="312"/>
      <c r="BO25" s="312"/>
      <c r="BP25" s="312"/>
      <c r="BQ25" s="312"/>
      <c r="BR25" s="312"/>
      <c r="BS25" s="315"/>
      <c r="BT25" s="320"/>
      <c r="BU25" s="321"/>
      <c r="BV25" s="507"/>
      <c r="BW25" s="508"/>
      <c r="BX25" s="508"/>
      <c r="BY25" s="509"/>
    </row>
    <row r="26" spans="1:77" s="31" customFormat="1" ht="24" customHeight="1" x14ac:dyDescent="0.2">
      <c r="A26" s="15"/>
      <c r="B26" s="179" t="s">
        <v>68</v>
      </c>
      <c r="C26" s="180"/>
      <c r="D26" s="180"/>
      <c r="E26" s="180"/>
      <c r="F26" s="180"/>
      <c r="G26" s="180"/>
      <c r="H26" s="180"/>
      <c r="I26" s="180"/>
      <c r="J26" s="181"/>
      <c r="K26" s="225" t="s">
        <v>94</v>
      </c>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7"/>
      <c r="BA26" s="145">
        <v>5</v>
      </c>
      <c r="BB26" s="242"/>
      <c r="BC26" s="243"/>
      <c r="BD26" s="260"/>
      <c r="BE26" s="261"/>
      <c r="BF26" s="261"/>
      <c r="BG26" s="261"/>
      <c r="BH26" s="261"/>
      <c r="BI26" s="261"/>
      <c r="BJ26" s="261"/>
      <c r="BK26" s="262"/>
      <c r="BL26" s="280"/>
      <c r="BM26" s="261"/>
      <c r="BN26" s="261"/>
      <c r="BO26" s="261"/>
      <c r="BP26" s="261"/>
      <c r="BQ26" s="261"/>
      <c r="BR26" s="261"/>
      <c r="BS26" s="281"/>
      <c r="BT26" s="316"/>
      <c r="BU26" s="317"/>
      <c r="BV26" s="324"/>
      <c r="BW26" s="325"/>
      <c r="BX26" s="325"/>
      <c r="BY26" s="326"/>
    </row>
    <row r="27" spans="1:77" s="31" customFormat="1" ht="36" customHeight="1" x14ac:dyDescent="0.2">
      <c r="A27" s="15"/>
      <c r="B27" s="182"/>
      <c r="C27" s="183"/>
      <c r="D27" s="183"/>
      <c r="E27" s="183"/>
      <c r="F27" s="183"/>
      <c r="G27" s="183"/>
      <c r="H27" s="183"/>
      <c r="I27" s="183"/>
      <c r="J27" s="184"/>
      <c r="K27" s="233" t="s">
        <v>95</v>
      </c>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4"/>
      <c r="AZ27" s="235"/>
      <c r="BA27" s="104">
        <v>3</v>
      </c>
      <c r="BB27" s="244"/>
      <c r="BC27" s="245"/>
      <c r="BD27" s="263"/>
      <c r="BE27" s="264"/>
      <c r="BF27" s="264"/>
      <c r="BG27" s="264"/>
      <c r="BH27" s="264"/>
      <c r="BI27" s="264"/>
      <c r="BJ27" s="264"/>
      <c r="BK27" s="265"/>
      <c r="BL27" s="282"/>
      <c r="BM27" s="264"/>
      <c r="BN27" s="264"/>
      <c r="BO27" s="264"/>
      <c r="BP27" s="264"/>
      <c r="BQ27" s="264"/>
      <c r="BR27" s="264"/>
      <c r="BS27" s="283"/>
      <c r="BT27" s="318"/>
      <c r="BU27" s="319"/>
      <c r="BV27" s="327"/>
      <c r="BW27" s="328"/>
      <c r="BX27" s="328"/>
      <c r="BY27" s="329"/>
    </row>
    <row r="28" spans="1:77" s="31" customFormat="1" ht="24" customHeight="1" thickBot="1" x14ac:dyDescent="0.25">
      <c r="A28" s="16"/>
      <c r="B28" s="185"/>
      <c r="C28" s="186"/>
      <c r="D28" s="186"/>
      <c r="E28" s="186"/>
      <c r="F28" s="186"/>
      <c r="G28" s="186"/>
      <c r="H28" s="186"/>
      <c r="I28" s="186"/>
      <c r="J28" s="187"/>
      <c r="K28" s="272" t="s">
        <v>98</v>
      </c>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4"/>
      <c r="BA28" s="105">
        <v>1</v>
      </c>
      <c r="BB28" s="286"/>
      <c r="BC28" s="287"/>
      <c r="BD28" s="266"/>
      <c r="BE28" s="267"/>
      <c r="BF28" s="267"/>
      <c r="BG28" s="267"/>
      <c r="BH28" s="267"/>
      <c r="BI28" s="267"/>
      <c r="BJ28" s="267"/>
      <c r="BK28" s="268"/>
      <c r="BL28" s="284"/>
      <c r="BM28" s="267"/>
      <c r="BN28" s="267"/>
      <c r="BO28" s="267"/>
      <c r="BP28" s="267"/>
      <c r="BQ28" s="267"/>
      <c r="BR28" s="267"/>
      <c r="BS28" s="285"/>
      <c r="BT28" s="322"/>
      <c r="BU28" s="323"/>
      <c r="BV28" s="330"/>
      <c r="BW28" s="331"/>
      <c r="BX28" s="331"/>
      <c r="BY28" s="332"/>
    </row>
    <row r="29" spans="1:77" s="31" customFormat="1" ht="37.200000000000003" customHeight="1" x14ac:dyDescent="0.2">
      <c r="A29" s="194" t="s">
        <v>114</v>
      </c>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6"/>
      <c r="BA29" s="120"/>
      <c r="BB29" s="121"/>
      <c r="BC29" s="122"/>
      <c r="BD29" s="123"/>
      <c r="BE29" s="124"/>
      <c r="BF29" s="124"/>
      <c r="BG29" s="124"/>
      <c r="BH29" s="124"/>
      <c r="BI29" s="124"/>
      <c r="BJ29" s="124"/>
      <c r="BK29" s="125"/>
      <c r="BL29" s="126"/>
      <c r="BM29" s="124"/>
      <c r="BN29" s="124"/>
      <c r="BO29" s="124"/>
      <c r="BP29" s="124"/>
      <c r="BQ29" s="124"/>
      <c r="BR29" s="124"/>
      <c r="BS29" s="127"/>
      <c r="BT29" s="128"/>
      <c r="BU29" s="129"/>
      <c r="BV29" s="121"/>
      <c r="BW29" s="130"/>
      <c r="BX29" s="130"/>
      <c r="BY29" s="131"/>
    </row>
    <row r="30" spans="1:77" s="31" customFormat="1" ht="24" customHeight="1" x14ac:dyDescent="0.2">
      <c r="A30" s="15"/>
      <c r="B30" s="179" t="s">
        <v>69</v>
      </c>
      <c r="C30" s="180"/>
      <c r="D30" s="180"/>
      <c r="E30" s="180"/>
      <c r="F30" s="180"/>
      <c r="G30" s="180"/>
      <c r="H30" s="180"/>
      <c r="I30" s="180"/>
      <c r="J30" s="181"/>
      <c r="K30" s="288" t="s">
        <v>96</v>
      </c>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2"/>
      <c r="BA30" s="145">
        <v>8</v>
      </c>
      <c r="BB30" s="242"/>
      <c r="BC30" s="243"/>
      <c r="BD30" s="260"/>
      <c r="BE30" s="261"/>
      <c r="BF30" s="261"/>
      <c r="BG30" s="261"/>
      <c r="BH30" s="261"/>
      <c r="BI30" s="261"/>
      <c r="BJ30" s="261"/>
      <c r="BK30" s="262"/>
      <c r="BL30" s="280"/>
      <c r="BM30" s="261"/>
      <c r="BN30" s="261"/>
      <c r="BO30" s="261"/>
      <c r="BP30" s="261"/>
      <c r="BQ30" s="261"/>
      <c r="BR30" s="261"/>
      <c r="BS30" s="281"/>
      <c r="BT30" s="316"/>
      <c r="BU30" s="317"/>
      <c r="BV30" s="324"/>
      <c r="BW30" s="325"/>
      <c r="BX30" s="325"/>
      <c r="BY30" s="326"/>
    </row>
    <row r="31" spans="1:77" s="31" customFormat="1" ht="36" customHeight="1" x14ac:dyDescent="0.2">
      <c r="A31" s="15"/>
      <c r="B31" s="182"/>
      <c r="C31" s="183"/>
      <c r="D31" s="183"/>
      <c r="E31" s="183"/>
      <c r="F31" s="183"/>
      <c r="G31" s="183"/>
      <c r="H31" s="183"/>
      <c r="I31" s="183"/>
      <c r="J31" s="184"/>
      <c r="K31" s="228" t="s">
        <v>97</v>
      </c>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30"/>
      <c r="BA31" s="104">
        <v>6</v>
      </c>
      <c r="BB31" s="244"/>
      <c r="BC31" s="245"/>
      <c r="BD31" s="263"/>
      <c r="BE31" s="264"/>
      <c r="BF31" s="264"/>
      <c r="BG31" s="264"/>
      <c r="BH31" s="264"/>
      <c r="BI31" s="264"/>
      <c r="BJ31" s="264"/>
      <c r="BK31" s="265"/>
      <c r="BL31" s="282"/>
      <c r="BM31" s="264"/>
      <c r="BN31" s="264"/>
      <c r="BO31" s="264"/>
      <c r="BP31" s="264"/>
      <c r="BQ31" s="264"/>
      <c r="BR31" s="264"/>
      <c r="BS31" s="283"/>
      <c r="BT31" s="318"/>
      <c r="BU31" s="319"/>
      <c r="BV31" s="327"/>
      <c r="BW31" s="328"/>
      <c r="BX31" s="328"/>
      <c r="BY31" s="329"/>
    </row>
    <row r="32" spans="1:77" s="31" customFormat="1" ht="24" customHeight="1" x14ac:dyDescent="0.2">
      <c r="A32" s="15"/>
      <c r="B32" s="188"/>
      <c r="C32" s="189"/>
      <c r="D32" s="189"/>
      <c r="E32" s="189"/>
      <c r="F32" s="189"/>
      <c r="G32" s="189"/>
      <c r="H32" s="189"/>
      <c r="I32" s="189"/>
      <c r="J32" s="190"/>
      <c r="K32" s="203" t="s">
        <v>98</v>
      </c>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5"/>
      <c r="BA32" s="104">
        <v>3</v>
      </c>
      <c r="BB32" s="246"/>
      <c r="BC32" s="247"/>
      <c r="BD32" s="311"/>
      <c r="BE32" s="312"/>
      <c r="BF32" s="312"/>
      <c r="BG32" s="312"/>
      <c r="BH32" s="312"/>
      <c r="BI32" s="312"/>
      <c r="BJ32" s="312"/>
      <c r="BK32" s="313"/>
      <c r="BL32" s="314"/>
      <c r="BM32" s="312"/>
      <c r="BN32" s="312"/>
      <c r="BO32" s="312"/>
      <c r="BP32" s="312"/>
      <c r="BQ32" s="312"/>
      <c r="BR32" s="312"/>
      <c r="BS32" s="315"/>
      <c r="BT32" s="320"/>
      <c r="BU32" s="321"/>
      <c r="BV32" s="507"/>
      <c r="BW32" s="508"/>
      <c r="BX32" s="508"/>
      <c r="BY32" s="509"/>
    </row>
    <row r="33" spans="1:77" s="31" customFormat="1" ht="36" customHeight="1" x14ac:dyDescent="0.2">
      <c r="A33" s="15"/>
      <c r="B33" s="179" t="s">
        <v>70</v>
      </c>
      <c r="C33" s="180"/>
      <c r="D33" s="180"/>
      <c r="E33" s="180"/>
      <c r="F33" s="180"/>
      <c r="G33" s="180"/>
      <c r="H33" s="180"/>
      <c r="I33" s="180"/>
      <c r="J33" s="181"/>
      <c r="K33" s="200" t="s">
        <v>99</v>
      </c>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2"/>
      <c r="BA33" s="145">
        <v>2</v>
      </c>
      <c r="BB33" s="242"/>
      <c r="BC33" s="243"/>
      <c r="BD33" s="260"/>
      <c r="BE33" s="261"/>
      <c r="BF33" s="261"/>
      <c r="BG33" s="261"/>
      <c r="BH33" s="261"/>
      <c r="BI33" s="261"/>
      <c r="BJ33" s="261"/>
      <c r="BK33" s="262"/>
      <c r="BL33" s="280"/>
      <c r="BM33" s="261"/>
      <c r="BN33" s="261"/>
      <c r="BO33" s="261"/>
      <c r="BP33" s="261"/>
      <c r="BQ33" s="261"/>
      <c r="BR33" s="261"/>
      <c r="BS33" s="281"/>
      <c r="BT33" s="316"/>
      <c r="BU33" s="317"/>
      <c r="BV33" s="324"/>
      <c r="BW33" s="325"/>
      <c r="BX33" s="325"/>
      <c r="BY33" s="326"/>
    </row>
    <row r="34" spans="1:77" s="31" customFormat="1" ht="36" customHeight="1" x14ac:dyDescent="0.2">
      <c r="A34" s="15"/>
      <c r="B34" s="188"/>
      <c r="C34" s="189"/>
      <c r="D34" s="189"/>
      <c r="E34" s="189"/>
      <c r="F34" s="189"/>
      <c r="G34" s="189"/>
      <c r="H34" s="189"/>
      <c r="I34" s="189"/>
      <c r="J34" s="190"/>
      <c r="K34" s="233" t="s">
        <v>100</v>
      </c>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5"/>
      <c r="BA34" s="150">
        <v>0</v>
      </c>
      <c r="BB34" s="246"/>
      <c r="BC34" s="247"/>
      <c r="BD34" s="311"/>
      <c r="BE34" s="312"/>
      <c r="BF34" s="312"/>
      <c r="BG34" s="312"/>
      <c r="BH34" s="312"/>
      <c r="BI34" s="312"/>
      <c r="BJ34" s="312"/>
      <c r="BK34" s="313"/>
      <c r="BL34" s="314"/>
      <c r="BM34" s="312"/>
      <c r="BN34" s="312"/>
      <c r="BO34" s="312"/>
      <c r="BP34" s="312"/>
      <c r="BQ34" s="312"/>
      <c r="BR34" s="312"/>
      <c r="BS34" s="315"/>
      <c r="BT34" s="320"/>
      <c r="BU34" s="321"/>
      <c r="BV34" s="507"/>
      <c r="BW34" s="508"/>
      <c r="BX34" s="508"/>
      <c r="BY34" s="509"/>
    </row>
    <row r="35" spans="1:77" s="31" customFormat="1" ht="24" customHeight="1" x14ac:dyDescent="0.2">
      <c r="A35" s="15"/>
      <c r="B35" s="182" t="s">
        <v>66</v>
      </c>
      <c r="C35" s="183"/>
      <c r="D35" s="183"/>
      <c r="E35" s="183"/>
      <c r="F35" s="183"/>
      <c r="G35" s="183"/>
      <c r="H35" s="183"/>
      <c r="I35" s="183"/>
      <c r="J35" s="184"/>
      <c r="K35" s="511" t="s">
        <v>90</v>
      </c>
      <c r="L35" s="512"/>
      <c r="M35" s="512"/>
      <c r="N35" s="512"/>
      <c r="O35" s="512"/>
      <c r="P35" s="512"/>
      <c r="Q35" s="512"/>
      <c r="R35" s="512"/>
      <c r="S35" s="512"/>
      <c r="T35" s="512"/>
      <c r="U35" s="512"/>
      <c r="V35" s="512"/>
      <c r="W35" s="512"/>
      <c r="X35" s="512"/>
      <c r="Y35" s="512"/>
      <c r="Z35" s="512"/>
      <c r="AA35" s="512"/>
      <c r="AB35" s="512"/>
      <c r="AC35" s="512"/>
      <c r="AD35" s="512"/>
      <c r="AE35" s="512"/>
      <c r="AF35" s="512"/>
      <c r="AG35" s="512"/>
      <c r="AH35" s="512"/>
      <c r="AI35" s="512"/>
      <c r="AJ35" s="512"/>
      <c r="AK35" s="512"/>
      <c r="AL35" s="512"/>
      <c r="AM35" s="512"/>
      <c r="AN35" s="512"/>
      <c r="AO35" s="512"/>
      <c r="AP35" s="512"/>
      <c r="AQ35" s="512"/>
      <c r="AR35" s="512"/>
      <c r="AS35" s="512"/>
      <c r="AT35" s="512"/>
      <c r="AU35" s="512"/>
      <c r="AV35" s="512"/>
      <c r="AW35" s="512"/>
      <c r="AX35" s="512"/>
      <c r="AY35" s="512"/>
      <c r="AZ35" s="513"/>
      <c r="BA35" s="149">
        <v>3</v>
      </c>
      <c r="BB35" s="244"/>
      <c r="BC35" s="245"/>
      <c r="BD35" s="263"/>
      <c r="BE35" s="264"/>
      <c r="BF35" s="264"/>
      <c r="BG35" s="264"/>
      <c r="BH35" s="264"/>
      <c r="BI35" s="264"/>
      <c r="BJ35" s="264"/>
      <c r="BK35" s="265"/>
      <c r="BL35" s="282"/>
      <c r="BM35" s="264"/>
      <c r="BN35" s="264"/>
      <c r="BO35" s="264"/>
      <c r="BP35" s="264"/>
      <c r="BQ35" s="264"/>
      <c r="BR35" s="264"/>
      <c r="BS35" s="283"/>
      <c r="BT35" s="318"/>
      <c r="BU35" s="319"/>
      <c r="BV35" s="327"/>
      <c r="BW35" s="328"/>
      <c r="BX35" s="328"/>
      <c r="BY35" s="329"/>
    </row>
    <row r="36" spans="1:77" s="31" customFormat="1" ht="24" customHeight="1" thickBot="1" x14ac:dyDescent="0.25">
      <c r="A36" s="16"/>
      <c r="B36" s="185"/>
      <c r="C36" s="186"/>
      <c r="D36" s="186"/>
      <c r="E36" s="186"/>
      <c r="F36" s="186"/>
      <c r="G36" s="186"/>
      <c r="H36" s="186"/>
      <c r="I36" s="186"/>
      <c r="J36" s="187"/>
      <c r="K36" s="272" t="s">
        <v>91</v>
      </c>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4"/>
      <c r="BA36" s="105">
        <v>1</v>
      </c>
      <c r="BB36" s="286"/>
      <c r="BC36" s="287"/>
      <c r="BD36" s="266"/>
      <c r="BE36" s="267"/>
      <c r="BF36" s="267"/>
      <c r="BG36" s="267"/>
      <c r="BH36" s="267"/>
      <c r="BI36" s="267"/>
      <c r="BJ36" s="267"/>
      <c r="BK36" s="268"/>
      <c r="BL36" s="284"/>
      <c r="BM36" s="267"/>
      <c r="BN36" s="267"/>
      <c r="BO36" s="267"/>
      <c r="BP36" s="267"/>
      <c r="BQ36" s="267"/>
      <c r="BR36" s="267"/>
      <c r="BS36" s="285"/>
      <c r="BT36" s="322"/>
      <c r="BU36" s="323"/>
      <c r="BV36" s="330"/>
      <c r="BW36" s="331"/>
      <c r="BX36" s="331"/>
      <c r="BY36" s="332"/>
    </row>
    <row r="37" spans="1:77" s="31" customFormat="1" ht="24" customHeight="1" x14ac:dyDescent="0.2">
      <c r="A37" s="197" t="s">
        <v>83</v>
      </c>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9"/>
      <c r="BA37" s="120"/>
      <c r="BB37" s="121"/>
      <c r="BC37" s="122"/>
      <c r="BD37" s="123"/>
      <c r="BE37" s="124"/>
      <c r="BF37" s="124"/>
      <c r="BG37" s="124"/>
      <c r="BH37" s="124"/>
      <c r="BI37" s="124"/>
      <c r="BJ37" s="124"/>
      <c r="BK37" s="125"/>
      <c r="BL37" s="126"/>
      <c r="BM37" s="124"/>
      <c r="BN37" s="124"/>
      <c r="BO37" s="124"/>
      <c r="BP37" s="124"/>
      <c r="BQ37" s="124"/>
      <c r="BR37" s="124"/>
      <c r="BS37" s="127"/>
      <c r="BT37" s="128"/>
      <c r="BU37" s="129"/>
      <c r="BV37" s="121"/>
      <c r="BW37" s="130"/>
      <c r="BX37" s="130"/>
      <c r="BY37" s="131"/>
    </row>
    <row r="38" spans="1:77" s="31" customFormat="1" ht="36" customHeight="1" x14ac:dyDescent="0.2">
      <c r="A38" s="15"/>
      <c r="B38" s="179" t="s">
        <v>71</v>
      </c>
      <c r="C38" s="180"/>
      <c r="D38" s="180"/>
      <c r="E38" s="180"/>
      <c r="F38" s="180"/>
      <c r="G38" s="180"/>
      <c r="H38" s="180"/>
      <c r="I38" s="180"/>
      <c r="J38" s="181"/>
      <c r="K38" s="228" t="s">
        <v>101</v>
      </c>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30"/>
      <c r="BA38" s="104">
        <v>6</v>
      </c>
      <c r="BB38" s="242"/>
      <c r="BC38" s="243"/>
      <c r="BD38" s="260"/>
      <c r="BE38" s="261"/>
      <c r="BF38" s="261"/>
      <c r="BG38" s="261"/>
      <c r="BH38" s="261"/>
      <c r="BI38" s="261"/>
      <c r="BJ38" s="261"/>
      <c r="BK38" s="262"/>
      <c r="BL38" s="280"/>
      <c r="BM38" s="261"/>
      <c r="BN38" s="261"/>
      <c r="BO38" s="261"/>
      <c r="BP38" s="261"/>
      <c r="BQ38" s="261"/>
      <c r="BR38" s="261"/>
      <c r="BS38" s="281"/>
      <c r="BT38" s="316"/>
      <c r="BU38" s="317"/>
      <c r="BV38" s="324"/>
      <c r="BW38" s="325"/>
      <c r="BX38" s="325"/>
      <c r="BY38" s="326"/>
    </row>
    <row r="39" spans="1:77" s="31" customFormat="1" ht="24" customHeight="1" x14ac:dyDescent="0.2">
      <c r="A39" s="15"/>
      <c r="B39" s="182"/>
      <c r="C39" s="183"/>
      <c r="D39" s="183"/>
      <c r="E39" s="183"/>
      <c r="F39" s="183"/>
      <c r="G39" s="183"/>
      <c r="H39" s="183"/>
      <c r="I39" s="183"/>
      <c r="J39" s="184"/>
      <c r="K39" s="200" t="s">
        <v>102</v>
      </c>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2"/>
      <c r="BA39" s="145">
        <v>5</v>
      </c>
      <c r="BB39" s="244"/>
      <c r="BC39" s="245"/>
      <c r="BD39" s="263"/>
      <c r="BE39" s="264"/>
      <c r="BF39" s="264"/>
      <c r="BG39" s="264"/>
      <c r="BH39" s="264"/>
      <c r="BI39" s="264"/>
      <c r="BJ39" s="264"/>
      <c r="BK39" s="265"/>
      <c r="BL39" s="282"/>
      <c r="BM39" s="264"/>
      <c r="BN39" s="264"/>
      <c r="BO39" s="264"/>
      <c r="BP39" s="264"/>
      <c r="BQ39" s="264"/>
      <c r="BR39" s="264"/>
      <c r="BS39" s="283"/>
      <c r="BT39" s="318"/>
      <c r="BU39" s="319"/>
      <c r="BV39" s="327"/>
      <c r="BW39" s="328"/>
      <c r="BX39" s="328"/>
      <c r="BY39" s="329"/>
    </row>
    <row r="40" spans="1:77" s="31" customFormat="1" ht="24" customHeight="1" x14ac:dyDescent="0.2">
      <c r="A40" s="15"/>
      <c r="B40" s="182"/>
      <c r="C40" s="183"/>
      <c r="D40" s="183"/>
      <c r="E40" s="183"/>
      <c r="F40" s="183"/>
      <c r="G40" s="183"/>
      <c r="H40" s="183"/>
      <c r="I40" s="183"/>
      <c r="J40" s="184"/>
      <c r="K40" s="257" t="s">
        <v>103</v>
      </c>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9"/>
      <c r="BA40" s="104">
        <v>3</v>
      </c>
      <c r="BB40" s="244"/>
      <c r="BC40" s="245"/>
      <c r="BD40" s="263"/>
      <c r="BE40" s="264"/>
      <c r="BF40" s="264"/>
      <c r="BG40" s="264"/>
      <c r="BH40" s="264"/>
      <c r="BI40" s="264"/>
      <c r="BJ40" s="264"/>
      <c r="BK40" s="265"/>
      <c r="BL40" s="282"/>
      <c r="BM40" s="264"/>
      <c r="BN40" s="264"/>
      <c r="BO40" s="264"/>
      <c r="BP40" s="264"/>
      <c r="BQ40" s="264"/>
      <c r="BR40" s="264"/>
      <c r="BS40" s="283"/>
      <c r="BT40" s="318"/>
      <c r="BU40" s="319"/>
      <c r="BV40" s="327"/>
      <c r="BW40" s="328"/>
      <c r="BX40" s="328"/>
      <c r="BY40" s="329"/>
    </row>
    <row r="41" spans="1:77" s="31" customFormat="1" ht="24" customHeight="1" x14ac:dyDescent="0.2">
      <c r="A41" s="15"/>
      <c r="B41" s="188"/>
      <c r="C41" s="189"/>
      <c r="D41" s="189"/>
      <c r="E41" s="189"/>
      <c r="F41" s="189"/>
      <c r="G41" s="189"/>
      <c r="H41" s="189"/>
      <c r="I41" s="189"/>
      <c r="J41" s="190"/>
      <c r="K41" s="203" t="s">
        <v>104</v>
      </c>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5"/>
      <c r="BA41" s="104">
        <v>1</v>
      </c>
      <c r="BB41" s="246"/>
      <c r="BC41" s="247"/>
      <c r="BD41" s="311"/>
      <c r="BE41" s="312"/>
      <c r="BF41" s="312"/>
      <c r="BG41" s="312"/>
      <c r="BH41" s="312"/>
      <c r="BI41" s="312"/>
      <c r="BJ41" s="312"/>
      <c r="BK41" s="313"/>
      <c r="BL41" s="314"/>
      <c r="BM41" s="312"/>
      <c r="BN41" s="312"/>
      <c r="BO41" s="312"/>
      <c r="BP41" s="312"/>
      <c r="BQ41" s="312"/>
      <c r="BR41" s="312"/>
      <c r="BS41" s="315"/>
      <c r="BT41" s="320"/>
      <c r="BU41" s="321"/>
      <c r="BV41" s="507"/>
      <c r="BW41" s="508"/>
      <c r="BX41" s="508"/>
      <c r="BY41" s="509"/>
    </row>
    <row r="42" spans="1:77" s="31" customFormat="1" ht="24" customHeight="1" x14ac:dyDescent="0.2">
      <c r="A42" s="15"/>
      <c r="B42" s="179" t="s">
        <v>72</v>
      </c>
      <c r="C42" s="180"/>
      <c r="D42" s="180"/>
      <c r="E42" s="180"/>
      <c r="F42" s="180"/>
      <c r="G42" s="180"/>
      <c r="H42" s="180"/>
      <c r="I42" s="180"/>
      <c r="J42" s="181"/>
      <c r="K42" s="257" t="s">
        <v>105</v>
      </c>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9"/>
      <c r="BA42" s="104">
        <v>8</v>
      </c>
      <c r="BB42" s="242"/>
      <c r="BC42" s="243"/>
      <c r="BD42" s="260"/>
      <c r="BE42" s="261"/>
      <c r="BF42" s="261"/>
      <c r="BG42" s="261"/>
      <c r="BH42" s="261"/>
      <c r="BI42" s="261"/>
      <c r="BJ42" s="261"/>
      <c r="BK42" s="262"/>
      <c r="BL42" s="280"/>
      <c r="BM42" s="261"/>
      <c r="BN42" s="261"/>
      <c r="BO42" s="261"/>
      <c r="BP42" s="261"/>
      <c r="BQ42" s="261"/>
      <c r="BR42" s="261"/>
      <c r="BS42" s="281"/>
      <c r="BT42" s="316"/>
      <c r="BU42" s="317"/>
      <c r="BV42" s="324"/>
      <c r="BW42" s="325"/>
      <c r="BX42" s="325"/>
      <c r="BY42" s="326"/>
    </row>
    <row r="43" spans="1:77" s="31" customFormat="1" ht="36" customHeight="1" x14ac:dyDescent="0.2">
      <c r="A43" s="15"/>
      <c r="B43" s="182"/>
      <c r="C43" s="183"/>
      <c r="D43" s="183"/>
      <c r="E43" s="183"/>
      <c r="F43" s="183"/>
      <c r="G43" s="183"/>
      <c r="H43" s="183"/>
      <c r="I43" s="183"/>
      <c r="J43" s="184"/>
      <c r="K43" s="200" t="s">
        <v>106</v>
      </c>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2"/>
      <c r="BA43" s="145">
        <v>7</v>
      </c>
      <c r="BB43" s="244"/>
      <c r="BC43" s="245"/>
      <c r="BD43" s="263"/>
      <c r="BE43" s="264"/>
      <c r="BF43" s="264"/>
      <c r="BG43" s="264"/>
      <c r="BH43" s="264"/>
      <c r="BI43" s="264"/>
      <c r="BJ43" s="264"/>
      <c r="BK43" s="265"/>
      <c r="BL43" s="282"/>
      <c r="BM43" s="264"/>
      <c r="BN43" s="264"/>
      <c r="BO43" s="264"/>
      <c r="BP43" s="264"/>
      <c r="BQ43" s="264"/>
      <c r="BR43" s="264"/>
      <c r="BS43" s="283"/>
      <c r="BT43" s="318"/>
      <c r="BU43" s="319"/>
      <c r="BV43" s="327"/>
      <c r="BW43" s="328"/>
      <c r="BX43" s="328"/>
      <c r="BY43" s="329"/>
    </row>
    <row r="44" spans="1:77" s="31" customFormat="1" ht="24" customHeight="1" x14ac:dyDescent="0.2">
      <c r="A44" s="15"/>
      <c r="B44" s="182"/>
      <c r="C44" s="183"/>
      <c r="D44" s="183"/>
      <c r="E44" s="183"/>
      <c r="F44" s="183"/>
      <c r="G44" s="183"/>
      <c r="H44" s="183"/>
      <c r="I44" s="183"/>
      <c r="J44" s="184"/>
      <c r="K44" s="257" t="s">
        <v>107</v>
      </c>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9"/>
      <c r="BA44" s="104">
        <v>5</v>
      </c>
      <c r="BB44" s="244"/>
      <c r="BC44" s="245"/>
      <c r="BD44" s="263"/>
      <c r="BE44" s="264"/>
      <c r="BF44" s="264"/>
      <c r="BG44" s="264"/>
      <c r="BH44" s="264"/>
      <c r="BI44" s="264"/>
      <c r="BJ44" s="264"/>
      <c r="BK44" s="265"/>
      <c r="BL44" s="282"/>
      <c r="BM44" s="264"/>
      <c r="BN44" s="264"/>
      <c r="BO44" s="264"/>
      <c r="BP44" s="264"/>
      <c r="BQ44" s="264"/>
      <c r="BR44" s="264"/>
      <c r="BS44" s="283"/>
      <c r="BT44" s="318"/>
      <c r="BU44" s="319"/>
      <c r="BV44" s="327"/>
      <c r="BW44" s="328"/>
      <c r="BX44" s="328"/>
      <c r="BY44" s="329"/>
    </row>
    <row r="45" spans="1:77" s="31" customFormat="1" ht="24" customHeight="1" x14ac:dyDescent="0.2">
      <c r="A45" s="15"/>
      <c r="B45" s="188"/>
      <c r="C45" s="189"/>
      <c r="D45" s="189"/>
      <c r="E45" s="189"/>
      <c r="F45" s="189"/>
      <c r="G45" s="189"/>
      <c r="H45" s="189"/>
      <c r="I45" s="189"/>
      <c r="J45" s="190"/>
      <c r="K45" s="203" t="s">
        <v>108</v>
      </c>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5"/>
      <c r="BA45" s="104">
        <v>3</v>
      </c>
      <c r="BB45" s="246"/>
      <c r="BC45" s="247"/>
      <c r="BD45" s="311"/>
      <c r="BE45" s="312"/>
      <c r="BF45" s="312"/>
      <c r="BG45" s="312"/>
      <c r="BH45" s="312"/>
      <c r="BI45" s="312"/>
      <c r="BJ45" s="312"/>
      <c r="BK45" s="313"/>
      <c r="BL45" s="314"/>
      <c r="BM45" s="312"/>
      <c r="BN45" s="312"/>
      <c r="BO45" s="312"/>
      <c r="BP45" s="312"/>
      <c r="BQ45" s="312"/>
      <c r="BR45" s="312"/>
      <c r="BS45" s="315"/>
      <c r="BT45" s="320"/>
      <c r="BU45" s="321"/>
      <c r="BV45" s="507"/>
      <c r="BW45" s="508"/>
      <c r="BX45" s="508"/>
      <c r="BY45" s="509"/>
    </row>
    <row r="46" spans="1:77" s="31" customFormat="1" ht="24" customHeight="1" x14ac:dyDescent="0.2">
      <c r="A46" s="15"/>
      <c r="B46" s="179" t="s">
        <v>73</v>
      </c>
      <c r="C46" s="180"/>
      <c r="D46" s="180"/>
      <c r="E46" s="180"/>
      <c r="F46" s="180"/>
      <c r="G46" s="180"/>
      <c r="H46" s="180"/>
      <c r="I46" s="180"/>
      <c r="J46" s="181"/>
      <c r="K46" s="288" t="s">
        <v>109</v>
      </c>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2"/>
      <c r="BA46" s="145">
        <v>5</v>
      </c>
      <c r="BB46" s="242"/>
      <c r="BC46" s="243"/>
      <c r="BD46" s="260"/>
      <c r="BE46" s="261"/>
      <c r="BF46" s="261"/>
      <c r="BG46" s="261"/>
      <c r="BH46" s="261"/>
      <c r="BI46" s="261"/>
      <c r="BJ46" s="261"/>
      <c r="BK46" s="262"/>
      <c r="BL46" s="280"/>
      <c r="BM46" s="261"/>
      <c r="BN46" s="261"/>
      <c r="BO46" s="261"/>
      <c r="BP46" s="261"/>
      <c r="BQ46" s="261"/>
      <c r="BR46" s="261"/>
      <c r="BS46" s="281"/>
      <c r="BT46" s="316"/>
      <c r="BU46" s="317"/>
      <c r="BV46" s="324"/>
      <c r="BW46" s="325"/>
      <c r="BX46" s="325"/>
      <c r="BY46" s="326"/>
    </row>
    <row r="47" spans="1:77" s="31" customFormat="1" ht="24" customHeight="1" x14ac:dyDescent="0.2">
      <c r="A47" s="15"/>
      <c r="B47" s="182"/>
      <c r="C47" s="183"/>
      <c r="D47" s="183"/>
      <c r="E47" s="183"/>
      <c r="F47" s="183"/>
      <c r="G47" s="183"/>
      <c r="H47" s="183"/>
      <c r="I47" s="183"/>
      <c r="J47" s="184"/>
      <c r="K47" s="257" t="s">
        <v>110</v>
      </c>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9"/>
      <c r="BA47" s="104">
        <v>3</v>
      </c>
      <c r="BB47" s="244"/>
      <c r="BC47" s="245"/>
      <c r="BD47" s="263"/>
      <c r="BE47" s="264"/>
      <c r="BF47" s="264"/>
      <c r="BG47" s="264"/>
      <c r="BH47" s="264"/>
      <c r="BI47" s="264"/>
      <c r="BJ47" s="264"/>
      <c r="BK47" s="265"/>
      <c r="BL47" s="282"/>
      <c r="BM47" s="264"/>
      <c r="BN47" s="264"/>
      <c r="BO47" s="264"/>
      <c r="BP47" s="264"/>
      <c r="BQ47" s="264"/>
      <c r="BR47" s="264"/>
      <c r="BS47" s="283"/>
      <c r="BT47" s="318"/>
      <c r="BU47" s="319"/>
      <c r="BV47" s="327"/>
      <c r="BW47" s="328"/>
      <c r="BX47" s="328"/>
      <c r="BY47" s="329"/>
    </row>
    <row r="48" spans="1:77" s="31" customFormat="1" ht="24" customHeight="1" thickBot="1" x14ac:dyDescent="0.25">
      <c r="A48" s="16"/>
      <c r="B48" s="185"/>
      <c r="C48" s="186"/>
      <c r="D48" s="186"/>
      <c r="E48" s="186"/>
      <c r="F48" s="186"/>
      <c r="G48" s="186"/>
      <c r="H48" s="186"/>
      <c r="I48" s="186"/>
      <c r="J48" s="187"/>
      <c r="K48" s="272" t="s">
        <v>111</v>
      </c>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3"/>
      <c r="AV48" s="273"/>
      <c r="AW48" s="273"/>
      <c r="AX48" s="273"/>
      <c r="AY48" s="273"/>
      <c r="AZ48" s="274"/>
      <c r="BA48" s="105">
        <v>1</v>
      </c>
      <c r="BB48" s="286"/>
      <c r="BC48" s="287"/>
      <c r="BD48" s="266"/>
      <c r="BE48" s="267"/>
      <c r="BF48" s="267"/>
      <c r="BG48" s="267"/>
      <c r="BH48" s="267"/>
      <c r="BI48" s="267"/>
      <c r="BJ48" s="267"/>
      <c r="BK48" s="268"/>
      <c r="BL48" s="284"/>
      <c r="BM48" s="267"/>
      <c r="BN48" s="267"/>
      <c r="BO48" s="267"/>
      <c r="BP48" s="267"/>
      <c r="BQ48" s="267"/>
      <c r="BR48" s="267"/>
      <c r="BS48" s="285"/>
      <c r="BT48" s="322"/>
      <c r="BU48" s="323"/>
      <c r="BV48" s="330"/>
      <c r="BW48" s="331"/>
      <c r="BX48" s="331"/>
      <c r="BY48" s="332"/>
    </row>
    <row r="49" spans="1:78" ht="24" customHeight="1" thickBot="1" x14ac:dyDescent="0.25">
      <c r="A49" s="17" t="s">
        <v>62</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99"/>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row>
    <row r="50" spans="1:78" ht="24" customHeight="1" thickBot="1" x14ac:dyDescent="0.25">
      <c r="A50" s="514" t="s">
        <v>36</v>
      </c>
      <c r="B50" s="515"/>
      <c r="C50" s="515"/>
      <c r="D50" s="515"/>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c r="AL50" s="515"/>
      <c r="AM50" s="515"/>
      <c r="AN50" s="515"/>
      <c r="AO50" s="515"/>
      <c r="AP50" s="515"/>
      <c r="AQ50" s="515"/>
      <c r="AR50" s="515"/>
      <c r="AS50" s="515"/>
      <c r="AT50" s="515"/>
      <c r="AU50" s="515"/>
      <c r="AV50" s="515"/>
      <c r="AW50" s="515"/>
      <c r="AX50" s="515"/>
      <c r="AY50" s="515"/>
      <c r="AZ50" s="515"/>
      <c r="BA50" s="515"/>
      <c r="BB50" s="515"/>
      <c r="BC50" s="516"/>
      <c r="BD50" s="517" t="s">
        <v>37</v>
      </c>
      <c r="BE50" s="518"/>
      <c r="BF50" s="518"/>
      <c r="BG50" s="518"/>
      <c r="BH50" s="518"/>
      <c r="BI50" s="518"/>
      <c r="BJ50" s="518"/>
      <c r="BK50" s="518"/>
      <c r="BL50" s="518"/>
      <c r="BM50" s="518"/>
      <c r="BN50" s="518"/>
      <c r="BO50" s="518"/>
      <c r="BP50" s="518"/>
      <c r="BQ50" s="518"/>
      <c r="BR50" s="518"/>
      <c r="BS50" s="518"/>
      <c r="BT50" s="518"/>
      <c r="BU50" s="518"/>
      <c r="BV50" s="518"/>
      <c r="BW50" s="518"/>
      <c r="BX50" s="518"/>
      <c r="BY50" s="519"/>
    </row>
    <row r="51" spans="1:78" s="31" customFormat="1" ht="18" customHeight="1" thickTop="1" x14ac:dyDescent="0.2">
      <c r="A51" s="69" t="s">
        <v>18</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1"/>
      <c r="AY51" s="523" t="s">
        <v>42</v>
      </c>
      <c r="AZ51" s="526"/>
      <c r="BA51" s="526"/>
      <c r="BB51" s="526"/>
      <c r="BC51" s="527"/>
      <c r="BD51" s="520" t="s">
        <v>18</v>
      </c>
      <c r="BE51" s="521"/>
      <c r="BF51" s="521"/>
      <c r="BG51" s="521"/>
      <c r="BH51" s="521"/>
      <c r="BI51" s="521"/>
      <c r="BJ51" s="521"/>
      <c r="BK51" s="521"/>
      <c r="BL51" s="521"/>
      <c r="BM51" s="521"/>
      <c r="BN51" s="521"/>
      <c r="BO51" s="521"/>
      <c r="BP51" s="521"/>
      <c r="BQ51" s="521"/>
      <c r="BR51" s="521"/>
      <c r="BS51" s="521"/>
      <c r="BT51" s="521"/>
      <c r="BU51" s="522"/>
      <c r="BV51" s="523" t="s">
        <v>42</v>
      </c>
      <c r="BW51" s="524"/>
      <c r="BX51" s="524"/>
      <c r="BY51" s="525"/>
    </row>
    <row r="52" spans="1:78" s="31" customFormat="1" ht="18" customHeight="1" x14ac:dyDescent="0.2">
      <c r="A52" s="366"/>
      <c r="B52" s="264"/>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367"/>
      <c r="AY52" s="236">
        <f>SUM(BT14:BU48)</f>
        <v>0</v>
      </c>
      <c r="AZ52" s="237"/>
      <c r="BA52" s="237"/>
      <c r="BB52" s="237"/>
      <c r="BC52" s="238"/>
      <c r="BD52" s="282"/>
      <c r="BE52" s="370"/>
      <c r="BF52" s="370"/>
      <c r="BG52" s="370"/>
      <c r="BH52" s="370"/>
      <c r="BI52" s="370"/>
      <c r="BJ52" s="370"/>
      <c r="BK52" s="370"/>
      <c r="BL52" s="370"/>
      <c r="BM52" s="370"/>
      <c r="BN52" s="370"/>
      <c r="BO52" s="370"/>
      <c r="BP52" s="370"/>
      <c r="BQ52" s="370"/>
      <c r="BR52" s="370"/>
      <c r="BS52" s="370"/>
      <c r="BT52" s="370"/>
      <c r="BU52" s="367"/>
      <c r="BV52" s="237">
        <f>SUM(BV14:BY48)</f>
        <v>0</v>
      </c>
      <c r="BW52" s="237"/>
      <c r="BX52" s="237"/>
      <c r="BY52" s="532"/>
    </row>
    <row r="53" spans="1:78" s="31" customFormat="1" ht="18" customHeight="1" x14ac:dyDescent="0.2">
      <c r="A53" s="366"/>
      <c r="B53" s="264"/>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367"/>
      <c r="AY53" s="236"/>
      <c r="AZ53" s="237"/>
      <c r="BA53" s="237"/>
      <c r="BB53" s="237"/>
      <c r="BC53" s="238"/>
      <c r="BD53" s="282"/>
      <c r="BE53" s="370"/>
      <c r="BF53" s="370"/>
      <c r="BG53" s="370"/>
      <c r="BH53" s="370"/>
      <c r="BI53" s="370"/>
      <c r="BJ53" s="370"/>
      <c r="BK53" s="370"/>
      <c r="BL53" s="370"/>
      <c r="BM53" s="370"/>
      <c r="BN53" s="370"/>
      <c r="BO53" s="370"/>
      <c r="BP53" s="370"/>
      <c r="BQ53" s="370"/>
      <c r="BR53" s="370"/>
      <c r="BS53" s="370"/>
      <c r="BT53" s="370"/>
      <c r="BU53" s="367"/>
      <c r="BV53" s="237"/>
      <c r="BW53" s="237"/>
      <c r="BX53" s="237"/>
      <c r="BY53" s="532"/>
    </row>
    <row r="54" spans="1:78" s="31" customFormat="1" ht="18" customHeight="1" thickBot="1" x14ac:dyDescent="0.25">
      <c r="A54" s="368"/>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369"/>
      <c r="AY54" s="239"/>
      <c r="AZ54" s="240"/>
      <c r="BA54" s="240"/>
      <c r="BB54" s="240"/>
      <c r="BC54" s="241"/>
      <c r="BD54" s="284"/>
      <c r="BE54" s="267"/>
      <c r="BF54" s="267"/>
      <c r="BG54" s="267"/>
      <c r="BH54" s="267"/>
      <c r="BI54" s="267"/>
      <c r="BJ54" s="267"/>
      <c r="BK54" s="267"/>
      <c r="BL54" s="267"/>
      <c r="BM54" s="267"/>
      <c r="BN54" s="267"/>
      <c r="BO54" s="267"/>
      <c r="BP54" s="267"/>
      <c r="BQ54" s="267"/>
      <c r="BR54" s="267"/>
      <c r="BS54" s="267"/>
      <c r="BT54" s="267"/>
      <c r="BU54" s="369"/>
      <c r="BV54" s="240"/>
      <c r="BW54" s="240"/>
      <c r="BX54" s="240"/>
      <c r="BY54" s="533"/>
    </row>
    <row r="55" spans="1:78" ht="13.8" thickBot="1" x14ac:dyDescent="0.25"/>
    <row r="56" spans="1:78" ht="14.4" thickTop="1" thickBot="1" x14ac:dyDescent="0.25">
      <c r="A56" s="86" t="s">
        <v>0</v>
      </c>
      <c r="B56" s="59"/>
      <c r="C56" s="59"/>
      <c r="D56" s="60"/>
      <c r="E56" s="36" t="s">
        <v>1</v>
      </c>
      <c r="F56" s="36"/>
      <c r="G56" s="290"/>
      <c r="H56" s="290"/>
      <c r="I56" s="36" t="s">
        <v>2</v>
      </c>
      <c r="J56" s="290"/>
      <c r="K56" s="290"/>
      <c r="L56" s="36" t="s">
        <v>3</v>
      </c>
      <c r="M56" s="290"/>
      <c r="N56" s="290"/>
      <c r="O56" s="3" t="s">
        <v>4</v>
      </c>
      <c r="P56" s="3" t="s">
        <v>5</v>
      </c>
      <c r="Q56" s="3" t="s">
        <v>1</v>
      </c>
      <c r="R56" s="3"/>
      <c r="S56" s="290"/>
      <c r="T56" s="290"/>
      <c r="U56" s="3" t="s">
        <v>2</v>
      </c>
      <c r="V56" s="290"/>
      <c r="W56" s="290"/>
      <c r="X56" s="36" t="s">
        <v>3</v>
      </c>
      <c r="Y56" s="290"/>
      <c r="Z56" s="290"/>
      <c r="AA56" s="36" t="s">
        <v>6</v>
      </c>
      <c r="AB56" s="4"/>
      <c r="AC56" s="5"/>
      <c r="AD56" s="289" t="s">
        <v>7</v>
      </c>
      <c r="AE56" s="290"/>
      <c r="AF56" s="290"/>
      <c r="AG56" s="290"/>
      <c r="AH56" s="290"/>
      <c r="AI56" s="291"/>
      <c r="AJ56" s="296" t="s">
        <v>8</v>
      </c>
      <c r="AK56" s="290"/>
      <c r="AL56" s="290"/>
      <c r="AM56" s="297"/>
      <c r="AN56" s="297"/>
      <c r="AO56" s="297"/>
      <c r="AP56" s="297"/>
      <c r="AQ56" s="297"/>
      <c r="AR56" s="297"/>
      <c r="AS56" s="297"/>
      <c r="AT56" s="297"/>
      <c r="AU56" s="297"/>
      <c r="AV56" s="298"/>
      <c r="AW56" s="296" t="s">
        <v>9</v>
      </c>
      <c r="AX56" s="290"/>
      <c r="AY56" s="290"/>
      <c r="AZ56" s="58"/>
      <c r="BA56" s="91"/>
      <c r="BB56" s="72"/>
      <c r="BC56" s="72"/>
      <c r="BD56" s="72"/>
      <c r="BE56" s="72"/>
      <c r="BF56" s="72"/>
      <c r="BG56" s="72"/>
      <c r="BH56" s="72"/>
      <c r="BI56" s="73"/>
      <c r="BJ56" s="296" t="s">
        <v>10</v>
      </c>
      <c r="BK56" s="290"/>
      <c r="BL56" s="290"/>
      <c r="BM56" s="297"/>
      <c r="BN56" s="297"/>
      <c r="BO56" s="297"/>
      <c r="BP56" s="297"/>
      <c r="BQ56" s="297"/>
      <c r="BR56" s="297"/>
      <c r="BS56" s="297"/>
      <c r="BT56" s="297"/>
      <c r="BU56" s="297"/>
      <c r="BV56" s="297"/>
      <c r="BW56" s="297"/>
      <c r="BX56" s="297"/>
      <c r="BY56" s="301"/>
    </row>
    <row r="57" spans="1:78" ht="9.75" customHeight="1" thickTop="1" thickBot="1" x14ac:dyDescent="0.25">
      <c r="A57" s="87"/>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96"/>
      <c r="BB57" s="1"/>
      <c r="BC57" s="1"/>
      <c r="BD57" s="1"/>
      <c r="BE57" s="1"/>
      <c r="BF57" s="1"/>
      <c r="BG57" s="1"/>
      <c r="BH57" s="1"/>
      <c r="BI57" s="1"/>
      <c r="BJ57" s="1"/>
      <c r="BK57" s="1"/>
      <c r="BL57" s="1"/>
      <c r="BM57" s="1"/>
      <c r="BN57" s="1"/>
      <c r="BO57" s="1"/>
      <c r="BP57" s="1"/>
      <c r="BQ57" s="1"/>
      <c r="BR57" s="1"/>
      <c r="BS57" s="1"/>
      <c r="BT57" s="1"/>
      <c r="BU57" s="1"/>
      <c r="BV57" s="1"/>
      <c r="BW57" s="1"/>
      <c r="BX57" s="1"/>
      <c r="BY57" s="1"/>
      <c r="BZ57" s="31"/>
    </row>
    <row r="58" spans="1:78" ht="15" customHeight="1" thickTop="1" x14ac:dyDescent="0.2">
      <c r="A58" s="88" t="s">
        <v>19</v>
      </c>
      <c r="B58" s="61"/>
      <c r="C58" s="61"/>
      <c r="D58" s="62"/>
      <c r="E58" s="8" t="s">
        <v>1</v>
      </c>
      <c r="F58" s="8"/>
      <c r="G58" s="248"/>
      <c r="H58" s="248"/>
      <c r="I58" s="8" t="s">
        <v>2</v>
      </c>
      <c r="J58" s="248"/>
      <c r="K58" s="248"/>
      <c r="L58" s="8" t="s">
        <v>3</v>
      </c>
      <c r="M58" s="248"/>
      <c r="N58" s="248"/>
      <c r="O58" s="7" t="s">
        <v>4</v>
      </c>
      <c r="P58" s="8"/>
      <c r="Q58" s="6"/>
      <c r="R58" s="1"/>
      <c r="S58" s="1"/>
      <c r="T58" s="1"/>
      <c r="U58" s="1"/>
      <c r="V58" s="1"/>
      <c r="W58" s="1"/>
      <c r="X58" s="1"/>
      <c r="Y58" s="1"/>
      <c r="Z58" s="1"/>
      <c r="AA58" s="1"/>
      <c r="AB58" s="1"/>
      <c r="AC58" s="1"/>
      <c r="AD58" s="292" t="s">
        <v>32</v>
      </c>
      <c r="AE58" s="293"/>
      <c r="AF58" s="293"/>
      <c r="AG58" s="294"/>
      <c r="AH58" s="580" t="s">
        <v>12</v>
      </c>
      <c r="AI58" s="510"/>
      <c r="AJ58" s="510"/>
      <c r="AK58" s="510"/>
      <c r="AL58" s="510"/>
      <c r="AM58" s="510"/>
      <c r="AN58" s="510"/>
      <c r="AO58" s="510"/>
      <c r="AP58" s="510"/>
      <c r="AQ58" s="510"/>
      <c r="AR58" s="510"/>
      <c r="AS58" s="510"/>
      <c r="AT58" s="581"/>
      <c r="AU58" s="580" t="s">
        <v>10</v>
      </c>
      <c r="AV58" s="510"/>
      <c r="AW58" s="61" t="s">
        <v>13</v>
      </c>
      <c r="AX58" s="61"/>
      <c r="AY58" s="61"/>
      <c r="AZ58" s="61"/>
      <c r="BA58" s="94"/>
      <c r="BB58" s="61"/>
      <c r="BC58" s="61"/>
      <c r="BD58" s="61"/>
      <c r="BE58" s="61"/>
      <c r="BF58" s="61"/>
      <c r="BG58" s="62"/>
      <c r="BH58" s="310" t="s">
        <v>34</v>
      </c>
      <c r="BI58" s="293"/>
      <c r="BJ58" s="293"/>
      <c r="BK58" s="293"/>
      <c r="BL58" s="293"/>
      <c r="BM58" s="293"/>
      <c r="BN58" s="45" t="s">
        <v>1</v>
      </c>
      <c r="BO58" s="45"/>
      <c r="BP58" s="510"/>
      <c r="BQ58" s="510"/>
      <c r="BR58" s="45" t="s">
        <v>2</v>
      </c>
      <c r="BS58" s="510"/>
      <c r="BT58" s="510"/>
      <c r="BU58" s="46" t="s">
        <v>3</v>
      </c>
      <c r="BV58" s="510"/>
      <c r="BW58" s="510"/>
      <c r="BX58" s="46" t="s">
        <v>6</v>
      </c>
      <c r="BY58" s="47"/>
      <c r="BZ58" s="31"/>
    </row>
    <row r="59" spans="1:78" ht="13.8" thickBot="1" x14ac:dyDescent="0.25">
      <c r="A59" s="89" t="s">
        <v>11</v>
      </c>
      <c r="B59" s="64"/>
      <c r="C59" s="64"/>
      <c r="D59" s="65"/>
      <c r="E59" s="43" t="s">
        <v>1</v>
      </c>
      <c r="F59" s="43"/>
      <c r="G59" s="249"/>
      <c r="H59" s="249"/>
      <c r="I59" s="43" t="s">
        <v>2</v>
      </c>
      <c r="J59" s="249"/>
      <c r="K59" s="249"/>
      <c r="L59" s="43" t="s">
        <v>3</v>
      </c>
      <c r="M59" s="250"/>
      <c r="N59" s="250"/>
      <c r="O59" s="42" t="s">
        <v>4</v>
      </c>
      <c r="P59" s="48"/>
      <c r="Q59" s="6"/>
      <c r="R59" s="9"/>
      <c r="S59" s="9"/>
      <c r="T59" s="9"/>
      <c r="U59" s="9"/>
      <c r="V59" s="9"/>
      <c r="W59" s="9"/>
      <c r="X59" s="9"/>
      <c r="Y59" s="9"/>
      <c r="Z59" s="9"/>
      <c r="AA59" s="9"/>
      <c r="AB59" s="9"/>
      <c r="AC59" s="1"/>
      <c r="AD59" s="251" t="s">
        <v>33</v>
      </c>
      <c r="AE59" s="252"/>
      <c r="AF59" s="252"/>
      <c r="AG59" s="253"/>
      <c r="AH59" s="254" t="s">
        <v>12</v>
      </c>
      <c r="AI59" s="255"/>
      <c r="AJ59" s="255"/>
      <c r="AK59" s="255"/>
      <c r="AL59" s="255"/>
      <c r="AM59" s="255"/>
      <c r="AN59" s="255"/>
      <c r="AO59" s="255"/>
      <c r="AP59" s="255"/>
      <c r="AQ59" s="255"/>
      <c r="AR59" s="255"/>
      <c r="AS59" s="255"/>
      <c r="AT59" s="256"/>
      <c r="AU59" s="254" t="s">
        <v>10</v>
      </c>
      <c r="AV59" s="255"/>
      <c r="AW59" s="63"/>
      <c r="AX59" s="63"/>
      <c r="AY59" s="63"/>
      <c r="AZ59" s="63"/>
      <c r="BA59" s="93"/>
      <c r="BB59" s="63"/>
      <c r="BC59" s="63"/>
      <c r="BD59" s="63"/>
      <c r="BE59" s="63"/>
      <c r="BF59" s="63"/>
      <c r="BG59" s="68"/>
      <c r="BH59" s="275" t="s">
        <v>35</v>
      </c>
      <c r="BI59" s="276"/>
      <c r="BJ59" s="276"/>
      <c r="BK59" s="276"/>
      <c r="BL59" s="276"/>
      <c r="BM59" s="276"/>
      <c r="BN59" s="39" t="s">
        <v>1</v>
      </c>
      <c r="BO59" s="39"/>
      <c r="BP59" s="255"/>
      <c r="BQ59" s="255"/>
      <c r="BR59" s="39" t="s">
        <v>2</v>
      </c>
      <c r="BS59" s="255"/>
      <c r="BT59" s="255"/>
      <c r="BU59" s="40" t="s">
        <v>3</v>
      </c>
      <c r="BV59" s="255"/>
      <c r="BW59" s="255"/>
      <c r="BX59" s="40" t="s">
        <v>6</v>
      </c>
      <c r="BY59" s="41"/>
      <c r="BZ59" s="31"/>
    </row>
    <row r="60" spans="1:78" ht="14.4" thickTop="1" thickBot="1" x14ac:dyDescent="0.25">
      <c r="A60" s="9"/>
      <c r="B60" s="9"/>
      <c r="C60" s="9"/>
      <c r="D60" s="9"/>
      <c r="E60" s="10"/>
      <c r="F60" s="10"/>
      <c r="G60" s="9"/>
      <c r="H60" s="9"/>
      <c r="I60" s="10"/>
      <c r="J60" s="9"/>
      <c r="K60" s="9"/>
      <c r="L60" s="10"/>
      <c r="M60" s="9"/>
      <c r="N60" s="9"/>
      <c r="O60" s="11"/>
      <c r="P60" s="10"/>
      <c r="Q60" s="9"/>
      <c r="R60" s="9"/>
      <c r="S60" s="9"/>
      <c r="T60" s="9"/>
      <c r="U60" s="9"/>
      <c r="V60" s="9"/>
      <c r="W60" s="9"/>
      <c r="X60" s="9"/>
      <c r="Y60" s="9"/>
      <c r="Z60" s="9"/>
      <c r="AA60" s="9"/>
      <c r="AB60" s="9"/>
      <c r="AC60" s="1"/>
      <c r="AD60" s="365" t="s">
        <v>25</v>
      </c>
      <c r="AE60" s="250"/>
      <c r="AF60" s="250"/>
      <c r="AG60" s="305"/>
      <c r="AH60" s="304" t="s">
        <v>12</v>
      </c>
      <c r="AI60" s="250"/>
      <c r="AJ60" s="250"/>
      <c r="AK60" s="250"/>
      <c r="AL60" s="250"/>
      <c r="AM60" s="250"/>
      <c r="AN60" s="250"/>
      <c r="AO60" s="250"/>
      <c r="AP60" s="250"/>
      <c r="AQ60" s="250"/>
      <c r="AR60" s="250"/>
      <c r="AS60" s="250"/>
      <c r="AT60" s="305"/>
      <c r="AU60" s="304" t="s">
        <v>10</v>
      </c>
      <c r="AV60" s="250"/>
      <c r="AW60" s="66"/>
      <c r="AX60" s="66"/>
      <c r="AY60" s="66"/>
      <c r="AZ60" s="66"/>
      <c r="BA60" s="92"/>
      <c r="BB60" s="66"/>
      <c r="BC60" s="66"/>
      <c r="BD60" s="66"/>
      <c r="BE60" s="66"/>
      <c r="BF60" s="66"/>
      <c r="BG60" s="67"/>
      <c r="BH60" s="307" t="s">
        <v>14</v>
      </c>
      <c r="BI60" s="308"/>
      <c r="BJ60" s="308"/>
      <c r="BK60" s="308"/>
      <c r="BL60" s="308"/>
      <c r="BM60" s="308"/>
      <c r="BN60" s="42" t="s">
        <v>1</v>
      </c>
      <c r="BO60" s="42"/>
      <c r="BP60" s="250"/>
      <c r="BQ60" s="250"/>
      <c r="BR60" s="42" t="s">
        <v>2</v>
      </c>
      <c r="BS60" s="250"/>
      <c r="BT60" s="250"/>
      <c r="BU60" s="43" t="s">
        <v>3</v>
      </c>
      <c r="BV60" s="250"/>
      <c r="BW60" s="250"/>
      <c r="BX60" s="43" t="s">
        <v>6</v>
      </c>
      <c r="BY60" s="44"/>
      <c r="BZ60" s="31"/>
    </row>
    <row r="61" spans="1:78" ht="21.75" customHeight="1" thickTop="1" x14ac:dyDescent="0.2">
      <c r="A61" s="74" t="s">
        <v>27</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35"/>
      <c r="AI61" s="35"/>
      <c r="AJ61" s="35"/>
      <c r="AK61" s="35"/>
      <c r="AL61" s="35"/>
      <c r="AM61" s="35"/>
      <c r="AN61" s="35"/>
      <c r="AO61" s="35"/>
      <c r="AP61" s="35"/>
      <c r="AQ61" s="35"/>
      <c r="AR61" s="35"/>
      <c r="AS61" s="35"/>
      <c r="AT61" s="35"/>
      <c r="AU61" s="35"/>
      <c r="AV61" s="35"/>
      <c r="AW61" s="35"/>
      <c r="AX61" s="35"/>
      <c r="AY61" s="35"/>
      <c r="AZ61" s="35"/>
      <c r="BA61" s="90"/>
      <c r="BB61" s="35"/>
      <c r="BC61" s="35"/>
      <c r="BD61" s="35"/>
      <c r="BE61" s="35"/>
      <c r="BF61" s="35"/>
      <c r="BG61" s="35"/>
      <c r="BH61" s="35"/>
      <c r="BI61" s="35"/>
      <c r="BJ61" s="35"/>
      <c r="BK61" s="35"/>
      <c r="BL61" s="35"/>
      <c r="BM61" s="35"/>
      <c r="BN61" s="19"/>
      <c r="BO61" s="19"/>
      <c r="BP61" s="35"/>
      <c r="BQ61" s="35"/>
      <c r="BR61" s="19"/>
      <c r="BS61" s="35"/>
      <c r="BT61" s="35"/>
      <c r="BU61" s="20"/>
      <c r="BV61" s="35"/>
      <c r="BW61" s="35"/>
      <c r="BX61" s="20"/>
      <c r="BY61" s="19"/>
      <c r="BZ61" s="31"/>
    </row>
    <row r="62" spans="1:78" ht="4.5" customHeight="1" x14ac:dyDescent="0.2">
      <c r="A62" s="21"/>
      <c r="B62" s="22"/>
      <c r="C62" s="22"/>
      <c r="D62" s="22"/>
      <c r="E62" s="23"/>
      <c r="F62" s="23"/>
      <c r="G62" s="22"/>
      <c r="H62" s="22"/>
      <c r="I62" s="23"/>
      <c r="J62" s="22"/>
      <c r="K62" s="22"/>
      <c r="L62" s="23"/>
      <c r="M62" s="22"/>
      <c r="N62" s="22"/>
      <c r="O62" s="24"/>
      <c r="P62" s="23"/>
      <c r="Q62" s="23"/>
      <c r="R62" s="23"/>
      <c r="S62" s="23"/>
      <c r="T62" s="22"/>
      <c r="U62" s="22"/>
      <c r="V62" s="22"/>
      <c r="W62" s="22"/>
      <c r="X62" s="22"/>
      <c r="Y62" s="22"/>
      <c r="Z62" s="22"/>
      <c r="AA62" s="22"/>
      <c r="AB62" s="22"/>
      <c r="AC62" s="1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4"/>
      <c r="BO62" s="24"/>
      <c r="BP62" s="22"/>
      <c r="BQ62" s="22"/>
      <c r="BR62" s="24"/>
      <c r="BS62" s="22"/>
      <c r="BT62" s="22"/>
      <c r="BU62" s="23"/>
      <c r="BV62" s="22"/>
      <c r="BW62" s="22"/>
      <c r="BX62" s="23"/>
      <c r="BY62" s="24"/>
    </row>
    <row r="63" spans="1:78" ht="15.6" customHeight="1" thickBot="1" x14ac:dyDescent="0.25">
      <c r="A63" s="75" t="s">
        <v>28</v>
      </c>
      <c r="B63" s="75"/>
      <c r="C63" s="75"/>
      <c r="D63" s="75"/>
      <c r="E63" s="75"/>
      <c r="F63" s="75"/>
      <c r="G63" s="75"/>
      <c r="H63" s="75"/>
      <c r="I63" s="75"/>
      <c r="J63" s="75"/>
      <c r="K63" s="75"/>
      <c r="L63" s="23"/>
      <c r="M63" s="22"/>
      <c r="N63" s="22"/>
      <c r="O63" s="24"/>
      <c r="P63" s="23"/>
      <c r="Q63" s="23"/>
      <c r="R63" s="23"/>
      <c r="S63" s="23"/>
      <c r="T63" s="22"/>
      <c r="U63" s="22"/>
      <c r="V63" s="22"/>
      <c r="W63" s="22"/>
      <c r="X63" s="22"/>
      <c r="Y63" s="22"/>
      <c r="Z63" s="22"/>
      <c r="AA63" s="22"/>
      <c r="AB63" s="22"/>
      <c r="AC63" s="1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4"/>
      <c r="BO63" s="24"/>
      <c r="BP63" s="22"/>
      <c r="BQ63" s="22"/>
      <c r="BR63" s="24"/>
      <c r="BS63" s="22"/>
      <c r="BT63" s="22"/>
      <c r="BU63" s="23"/>
      <c r="BV63" s="22"/>
      <c r="BW63" s="22"/>
      <c r="BX63" s="23"/>
      <c r="BY63" s="24"/>
    </row>
    <row r="64" spans="1:78" ht="18" customHeight="1" x14ac:dyDescent="0.2">
      <c r="A64" s="209" t="s">
        <v>20</v>
      </c>
      <c r="B64" s="210"/>
      <c r="C64" s="211"/>
      <c r="D64" s="212" t="s">
        <v>21</v>
      </c>
      <c r="E64" s="210"/>
      <c r="F64" s="210"/>
      <c r="G64" s="210"/>
      <c r="H64" s="210"/>
      <c r="I64" s="210"/>
      <c r="J64" s="210"/>
      <c r="K64" s="211"/>
      <c r="L64" s="213" t="s">
        <v>22</v>
      </c>
      <c r="M64" s="214"/>
      <c r="N64" s="214"/>
      <c r="O64" s="214"/>
      <c r="P64" s="214"/>
      <c r="Q64" s="214"/>
      <c r="R64" s="214"/>
      <c r="S64" s="214"/>
      <c r="T64" s="214"/>
      <c r="U64" s="214"/>
      <c r="V64" s="214"/>
      <c r="W64" s="214"/>
      <c r="X64" s="214"/>
      <c r="Y64" s="214"/>
      <c r="Z64" s="214"/>
      <c r="AA64" s="214"/>
      <c r="AB64" s="214"/>
      <c r="AC64" s="215"/>
      <c r="AD64" s="216" t="s">
        <v>49</v>
      </c>
      <c r="AE64" s="217"/>
      <c r="AF64" s="220" t="s">
        <v>43</v>
      </c>
      <c r="AG64" s="221"/>
      <c r="AH64" s="213" t="s">
        <v>16</v>
      </c>
      <c r="AI64" s="214"/>
      <c r="AJ64" s="214"/>
      <c r="AK64" s="214"/>
      <c r="AL64" s="214"/>
      <c r="AM64" s="214"/>
      <c r="AN64" s="214"/>
      <c r="AO64" s="214"/>
      <c r="AP64" s="214"/>
      <c r="AQ64" s="214"/>
      <c r="AR64" s="214"/>
      <c r="AS64" s="214"/>
      <c r="AT64" s="214"/>
      <c r="AU64" s="214"/>
      <c r="AV64" s="214"/>
      <c r="AW64" s="214"/>
      <c r="AX64" s="214"/>
      <c r="AY64" s="214"/>
      <c r="AZ64" s="224"/>
      <c r="BA64" s="385" t="s">
        <v>32</v>
      </c>
      <c r="BB64" s="386"/>
      <c r="BC64" s="386"/>
      <c r="BD64" s="386"/>
      <c r="BE64" s="386"/>
      <c r="BF64" s="386"/>
      <c r="BG64" s="386"/>
      <c r="BH64" s="386"/>
      <c r="BI64" s="386"/>
      <c r="BJ64" s="386"/>
      <c r="BK64" s="386"/>
      <c r="BL64" s="386"/>
      <c r="BM64" s="386"/>
      <c r="BN64" s="386"/>
      <c r="BO64" s="386"/>
      <c r="BP64" s="386"/>
      <c r="BQ64" s="386"/>
      <c r="BR64" s="386"/>
      <c r="BS64" s="386"/>
      <c r="BT64" s="386"/>
      <c r="BU64" s="387"/>
      <c r="BV64" s="578" t="s">
        <v>33</v>
      </c>
      <c r="BW64" s="210"/>
      <c r="BX64" s="210"/>
      <c r="BY64" s="210"/>
      <c r="BZ64" s="579"/>
    </row>
    <row r="65" spans="1:78" ht="31.2" customHeight="1" thickBot="1" x14ac:dyDescent="0.25">
      <c r="A65" s="26"/>
      <c r="B65" s="27"/>
      <c r="C65" s="27"/>
      <c r="D65" s="28"/>
      <c r="E65" s="27"/>
      <c r="F65" s="27"/>
      <c r="G65" s="27"/>
      <c r="H65" s="27"/>
      <c r="I65" s="27"/>
      <c r="J65" s="27"/>
      <c r="K65" s="29"/>
      <c r="L65" s="388" t="s">
        <v>23</v>
      </c>
      <c r="M65" s="389"/>
      <c r="N65" s="389"/>
      <c r="O65" s="389"/>
      <c r="P65" s="389"/>
      <c r="Q65" s="389"/>
      <c r="R65" s="389"/>
      <c r="S65" s="389"/>
      <c r="T65" s="389"/>
      <c r="U65" s="389"/>
      <c r="V65" s="389"/>
      <c r="W65" s="389"/>
      <c r="X65" s="389"/>
      <c r="Y65" s="389"/>
      <c r="Z65" s="389"/>
      <c r="AA65" s="389"/>
      <c r="AB65" s="389"/>
      <c r="AC65" s="390"/>
      <c r="AD65" s="218"/>
      <c r="AE65" s="219"/>
      <c r="AF65" s="222"/>
      <c r="AG65" s="223"/>
      <c r="AH65" s="391" t="s">
        <v>24</v>
      </c>
      <c r="AI65" s="392"/>
      <c r="AJ65" s="392"/>
      <c r="AK65" s="392"/>
      <c r="AL65" s="392"/>
      <c r="AM65" s="392"/>
      <c r="AN65" s="392"/>
      <c r="AO65" s="392"/>
      <c r="AP65" s="392"/>
      <c r="AQ65" s="392"/>
      <c r="AR65" s="392"/>
      <c r="AS65" s="392"/>
      <c r="AT65" s="392"/>
      <c r="AU65" s="392"/>
      <c r="AV65" s="392"/>
      <c r="AW65" s="392"/>
      <c r="AX65" s="392"/>
      <c r="AY65" s="392"/>
      <c r="AZ65" s="393"/>
      <c r="BA65" s="394" t="s">
        <v>18</v>
      </c>
      <c r="BB65" s="395"/>
      <c r="BC65" s="395"/>
      <c r="BD65" s="395"/>
      <c r="BE65" s="395"/>
      <c r="BF65" s="395"/>
      <c r="BG65" s="395"/>
      <c r="BH65" s="395"/>
      <c r="BI65" s="395"/>
      <c r="BJ65" s="395"/>
      <c r="BK65" s="395"/>
      <c r="BL65" s="395"/>
      <c r="BM65" s="395"/>
      <c r="BN65" s="395"/>
      <c r="BO65" s="396"/>
      <c r="BP65" s="397" t="s">
        <v>44</v>
      </c>
      <c r="BQ65" s="398"/>
      <c r="BR65" s="399" t="s">
        <v>45</v>
      </c>
      <c r="BS65" s="400"/>
      <c r="BT65" s="399" t="s">
        <v>39</v>
      </c>
      <c r="BU65" s="401"/>
      <c r="BV65" s="397" t="s">
        <v>44</v>
      </c>
      <c r="BW65" s="398"/>
      <c r="BX65" s="399" t="s">
        <v>45</v>
      </c>
      <c r="BY65" s="400"/>
      <c r="BZ65" s="106" t="s">
        <v>39</v>
      </c>
    </row>
    <row r="66" spans="1:78" ht="102" customHeight="1" thickTop="1" x14ac:dyDescent="0.2">
      <c r="A66" s="206">
        <v>1</v>
      </c>
      <c r="B66" s="207"/>
      <c r="C66" s="208"/>
      <c r="D66" s="377"/>
      <c r="E66" s="378"/>
      <c r="F66" s="378"/>
      <c r="G66" s="378"/>
      <c r="H66" s="378"/>
      <c r="I66" s="378"/>
      <c r="J66" s="378"/>
      <c r="K66" s="582"/>
      <c r="L66" s="371"/>
      <c r="M66" s="372"/>
      <c r="N66" s="372"/>
      <c r="O66" s="372"/>
      <c r="P66" s="372"/>
      <c r="Q66" s="372"/>
      <c r="R66" s="372"/>
      <c r="S66" s="372"/>
      <c r="T66" s="372"/>
      <c r="U66" s="372"/>
      <c r="V66" s="372"/>
      <c r="W66" s="372"/>
      <c r="X66" s="372"/>
      <c r="Y66" s="372"/>
      <c r="Z66" s="372"/>
      <c r="AA66" s="372"/>
      <c r="AB66" s="372"/>
      <c r="AC66" s="373"/>
      <c r="AD66" s="374"/>
      <c r="AE66" s="208"/>
      <c r="AF66" s="375"/>
      <c r="AG66" s="376"/>
      <c r="AH66" s="377"/>
      <c r="AI66" s="378"/>
      <c r="AJ66" s="378"/>
      <c r="AK66" s="378"/>
      <c r="AL66" s="378"/>
      <c r="AM66" s="378"/>
      <c r="AN66" s="378"/>
      <c r="AO66" s="378"/>
      <c r="AP66" s="378"/>
      <c r="AQ66" s="378"/>
      <c r="AR66" s="378"/>
      <c r="AS66" s="378"/>
      <c r="AT66" s="378"/>
      <c r="AU66" s="378"/>
      <c r="AV66" s="378"/>
      <c r="AW66" s="378"/>
      <c r="AX66" s="378"/>
      <c r="AY66" s="378"/>
      <c r="AZ66" s="379"/>
      <c r="BA66" s="380"/>
      <c r="BB66" s="378"/>
      <c r="BC66" s="378"/>
      <c r="BD66" s="378"/>
      <c r="BE66" s="378"/>
      <c r="BF66" s="378"/>
      <c r="BG66" s="378"/>
      <c r="BH66" s="378"/>
      <c r="BI66" s="378"/>
      <c r="BJ66" s="378"/>
      <c r="BK66" s="378"/>
      <c r="BL66" s="378"/>
      <c r="BM66" s="378"/>
      <c r="BN66" s="378"/>
      <c r="BO66" s="381"/>
      <c r="BP66" s="402"/>
      <c r="BQ66" s="403"/>
      <c r="BR66" s="402" t="str">
        <f>IF(AD66="","0",IF(BP66="N","0",VLOOKUP(AD66,業績評価の点数化!$B$3:$H$7,VLOOKUP(BP66,業績評価の点数化!$B$12:$C$17,2,FALSE),FALSE)))</f>
        <v>0</v>
      </c>
      <c r="BS66" s="403"/>
      <c r="BT66" s="535">
        <f>AF66*BR66</f>
        <v>0</v>
      </c>
      <c r="BU66" s="536"/>
      <c r="BV66" s="402"/>
      <c r="BW66" s="403"/>
      <c r="BX66" s="402" t="str">
        <f>IF(AD66="","0",IF(BV66="N","0",VLOOKUP(AD66,業績評価の点数化!$B$3:$H$7,VLOOKUP(BV66,業績評価の点数化!$B$12:$C$17,2,FALSE),FALSE)))</f>
        <v>0</v>
      </c>
      <c r="BY66" s="403"/>
      <c r="BZ66" s="132">
        <f>AF66*BX66</f>
        <v>0</v>
      </c>
    </row>
    <row r="67" spans="1:78" ht="102" customHeight="1" x14ac:dyDescent="0.2">
      <c r="A67" s="404">
        <v>2</v>
      </c>
      <c r="B67" s="405"/>
      <c r="C67" s="406"/>
      <c r="D67" s="382"/>
      <c r="E67" s="383"/>
      <c r="F67" s="383"/>
      <c r="G67" s="383"/>
      <c r="H67" s="383"/>
      <c r="I67" s="383"/>
      <c r="J67" s="383"/>
      <c r="K67" s="418"/>
      <c r="L67" s="419"/>
      <c r="M67" s="420"/>
      <c r="N67" s="420"/>
      <c r="O67" s="420"/>
      <c r="P67" s="420"/>
      <c r="Q67" s="420"/>
      <c r="R67" s="420"/>
      <c r="S67" s="420"/>
      <c r="T67" s="420"/>
      <c r="U67" s="420"/>
      <c r="V67" s="420"/>
      <c r="W67" s="420"/>
      <c r="X67" s="420"/>
      <c r="Y67" s="420"/>
      <c r="Z67" s="420"/>
      <c r="AA67" s="420"/>
      <c r="AB67" s="420"/>
      <c r="AC67" s="421"/>
      <c r="AD67" s="422"/>
      <c r="AE67" s="406"/>
      <c r="AF67" s="423"/>
      <c r="AG67" s="424"/>
      <c r="AH67" s="382"/>
      <c r="AI67" s="383"/>
      <c r="AJ67" s="383"/>
      <c r="AK67" s="383"/>
      <c r="AL67" s="383"/>
      <c r="AM67" s="383"/>
      <c r="AN67" s="383"/>
      <c r="AO67" s="383"/>
      <c r="AP67" s="383"/>
      <c r="AQ67" s="383"/>
      <c r="AR67" s="383"/>
      <c r="AS67" s="383"/>
      <c r="AT67" s="383"/>
      <c r="AU67" s="383"/>
      <c r="AV67" s="383"/>
      <c r="AW67" s="383"/>
      <c r="AX67" s="383"/>
      <c r="AY67" s="383"/>
      <c r="AZ67" s="384"/>
      <c r="BA67" s="575"/>
      <c r="BB67" s="576"/>
      <c r="BC67" s="576"/>
      <c r="BD67" s="576"/>
      <c r="BE67" s="576"/>
      <c r="BF67" s="576"/>
      <c r="BG67" s="576"/>
      <c r="BH67" s="576"/>
      <c r="BI67" s="576"/>
      <c r="BJ67" s="576"/>
      <c r="BK67" s="576"/>
      <c r="BL67" s="576"/>
      <c r="BM67" s="576"/>
      <c r="BN67" s="576"/>
      <c r="BO67" s="577"/>
      <c r="BP67" s="539"/>
      <c r="BQ67" s="540"/>
      <c r="BR67" s="545" t="str">
        <f>IF(AD67="","0",IF(BP67="N","0",VLOOKUP(AD67,業績評価の点数化!$B$3:$H$7,VLOOKUP(BP67,業績評価の点数化!$B$12:$C$17,2,FALSE),FALSE)))</f>
        <v>0</v>
      </c>
      <c r="BS67" s="546"/>
      <c r="BT67" s="537">
        <f t="shared" ref="BT67:BT69" si="0">AF67*BR67</f>
        <v>0</v>
      </c>
      <c r="BU67" s="538"/>
      <c r="BV67" s="539"/>
      <c r="BW67" s="540"/>
      <c r="BX67" s="545" t="str">
        <f>IF(AD67="","0",IF(BV67="N","0",VLOOKUP(AD67,業績評価の点数化!$B$3:$H$7,VLOOKUP(BV67,業績評価の点数化!$B$12:$C$17,2,FALSE),FALSE)))</f>
        <v>0</v>
      </c>
      <c r="BY67" s="546"/>
      <c r="BZ67" s="133">
        <f>AF67*BX67</f>
        <v>0</v>
      </c>
    </row>
    <row r="68" spans="1:78" ht="102" customHeight="1" x14ac:dyDescent="0.2">
      <c r="A68" s="404">
        <v>3</v>
      </c>
      <c r="B68" s="405"/>
      <c r="C68" s="406"/>
      <c r="D68" s="382"/>
      <c r="E68" s="383"/>
      <c r="F68" s="383"/>
      <c r="G68" s="383"/>
      <c r="H68" s="383"/>
      <c r="I68" s="383"/>
      <c r="J68" s="383"/>
      <c r="K68" s="418"/>
      <c r="L68" s="419"/>
      <c r="M68" s="420"/>
      <c r="N68" s="420"/>
      <c r="O68" s="420"/>
      <c r="P68" s="420"/>
      <c r="Q68" s="420"/>
      <c r="R68" s="420"/>
      <c r="S68" s="420"/>
      <c r="T68" s="420"/>
      <c r="U68" s="420"/>
      <c r="V68" s="420"/>
      <c r="W68" s="420"/>
      <c r="X68" s="420"/>
      <c r="Y68" s="420"/>
      <c r="Z68" s="420"/>
      <c r="AA68" s="420"/>
      <c r="AB68" s="420"/>
      <c r="AC68" s="421"/>
      <c r="AD68" s="422"/>
      <c r="AE68" s="406"/>
      <c r="AF68" s="423"/>
      <c r="AG68" s="424"/>
      <c r="AH68" s="382"/>
      <c r="AI68" s="383"/>
      <c r="AJ68" s="383"/>
      <c r="AK68" s="383"/>
      <c r="AL68" s="383"/>
      <c r="AM68" s="383"/>
      <c r="AN68" s="383"/>
      <c r="AO68" s="383"/>
      <c r="AP68" s="383"/>
      <c r="AQ68" s="383"/>
      <c r="AR68" s="383"/>
      <c r="AS68" s="383"/>
      <c r="AT68" s="383"/>
      <c r="AU68" s="383"/>
      <c r="AV68" s="383"/>
      <c r="AW68" s="383"/>
      <c r="AX68" s="383"/>
      <c r="AY68" s="383"/>
      <c r="AZ68" s="384"/>
      <c r="BA68" s="621"/>
      <c r="BB68" s="383"/>
      <c r="BC68" s="383"/>
      <c r="BD68" s="383"/>
      <c r="BE68" s="383"/>
      <c r="BF68" s="383"/>
      <c r="BG68" s="383"/>
      <c r="BH68" s="383"/>
      <c r="BI68" s="383"/>
      <c r="BJ68" s="383"/>
      <c r="BK68" s="383"/>
      <c r="BL68" s="383"/>
      <c r="BM68" s="383"/>
      <c r="BN68" s="383"/>
      <c r="BO68" s="622"/>
      <c r="BP68" s="539"/>
      <c r="BQ68" s="540"/>
      <c r="BR68" s="539" t="str">
        <f>IF(AD68="","0",IF(BP68="N","0",VLOOKUP(AD68,業績評価の点数化!$B$3:$H$7,VLOOKUP(BP68,業績評価の点数化!$B$12:$C$17,2,FALSE),FALSE)))</f>
        <v>0</v>
      </c>
      <c r="BS68" s="540"/>
      <c r="BT68" s="537">
        <f t="shared" si="0"/>
        <v>0</v>
      </c>
      <c r="BU68" s="538"/>
      <c r="BV68" s="539"/>
      <c r="BW68" s="540"/>
      <c r="BX68" s="539" t="str">
        <f>IF(AD68="","0",IF(BV68="N","0",VLOOKUP(AD68,業績評価の点数化!$B$3:$H$7,VLOOKUP(BV68,業績評価の点数化!$B$12:$C$17,2,FALSE),FALSE)))</f>
        <v>0</v>
      </c>
      <c r="BY68" s="540"/>
      <c r="BZ68" s="133">
        <f>AF68*BX68</f>
        <v>0</v>
      </c>
    </row>
    <row r="69" spans="1:78" ht="102" customHeight="1" thickBot="1" x14ac:dyDescent="0.25">
      <c r="A69" s="425">
        <v>4</v>
      </c>
      <c r="B69" s="426"/>
      <c r="C69" s="414"/>
      <c r="D69" s="407"/>
      <c r="E69" s="408"/>
      <c r="F69" s="408"/>
      <c r="G69" s="408"/>
      <c r="H69" s="408"/>
      <c r="I69" s="408"/>
      <c r="J69" s="408"/>
      <c r="K69" s="409"/>
      <c r="L69" s="410"/>
      <c r="M69" s="411"/>
      <c r="N69" s="411"/>
      <c r="O69" s="411"/>
      <c r="P69" s="411"/>
      <c r="Q69" s="411"/>
      <c r="R69" s="411"/>
      <c r="S69" s="411"/>
      <c r="T69" s="411"/>
      <c r="U69" s="411"/>
      <c r="V69" s="411"/>
      <c r="W69" s="411"/>
      <c r="X69" s="411"/>
      <c r="Y69" s="411"/>
      <c r="Z69" s="411"/>
      <c r="AA69" s="411"/>
      <c r="AB69" s="411"/>
      <c r="AC69" s="412"/>
      <c r="AD69" s="413"/>
      <c r="AE69" s="414"/>
      <c r="AF69" s="415"/>
      <c r="AG69" s="416"/>
      <c r="AH69" s="407"/>
      <c r="AI69" s="408"/>
      <c r="AJ69" s="408"/>
      <c r="AK69" s="408"/>
      <c r="AL69" s="408"/>
      <c r="AM69" s="408"/>
      <c r="AN69" s="408"/>
      <c r="AO69" s="408"/>
      <c r="AP69" s="408"/>
      <c r="AQ69" s="408"/>
      <c r="AR69" s="408"/>
      <c r="AS69" s="408"/>
      <c r="AT69" s="408"/>
      <c r="AU69" s="408"/>
      <c r="AV69" s="408"/>
      <c r="AW69" s="408"/>
      <c r="AX69" s="408"/>
      <c r="AY69" s="408"/>
      <c r="AZ69" s="417"/>
      <c r="BA69" s="623"/>
      <c r="BB69" s="408"/>
      <c r="BC69" s="408"/>
      <c r="BD69" s="408"/>
      <c r="BE69" s="408"/>
      <c r="BF69" s="408"/>
      <c r="BG69" s="408"/>
      <c r="BH69" s="408"/>
      <c r="BI69" s="408"/>
      <c r="BJ69" s="408"/>
      <c r="BK69" s="408"/>
      <c r="BL69" s="408"/>
      <c r="BM69" s="408"/>
      <c r="BN69" s="408"/>
      <c r="BO69" s="624"/>
      <c r="BP69" s="541"/>
      <c r="BQ69" s="542"/>
      <c r="BR69" s="541" t="str">
        <f>IF(AD69="","0",IF(BP69="N","0",VLOOKUP(AD69,業績評価の点数化!$B$3:$H$7,VLOOKUP(BP69,業績評価の点数化!$B$12:$C$17,2,FALSE),FALSE)))</f>
        <v>0</v>
      </c>
      <c r="BS69" s="542"/>
      <c r="BT69" s="543">
        <f t="shared" si="0"/>
        <v>0</v>
      </c>
      <c r="BU69" s="544"/>
      <c r="BV69" s="541"/>
      <c r="BW69" s="542"/>
      <c r="BX69" s="541" t="str">
        <f>IF(AD69="","0",IF(BV69="N","0",VLOOKUP(AD69,業績評価の点数化!$B$3:$H$7,VLOOKUP(BV69,業績評価の点数化!$B$12:$C$17,2,FALSE),FALSE)))</f>
        <v>0</v>
      </c>
      <c r="BY69" s="542"/>
      <c r="BZ69" s="134">
        <f>AF69*BX69</f>
        <v>0</v>
      </c>
    </row>
    <row r="70" spans="1:78" ht="9" customHeight="1" thickBot="1"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97"/>
      <c r="BB70" s="12"/>
      <c r="BC70" s="12"/>
      <c r="BD70" s="12"/>
      <c r="BE70" s="12"/>
      <c r="BF70" s="12"/>
      <c r="BG70" s="12"/>
      <c r="BH70" s="12"/>
      <c r="BI70" s="12"/>
      <c r="BJ70" s="12"/>
      <c r="BK70" s="12"/>
      <c r="BL70" s="12"/>
      <c r="BM70" s="12"/>
      <c r="BN70" s="12"/>
      <c r="BO70" s="12"/>
      <c r="BP70" s="12"/>
      <c r="BQ70" s="12"/>
      <c r="BR70" s="12"/>
      <c r="BS70" s="12"/>
      <c r="BT70" s="12"/>
      <c r="BU70" s="24"/>
      <c r="BV70" s="534"/>
      <c r="BW70" s="534"/>
      <c r="BX70" s="534"/>
      <c r="BY70" s="534"/>
      <c r="BZ70" s="20"/>
    </row>
    <row r="71" spans="1:78" ht="14.4" thickTop="1" thickBo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289" t="s">
        <v>29</v>
      </c>
      <c r="AE71" s="290"/>
      <c r="AF71" s="290"/>
      <c r="AG71" s="290"/>
      <c r="AH71" s="290"/>
      <c r="AI71" s="291"/>
      <c r="AJ71" s="296" t="s">
        <v>8</v>
      </c>
      <c r="AK71" s="290"/>
      <c r="AL71" s="290"/>
      <c r="AM71" s="573"/>
      <c r="AN71" s="573"/>
      <c r="AO71" s="573"/>
      <c r="AP71" s="573"/>
      <c r="AQ71" s="573"/>
      <c r="AR71" s="573"/>
      <c r="AS71" s="573"/>
      <c r="AT71" s="573"/>
      <c r="AU71" s="573"/>
      <c r="AV71" s="574"/>
      <c r="AW71" s="296" t="s">
        <v>9</v>
      </c>
      <c r="AX71" s="290"/>
      <c r="AY71" s="290"/>
      <c r="AZ71" s="76"/>
      <c r="BA71" s="101"/>
      <c r="BB71" s="76"/>
      <c r="BC71" s="76"/>
      <c r="BD71" s="76"/>
      <c r="BE71" s="76"/>
      <c r="BF71" s="76"/>
      <c r="BG71" s="76"/>
      <c r="BH71" s="76"/>
      <c r="BI71" s="77"/>
      <c r="BJ71" s="296" t="s">
        <v>10</v>
      </c>
      <c r="BK71" s="290"/>
      <c r="BL71" s="290"/>
      <c r="BM71" s="573"/>
      <c r="BN71" s="573"/>
      <c r="BO71" s="573"/>
      <c r="BP71" s="573"/>
      <c r="BQ71" s="573"/>
      <c r="BR71" s="573"/>
      <c r="BS71" s="573"/>
      <c r="BT71" s="573"/>
      <c r="BU71" s="573"/>
      <c r="BV71" s="573"/>
      <c r="BW71" s="573"/>
      <c r="BX71" s="573"/>
      <c r="BY71" s="625"/>
      <c r="BZ71" s="95"/>
    </row>
    <row r="72" spans="1:78" s="25" customFormat="1" ht="15" customHeight="1" thickTop="1" thickBot="1" x14ac:dyDescent="0.25">
      <c r="A72" s="52" t="s">
        <v>30</v>
      </c>
      <c r="B72" s="53"/>
      <c r="C72" s="53"/>
      <c r="D72" s="53"/>
      <c r="E72" s="53"/>
      <c r="F72" s="53"/>
      <c r="G72" s="53"/>
      <c r="H72" s="53"/>
      <c r="I72" s="53"/>
      <c r="J72" s="53"/>
      <c r="K72" s="53"/>
      <c r="L72" s="53"/>
      <c r="M72" s="53"/>
      <c r="N72" s="53"/>
      <c r="O72" s="53"/>
      <c r="P72" s="53"/>
      <c r="Q72" s="53"/>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102"/>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row>
    <row r="73" spans="1:78" ht="17.25" customHeight="1" x14ac:dyDescent="0.2">
      <c r="A73" s="209" t="s">
        <v>20</v>
      </c>
      <c r="B73" s="427"/>
      <c r="C73" s="212" t="s">
        <v>21</v>
      </c>
      <c r="D73" s="428"/>
      <c r="E73" s="428"/>
      <c r="F73" s="428"/>
      <c r="G73" s="428"/>
      <c r="H73" s="428"/>
      <c r="I73" s="428"/>
      <c r="J73" s="428"/>
      <c r="K73" s="427"/>
      <c r="L73" s="431" t="s">
        <v>63</v>
      </c>
      <c r="M73" s="432"/>
      <c r="N73" s="435" t="s">
        <v>46</v>
      </c>
      <c r="O73" s="436"/>
      <c r="P73" s="429" t="s">
        <v>16</v>
      </c>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8"/>
      <c r="AP73" s="430"/>
      <c r="AQ73" s="440" t="s">
        <v>32</v>
      </c>
      <c r="AR73" s="441"/>
      <c r="AS73" s="441"/>
      <c r="AT73" s="441"/>
      <c r="AU73" s="441"/>
      <c r="AV73" s="441"/>
      <c r="AW73" s="441"/>
      <c r="AX73" s="441"/>
      <c r="AY73" s="441"/>
      <c r="AZ73" s="441"/>
      <c r="BA73" s="441"/>
      <c r="BB73" s="441"/>
      <c r="BC73" s="441"/>
      <c r="BD73" s="441"/>
      <c r="BE73" s="441"/>
      <c r="BF73" s="441"/>
      <c r="BG73" s="441"/>
      <c r="BH73" s="441"/>
      <c r="BI73" s="441"/>
      <c r="BJ73" s="441"/>
      <c r="BK73" s="441"/>
      <c r="BL73" s="441"/>
      <c r="BM73" s="441"/>
      <c r="BN73" s="441"/>
      <c r="BO73" s="441"/>
      <c r="BP73" s="135"/>
      <c r="BQ73" s="135"/>
      <c r="BR73" s="135"/>
      <c r="BS73" s="135"/>
      <c r="BT73" s="440" t="s">
        <v>47</v>
      </c>
      <c r="BU73" s="441"/>
      <c r="BV73" s="441"/>
      <c r="BW73" s="441"/>
      <c r="BX73" s="441"/>
      <c r="BY73" s="443"/>
    </row>
    <row r="74" spans="1:78" s="31" customFormat="1" ht="31.2" customHeight="1" thickBot="1" x14ac:dyDescent="0.25">
      <c r="A74" s="54"/>
      <c r="B74" s="55"/>
      <c r="C74" s="56"/>
      <c r="D74" s="57"/>
      <c r="E74" s="57"/>
      <c r="F74" s="57"/>
      <c r="G74" s="57"/>
      <c r="H74" s="57"/>
      <c r="I74" s="57"/>
      <c r="J74" s="57"/>
      <c r="K74" s="55"/>
      <c r="L74" s="433"/>
      <c r="M74" s="434"/>
      <c r="N74" s="437"/>
      <c r="O74" s="438"/>
      <c r="P74" s="450" t="s">
        <v>31</v>
      </c>
      <c r="Q74" s="451"/>
      <c r="R74" s="451"/>
      <c r="S74" s="451"/>
      <c r="T74" s="451"/>
      <c r="U74" s="451"/>
      <c r="V74" s="451"/>
      <c r="W74" s="451"/>
      <c r="X74" s="451"/>
      <c r="Y74" s="451"/>
      <c r="Z74" s="451"/>
      <c r="AA74" s="451"/>
      <c r="AB74" s="451"/>
      <c r="AC74" s="451"/>
      <c r="AD74" s="451"/>
      <c r="AE74" s="451"/>
      <c r="AF74" s="451"/>
      <c r="AG74" s="451"/>
      <c r="AH74" s="451"/>
      <c r="AI74" s="451"/>
      <c r="AJ74" s="451"/>
      <c r="AK74" s="451"/>
      <c r="AL74" s="451"/>
      <c r="AM74" s="451"/>
      <c r="AN74" s="451"/>
      <c r="AO74" s="451"/>
      <c r="AP74" s="452"/>
      <c r="AQ74" s="448" t="s">
        <v>48</v>
      </c>
      <c r="AR74" s="449"/>
      <c r="AS74" s="449"/>
      <c r="AT74" s="449"/>
      <c r="AU74" s="449"/>
      <c r="AV74" s="449"/>
      <c r="AW74" s="449"/>
      <c r="AX74" s="449"/>
      <c r="AY74" s="449"/>
      <c r="AZ74" s="449"/>
      <c r="BA74" s="449"/>
      <c r="BB74" s="449"/>
      <c r="BC74" s="449"/>
      <c r="BD74" s="449"/>
      <c r="BE74" s="449"/>
      <c r="BF74" s="449"/>
      <c r="BG74" s="449"/>
      <c r="BH74" s="449"/>
      <c r="BI74" s="449"/>
      <c r="BJ74" s="449"/>
      <c r="BK74" s="449"/>
      <c r="BL74" s="449"/>
      <c r="BM74" s="449"/>
      <c r="BN74" s="444" t="s">
        <v>44</v>
      </c>
      <c r="BO74" s="444"/>
      <c r="BP74" s="445" t="s">
        <v>45</v>
      </c>
      <c r="BQ74" s="446"/>
      <c r="BR74" s="445" t="s">
        <v>39</v>
      </c>
      <c r="BS74" s="447"/>
      <c r="BT74" s="439" t="s">
        <v>44</v>
      </c>
      <c r="BU74" s="398"/>
      <c r="BV74" s="399" t="s">
        <v>45</v>
      </c>
      <c r="BW74" s="400"/>
      <c r="BX74" s="399" t="s">
        <v>39</v>
      </c>
      <c r="BY74" s="442"/>
    </row>
    <row r="75" spans="1:78" ht="18.75" customHeight="1" thickTop="1" x14ac:dyDescent="0.2">
      <c r="A75" s="591"/>
      <c r="B75" s="592"/>
      <c r="C75" s="547"/>
      <c r="D75" s="548"/>
      <c r="E75" s="548"/>
      <c r="F75" s="548"/>
      <c r="G75" s="548"/>
      <c r="H75" s="548"/>
      <c r="I75" s="548"/>
      <c r="J75" s="548"/>
      <c r="K75" s="593"/>
      <c r="L75" s="617"/>
      <c r="M75" s="618"/>
      <c r="N75" s="615"/>
      <c r="O75" s="616"/>
      <c r="P75" s="547"/>
      <c r="Q75" s="548"/>
      <c r="R75" s="548"/>
      <c r="S75" s="548"/>
      <c r="T75" s="548"/>
      <c r="U75" s="548"/>
      <c r="V75" s="548"/>
      <c r="W75" s="548"/>
      <c r="X75" s="548"/>
      <c r="Y75" s="548"/>
      <c r="Z75" s="548"/>
      <c r="AA75" s="548"/>
      <c r="AB75" s="548"/>
      <c r="AC75" s="548"/>
      <c r="AD75" s="548"/>
      <c r="AE75" s="548"/>
      <c r="AF75" s="548"/>
      <c r="AG75" s="548"/>
      <c r="AH75" s="548"/>
      <c r="AI75" s="548"/>
      <c r="AJ75" s="548"/>
      <c r="AK75" s="548"/>
      <c r="AL75" s="548"/>
      <c r="AM75" s="548"/>
      <c r="AN75" s="548"/>
      <c r="AO75" s="548"/>
      <c r="AP75" s="549"/>
      <c r="AQ75" s="555"/>
      <c r="AR75" s="556"/>
      <c r="AS75" s="556"/>
      <c r="AT75" s="556"/>
      <c r="AU75" s="556"/>
      <c r="AV75" s="556"/>
      <c r="AW75" s="556"/>
      <c r="AX75" s="556"/>
      <c r="AY75" s="556"/>
      <c r="AZ75" s="556"/>
      <c r="BA75" s="556"/>
      <c r="BB75" s="556"/>
      <c r="BC75" s="556"/>
      <c r="BD75" s="556"/>
      <c r="BE75" s="556"/>
      <c r="BF75" s="556"/>
      <c r="BG75" s="556"/>
      <c r="BH75" s="556"/>
      <c r="BI75" s="556"/>
      <c r="BJ75" s="556"/>
      <c r="BK75" s="556"/>
      <c r="BL75" s="556"/>
      <c r="BM75" s="557"/>
      <c r="BN75" s="564"/>
      <c r="BO75" s="565"/>
      <c r="BP75" s="564" t="str">
        <f>IF(L75="","0",IF(BN75="N","0",VLOOKUP(L75,業績評価の点数化!$B$3:$H$7,VLOOKUP(BN75,業績評価の点数化!$B$12:$C$17,2,FALSE),FALSE)))</f>
        <v>0</v>
      </c>
      <c r="BQ75" s="565"/>
      <c r="BR75" s="564">
        <f>N75*BP75</f>
        <v>0</v>
      </c>
      <c r="BS75" s="566"/>
      <c r="BT75" s="564"/>
      <c r="BU75" s="565"/>
      <c r="BV75" s="567" t="str">
        <f>IF(L75="","0",IF(BT75="N","0",VLOOKUP(L75,業績評価の点数化!$B$3:$H$7,VLOOKUP(BT75,業績評価の点数化!$B$12:$C$17,2,FALSE),FALSE)))</f>
        <v>0</v>
      </c>
      <c r="BW75" s="568"/>
      <c r="BX75" s="564">
        <f>N75*BV75</f>
        <v>0</v>
      </c>
      <c r="BY75" s="566"/>
    </row>
    <row r="76" spans="1:78" ht="18.75" customHeight="1" x14ac:dyDescent="0.2">
      <c r="A76" s="585"/>
      <c r="B76" s="586"/>
      <c r="C76" s="550"/>
      <c r="D76" s="454"/>
      <c r="E76" s="454"/>
      <c r="F76" s="454"/>
      <c r="G76" s="454"/>
      <c r="H76" s="454"/>
      <c r="I76" s="454"/>
      <c r="J76" s="454"/>
      <c r="K76" s="594"/>
      <c r="L76" s="501"/>
      <c r="M76" s="502"/>
      <c r="N76" s="495"/>
      <c r="O76" s="496"/>
      <c r="P76" s="550"/>
      <c r="Q76" s="454"/>
      <c r="R76" s="454"/>
      <c r="S76" s="454"/>
      <c r="T76" s="454"/>
      <c r="U76" s="454"/>
      <c r="V76" s="454"/>
      <c r="W76" s="454"/>
      <c r="X76" s="454"/>
      <c r="Y76" s="454"/>
      <c r="Z76" s="454"/>
      <c r="AA76" s="454"/>
      <c r="AB76" s="454"/>
      <c r="AC76" s="454"/>
      <c r="AD76" s="454"/>
      <c r="AE76" s="454"/>
      <c r="AF76" s="454"/>
      <c r="AG76" s="454"/>
      <c r="AH76" s="454"/>
      <c r="AI76" s="454"/>
      <c r="AJ76" s="454"/>
      <c r="AK76" s="454"/>
      <c r="AL76" s="454"/>
      <c r="AM76" s="454"/>
      <c r="AN76" s="454"/>
      <c r="AO76" s="454"/>
      <c r="AP76" s="551"/>
      <c r="AQ76" s="558"/>
      <c r="AR76" s="559"/>
      <c r="AS76" s="559"/>
      <c r="AT76" s="559"/>
      <c r="AU76" s="559"/>
      <c r="AV76" s="559"/>
      <c r="AW76" s="559"/>
      <c r="AX76" s="559"/>
      <c r="AY76" s="559"/>
      <c r="AZ76" s="559"/>
      <c r="BA76" s="559"/>
      <c r="BB76" s="559"/>
      <c r="BC76" s="559"/>
      <c r="BD76" s="559"/>
      <c r="BE76" s="559"/>
      <c r="BF76" s="559"/>
      <c r="BG76" s="559"/>
      <c r="BH76" s="559"/>
      <c r="BI76" s="559"/>
      <c r="BJ76" s="559"/>
      <c r="BK76" s="559"/>
      <c r="BL76" s="559"/>
      <c r="BM76" s="560"/>
      <c r="BN76" s="485"/>
      <c r="BO76" s="528"/>
      <c r="BP76" s="485"/>
      <c r="BQ76" s="528"/>
      <c r="BR76" s="485"/>
      <c r="BS76" s="486"/>
      <c r="BT76" s="485"/>
      <c r="BU76" s="528"/>
      <c r="BV76" s="569"/>
      <c r="BW76" s="570"/>
      <c r="BX76" s="485"/>
      <c r="BY76" s="486"/>
    </row>
    <row r="77" spans="1:78" ht="18.75" customHeight="1" x14ac:dyDescent="0.2">
      <c r="A77" s="585"/>
      <c r="B77" s="586"/>
      <c r="C77" s="550"/>
      <c r="D77" s="454"/>
      <c r="E77" s="454"/>
      <c r="F77" s="454"/>
      <c r="G77" s="454"/>
      <c r="H77" s="454"/>
      <c r="I77" s="454"/>
      <c r="J77" s="454"/>
      <c r="K77" s="594"/>
      <c r="L77" s="501"/>
      <c r="M77" s="502"/>
      <c r="N77" s="495"/>
      <c r="O77" s="496"/>
      <c r="P77" s="550"/>
      <c r="Q77" s="454"/>
      <c r="R77" s="454"/>
      <c r="S77" s="454"/>
      <c r="T77" s="454"/>
      <c r="U77" s="454"/>
      <c r="V77" s="454"/>
      <c r="W77" s="454"/>
      <c r="X77" s="454"/>
      <c r="Y77" s="454"/>
      <c r="Z77" s="454"/>
      <c r="AA77" s="454"/>
      <c r="AB77" s="454"/>
      <c r="AC77" s="454"/>
      <c r="AD77" s="454"/>
      <c r="AE77" s="454"/>
      <c r="AF77" s="454"/>
      <c r="AG77" s="454"/>
      <c r="AH77" s="454"/>
      <c r="AI77" s="454"/>
      <c r="AJ77" s="454"/>
      <c r="AK77" s="454"/>
      <c r="AL77" s="454"/>
      <c r="AM77" s="454"/>
      <c r="AN77" s="454"/>
      <c r="AO77" s="454"/>
      <c r="AP77" s="551"/>
      <c r="AQ77" s="558"/>
      <c r="AR77" s="559"/>
      <c r="AS77" s="559"/>
      <c r="AT77" s="559"/>
      <c r="AU77" s="559"/>
      <c r="AV77" s="559"/>
      <c r="AW77" s="559"/>
      <c r="AX77" s="559"/>
      <c r="AY77" s="559"/>
      <c r="AZ77" s="559"/>
      <c r="BA77" s="559"/>
      <c r="BB77" s="559"/>
      <c r="BC77" s="559"/>
      <c r="BD77" s="559"/>
      <c r="BE77" s="559"/>
      <c r="BF77" s="559"/>
      <c r="BG77" s="559"/>
      <c r="BH77" s="559"/>
      <c r="BI77" s="559"/>
      <c r="BJ77" s="559"/>
      <c r="BK77" s="559"/>
      <c r="BL77" s="559"/>
      <c r="BM77" s="560"/>
      <c r="BN77" s="485"/>
      <c r="BO77" s="528"/>
      <c r="BP77" s="485"/>
      <c r="BQ77" s="528"/>
      <c r="BR77" s="485"/>
      <c r="BS77" s="486"/>
      <c r="BT77" s="485"/>
      <c r="BU77" s="528"/>
      <c r="BV77" s="569"/>
      <c r="BW77" s="570"/>
      <c r="BX77" s="485"/>
      <c r="BY77" s="486"/>
    </row>
    <row r="78" spans="1:78" ht="18.75" customHeight="1" x14ac:dyDescent="0.2">
      <c r="A78" s="585"/>
      <c r="B78" s="586"/>
      <c r="C78" s="550"/>
      <c r="D78" s="454"/>
      <c r="E78" s="454"/>
      <c r="F78" s="454"/>
      <c r="G78" s="454"/>
      <c r="H78" s="454"/>
      <c r="I78" s="454"/>
      <c r="J78" s="454"/>
      <c r="K78" s="594"/>
      <c r="L78" s="501"/>
      <c r="M78" s="502"/>
      <c r="N78" s="495"/>
      <c r="O78" s="496"/>
      <c r="P78" s="550"/>
      <c r="Q78" s="454"/>
      <c r="R78" s="454"/>
      <c r="S78" s="454"/>
      <c r="T78" s="454"/>
      <c r="U78" s="454"/>
      <c r="V78" s="454"/>
      <c r="W78" s="454"/>
      <c r="X78" s="454"/>
      <c r="Y78" s="454"/>
      <c r="Z78" s="454"/>
      <c r="AA78" s="454"/>
      <c r="AB78" s="454"/>
      <c r="AC78" s="454"/>
      <c r="AD78" s="454"/>
      <c r="AE78" s="454"/>
      <c r="AF78" s="454"/>
      <c r="AG78" s="454"/>
      <c r="AH78" s="454"/>
      <c r="AI78" s="454"/>
      <c r="AJ78" s="454"/>
      <c r="AK78" s="454"/>
      <c r="AL78" s="454"/>
      <c r="AM78" s="454"/>
      <c r="AN78" s="454"/>
      <c r="AO78" s="454"/>
      <c r="AP78" s="551"/>
      <c r="AQ78" s="558"/>
      <c r="AR78" s="559"/>
      <c r="AS78" s="559"/>
      <c r="AT78" s="559"/>
      <c r="AU78" s="559"/>
      <c r="AV78" s="559"/>
      <c r="AW78" s="559"/>
      <c r="AX78" s="559"/>
      <c r="AY78" s="559"/>
      <c r="AZ78" s="559"/>
      <c r="BA78" s="559"/>
      <c r="BB78" s="559"/>
      <c r="BC78" s="559"/>
      <c r="BD78" s="559"/>
      <c r="BE78" s="559"/>
      <c r="BF78" s="559"/>
      <c r="BG78" s="559"/>
      <c r="BH78" s="559"/>
      <c r="BI78" s="559"/>
      <c r="BJ78" s="559"/>
      <c r="BK78" s="559"/>
      <c r="BL78" s="559"/>
      <c r="BM78" s="560"/>
      <c r="BN78" s="485"/>
      <c r="BO78" s="528"/>
      <c r="BP78" s="485"/>
      <c r="BQ78" s="528"/>
      <c r="BR78" s="485"/>
      <c r="BS78" s="486"/>
      <c r="BT78" s="485"/>
      <c r="BU78" s="528"/>
      <c r="BV78" s="569"/>
      <c r="BW78" s="570"/>
      <c r="BX78" s="485"/>
      <c r="BY78" s="486"/>
    </row>
    <row r="79" spans="1:78" ht="18.75" customHeight="1" x14ac:dyDescent="0.2">
      <c r="A79" s="585"/>
      <c r="B79" s="586"/>
      <c r="C79" s="550"/>
      <c r="D79" s="454"/>
      <c r="E79" s="454"/>
      <c r="F79" s="454"/>
      <c r="G79" s="454"/>
      <c r="H79" s="454"/>
      <c r="I79" s="454"/>
      <c r="J79" s="454"/>
      <c r="K79" s="594"/>
      <c r="L79" s="501"/>
      <c r="M79" s="502"/>
      <c r="N79" s="495"/>
      <c r="O79" s="496"/>
      <c r="P79" s="550"/>
      <c r="Q79" s="454"/>
      <c r="R79" s="454"/>
      <c r="S79" s="454"/>
      <c r="T79" s="454"/>
      <c r="U79" s="454"/>
      <c r="V79" s="454"/>
      <c r="W79" s="454"/>
      <c r="X79" s="454"/>
      <c r="Y79" s="454"/>
      <c r="Z79" s="454"/>
      <c r="AA79" s="454"/>
      <c r="AB79" s="454"/>
      <c r="AC79" s="454"/>
      <c r="AD79" s="454"/>
      <c r="AE79" s="454"/>
      <c r="AF79" s="454"/>
      <c r="AG79" s="454"/>
      <c r="AH79" s="454"/>
      <c r="AI79" s="454"/>
      <c r="AJ79" s="454"/>
      <c r="AK79" s="454"/>
      <c r="AL79" s="454"/>
      <c r="AM79" s="454"/>
      <c r="AN79" s="454"/>
      <c r="AO79" s="454"/>
      <c r="AP79" s="551"/>
      <c r="AQ79" s="558"/>
      <c r="AR79" s="559"/>
      <c r="AS79" s="559"/>
      <c r="AT79" s="559"/>
      <c r="AU79" s="559"/>
      <c r="AV79" s="559"/>
      <c r="AW79" s="559"/>
      <c r="AX79" s="559"/>
      <c r="AY79" s="559"/>
      <c r="AZ79" s="559"/>
      <c r="BA79" s="559"/>
      <c r="BB79" s="559"/>
      <c r="BC79" s="559"/>
      <c r="BD79" s="559"/>
      <c r="BE79" s="559"/>
      <c r="BF79" s="559"/>
      <c r="BG79" s="559"/>
      <c r="BH79" s="559"/>
      <c r="BI79" s="559"/>
      <c r="BJ79" s="559"/>
      <c r="BK79" s="559"/>
      <c r="BL79" s="559"/>
      <c r="BM79" s="560"/>
      <c r="BN79" s="485"/>
      <c r="BO79" s="528"/>
      <c r="BP79" s="485"/>
      <c r="BQ79" s="528"/>
      <c r="BR79" s="485"/>
      <c r="BS79" s="486"/>
      <c r="BT79" s="485"/>
      <c r="BU79" s="528"/>
      <c r="BV79" s="569"/>
      <c r="BW79" s="570"/>
      <c r="BX79" s="485"/>
      <c r="BY79" s="486"/>
    </row>
    <row r="80" spans="1:78" ht="18.75" customHeight="1" x14ac:dyDescent="0.2">
      <c r="A80" s="587"/>
      <c r="B80" s="588"/>
      <c r="C80" s="552"/>
      <c r="D80" s="553"/>
      <c r="E80" s="553"/>
      <c r="F80" s="553"/>
      <c r="G80" s="553"/>
      <c r="H80" s="553"/>
      <c r="I80" s="553"/>
      <c r="J80" s="553"/>
      <c r="K80" s="595"/>
      <c r="L80" s="619"/>
      <c r="M80" s="620"/>
      <c r="N80" s="495"/>
      <c r="O80" s="496"/>
      <c r="P80" s="552"/>
      <c r="Q80" s="553"/>
      <c r="R80" s="553"/>
      <c r="S80" s="553"/>
      <c r="T80" s="553"/>
      <c r="U80" s="553"/>
      <c r="V80" s="553"/>
      <c r="W80" s="553"/>
      <c r="X80" s="553"/>
      <c r="Y80" s="553"/>
      <c r="Z80" s="553"/>
      <c r="AA80" s="553"/>
      <c r="AB80" s="553"/>
      <c r="AC80" s="553"/>
      <c r="AD80" s="553"/>
      <c r="AE80" s="553"/>
      <c r="AF80" s="553"/>
      <c r="AG80" s="553"/>
      <c r="AH80" s="553"/>
      <c r="AI80" s="553"/>
      <c r="AJ80" s="553"/>
      <c r="AK80" s="553"/>
      <c r="AL80" s="553"/>
      <c r="AM80" s="553"/>
      <c r="AN80" s="553"/>
      <c r="AO80" s="553"/>
      <c r="AP80" s="554"/>
      <c r="AQ80" s="561"/>
      <c r="AR80" s="562"/>
      <c r="AS80" s="562"/>
      <c r="AT80" s="562"/>
      <c r="AU80" s="562"/>
      <c r="AV80" s="562"/>
      <c r="AW80" s="562"/>
      <c r="AX80" s="562"/>
      <c r="AY80" s="562"/>
      <c r="AZ80" s="562"/>
      <c r="BA80" s="562"/>
      <c r="BB80" s="562"/>
      <c r="BC80" s="562"/>
      <c r="BD80" s="562"/>
      <c r="BE80" s="562"/>
      <c r="BF80" s="562"/>
      <c r="BG80" s="562"/>
      <c r="BH80" s="562"/>
      <c r="BI80" s="562"/>
      <c r="BJ80" s="562"/>
      <c r="BK80" s="562"/>
      <c r="BL80" s="562"/>
      <c r="BM80" s="563"/>
      <c r="BN80" s="529"/>
      <c r="BO80" s="530"/>
      <c r="BP80" s="529"/>
      <c r="BQ80" s="530"/>
      <c r="BR80" s="529"/>
      <c r="BS80" s="531"/>
      <c r="BT80" s="529"/>
      <c r="BU80" s="530"/>
      <c r="BV80" s="571"/>
      <c r="BW80" s="572"/>
      <c r="BX80" s="529"/>
      <c r="BY80" s="531"/>
    </row>
    <row r="81" spans="1:78" ht="18.75" customHeight="1" x14ac:dyDescent="0.2">
      <c r="A81" s="583"/>
      <c r="B81" s="584"/>
      <c r="C81" s="596"/>
      <c r="D81" s="597"/>
      <c r="E81" s="597"/>
      <c r="F81" s="597"/>
      <c r="G81" s="597"/>
      <c r="H81" s="597"/>
      <c r="I81" s="597"/>
      <c r="J81" s="597"/>
      <c r="K81" s="598"/>
      <c r="L81" s="499"/>
      <c r="M81" s="500"/>
      <c r="N81" s="495"/>
      <c r="O81" s="496"/>
      <c r="P81" s="596"/>
      <c r="Q81" s="597"/>
      <c r="R81" s="597"/>
      <c r="S81" s="597"/>
      <c r="T81" s="597"/>
      <c r="U81" s="597"/>
      <c r="V81" s="597"/>
      <c r="W81" s="597"/>
      <c r="X81" s="597"/>
      <c r="Y81" s="597"/>
      <c r="Z81" s="597"/>
      <c r="AA81" s="597"/>
      <c r="AB81" s="597"/>
      <c r="AC81" s="597"/>
      <c r="AD81" s="597"/>
      <c r="AE81" s="597"/>
      <c r="AF81" s="597"/>
      <c r="AG81" s="597"/>
      <c r="AH81" s="597"/>
      <c r="AI81" s="597"/>
      <c r="AJ81" s="597"/>
      <c r="AK81" s="597"/>
      <c r="AL81" s="597"/>
      <c r="AM81" s="597"/>
      <c r="AN81" s="597"/>
      <c r="AO81" s="597"/>
      <c r="AP81" s="599"/>
      <c r="AQ81" s="600"/>
      <c r="AR81" s="601"/>
      <c r="AS81" s="601"/>
      <c r="AT81" s="601"/>
      <c r="AU81" s="601"/>
      <c r="AV81" s="601"/>
      <c r="AW81" s="601"/>
      <c r="AX81" s="601"/>
      <c r="AY81" s="601"/>
      <c r="AZ81" s="601"/>
      <c r="BA81" s="601"/>
      <c r="BB81" s="601"/>
      <c r="BC81" s="601"/>
      <c r="BD81" s="601"/>
      <c r="BE81" s="601"/>
      <c r="BF81" s="601"/>
      <c r="BG81" s="601"/>
      <c r="BH81" s="601"/>
      <c r="BI81" s="601"/>
      <c r="BJ81" s="601"/>
      <c r="BK81" s="601"/>
      <c r="BL81" s="601"/>
      <c r="BM81" s="602"/>
      <c r="BN81" s="485"/>
      <c r="BO81" s="528"/>
      <c r="BP81" s="485" t="str">
        <f>IF(L81="","0",IF(BN81="N","0",VLOOKUP(L81,業績評価の点数化!$B$3:$H$7,VLOOKUP(BN81,業績評価の点数化!$B$12:$C$17,2,FALSE),FALSE)))</f>
        <v>0</v>
      </c>
      <c r="BQ81" s="528"/>
      <c r="BR81" s="485">
        <f>N81*BP81</f>
        <v>0</v>
      </c>
      <c r="BS81" s="486"/>
      <c r="BT81" s="485"/>
      <c r="BU81" s="528"/>
      <c r="BV81" s="485" t="str">
        <f>IF(L81="","0",IF(BT81="N","0",VLOOKUP(L81,業績評価の点数化!$B$3:$H$7,VLOOKUP(BT81,業績評価の点数化!$B$12:$C$17,2,FALSE),FALSE)))</f>
        <v>0</v>
      </c>
      <c r="BW81" s="528"/>
      <c r="BX81" s="485">
        <f>N81*BV81</f>
        <v>0</v>
      </c>
      <c r="BY81" s="486"/>
    </row>
    <row r="82" spans="1:78" ht="18.75" customHeight="1" x14ac:dyDescent="0.2">
      <c r="A82" s="585"/>
      <c r="B82" s="586"/>
      <c r="C82" s="550"/>
      <c r="D82" s="454"/>
      <c r="E82" s="454"/>
      <c r="F82" s="454"/>
      <c r="G82" s="454"/>
      <c r="H82" s="454"/>
      <c r="I82" s="454"/>
      <c r="J82" s="454"/>
      <c r="K82" s="594"/>
      <c r="L82" s="501"/>
      <c r="M82" s="502"/>
      <c r="N82" s="495"/>
      <c r="O82" s="496"/>
      <c r="P82" s="550"/>
      <c r="Q82" s="454"/>
      <c r="R82" s="454"/>
      <c r="S82" s="454"/>
      <c r="T82" s="454"/>
      <c r="U82" s="454"/>
      <c r="V82" s="454"/>
      <c r="W82" s="454"/>
      <c r="X82" s="454"/>
      <c r="Y82" s="454"/>
      <c r="Z82" s="454"/>
      <c r="AA82" s="454"/>
      <c r="AB82" s="454"/>
      <c r="AC82" s="454"/>
      <c r="AD82" s="454"/>
      <c r="AE82" s="454"/>
      <c r="AF82" s="454"/>
      <c r="AG82" s="454"/>
      <c r="AH82" s="454"/>
      <c r="AI82" s="454"/>
      <c r="AJ82" s="454"/>
      <c r="AK82" s="454"/>
      <c r="AL82" s="454"/>
      <c r="AM82" s="454"/>
      <c r="AN82" s="454"/>
      <c r="AO82" s="454"/>
      <c r="AP82" s="551"/>
      <c r="AQ82" s="603"/>
      <c r="AR82" s="604"/>
      <c r="AS82" s="604"/>
      <c r="AT82" s="604"/>
      <c r="AU82" s="604"/>
      <c r="AV82" s="604"/>
      <c r="AW82" s="604"/>
      <c r="AX82" s="604"/>
      <c r="AY82" s="604"/>
      <c r="AZ82" s="604"/>
      <c r="BA82" s="604"/>
      <c r="BB82" s="604"/>
      <c r="BC82" s="604"/>
      <c r="BD82" s="604"/>
      <c r="BE82" s="604"/>
      <c r="BF82" s="604"/>
      <c r="BG82" s="604"/>
      <c r="BH82" s="604"/>
      <c r="BI82" s="604"/>
      <c r="BJ82" s="604"/>
      <c r="BK82" s="604"/>
      <c r="BL82" s="604"/>
      <c r="BM82" s="605"/>
      <c r="BN82" s="485"/>
      <c r="BO82" s="528"/>
      <c r="BP82" s="485"/>
      <c r="BQ82" s="528"/>
      <c r="BR82" s="485"/>
      <c r="BS82" s="486"/>
      <c r="BT82" s="485"/>
      <c r="BU82" s="528"/>
      <c r="BV82" s="485"/>
      <c r="BW82" s="528"/>
      <c r="BX82" s="485"/>
      <c r="BY82" s="486"/>
    </row>
    <row r="83" spans="1:78" ht="18.75" customHeight="1" x14ac:dyDescent="0.2">
      <c r="A83" s="585"/>
      <c r="B83" s="586"/>
      <c r="C83" s="550"/>
      <c r="D83" s="454"/>
      <c r="E83" s="454"/>
      <c r="F83" s="454"/>
      <c r="G83" s="454"/>
      <c r="H83" s="454"/>
      <c r="I83" s="454"/>
      <c r="J83" s="454"/>
      <c r="K83" s="594"/>
      <c r="L83" s="501"/>
      <c r="M83" s="502"/>
      <c r="N83" s="495"/>
      <c r="O83" s="496"/>
      <c r="P83" s="550"/>
      <c r="Q83" s="454"/>
      <c r="R83" s="454"/>
      <c r="S83" s="454"/>
      <c r="T83" s="454"/>
      <c r="U83" s="454"/>
      <c r="V83" s="454"/>
      <c r="W83" s="454"/>
      <c r="X83" s="454"/>
      <c r="Y83" s="454"/>
      <c r="Z83" s="454"/>
      <c r="AA83" s="454"/>
      <c r="AB83" s="454"/>
      <c r="AC83" s="454"/>
      <c r="AD83" s="454"/>
      <c r="AE83" s="454"/>
      <c r="AF83" s="454"/>
      <c r="AG83" s="454"/>
      <c r="AH83" s="454"/>
      <c r="AI83" s="454"/>
      <c r="AJ83" s="454"/>
      <c r="AK83" s="454"/>
      <c r="AL83" s="454"/>
      <c r="AM83" s="454"/>
      <c r="AN83" s="454"/>
      <c r="AO83" s="454"/>
      <c r="AP83" s="551"/>
      <c r="AQ83" s="603"/>
      <c r="AR83" s="604"/>
      <c r="AS83" s="604"/>
      <c r="AT83" s="604"/>
      <c r="AU83" s="604"/>
      <c r="AV83" s="604"/>
      <c r="AW83" s="604"/>
      <c r="AX83" s="604"/>
      <c r="AY83" s="604"/>
      <c r="AZ83" s="604"/>
      <c r="BA83" s="604"/>
      <c r="BB83" s="604"/>
      <c r="BC83" s="604"/>
      <c r="BD83" s="604"/>
      <c r="BE83" s="604"/>
      <c r="BF83" s="604"/>
      <c r="BG83" s="604"/>
      <c r="BH83" s="604"/>
      <c r="BI83" s="604"/>
      <c r="BJ83" s="604"/>
      <c r="BK83" s="604"/>
      <c r="BL83" s="604"/>
      <c r="BM83" s="605"/>
      <c r="BN83" s="485"/>
      <c r="BO83" s="528"/>
      <c r="BP83" s="485"/>
      <c r="BQ83" s="528"/>
      <c r="BR83" s="485"/>
      <c r="BS83" s="486"/>
      <c r="BT83" s="485"/>
      <c r="BU83" s="528"/>
      <c r="BV83" s="485"/>
      <c r="BW83" s="528"/>
      <c r="BX83" s="485"/>
      <c r="BY83" s="486"/>
    </row>
    <row r="84" spans="1:78" ht="18.75" customHeight="1" x14ac:dyDescent="0.2">
      <c r="A84" s="585"/>
      <c r="B84" s="586"/>
      <c r="C84" s="550"/>
      <c r="D84" s="454"/>
      <c r="E84" s="454"/>
      <c r="F84" s="454"/>
      <c r="G84" s="454"/>
      <c r="H84" s="454"/>
      <c r="I84" s="454"/>
      <c r="J84" s="454"/>
      <c r="K84" s="594"/>
      <c r="L84" s="501"/>
      <c r="M84" s="502"/>
      <c r="N84" s="495"/>
      <c r="O84" s="496"/>
      <c r="P84" s="550"/>
      <c r="Q84" s="454"/>
      <c r="R84" s="454"/>
      <c r="S84" s="454"/>
      <c r="T84" s="454"/>
      <c r="U84" s="454"/>
      <c r="V84" s="454"/>
      <c r="W84" s="454"/>
      <c r="X84" s="454"/>
      <c r="Y84" s="454"/>
      <c r="Z84" s="454"/>
      <c r="AA84" s="454"/>
      <c r="AB84" s="454"/>
      <c r="AC84" s="454"/>
      <c r="AD84" s="454"/>
      <c r="AE84" s="454"/>
      <c r="AF84" s="454"/>
      <c r="AG84" s="454"/>
      <c r="AH84" s="454"/>
      <c r="AI84" s="454"/>
      <c r="AJ84" s="454"/>
      <c r="AK84" s="454"/>
      <c r="AL84" s="454"/>
      <c r="AM84" s="454"/>
      <c r="AN84" s="454"/>
      <c r="AO84" s="454"/>
      <c r="AP84" s="551"/>
      <c r="AQ84" s="603"/>
      <c r="AR84" s="604"/>
      <c r="AS84" s="604"/>
      <c r="AT84" s="604"/>
      <c r="AU84" s="604"/>
      <c r="AV84" s="604"/>
      <c r="AW84" s="604"/>
      <c r="AX84" s="604"/>
      <c r="AY84" s="604"/>
      <c r="AZ84" s="604"/>
      <c r="BA84" s="604"/>
      <c r="BB84" s="604"/>
      <c r="BC84" s="604"/>
      <c r="BD84" s="604"/>
      <c r="BE84" s="604"/>
      <c r="BF84" s="604"/>
      <c r="BG84" s="604"/>
      <c r="BH84" s="604"/>
      <c r="BI84" s="604"/>
      <c r="BJ84" s="604"/>
      <c r="BK84" s="604"/>
      <c r="BL84" s="604"/>
      <c r="BM84" s="605"/>
      <c r="BN84" s="485"/>
      <c r="BO84" s="528"/>
      <c r="BP84" s="485"/>
      <c r="BQ84" s="528"/>
      <c r="BR84" s="485"/>
      <c r="BS84" s="486"/>
      <c r="BT84" s="485"/>
      <c r="BU84" s="528"/>
      <c r="BV84" s="485"/>
      <c r="BW84" s="528"/>
      <c r="BX84" s="485"/>
      <c r="BY84" s="486"/>
    </row>
    <row r="85" spans="1:78" ht="18.75" customHeight="1" x14ac:dyDescent="0.2">
      <c r="A85" s="585"/>
      <c r="B85" s="586"/>
      <c r="C85" s="550"/>
      <c r="D85" s="454"/>
      <c r="E85" s="454"/>
      <c r="F85" s="454"/>
      <c r="G85" s="454"/>
      <c r="H85" s="454"/>
      <c r="I85" s="454"/>
      <c r="J85" s="454"/>
      <c r="K85" s="594"/>
      <c r="L85" s="501"/>
      <c r="M85" s="502"/>
      <c r="N85" s="495"/>
      <c r="O85" s="496"/>
      <c r="P85" s="550"/>
      <c r="Q85" s="454"/>
      <c r="R85" s="454"/>
      <c r="S85" s="454"/>
      <c r="T85" s="454"/>
      <c r="U85" s="454"/>
      <c r="V85" s="454"/>
      <c r="W85" s="454"/>
      <c r="X85" s="454"/>
      <c r="Y85" s="454"/>
      <c r="Z85" s="454"/>
      <c r="AA85" s="454"/>
      <c r="AB85" s="454"/>
      <c r="AC85" s="454"/>
      <c r="AD85" s="454"/>
      <c r="AE85" s="454"/>
      <c r="AF85" s="454"/>
      <c r="AG85" s="454"/>
      <c r="AH85" s="454"/>
      <c r="AI85" s="454"/>
      <c r="AJ85" s="454"/>
      <c r="AK85" s="454"/>
      <c r="AL85" s="454"/>
      <c r="AM85" s="454"/>
      <c r="AN85" s="454"/>
      <c r="AO85" s="454"/>
      <c r="AP85" s="551"/>
      <c r="AQ85" s="603"/>
      <c r="AR85" s="604"/>
      <c r="AS85" s="604"/>
      <c r="AT85" s="604"/>
      <c r="AU85" s="604"/>
      <c r="AV85" s="604"/>
      <c r="AW85" s="604"/>
      <c r="AX85" s="604"/>
      <c r="AY85" s="604"/>
      <c r="AZ85" s="604"/>
      <c r="BA85" s="604"/>
      <c r="BB85" s="604"/>
      <c r="BC85" s="604"/>
      <c r="BD85" s="604"/>
      <c r="BE85" s="604"/>
      <c r="BF85" s="604"/>
      <c r="BG85" s="604"/>
      <c r="BH85" s="604"/>
      <c r="BI85" s="604"/>
      <c r="BJ85" s="604"/>
      <c r="BK85" s="604"/>
      <c r="BL85" s="604"/>
      <c r="BM85" s="605"/>
      <c r="BN85" s="485"/>
      <c r="BO85" s="528"/>
      <c r="BP85" s="485"/>
      <c r="BQ85" s="528"/>
      <c r="BR85" s="485"/>
      <c r="BS85" s="486"/>
      <c r="BT85" s="485"/>
      <c r="BU85" s="528"/>
      <c r="BV85" s="485"/>
      <c r="BW85" s="528"/>
      <c r="BX85" s="485"/>
      <c r="BY85" s="486"/>
    </row>
    <row r="86" spans="1:78" ht="18.75" customHeight="1" x14ac:dyDescent="0.2">
      <c r="A86" s="587"/>
      <c r="B86" s="588"/>
      <c r="C86" s="552"/>
      <c r="D86" s="553"/>
      <c r="E86" s="553"/>
      <c r="F86" s="553"/>
      <c r="G86" s="553"/>
      <c r="H86" s="553"/>
      <c r="I86" s="553"/>
      <c r="J86" s="553"/>
      <c r="K86" s="595"/>
      <c r="L86" s="619"/>
      <c r="M86" s="620"/>
      <c r="N86" s="495"/>
      <c r="O86" s="496"/>
      <c r="P86" s="552"/>
      <c r="Q86" s="553"/>
      <c r="R86" s="553"/>
      <c r="S86" s="553"/>
      <c r="T86" s="553"/>
      <c r="U86" s="553"/>
      <c r="V86" s="553"/>
      <c r="W86" s="553"/>
      <c r="X86" s="553"/>
      <c r="Y86" s="553"/>
      <c r="Z86" s="553"/>
      <c r="AA86" s="553"/>
      <c r="AB86" s="553"/>
      <c r="AC86" s="553"/>
      <c r="AD86" s="553"/>
      <c r="AE86" s="553"/>
      <c r="AF86" s="553"/>
      <c r="AG86" s="553"/>
      <c r="AH86" s="553"/>
      <c r="AI86" s="553"/>
      <c r="AJ86" s="553"/>
      <c r="AK86" s="553"/>
      <c r="AL86" s="553"/>
      <c r="AM86" s="553"/>
      <c r="AN86" s="553"/>
      <c r="AO86" s="553"/>
      <c r="AP86" s="554"/>
      <c r="AQ86" s="606"/>
      <c r="AR86" s="607"/>
      <c r="AS86" s="607"/>
      <c r="AT86" s="607"/>
      <c r="AU86" s="607"/>
      <c r="AV86" s="607"/>
      <c r="AW86" s="607"/>
      <c r="AX86" s="607"/>
      <c r="AY86" s="607"/>
      <c r="AZ86" s="607"/>
      <c r="BA86" s="607"/>
      <c r="BB86" s="607"/>
      <c r="BC86" s="607"/>
      <c r="BD86" s="607"/>
      <c r="BE86" s="607"/>
      <c r="BF86" s="607"/>
      <c r="BG86" s="607"/>
      <c r="BH86" s="607"/>
      <c r="BI86" s="607"/>
      <c r="BJ86" s="607"/>
      <c r="BK86" s="607"/>
      <c r="BL86" s="607"/>
      <c r="BM86" s="608"/>
      <c r="BN86" s="529"/>
      <c r="BO86" s="530"/>
      <c r="BP86" s="529"/>
      <c r="BQ86" s="530"/>
      <c r="BR86" s="529"/>
      <c r="BS86" s="531"/>
      <c r="BT86" s="529"/>
      <c r="BU86" s="530"/>
      <c r="BV86" s="529"/>
      <c r="BW86" s="530"/>
      <c r="BX86" s="529"/>
      <c r="BY86" s="531"/>
    </row>
    <row r="87" spans="1:78" ht="18.75" customHeight="1" x14ac:dyDescent="0.2">
      <c r="A87" s="583"/>
      <c r="B87" s="584"/>
      <c r="C87" s="596"/>
      <c r="D87" s="597"/>
      <c r="E87" s="597"/>
      <c r="F87" s="597"/>
      <c r="G87" s="597"/>
      <c r="H87" s="597"/>
      <c r="I87" s="597"/>
      <c r="J87" s="597"/>
      <c r="K87" s="598"/>
      <c r="L87" s="499"/>
      <c r="M87" s="500"/>
      <c r="N87" s="495"/>
      <c r="O87" s="496"/>
      <c r="P87" s="596"/>
      <c r="Q87" s="597"/>
      <c r="R87" s="597"/>
      <c r="S87" s="597"/>
      <c r="T87" s="597"/>
      <c r="U87" s="597"/>
      <c r="V87" s="597"/>
      <c r="W87" s="597"/>
      <c r="X87" s="597"/>
      <c r="Y87" s="597"/>
      <c r="Z87" s="597"/>
      <c r="AA87" s="597"/>
      <c r="AB87" s="597"/>
      <c r="AC87" s="597"/>
      <c r="AD87" s="597"/>
      <c r="AE87" s="597"/>
      <c r="AF87" s="597"/>
      <c r="AG87" s="597"/>
      <c r="AH87" s="597"/>
      <c r="AI87" s="597"/>
      <c r="AJ87" s="597"/>
      <c r="AK87" s="597"/>
      <c r="AL87" s="597"/>
      <c r="AM87" s="597"/>
      <c r="AN87" s="597"/>
      <c r="AO87" s="597"/>
      <c r="AP87" s="599"/>
      <c r="AQ87" s="600"/>
      <c r="AR87" s="601"/>
      <c r="AS87" s="601"/>
      <c r="AT87" s="601"/>
      <c r="AU87" s="601"/>
      <c r="AV87" s="601"/>
      <c r="AW87" s="601"/>
      <c r="AX87" s="601"/>
      <c r="AY87" s="601"/>
      <c r="AZ87" s="601"/>
      <c r="BA87" s="601"/>
      <c r="BB87" s="601"/>
      <c r="BC87" s="601"/>
      <c r="BD87" s="601"/>
      <c r="BE87" s="601"/>
      <c r="BF87" s="601"/>
      <c r="BG87" s="601"/>
      <c r="BH87" s="601"/>
      <c r="BI87" s="601"/>
      <c r="BJ87" s="601"/>
      <c r="BK87" s="601"/>
      <c r="BL87" s="601"/>
      <c r="BM87" s="602"/>
      <c r="BN87" s="489"/>
      <c r="BO87" s="490"/>
      <c r="BP87" s="489" t="str">
        <f>IF(L87="","0",IF(BN87="N","0",VLOOKUP(L87,業績評価の点数化!$B$3:$H$7,VLOOKUP(BN87,業績評価の点数化!$B$12:$C$17,2,FALSE),FALSE)))</f>
        <v>0</v>
      </c>
      <c r="BQ87" s="490"/>
      <c r="BR87" s="483">
        <f>N87*BP87</f>
        <v>0</v>
      </c>
      <c r="BS87" s="484"/>
      <c r="BT87" s="489"/>
      <c r="BU87" s="490"/>
      <c r="BV87" s="489" t="str">
        <f>IF(L87="","0",IF(BT87="N","0",VLOOKUP(L87,業績評価の点数化!$B$3:$H$7,VLOOKUP(BT87,業績評価の点数化!$B$12:$C$17,2,FALSE),FALSE)))</f>
        <v>0</v>
      </c>
      <c r="BW87" s="490"/>
      <c r="BX87" s="483">
        <f>N87*BV87</f>
        <v>0</v>
      </c>
      <c r="BY87" s="484"/>
    </row>
    <row r="88" spans="1:78" ht="18.75" customHeight="1" x14ac:dyDescent="0.2">
      <c r="A88" s="585"/>
      <c r="B88" s="586"/>
      <c r="C88" s="550"/>
      <c r="D88" s="454"/>
      <c r="E88" s="454"/>
      <c r="F88" s="454"/>
      <c r="G88" s="454"/>
      <c r="H88" s="454"/>
      <c r="I88" s="454"/>
      <c r="J88" s="454"/>
      <c r="K88" s="594"/>
      <c r="L88" s="501"/>
      <c r="M88" s="502"/>
      <c r="N88" s="495"/>
      <c r="O88" s="496"/>
      <c r="P88" s="550"/>
      <c r="Q88" s="454"/>
      <c r="R88" s="454"/>
      <c r="S88" s="454"/>
      <c r="T88" s="454"/>
      <c r="U88" s="454"/>
      <c r="V88" s="454"/>
      <c r="W88" s="454"/>
      <c r="X88" s="454"/>
      <c r="Y88" s="454"/>
      <c r="Z88" s="454"/>
      <c r="AA88" s="454"/>
      <c r="AB88" s="454"/>
      <c r="AC88" s="454"/>
      <c r="AD88" s="454"/>
      <c r="AE88" s="454"/>
      <c r="AF88" s="454"/>
      <c r="AG88" s="454"/>
      <c r="AH88" s="454"/>
      <c r="AI88" s="454"/>
      <c r="AJ88" s="454"/>
      <c r="AK88" s="454"/>
      <c r="AL88" s="454"/>
      <c r="AM88" s="454"/>
      <c r="AN88" s="454"/>
      <c r="AO88" s="454"/>
      <c r="AP88" s="551"/>
      <c r="AQ88" s="603"/>
      <c r="AR88" s="604"/>
      <c r="AS88" s="604"/>
      <c r="AT88" s="604"/>
      <c r="AU88" s="604"/>
      <c r="AV88" s="604"/>
      <c r="AW88" s="604"/>
      <c r="AX88" s="604"/>
      <c r="AY88" s="604"/>
      <c r="AZ88" s="604"/>
      <c r="BA88" s="604"/>
      <c r="BB88" s="604"/>
      <c r="BC88" s="604"/>
      <c r="BD88" s="604"/>
      <c r="BE88" s="604"/>
      <c r="BF88" s="604"/>
      <c r="BG88" s="604"/>
      <c r="BH88" s="604"/>
      <c r="BI88" s="604"/>
      <c r="BJ88" s="604"/>
      <c r="BK88" s="604"/>
      <c r="BL88" s="604"/>
      <c r="BM88" s="605"/>
      <c r="BN88" s="491"/>
      <c r="BO88" s="492"/>
      <c r="BP88" s="491" t="str">
        <f>IF(AB88="","0",IF(BN88="N","0",VLOOKUP(AB88,業績評価の点数化!$B$1:$H$7,VLOOKUP(BN88,業績評価の点数化!$B$12:$C$17,2))))</f>
        <v>0</v>
      </c>
      <c r="BQ88" s="492"/>
      <c r="BR88" s="485"/>
      <c r="BS88" s="486"/>
      <c r="BT88" s="491"/>
      <c r="BU88" s="492"/>
      <c r="BV88" s="491" t="str">
        <f>IF(AH88="","0",IF(BT88="N","0",VLOOKUP(AH88,業績評価の点数化!$B$1:$H$7,VLOOKUP(BT88,業績評価の点数化!$B$12:$C$17,2))))</f>
        <v>0</v>
      </c>
      <c r="BW88" s="492"/>
      <c r="BX88" s="485"/>
      <c r="BY88" s="486"/>
    </row>
    <row r="89" spans="1:78" ht="18.75" customHeight="1" x14ac:dyDescent="0.2">
      <c r="A89" s="585"/>
      <c r="B89" s="586"/>
      <c r="C89" s="550"/>
      <c r="D89" s="454"/>
      <c r="E89" s="454"/>
      <c r="F89" s="454"/>
      <c r="G89" s="454"/>
      <c r="H89" s="454"/>
      <c r="I89" s="454"/>
      <c r="J89" s="454"/>
      <c r="K89" s="594"/>
      <c r="L89" s="501"/>
      <c r="M89" s="502"/>
      <c r="N89" s="495"/>
      <c r="O89" s="496"/>
      <c r="P89" s="550"/>
      <c r="Q89" s="454"/>
      <c r="R89" s="454"/>
      <c r="S89" s="454"/>
      <c r="T89" s="454"/>
      <c r="U89" s="454"/>
      <c r="V89" s="454"/>
      <c r="W89" s="454"/>
      <c r="X89" s="454"/>
      <c r="Y89" s="454"/>
      <c r="Z89" s="454"/>
      <c r="AA89" s="454"/>
      <c r="AB89" s="454"/>
      <c r="AC89" s="454"/>
      <c r="AD89" s="454"/>
      <c r="AE89" s="454"/>
      <c r="AF89" s="454"/>
      <c r="AG89" s="454"/>
      <c r="AH89" s="454"/>
      <c r="AI89" s="454"/>
      <c r="AJ89" s="454"/>
      <c r="AK89" s="454"/>
      <c r="AL89" s="454"/>
      <c r="AM89" s="454"/>
      <c r="AN89" s="454"/>
      <c r="AO89" s="454"/>
      <c r="AP89" s="551"/>
      <c r="AQ89" s="603"/>
      <c r="AR89" s="604"/>
      <c r="AS89" s="604"/>
      <c r="AT89" s="604"/>
      <c r="AU89" s="604"/>
      <c r="AV89" s="604"/>
      <c r="AW89" s="604"/>
      <c r="AX89" s="604"/>
      <c r="AY89" s="604"/>
      <c r="AZ89" s="604"/>
      <c r="BA89" s="604"/>
      <c r="BB89" s="604"/>
      <c r="BC89" s="604"/>
      <c r="BD89" s="604"/>
      <c r="BE89" s="604"/>
      <c r="BF89" s="604"/>
      <c r="BG89" s="604"/>
      <c r="BH89" s="604"/>
      <c r="BI89" s="604"/>
      <c r="BJ89" s="604"/>
      <c r="BK89" s="604"/>
      <c r="BL89" s="604"/>
      <c r="BM89" s="605"/>
      <c r="BN89" s="491"/>
      <c r="BO89" s="492"/>
      <c r="BP89" s="491" t="str">
        <f>IF(AB89="","0",IF(BN89="N","0",VLOOKUP(AB89,業績評価の点数化!$B$1:$H$7,VLOOKUP(BN89,業績評価の点数化!$B$12:$C$17,2))))</f>
        <v>0</v>
      </c>
      <c r="BQ89" s="492"/>
      <c r="BR89" s="485"/>
      <c r="BS89" s="486"/>
      <c r="BT89" s="491"/>
      <c r="BU89" s="492"/>
      <c r="BV89" s="491" t="str">
        <f>IF(AH89="","0",IF(BT89="N","0",VLOOKUP(AH89,業績評価の点数化!$B$1:$H$7,VLOOKUP(BT89,業績評価の点数化!$B$12:$C$17,2))))</f>
        <v>0</v>
      </c>
      <c r="BW89" s="492"/>
      <c r="BX89" s="485"/>
      <c r="BY89" s="486"/>
    </row>
    <row r="90" spans="1:78" ht="18.75" customHeight="1" x14ac:dyDescent="0.2">
      <c r="A90" s="585"/>
      <c r="B90" s="586"/>
      <c r="C90" s="550"/>
      <c r="D90" s="454"/>
      <c r="E90" s="454"/>
      <c r="F90" s="454"/>
      <c r="G90" s="454"/>
      <c r="H90" s="454"/>
      <c r="I90" s="454"/>
      <c r="J90" s="454"/>
      <c r="K90" s="594"/>
      <c r="L90" s="501"/>
      <c r="M90" s="502"/>
      <c r="N90" s="495"/>
      <c r="O90" s="496"/>
      <c r="P90" s="550"/>
      <c r="Q90" s="454"/>
      <c r="R90" s="454"/>
      <c r="S90" s="454"/>
      <c r="T90" s="454"/>
      <c r="U90" s="454"/>
      <c r="V90" s="454"/>
      <c r="W90" s="454"/>
      <c r="X90" s="454"/>
      <c r="Y90" s="454"/>
      <c r="Z90" s="454"/>
      <c r="AA90" s="454"/>
      <c r="AB90" s="454"/>
      <c r="AC90" s="454"/>
      <c r="AD90" s="454"/>
      <c r="AE90" s="454"/>
      <c r="AF90" s="454"/>
      <c r="AG90" s="454"/>
      <c r="AH90" s="454"/>
      <c r="AI90" s="454"/>
      <c r="AJ90" s="454"/>
      <c r="AK90" s="454"/>
      <c r="AL90" s="454"/>
      <c r="AM90" s="454"/>
      <c r="AN90" s="454"/>
      <c r="AO90" s="454"/>
      <c r="AP90" s="551"/>
      <c r="AQ90" s="603"/>
      <c r="AR90" s="604"/>
      <c r="AS90" s="604"/>
      <c r="AT90" s="604"/>
      <c r="AU90" s="604"/>
      <c r="AV90" s="604"/>
      <c r="AW90" s="604"/>
      <c r="AX90" s="604"/>
      <c r="AY90" s="604"/>
      <c r="AZ90" s="604"/>
      <c r="BA90" s="604"/>
      <c r="BB90" s="604"/>
      <c r="BC90" s="604"/>
      <c r="BD90" s="604"/>
      <c r="BE90" s="604"/>
      <c r="BF90" s="604"/>
      <c r="BG90" s="604"/>
      <c r="BH90" s="604"/>
      <c r="BI90" s="604"/>
      <c r="BJ90" s="604"/>
      <c r="BK90" s="604"/>
      <c r="BL90" s="604"/>
      <c r="BM90" s="605"/>
      <c r="BN90" s="491"/>
      <c r="BO90" s="492"/>
      <c r="BP90" s="491" t="str">
        <f>IF(AB90="","0",IF(BN90="N","0",VLOOKUP(AB90,業績評価の点数化!$B$1:$H$7,VLOOKUP(BN90,業績評価の点数化!$B$12:$C$17,2))))</f>
        <v>0</v>
      </c>
      <c r="BQ90" s="492"/>
      <c r="BR90" s="485"/>
      <c r="BS90" s="486"/>
      <c r="BT90" s="491"/>
      <c r="BU90" s="492"/>
      <c r="BV90" s="491" t="str">
        <f>IF(AH90="","0",IF(BT90="N","0",VLOOKUP(AH90,業績評価の点数化!$B$1:$H$7,VLOOKUP(BT90,業績評価の点数化!$B$12:$C$17,2))))</f>
        <v>0</v>
      </c>
      <c r="BW90" s="492"/>
      <c r="BX90" s="485"/>
      <c r="BY90" s="486"/>
    </row>
    <row r="91" spans="1:78" ht="18.75" customHeight="1" x14ac:dyDescent="0.2">
      <c r="A91" s="585"/>
      <c r="B91" s="586"/>
      <c r="C91" s="550"/>
      <c r="D91" s="454"/>
      <c r="E91" s="454"/>
      <c r="F91" s="454"/>
      <c r="G91" s="454"/>
      <c r="H91" s="454"/>
      <c r="I91" s="454"/>
      <c r="J91" s="454"/>
      <c r="K91" s="594"/>
      <c r="L91" s="501"/>
      <c r="M91" s="502"/>
      <c r="N91" s="495"/>
      <c r="O91" s="496"/>
      <c r="P91" s="550"/>
      <c r="Q91" s="454"/>
      <c r="R91" s="454"/>
      <c r="S91" s="454"/>
      <c r="T91" s="454"/>
      <c r="U91" s="454"/>
      <c r="V91" s="454"/>
      <c r="W91" s="454"/>
      <c r="X91" s="454"/>
      <c r="Y91" s="454"/>
      <c r="Z91" s="454"/>
      <c r="AA91" s="454"/>
      <c r="AB91" s="454"/>
      <c r="AC91" s="454"/>
      <c r="AD91" s="454"/>
      <c r="AE91" s="454"/>
      <c r="AF91" s="454"/>
      <c r="AG91" s="454"/>
      <c r="AH91" s="454"/>
      <c r="AI91" s="454"/>
      <c r="AJ91" s="454"/>
      <c r="AK91" s="454"/>
      <c r="AL91" s="454"/>
      <c r="AM91" s="454"/>
      <c r="AN91" s="454"/>
      <c r="AO91" s="454"/>
      <c r="AP91" s="551"/>
      <c r="AQ91" s="603"/>
      <c r="AR91" s="604"/>
      <c r="AS91" s="604"/>
      <c r="AT91" s="604"/>
      <c r="AU91" s="604"/>
      <c r="AV91" s="604"/>
      <c r="AW91" s="604"/>
      <c r="AX91" s="604"/>
      <c r="AY91" s="604"/>
      <c r="AZ91" s="604"/>
      <c r="BA91" s="604"/>
      <c r="BB91" s="604"/>
      <c r="BC91" s="604"/>
      <c r="BD91" s="604"/>
      <c r="BE91" s="604"/>
      <c r="BF91" s="604"/>
      <c r="BG91" s="604"/>
      <c r="BH91" s="604"/>
      <c r="BI91" s="604"/>
      <c r="BJ91" s="604"/>
      <c r="BK91" s="604"/>
      <c r="BL91" s="604"/>
      <c r="BM91" s="605"/>
      <c r="BN91" s="491"/>
      <c r="BO91" s="492"/>
      <c r="BP91" s="491" t="str">
        <f>IF(AB91="","0",IF(BN91="N","0",VLOOKUP(AB91,業績評価の点数化!$B$1:$H$7,VLOOKUP(BN91,業績評価の点数化!$B$12:$C$17,2))))</f>
        <v>0</v>
      </c>
      <c r="BQ91" s="492"/>
      <c r="BR91" s="485"/>
      <c r="BS91" s="486"/>
      <c r="BT91" s="491"/>
      <c r="BU91" s="492"/>
      <c r="BV91" s="491" t="str">
        <f>IF(AH91="","0",IF(BT91="N","0",VLOOKUP(AH91,業績評価の点数化!$B$1:$H$7,VLOOKUP(BT91,業績評価の点数化!$B$12:$C$17,2))))</f>
        <v>0</v>
      </c>
      <c r="BW91" s="492"/>
      <c r="BX91" s="485"/>
      <c r="BY91" s="486"/>
    </row>
    <row r="92" spans="1:78" ht="18.75" customHeight="1" thickBot="1" x14ac:dyDescent="0.25">
      <c r="A92" s="589"/>
      <c r="B92" s="590"/>
      <c r="C92" s="609"/>
      <c r="D92" s="457"/>
      <c r="E92" s="457"/>
      <c r="F92" s="457"/>
      <c r="G92" s="457"/>
      <c r="H92" s="457"/>
      <c r="I92" s="457"/>
      <c r="J92" s="457"/>
      <c r="K92" s="610"/>
      <c r="L92" s="503"/>
      <c r="M92" s="504"/>
      <c r="N92" s="497"/>
      <c r="O92" s="498"/>
      <c r="P92" s="609"/>
      <c r="Q92" s="457"/>
      <c r="R92" s="457"/>
      <c r="S92" s="457"/>
      <c r="T92" s="457"/>
      <c r="U92" s="457"/>
      <c r="V92" s="457"/>
      <c r="W92" s="457"/>
      <c r="X92" s="457"/>
      <c r="Y92" s="457"/>
      <c r="Z92" s="457"/>
      <c r="AA92" s="457"/>
      <c r="AB92" s="457"/>
      <c r="AC92" s="457"/>
      <c r="AD92" s="457"/>
      <c r="AE92" s="457"/>
      <c r="AF92" s="457"/>
      <c r="AG92" s="457"/>
      <c r="AH92" s="457"/>
      <c r="AI92" s="457"/>
      <c r="AJ92" s="457"/>
      <c r="AK92" s="457"/>
      <c r="AL92" s="457"/>
      <c r="AM92" s="457"/>
      <c r="AN92" s="457"/>
      <c r="AO92" s="457"/>
      <c r="AP92" s="611"/>
      <c r="AQ92" s="612"/>
      <c r="AR92" s="613"/>
      <c r="AS92" s="613"/>
      <c r="AT92" s="613"/>
      <c r="AU92" s="613"/>
      <c r="AV92" s="613"/>
      <c r="AW92" s="613"/>
      <c r="AX92" s="613"/>
      <c r="AY92" s="613"/>
      <c r="AZ92" s="613"/>
      <c r="BA92" s="613"/>
      <c r="BB92" s="613"/>
      <c r="BC92" s="613"/>
      <c r="BD92" s="613"/>
      <c r="BE92" s="613"/>
      <c r="BF92" s="613"/>
      <c r="BG92" s="613"/>
      <c r="BH92" s="613"/>
      <c r="BI92" s="613"/>
      <c r="BJ92" s="613"/>
      <c r="BK92" s="613"/>
      <c r="BL92" s="613"/>
      <c r="BM92" s="614"/>
      <c r="BN92" s="493"/>
      <c r="BO92" s="494"/>
      <c r="BP92" s="493" t="str">
        <f>IF(AB92="","0",IF(BN92="N","0",VLOOKUP(AB92,業績評価の点数化!$B$1:$H$7,VLOOKUP(BN92,業績評価の点数化!$B$12:$C$17,2))))</f>
        <v>0</v>
      </c>
      <c r="BQ92" s="494"/>
      <c r="BR92" s="487"/>
      <c r="BS92" s="488"/>
      <c r="BT92" s="493"/>
      <c r="BU92" s="494"/>
      <c r="BV92" s="493" t="str">
        <f>IF(AH92="","0",IF(BT92="N","0",VLOOKUP(AH92,業績評価の点数化!$B$1:$H$7,VLOOKUP(BT92,業績評価の点数化!$B$12:$C$17,2))))</f>
        <v>0</v>
      </c>
      <c r="BW92" s="494"/>
      <c r="BX92" s="487"/>
      <c r="BY92" s="488"/>
    </row>
    <row r="93" spans="1:78" ht="12"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97"/>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row>
    <row r="94" spans="1:78" s="25" customFormat="1" ht="15" customHeight="1" thickBot="1" x14ac:dyDescent="0.25">
      <c r="A94" s="78" t="s">
        <v>61</v>
      </c>
      <c r="B94" s="79"/>
      <c r="C94" s="79"/>
      <c r="D94" s="79"/>
      <c r="E94" s="79"/>
      <c r="F94" s="79"/>
      <c r="G94" s="79"/>
      <c r="H94" s="79"/>
      <c r="I94" s="79"/>
      <c r="J94" s="79"/>
      <c r="K94" s="79"/>
      <c r="L94" s="79"/>
      <c r="M94" s="79"/>
      <c r="N94" s="79"/>
      <c r="O94" s="79"/>
      <c r="P94" s="79"/>
      <c r="Q94" s="79"/>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102"/>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row>
    <row r="95" spans="1:78" ht="16.8" customHeight="1" thickBot="1" x14ac:dyDescent="0.25">
      <c r="A95" s="474" t="s">
        <v>32</v>
      </c>
      <c r="B95" s="475"/>
      <c r="C95" s="475"/>
      <c r="D95" s="475"/>
      <c r="E95" s="475"/>
      <c r="F95" s="475"/>
      <c r="G95" s="475"/>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475"/>
      <c r="AM95" s="475"/>
      <c r="AN95" s="475"/>
      <c r="AO95" s="475"/>
      <c r="AP95" s="475"/>
      <c r="AQ95" s="475"/>
      <c r="AR95" s="475"/>
      <c r="AS95" s="475"/>
      <c r="AT95" s="475"/>
      <c r="AU95" s="475"/>
      <c r="AV95" s="475"/>
      <c r="AW95" s="475"/>
      <c r="AX95" s="475"/>
      <c r="AY95" s="476"/>
      <c r="AZ95" s="477" t="s">
        <v>37</v>
      </c>
      <c r="BA95" s="475"/>
      <c r="BB95" s="475"/>
      <c r="BC95" s="475"/>
      <c r="BD95" s="475"/>
      <c r="BE95" s="475"/>
      <c r="BF95" s="475"/>
      <c r="BG95" s="475"/>
      <c r="BH95" s="475"/>
      <c r="BI95" s="475"/>
      <c r="BJ95" s="475"/>
      <c r="BK95" s="475"/>
      <c r="BL95" s="475"/>
      <c r="BM95" s="475"/>
      <c r="BN95" s="475"/>
      <c r="BO95" s="475"/>
      <c r="BP95" s="475"/>
      <c r="BQ95" s="475"/>
      <c r="BR95" s="475"/>
      <c r="BS95" s="475"/>
      <c r="BT95" s="475"/>
      <c r="BU95" s="475"/>
      <c r="BV95" s="475"/>
      <c r="BW95" s="475"/>
      <c r="BX95" s="475"/>
      <c r="BY95" s="478"/>
    </row>
    <row r="96" spans="1:78" ht="13.8" thickTop="1" x14ac:dyDescent="0.2">
      <c r="A96" s="80" t="s">
        <v>18</v>
      </c>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2"/>
      <c r="AU96" s="479" t="s">
        <v>42</v>
      </c>
      <c r="AV96" s="480"/>
      <c r="AW96" s="480"/>
      <c r="AX96" s="480"/>
      <c r="AY96" s="481"/>
      <c r="AZ96" s="83" t="s">
        <v>18</v>
      </c>
      <c r="BA96" s="103"/>
      <c r="BB96" s="84"/>
      <c r="BC96" s="84"/>
      <c r="BD96" s="84"/>
      <c r="BE96" s="84"/>
      <c r="BF96" s="84"/>
      <c r="BG96" s="84"/>
      <c r="BH96" s="84"/>
      <c r="BI96" s="84"/>
      <c r="BJ96" s="84"/>
      <c r="BK96" s="84"/>
      <c r="BL96" s="84"/>
      <c r="BM96" s="84"/>
      <c r="BN96" s="84"/>
      <c r="BO96" s="84"/>
      <c r="BP96" s="84"/>
      <c r="BQ96" s="84"/>
      <c r="BR96" s="84"/>
      <c r="BS96" s="84"/>
      <c r="BT96" s="85"/>
      <c r="BU96" s="479" t="s">
        <v>42</v>
      </c>
      <c r="BV96" s="480"/>
      <c r="BW96" s="480"/>
      <c r="BX96" s="480"/>
      <c r="BY96" s="482"/>
      <c r="BZ96" s="31"/>
    </row>
    <row r="97" spans="1:78" x14ac:dyDescent="0.2">
      <c r="A97" s="453"/>
      <c r="B97" s="454"/>
      <c r="C97" s="454"/>
      <c r="D97" s="454"/>
      <c r="E97" s="454"/>
      <c r="F97" s="454"/>
      <c r="G97" s="454"/>
      <c r="H97" s="454"/>
      <c r="I97" s="454"/>
      <c r="J97" s="454"/>
      <c r="K97" s="454"/>
      <c r="L97" s="454"/>
      <c r="M97" s="454"/>
      <c r="N97" s="454"/>
      <c r="O97" s="454"/>
      <c r="P97" s="454"/>
      <c r="Q97" s="454"/>
      <c r="R97" s="454"/>
      <c r="S97" s="454"/>
      <c r="T97" s="454"/>
      <c r="U97" s="454"/>
      <c r="V97" s="454"/>
      <c r="W97" s="454"/>
      <c r="X97" s="454"/>
      <c r="Y97" s="454"/>
      <c r="Z97" s="454"/>
      <c r="AA97" s="454"/>
      <c r="AB97" s="454"/>
      <c r="AC97" s="454"/>
      <c r="AD97" s="454"/>
      <c r="AE97" s="454"/>
      <c r="AF97" s="454"/>
      <c r="AG97" s="454"/>
      <c r="AH97" s="454"/>
      <c r="AI97" s="454"/>
      <c r="AJ97" s="454"/>
      <c r="AK97" s="454"/>
      <c r="AL97" s="454"/>
      <c r="AM97" s="454"/>
      <c r="AN97" s="454"/>
      <c r="AO97" s="454"/>
      <c r="AP97" s="454"/>
      <c r="AQ97" s="454"/>
      <c r="AR97" s="454"/>
      <c r="AS97" s="454"/>
      <c r="AT97" s="455"/>
      <c r="AU97" s="459">
        <f>SUM(BT66:BU69)+SUM(BR75:BS92)</f>
        <v>0</v>
      </c>
      <c r="AV97" s="460"/>
      <c r="AW97" s="460"/>
      <c r="AX97" s="460"/>
      <c r="AY97" s="461"/>
      <c r="AZ97" s="466"/>
      <c r="BA97" s="454"/>
      <c r="BB97" s="454"/>
      <c r="BC97" s="454"/>
      <c r="BD97" s="454"/>
      <c r="BE97" s="454"/>
      <c r="BF97" s="454"/>
      <c r="BG97" s="454"/>
      <c r="BH97" s="454"/>
      <c r="BI97" s="454"/>
      <c r="BJ97" s="454"/>
      <c r="BK97" s="454"/>
      <c r="BL97" s="454"/>
      <c r="BM97" s="454"/>
      <c r="BN97" s="454"/>
      <c r="BO97" s="454"/>
      <c r="BP97" s="454"/>
      <c r="BQ97" s="454"/>
      <c r="BR97" s="454"/>
      <c r="BS97" s="454"/>
      <c r="BT97" s="455"/>
      <c r="BU97" s="462">
        <f>SUM(BZ66:BZ69)+SUM(BX75:BY92)</f>
        <v>0</v>
      </c>
      <c r="BV97" s="468"/>
      <c r="BW97" s="468"/>
      <c r="BX97" s="468"/>
      <c r="BY97" s="469"/>
      <c r="BZ97" s="31"/>
    </row>
    <row r="98" spans="1:78" ht="20.25" customHeight="1" x14ac:dyDescent="0.2">
      <c r="A98" s="453"/>
      <c r="B98" s="454"/>
      <c r="C98" s="454"/>
      <c r="D98" s="454"/>
      <c r="E98" s="454"/>
      <c r="F98" s="454"/>
      <c r="G98" s="454"/>
      <c r="H98" s="454"/>
      <c r="I98" s="454"/>
      <c r="J98" s="454"/>
      <c r="K98" s="454"/>
      <c r="L98" s="454"/>
      <c r="M98" s="454"/>
      <c r="N98" s="454"/>
      <c r="O98" s="454"/>
      <c r="P98" s="454"/>
      <c r="Q98" s="454"/>
      <c r="R98" s="454"/>
      <c r="S98" s="454"/>
      <c r="T98" s="454"/>
      <c r="U98" s="454"/>
      <c r="V98" s="454"/>
      <c r="W98" s="454"/>
      <c r="X98" s="454"/>
      <c r="Y98" s="454"/>
      <c r="Z98" s="454"/>
      <c r="AA98" s="454"/>
      <c r="AB98" s="454"/>
      <c r="AC98" s="454"/>
      <c r="AD98" s="454"/>
      <c r="AE98" s="454"/>
      <c r="AF98" s="454"/>
      <c r="AG98" s="454"/>
      <c r="AH98" s="454"/>
      <c r="AI98" s="454"/>
      <c r="AJ98" s="454"/>
      <c r="AK98" s="454"/>
      <c r="AL98" s="454"/>
      <c r="AM98" s="454"/>
      <c r="AN98" s="454"/>
      <c r="AO98" s="454"/>
      <c r="AP98" s="454"/>
      <c r="AQ98" s="454"/>
      <c r="AR98" s="454"/>
      <c r="AS98" s="454"/>
      <c r="AT98" s="455"/>
      <c r="AU98" s="462"/>
      <c r="AV98" s="460"/>
      <c r="AW98" s="460"/>
      <c r="AX98" s="460"/>
      <c r="AY98" s="461"/>
      <c r="AZ98" s="466"/>
      <c r="BA98" s="454"/>
      <c r="BB98" s="454"/>
      <c r="BC98" s="454"/>
      <c r="BD98" s="454"/>
      <c r="BE98" s="454"/>
      <c r="BF98" s="454"/>
      <c r="BG98" s="454"/>
      <c r="BH98" s="454"/>
      <c r="BI98" s="454"/>
      <c r="BJ98" s="454"/>
      <c r="BK98" s="454"/>
      <c r="BL98" s="454"/>
      <c r="BM98" s="454"/>
      <c r="BN98" s="454"/>
      <c r="BO98" s="454"/>
      <c r="BP98" s="454"/>
      <c r="BQ98" s="454"/>
      <c r="BR98" s="454"/>
      <c r="BS98" s="454"/>
      <c r="BT98" s="455"/>
      <c r="BU98" s="470"/>
      <c r="BV98" s="468"/>
      <c r="BW98" s="468"/>
      <c r="BX98" s="468"/>
      <c r="BY98" s="469"/>
      <c r="BZ98" s="31"/>
    </row>
    <row r="99" spans="1:78" x14ac:dyDescent="0.2">
      <c r="A99" s="453"/>
      <c r="B99" s="454"/>
      <c r="C99" s="454"/>
      <c r="D99" s="454"/>
      <c r="E99" s="454"/>
      <c r="F99" s="454"/>
      <c r="G99" s="454"/>
      <c r="H99" s="454"/>
      <c r="I99" s="454"/>
      <c r="J99" s="454"/>
      <c r="K99" s="454"/>
      <c r="L99" s="454"/>
      <c r="M99" s="454"/>
      <c r="N99" s="454"/>
      <c r="O99" s="454"/>
      <c r="P99" s="454"/>
      <c r="Q99" s="454"/>
      <c r="R99" s="454"/>
      <c r="S99" s="454"/>
      <c r="T99" s="454"/>
      <c r="U99" s="454"/>
      <c r="V99" s="454"/>
      <c r="W99" s="454"/>
      <c r="X99" s="454"/>
      <c r="Y99" s="454"/>
      <c r="Z99" s="454"/>
      <c r="AA99" s="454"/>
      <c r="AB99" s="454"/>
      <c r="AC99" s="454"/>
      <c r="AD99" s="454"/>
      <c r="AE99" s="454"/>
      <c r="AF99" s="454"/>
      <c r="AG99" s="454"/>
      <c r="AH99" s="454"/>
      <c r="AI99" s="454"/>
      <c r="AJ99" s="454"/>
      <c r="AK99" s="454"/>
      <c r="AL99" s="454"/>
      <c r="AM99" s="454"/>
      <c r="AN99" s="454"/>
      <c r="AO99" s="454"/>
      <c r="AP99" s="454"/>
      <c r="AQ99" s="454"/>
      <c r="AR99" s="454"/>
      <c r="AS99" s="454"/>
      <c r="AT99" s="455"/>
      <c r="AU99" s="462"/>
      <c r="AV99" s="460"/>
      <c r="AW99" s="460"/>
      <c r="AX99" s="460"/>
      <c r="AY99" s="461"/>
      <c r="AZ99" s="466"/>
      <c r="BA99" s="454"/>
      <c r="BB99" s="454"/>
      <c r="BC99" s="454"/>
      <c r="BD99" s="454"/>
      <c r="BE99" s="454"/>
      <c r="BF99" s="454"/>
      <c r="BG99" s="454"/>
      <c r="BH99" s="454"/>
      <c r="BI99" s="454"/>
      <c r="BJ99" s="454"/>
      <c r="BK99" s="454"/>
      <c r="BL99" s="454"/>
      <c r="BM99" s="454"/>
      <c r="BN99" s="454"/>
      <c r="BO99" s="454"/>
      <c r="BP99" s="454"/>
      <c r="BQ99" s="454"/>
      <c r="BR99" s="454"/>
      <c r="BS99" s="454"/>
      <c r="BT99" s="455"/>
      <c r="BU99" s="470"/>
      <c r="BV99" s="468"/>
      <c r="BW99" s="468"/>
      <c r="BX99" s="468"/>
      <c r="BY99" s="469"/>
      <c r="BZ99" s="31"/>
    </row>
    <row r="100" spans="1:78" ht="24" customHeight="1" x14ac:dyDescent="0.2">
      <c r="A100" s="453"/>
      <c r="B100" s="454"/>
      <c r="C100" s="454"/>
      <c r="D100" s="454"/>
      <c r="E100" s="454"/>
      <c r="F100" s="454"/>
      <c r="G100" s="454"/>
      <c r="H100" s="454"/>
      <c r="I100" s="454"/>
      <c r="J100" s="454"/>
      <c r="K100" s="454"/>
      <c r="L100" s="454"/>
      <c r="M100" s="454"/>
      <c r="N100" s="454"/>
      <c r="O100" s="454"/>
      <c r="P100" s="454"/>
      <c r="Q100" s="454"/>
      <c r="R100" s="454"/>
      <c r="S100" s="454"/>
      <c r="T100" s="454"/>
      <c r="U100" s="454"/>
      <c r="V100" s="454"/>
      <c r="W100" s="454"/>
      <c r="X100" s="454"/>
      <c r="Y100" s="454"/>
      <c r="Z100" s="454"/>
      <c r="AA100" s="454"/>
      <c r="AB100" s="454"/>
      <c r="AC100" s="454"/>
      <c r="AD100" s="454"/>
      <c r="AE100" s="454"/>
      <c r="AF100" s="454"/>
      <c r="AG100" s="454"/>
      <c r="AH100" s="454"/>
      <c r="AI100" s="454"/>
      <c r="AJ100" s="454"/>
      <c r="AK100" s="454"/>
      <c r="AL100" s="454"/>
      <c r="AM100" s="454"/>
      <c r="AN100" s="454"/>
      <c r="AO100" s="454"/>
      <c r="AP100" s="454"/>
      <c r="AQ100" s="454"/>
      <c r="AR100" s="454"/>
      <c r="AS100" s="454"/>
      <c r="AT100" s="455"/>
      <c r="AU100" s="462"/>
      <c r="AV100" s="460"/>
      <c r="AW100" s="460"/>
      <c r="AX100" s="460"/>
      <c r="AY100" s="461"/>
      <c r="AZ100" s="466"/>
      <c r="BA100" s="454"/>
      <c r="BB100" s="454"/>
      <c r="BC100" s="454"/>
      <c r="BD100" s="454"/>
      <c r="BE100" s="454"/>
      <c r="BF100" s="454"/>
      <c r="BG100" s="454"/>
      <c r="BH100" s="454"/>
      <c r="BI100" s="454"/>
      <c r="BJ100" s="454"/>
      <c r="BK100" s="454"/>
      <c r="BL100" s="454"/>
      <c r="BM100" s="454"/>
      <c r="BN100" s="454"/>
      <c r="BO100" s="454"/>
      <c r="BP100" s="454"/>
      <c r="BQ100" s="454"/>
      <c r="BR100" s="454"/>
      <c r="BS100" s="454"/>
      <c r="BT100" s="455"/>
      <c r="BU100" s="470"/>
      <c r="BV100" s="468"/>
      <c r="BW100" s="468"/>
      <c r="BX100" s="468"/>
      <c r="BY100" s="469"/>
      <c r="BZ100" s="31"/>
    </row>
    <row r="101" spans="1:78" ht="13.8" thickBot="1" x14ac:dyDescent="0.25">
      <c r="A101" s="456"/>
      <c r="B101" s="457"/>
      <c r="C101" s="457"/>
      <c r="D101" s="457"/>
      <c r="E101" s="457"/>
      <c r="F101" s="457"/>
      <c r="G101" s="457"/>
      <c r="H101" s="457"/>
      <c r="I101" s="457"/>
      <c r="J101" s="457"/>
      <c r="K101" s="457"/>
      <c r="L101" s="457"/>
      <c r="M101" s="457"/>
      <c r="N101" s="457"/>
      <c r="O101" s="457"/>
      <c r="P101" s="457"/>
      <c r="Q101" s="457"/>
      <c r="R101" s="457"/>
      <c r="S101" s="457"/>
      <c r="T101" s="457"/>
      <c r="U101" s="457"/>
      <c r="V101" s="457"/>
      <c r="W101" s="457"/>
      <c r="X101" s="457"/>
      <c r="Y101" s="457"/>
      <c r="Z101" s="457"/>
      <c r="AA101" s="457"/>
      <c r="AB101" s="457"/>
      <c r="AC101" s="457"/>
      <c r="AD101" s="457"/>
      <c r="AE101" s="457"/>
      <c r="AF101" s="457"/>
      <c r="AG101" s="457"/>
      <c r="AH101" s="457"/>
      <c r="AI101" s="457"/>
      <c r="AJ101" s="457"/>
      <c r="AK101" s="457"/>
      <c r="AL101" s="457"/>
      <c r="AM101" s="457"/>
      <c r="AN101" s="457"/>
      <c r="AO101" s="457"/>
      <c r="AP101" s="457"/>
      <c r="AQ101" s="457"/>
      <c r="AR101" s="457"/>
      <c r="AS101" s="457"/>
      <c r="AT101" s="458"/>
      <c r="AU101" s="463"/>
      <c r="AV101" s="464"/>
      <c r="AW101" s="464"/>
      <c r="AX101" s="464"/>
      <c r="AY101" s="465"/>
      <c r="AZ101" s="467"/>
      <c r="BA101" s="457"/>
      <c r="BB101" s="457"/>
      <c r="BC101" s="457"/>
      <c r="BD101" s="457"/>
      <c r="BE101" s="457"/>
      <c r="BF101" s="457"/>
      <c r="BG101" s="457"/>
      <c r="BH101" s="457"/>
      <c r="BI101" s="457"/>
      <c r="BJ101" s="457"/>
      <c r="BK101" s="457"/>
      <c r="BL101" s="457"/>
      <c r="BM101" s="457"/>
      <c r="BN101" s="457"/>
      <c r="BO101" s="457"/>
      <c r="BP101" s="457"/>
      <c r="BQ101" s="457"/>
      <c r="BR101" s="457"/>
      <c r="BS101" s="457"/>
      <c r="BT101" s="458"/>
      <c r="BU101" s="471"/>
      <c r="BV101" s="472"/>
      <c r="BW101" s="472"/>
      <c r="BX101" s="472"/>
      <c r="BY101" s="473"/>
      <c r="BZ101" s="31"/>
    </row>
    <row r="102" spans="1:78" ht="13.8" thickBot="1" x14ac:dyDescent="0.25"/>
    <row r="103" spans="1:78" s="34" customFormat="1" ht="8.4" customHeight="1" thickBot="1" x14ac:dyDescent="0.25">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163" t="s">
        <v>74</v>
      </c>
      <c r="BA103" s="164"/>
      <c r="BB103" s="164"/>
      <c r="BC103" s="164"/>
      <c r="BD103" s="164"/>
      <c r="BE103" s="164"/>
      <c r="BF103" s="165"/>
      <c r="BG103" s="163" t="s">
        <v>78</v>
      </c>
      <c r="BH103" s="164"/>
      <c r="BI103" s="164"/>
      <c r="BJ103" s="164"/>
      <c r="BK103" s="164"/>
      <c r="BL103" s="165"/>
      <c r="BM103" s="163" t="s">
        <v>79</v>
      </c>
      <c r="BN103" s="164"/>
      <c r="BO103" s="164"/>
      <c r="BP103" s="164"/>
      <c r="BQ103" s="164"/>
      <c r="BR103" s="164"/>
      <c r="BS103" s="148"/>
      <c r="BT103" s="146"/>
      <c r="BU103" s="146"/>
      <c r="BV103" s="146"/>
      <c r="BW103" s="146"/>
      <c r="BX103" s="146"/>
      <c r="BY103" s="147"/>
    </row>
    <row r="104" spans="1:78" s="34" customFormat="1" ht="18" customHeight="1" thickBot="1" x14ac:dyDescent="0.25">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166"/>
      <c r="BA104" s="167"/>
      <c r="BB104" s="167"/>
      <c r="BC104" s="167"/>
      <c r="BD104" s="167"/>
      <c r="BE104" s="167"/>
      <c r="BF104" s="168"/>
      <c r="BG104" s="166"/>
      <c r="BH104" s="167"/>
      <c r="BI104" s="167"/>
      <c r="BJ104" s="167"/>
      <c r="BK104" s="167"/>
      <c r="BL104" s="168"/>
      <c r="BM104" s="166"/>
      <c r="BN104" s="167"/>
      <c r="BO104" s="167"/>
      <c r="BP104" s="167"/>
      <c r="BQ104" s="167"/>
      <c r="BR104" s="168"/>
      <c r="BS104" s="169" t="s">
        <v>77</v>
      </c>
      <c r="BT104" s="170"/>
      <c r="BU104" s="170"/>
      <c r="BV104" s="170"/>
      <c r="BW104" s="170"/>
      <c r="BX104" s="170"/>
      <c r="BY104" s="171"/>
    </row>
    <row r="105" spans="1:78" s="33" customFormat="1" ht="24" customHeight="1" thickBot="1" x14ac:dyDescent="0.25">
      <c r="AZ105" s="157" t="s">
        <v>75</v>
      </c>
      <c r="BA105" s="158"/>
      <c r="BB105" s="158"/>
      <c r="BC105" s="158"/>
      <c r="BD105" s="158"/>
      <c r="BE105" s="158"/>
      <c r="BF105" s="159"/>
      <c r="BG105" s="157">
        <f>AY52</f>
        <v>0</v>
      </c>
      <c r="BH105" s="158"/>
      <c r="BI105" s="158"/>
      <c r="BJ105" s="158"/>
      <c r="BK105" s="158"/>
      <c r="BL105" s="159"/>
      <c r="BM105" s="157">
        <f>BV52</f>
        <v>0</v>
      </c>
      <c r="BN105" s="158"/>
      <c r="BO105" s="158"/>
      <c r="BP105" s="158"/>
      <c r="BQ105" s="158"/>
      <c r="BR105" s="159"/>
      <c r="BS105" s="173">
        <f>SUM(BM105:BR106)</f>
        <v>0</v>
      </c>
      <c r="BT105" s="174"/>
      <c r="BU105" s="174"/>
      <c r="BV105" s="174"/>
      <c r="BW105" s="174"/>
      <c r="BX105" s="174"/>
      <c r="BY105" s="175"/>
    </row>
    <row r="106" spans="1:78" ht="24" customHeight="1" thickBot="1" x14ac:dyDescent="0.25">
      <c r="AZ106" s="160" t="s">
        <v>76</v>
      </c>
      <c r="BA106" s="161"/>
      <c r="BB106" s="161"/>
      <c r="BC106" s="161"/>
      <c r="BD106" s="161"/>
      <c r="BE106" s="161"/>
      <c r="BF106" s="162"/>
      <c r="BG106" s="172">
        <f>AU97</f>
        <v>0</v>
      </c>
      <c r="BH106" s="158"/>
      <c r="BI106" s="158"/>
      <c r="BJ106" s="158"/>
      <c r="BK106" s="158"/>
      <c r="BL106" s="159"/>
      <c r="BM106" s="172">
        <f>BU97</f>
        <v>0</v>
      </c>
      <c r="BN106" s="158"/>
      <c r="BO106" s="158"/>
      <c r="BP106" s="158"/>
      <c r="BQ106" s="158"/>
      <c r="BR106" s="159"/>
      <c r="BS106" s="176"/>
      <c r="BT106" s="177"/>
      <c r="BU106" s="177"/>
      <c r="BV106" s="177"/>
      <c r="BW106" s="177"/>
      <c r="BX106" s="177"/>
      <c r="BY106" s="178"/>
    </row>
  </sheetData>
  <mergeCells count="346">
    <mergeCell ref="BV38:BY41"/>
    <mergeCell ref="A81:B86"/>
    <mergeCell ref="A87:B92"/>
    <mergeCell ref="A75:B80"/>
    <mergeCell ref="C75:K80"/>
    <mergeCell ref="C81:K86"/>
    <mergeCell ref="P81:AP86"/>
    <mergeCell ref="AQ81:BM86"/>
    <mergeCell ref="C87:K92"/>
    <mergeCell ref="P87:AP92"/>
    <mergeCell ref="AQ87:BM92"/>
    <mergeCell ref="N75:O80"/>
    <mergeCell ref="N81:O86"/>
    <mergeCell ref="L75:M80"/>
    <mergeCell ref="L81:M86"/>
    <mergeCell ref="BA68:BO68"/>
    <mergeCell ref="BA69:BO69"/>
    <mergeCell ref="BN75:BO80"/>
    <mergeCell ref="BJ71:BL71"/>
    <mergeCell ref="BM71:BY71"/>
    <mergeCell ref="BD42:BK45"/>
    <mergeCell ref="BL42:BS45"/>
    <mergeCell ref="BV42:BY45"/>
    <mergeCell ref="BV66:BW66"/>
    <mergeCell ref="BX66:BY66"/>
    <mergeCell ref="BV65:BW65"/>
    <mergeCell ref="BX65:BY65"/>
    <mergeCell ref="BV46:BY48"/>
    <mergeCell ref="AD71:AI71"/>
    <mergeCell ref="AJ71:AL71"/>
    <mergeCell ref="AM71:AV71"/>
    <mergeCell ref="AW71:AY71"/>
    <mergeCell ref="BA67:BO67"/>
    <mergeCell ref="BV60:BW60"/>
    <mergeCell ref="BV64:BZ64"/>
    <mergeCell ref="AD58:AG58"/>
    <mergeCell ref="AH58:AK58"/>
    <mergeCell ref="AL58:AT58"/>
    <mergeCell ref="AU58:AV58"/>
    <mergeCell ref="BH58:BM58"/>
    <mergeCell ref="BP58:BQ58"/>
    <mergeCell ref="K48:AZ48"/>
    <mergeCell ref="J58:K58"/>
    <mergeCell ref="D66:K66"/>
    <mergeCell ref="P75:AP80"/>
    <mergeCell ref="AQ75:BM80"/>
    <mergeCell ref="BP75:BQ80"/>
    <mergeCell ref="BR75:BS80"/>
    <mergeCell ref="BT75:BU80"/>
    <mergeCell ref="BV75:BW80"/>
    <mergeCell ref="BX75:BY80"/>
    <mergeCell ref="BV69:BW69"/>
    <mergeCell ref="BX69:BY69"/>
    <mergeCell ref="BN81:BO86"/>
    <mergeCell ref="BP81:BQ86"/>
    <mergeCell ref="BR81:BS86"/>
    <mergeCell ref="BT81:BU86"/>
    <mergeCell ref="BV81:BW86"/>
    <mergeCell ref="BX81:BY86"/>
    <mergeCell ref="BV52:BY54"/>
    <mergeCell ref="G56:H56"/>
    <mergeCell ref="BV70:BW70"/>
    <mergeCell ref="BX70:BY70"/>
    <mergeCell ref="BT66:BU66"/>
    <mergeCell ref="BT67:BU67"/>
    <mergeCell ref="BP68:BQ68"/>
    <mergeCell ref="BP69:BQ69"/>
    <mergeCell ref="BR68:BS68"/>
    <mergeCell ref="BR69:BS69"/>
    <mergeCell ref="BT69:BU69"/>
    <mergeCell ref="BT68:BU68"/>
    <mergeCell ref="BP67:BQ67"/>
    <mergeCell ref="BR67:BS67"/>
    <mergeCell ref="BV67:BW67"/>
    <mergeCell ref="BX67:BY67"/>
    <mergeCell ref="BV68:BW68"/>
    <mergeCell ref="BX68:BY68"/>
    <mergeCell ref="M58:N58"/>
    <mergeCell ref="BS58:BT58"/>
    <mergeCell ref="BV58:BW58"/>
    <mergeCell ref="BS59:BT59"/>
    <mergeCell ref="BB35:BC36"/>
    <mergeCell ref="BD35:BK36"/>
    <mergeCell ref="BL35:BS36"/>
    <mergeCell ref="BT35:BU36"/>
    <mergeCell ref="BV35:BY36"/>
    <mergeCell ref="K35:AZ35"/>
    <mergeCell ref="BV59:BW59"/>
    <mergeCell ref="BH59:BM59"/>
    <mergeCell ref="BP59:BQ59"/>
    <mergeCell ref="BB46:BC48"/>
    <mergeCell ref="BD46:BK48"/>
    <mergeCell ref="BL46:BS48"/>
    <mergeCell ref="BT46:BU48"/>
    <mergeCell ref="A50:BC50"/>
    <mergeCell ref="BD50:BY50"/>
    <mergeCell ref="BD51:BU51"/>
    <mergeCell ref="BV51:BY51"/>
    <mergeCell ref="AY51:BC51"/>
    <mergeCell ref="K46:AZ46"/>
    <mergeCell ref="K47:AZ47"/>
    <mergeCell ref="BB30:BC32"/>
    <mergeCell ref="BD30:BK32"/>
    <mergeCell ref="BL30:BS32"/>
    <mergeCell ref="BV30:BY32"/>
    <mergeCell ref="BB33:BC34"/>
    <mergeCell ref="BD33:BK34"/>
    <mergeCell ref="BL33:BS34"/>
    <mergeCell ref="BT33:BU34"/>
    <mergeCell ref="BT26:BU28"/>
    <mergeCell ref="BV26:BY28"/>
    <mergeCell ref="BV33:BY34"/>
    <mergeCell ref="BT30:BU32"/>
    <mergeCell ref="BB19:BC21"/>
    <mergeCell ref="BD19:BK21"/>
    <mergeCell ref="BL19:BS21"/>
    <mergeCell ref="BT19:BU21"/>
    <mergeCell ref="BV19:BY21"/>
    <mergeCell ref="K20:AZ20"/>
    <mergeCell ref="BV23:BY25"/>
    <mergeCell ref="K24:AZ24"/>
    <mergeCell ref="K25:AZ25"/>
    <mergeCell ref="BD23:BK25"/>
    <mergeCell ref="BL23:BS25"/>
    <mergeCell ref="BT23:BU25"/>
    <mergeCell ref="A97:AT101"/>
    <mergeCell ref="AU97:AY101"/>
    <mergeCell ref="AZ97:BT101"/>
    <mergeCell ref="BU97:BY101"/>
    <mergeCell ref="A95:AY95"/>
    <mergeCell ref="AZ95:BY95"/>
    <mergeCell ref="AU96:AY96"/>
    <mergeCell ref="BU96:BY96"/>
    <mergeCell ref="BX87:BY92"/>
    <mergeCell ref="BV87:BW92"/>
    <mergeCell ref="BT87:BU92"/>
    <mergeCell ref="BN87:BO92"/>
    <mergeCell ref="BP87:BQ92"/>
    <mergeCell ref="BR87:BS92"/>
    <mergeCell ref="N87:O92"/>
    <mergeCell ref="L87:M92"/>
    <mergeCell ref="A73:B73"/>
    <mergeCell ref="C73:K73"/>
    <mergeCell ref="P73:AP73"/>
    <mergeCell ref="L73:M74"/>
    <mergeCell ref="N73:O74"/>
    <mergeCell ref="BT74:BU74"/>
    <mergeCell ref="BV74:BW74"/>
    <mergeCell ref="AQ73:BO73"/>
    <mergeCell ref="BX74:BY74"/>
    <mergeCell ref="BT73:BY73"/>
    <mergeCell ref="BN74:BO74"/>
    <mergeCell ref="BP74:BQ74"/>
    <mergeCell ref="BR74:BS74"/>
    <mergeCell ref="AQ74:BM74"/>
    <mergeCell ref="P74:AP74"/>
    <mergeCell ref="A67:C67"/>
    <mergeCell ref="D69:K69"/>
    <mergeCell ref="L69:AC69"/>
    <mergeCell ref="AD69:AE69"/>
    <mergeCell ref="AF69:AG69"/>
    <mergeCell ref="AH69:AZ69"/>
    <mergeCell ref="D68:K68"/>
    <mergeCell ref="L68:AC68"/>
    <mergeCell ref="AD68:AE68"/>
    <mergeCell ref="AF68:AG68"/>
    <mergeCell ref="AH68:AZ68"/>
    <mergeCell ref="A69:C69"/>
    <mergeCell ref="A68:C68"/>
    <mergeCell ref="D67:K67"/>
    <mergeCell ref="L67:AC67"/>
    <mergeCell ref="AD67:AE67"/>
    <mergeCell ref="AF67:AG67"/>
    <mergeCell ref="L66:AC66"/>
    <mergeCell ref="AD66:AE66"/>
    <mergeCell ref="AF66:AG66"/>
    <mergeCell ref="AH66:AZ66"/>
    <mergeCell ref="BA66:BO66"/>
    <mergeCell ref="AH67:AZ67"/>
    <mergeCell ref="BA64:BU64"/>
    <mergeCell ref="AD60:AG60"/>
    <mergeCell ref="AH60:AK60"/>
    <mergeCell ref="AL60:AT60"/>
    <mergeCell ref="AU60:AV60"/>
    <mergeCell ref="BH60:BM60"/>
    <mergeCell ref="BP60:BQ60"/>
    <mergeCell ref="BS60:BT60"/>
    <mergeCell ref="L65:AC65"/>
    <mergeCell ref="AH65:AZ65"/>
    <mergeCell ref="BA65:BO65"/>
    <mergeCell ref="BP65:BQ65"/>
    <mergeCell ref="BR65:BS65"/>
    <mergeCell ref="BT65:BU65"/>
    <mergeCell ref="BP66:BQ66"/>
    <mergeCell ref="BR66:BS66"/>
    <mergeCell ref="BT42:BU45"/>
    <mergeCell ref="J56:K56"/>
    <mergeCell ref="M56:N56"/>
    <mergeCell ref="S56:T56"/>
    <mergeCell ref="V56:W56"/>
    <mergeCell ref="BJ56:BL56"/>
    <mergeCell ref="BM56:BY56"/>
    <mergeCell ref="Y56:Z56"/>
    <mergeCell ref="AD56:AI56"/>
    <mergeCell ref="AJ56:AL56"/>
    <mergeCell ref="AM56:AV56"/>
    <mergeCell ref="AW56:AY56"/>
    <mergeCell ref="A52:AX54"/>
    <mergeCell ref="BD52:BU54"/>
    <mergeCell ref="K44:AZ44"/>
    <mergeCell ref="K45:AZ45"/>
    <mergeCell ref="K43:AZ43"/>
    <mergeCell ref="BB38:BC41"/>
    <mergeCell ref="BD38:BK41"/>
    <mergeCell ref="BL38:BS41"/>
    <mergeCell ref="BT38:BU41"/>
    <mergeCell ref="K38:AZ38"/>
    <mergeCell ref="K42:AZ42"/>
    <mergeCell ref="BT15:BU17"/>
    <mergeCell ref="BV15:BY17"/>
    <mergeCell ref="BS8:BT8"/>
    <mergeCell ref="BV8:BW8"/>
    <mergeCell ref="A11:P11"/>
    <mergeCell ref="A12:J13"/>
    <mergeCell ref="K12:AZ13"/>
    <mergeCell ref="BB12:BK12"/>
    <mergeCell ref="BL12:BU12"/>
    <mergeCell ref="BV12:BY13"/>
    <mergeCell ref="BD13:BK13"/>
    <mergeCell ref="BA12:BA13"/>
    <mergeCell ref="BB13:BC13"/>
    <mergeCell ref="K15:AZ15"/>
    <mergeCell ref="K16:AZ16"/>
    <mergeCell ref="BT13:BU13"/>
    <mergeCell ref="A14:AZ14"/>
    <mergeCell ref="AD8:AG8"/>
    <mergeCell ref="AH8:AK8"/>
    <mergeCell ref="AL8:AT8"/>
    <mergeCell ref="AU8:AV8"/>
    <mergeCell ref="AW8:BG8"/>
    <mergeCell ref="BH8:BM8"/>
    <mergeCell ref="BV6:BW6"/>
    <mergeCell ref="AL6:AT6"/>
    <mergeCell ref="AU6:AV6"/>
    <mergeCell ref="AW6:BG6"/>
    <mergeCell ref="BH6:BM6"/>
    <mergeCell ref="BP6:BQ6"/>
    <mergeCell ref="BS6:BT6"/>
    <mergeCell ref="BP7:BQ7"/>
    <mergeCell ref="BS7:BT7"/>
    <mergeCell ref="BV7:BW7"/>
    <mergeCell ref="AZ4:BI4"/>
    <mergeCell ref="BJ4:BL4"/>
    <mergeCell ref="BM4:BY4"/>
    <mergeCell ref="A2:BY2"/>
    <mergeCell ref="BQ3:BY3"/>
    <mergeCell ref="A4:D4"/>
    <mergeCell ref="G4:H4"/>
    <mergeCell ref="J4:K4"/>
    <mergeCell ref="M4:N4"/>
    <mergeCell ref="S4:T4"/>
    <mergeCell ref="V4:W4"/>
    <mergeCell ref="Y4:Z4"/>
    <mergeCell ref="AD4:AI4"/>
    <mergeCell ref="A6:D6"/>
    <mergeCell ref="G6:H6"/>
    <mergeCell ref="J6:K6"/>
    <mergeCell ref="M6:N6"/>
    <mergeCell ref="AD6:AG6"/>
    <mergeCell ref="AH6:AK6"/>
    <mergeCell ref="AJ4:AL4"/>
    <mergeCell ref="AM4:AV4"/>
    <mergeCell ref="AW4:AY4"/>
    <mergeCell ref="AD7:AG7"/>
    <mergeCell ref="K40:AZ40"/>
    <mergeCell ref="AH7:AK7"/>
    <mergeCell ref="AL7:AT7"/>
    <mergeCell ref="AU7:AV7"/>
    <mergeCell ref="AW7:BG7"/>
    <mergeCell ref="A18:AZ18"/>
    <mergeCell ref="BD15:BK17"/>
    <mergeCell ref="K19:AZ19"/>
    <mergeCell ref="K21:AZ21"/>
    <mergeCell ref="K36:AZ36"/>
    <mergeCell ref="BH7:BM7"/>
    <mergeCell ref="BL13:BS13"/>
    <mergeCell ref="BL15:BS17"/>
    <mergeCell ref="BB15:BC17"/>
    <mergeCell ref="K17:AZ17"/>
    <mergeCell ref="K30:AZ30"/>
    <mergeCell ref="K26:AZ26"/>
    <mergeCell ref="K27:AZ27"/>
    <mergeCell ref="BB26:BC28"/>
    <mergeCell ref="K28:AZ28"/>
    <mergeCell ref="BD26:BK28"/>
    <mergeCell ref="BL26:BS28"/>
    <mergeCell ref="BP8:BQ8"/>
    <mergeCell ref="A66:C66"/>
    <mergeCell ref="A64:C64"/>
    <mergeCell ref="D64:K64"/>
    <mergeCell ref="L64:AC64"/>
    <mergeCell ref="AD64:AE65"/>
    <mergeCell ref="AF64:AG65"/>
    <mergeCell ref="AH64:AZ64"/>
    <mergeCell ref="K23:AZ23"/>
    <mergeCell ref="K31:AZ31"/>
    <mergeCell ref="K32:AZ32"/>
    <mergeCell ref="K33:AZ33"/>
    <mergeCell ref="K34:AZ34"/>
    <mergeCell ref="AY52:BC54"/>
    <mergeCell ref="BB23:BC25"/>
    <mergeCell ref="BB42:BC45"/>
    <mergeCell ref="G58:H58"/>
    <mergeCell ref="G59:H59"/>
    <mergeCell ref="J59:K59"/>
    <mergeCell ref="M59:N59"/>
    <mergeCell ref="AD59:AG59"/>
    <mergeCell ref="AH59:AK59"/>
    <mergeCell ref="AL59:AT59"/>
    <mergeCell ref="AU59:AV59"/>
    <mergeCell ref="B46:J48"/>
    <mergeCell ref="B15:J17"/>
    <mergeCell ref="B19:J21"/>
    <mergeCell ref="B35:J36"/>
    <mergeCell ref="B23:J25"/>
    <mergeCell ref="B26:J28"/>
    <mergeCell ref="B30:J32"/>
    <mergeCell ref="B33:J34"/>
    <mergeCell ref="B38:J41"/>
    <mergeCell ref="B42:J45"/>
    <mergeCell ref="A22:AZ22"/>
    <mergeCell ref="A29:AZ29"/>
    <mergeCell ref="A37:AZ37"/>
    <mergeCell ref="K39:AZ39"/>
    <mergeCell ref="K41:AZ41"/>
    <mergeCell ref="AZ105:BF105"/>
    <mergeCell ref="AZ106:BF106"/>
    <mergeCell ref="AZ103:BF104"/>
    <mergeCell ref="BS104:BY104"/>
    <mergeCell ref="BG103:BL104"/>
    <mergeCell ref="BM103:BR104"/>
    <mergeCell ref="BG105:BL105"/>
    <mergeCell ref="BM105:BR105"/>
    <mergeCell ref="BG106:BL106"/>
    <mergeCell ref="BM106:BR106"/>
    <mergeCell ref="BS105:BY106"/>
  </mergeCells>
  <phoneticPr fontId="3"/>
  <dataValidations count="3">
    <dataValidation type="list" allowBlank="1" showInputMessage="1" showErrorMessage="1" sqref="AF66:AG69 N75:O92">
      <formula1>"40%,35%,30%,25%,20%,15%,10%,5%"</formula1>
    </dataValidation>
    <dataValidation type="list" allowBlank="1" showInputMessage="1" showErrorMessage="1" sqref="BP66:BQ69 BV66:BW69 BN75:BO92 BT75:BU92">
      <formula1>"Ｔ１,Ｔ２,Ｔ３,Ｔ４,Ｔ５,N"</formula1>
    </dataValidation>
    <dataValidation type="list" allowBlank="1" showInputMessage="1" showErrorMessage="1" sqref="AD66:AE69 L75:M92">
      <formula1>"Ｓ,Ａ,Ｂ,Ｃ"</formula1>
    </dataValidation>
  </dataValidations>
  <printOptions horizontalCentered="1" verticalCentered="1"/>
  <pageMargins left="0.39370078740157483" right="0.39370078740157483" top="0.39370078740157483" bottom="0.19685039370078741" header="0.51181102362204722" footer="0.43307086614173229"/>
  <pageSetup paperSize="9" scale="76" fitToHeight="3" orientation="landscape" r:id="rId1"/>
  <headerFooter alignWithMargins="0"/>
  <rowBreaks count="3" manualBreakCount="3">
    <brk id="28" max="77" man="1"/>
    <brk id="54" max="77" man="1"/>
    <brk id="69" max="7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7"/>
  <sheetViews>
    <sheetView workbookViewId="0">
      <selection activeCell="B4" sqref="B4:B7"/>
    </sheetView>
  </sheetViews>
  <sheetFormatPr defaultRowHeight="13.2" x14ac:dyDescent="0.2"/>
  <cols>
    <col min="2" max="2" width="21.21875" customWidth="1"/>
  </cols>
  <sheetData>
    <row r="1" spans="1:8" ht="16.2" x14ac:dyDescent="0.2">
      <c r="A1" s="136" t="s">
        <v>50</v>
      </c>
      <c r="B1" s="136"/>
      <c r="C1" s="136"/>
      <c r="D1" s="136"/>
      <c r="E1" s="136"/>
      <c r="F1" s="136"/>
      <c r="G1" s="136"/>
      <c r="H1" s="136"/>
    </row>
    <row r="2" spans="1:8" ht="16.2" x14ac:dyDescent="0.2">
      <c r="A2" s="136"/>
      <c r="B2" s="136"/>
      <c r="C2" s="136"/>
      <c r="D2" s="136"/>
      <c r="E2" s="136"/>
      <c r="F2" s="136"/>
      <c r="G2" s="136"/>
      <c r="H2" s="136"/>
    </row>
    <row r="3" spans="1:8" ht="28.2" customHeight="1" x14ac:dyDescent="0.2">
      <c r="A3" s="136"/>
      <c r="B3" s="139" t="s">
        <v>60</v>
      </c>
      <c r="C3" s="137" t="s">
        <v>59</v>
      </c>
      <c r="D3" s="137" t="s">
        <v>51</v>
      </c>
      <c r="E3" s="137" t="s">
        <v>58</v>
      </c>
      <c r="F3" s="137" t="s">
        <v>52</v>
      </c>
      <c r="G3" s="137" t="s">
        <v>53</v>
      </c>
      <c r="H3" s="137" t="s">
        <v>57</v>
      </c>
    </row>
    <row r="4" spans="1:8" ht="16.2" x14ac:dyDescent="0.2">
      <c r="A4" s="136"/>
      <c r="B4" s="156" t="s">
        <v>115</v>
      </c>
      <c r="C4" s="137">
        <v>100</v>
      </c>
      <c r="D4" s="137">
        <v>90</v>
      </c>
      <c r="E4" s="137">
        <v>80</v>
      </c>
      <c r="F4" s="137">
        <v>50</v>
      </c>
      <c r="G4" s="137">
        <v>20</v>
      </c>
      <c r="H4" s="137">
        <v>0</v>
      </c>
    </row>
    <row r="5" spans="1:8" ht="16.8" thickBot="1" x14ac:dyDescent="0.25">
      <c r="A5" s="136"/>
      <c r="B5" s="140" t="s">
        <v>116</v>
      </c>
      <c r="C5" s="137">
        <v>90</v>
      </c>
      <c r="D5" s="137">
        <v>80</v>
      </c>
      <c r="E5" s="142">
        <v>65</v>
      </c>
      <c r="F5" s="137">
        <v>40</v>
      </c>
      <c r="G5" s="137">
        <v>15</v>
      </c>
      <c r="H5" s="137">
        <v>0</v>
      </c>
    </row>
    <row r="6" spans="1:8" ht="17.399999999999999" thickTop="1" thickBot="1" x14ac:dyDescent="0.25">
      <c r="A6" s="136"/>
      <c r="B6" s="140" t="s">
        <v>117</v>
      </c>
      <c r="C6" s="137">
        <v>80</v>
      </c>
      <c r="D6" s="140">
        <v>65</v>
      </c>
      <c r="E6" s="144">
        <v>50</v>
      </c>
      <c r="F6" s="141">
        <v>30</v>
      </c>
      <c r="G6" s="137">
        <v>10</v>
      </c>
      <c r="H6" s="137">
        <v>0</v>
      </c>
    </row>
    <row r="7" spans="1:8" ht="16.8" thickTop="1" x14ac:dyDescent="0.2">
      <c r="A7" s="136"/>
      <c r="B7" s="140" t="s">
        <v>118</v>
      </c>
      <c r="C7" s="137">
        <v>70</v>
      </c>
      <c r="D7" s="137">
        <v>55</v>
      </c>
      <c r="E7" s="143">
        <v>40</v>
      </c>
      <c r="F7" s="137">
        <v>20</v>
      </c>
      <c r="G7" s="137">
        <v>5</v>
      </c>
      <c r="H7" s="137">
        <v>0</v>
      </c>
    </row>
    <row r="12" spans="1:8" ht="16.2" x14ac:dyDescent="0.2">
      <c r="B12" s="137" t="s">
        <v>56</v>
      </c>
      <c r="C12" s="138">
        <v>2</v>
      </c>
    </row>
    <row r="13" spans="1:8" ht="16.2" x14ac:dyDescent="0.2">
      <c r="B13" s="137" t="s">
        <v>51</v>
      </c>
      <c r="C13" s="138">
        <v>3</v>
      </c>
    </row>
    <row r="14" spans="1:8" ht="16.2" x14ac:dyDescent="0.2">
      <c r="B14" s="137" t="s">
        <v>55</v>
      </c>
      <c r="C14" s="138">
        <v>4</v>
      </c>
    </row>
    <row r="15" spans="1:8" ht="16.2" x14ac:dyDescent="0.2">
      <c r="B15" s="137" t="s">
        <v>52</v>
      </c>
      <c r="C15" s="138">
        <v>5</v>
      </c>
    </row>
    <row r="16" spans="1:8" ht="16.2" x14ac:dyDescent="0.2">
      <c r="B16" s="137" t="s">
        <v>53</v>
      </c>
      <c r="C16" s="138">
        <v>6</v>
      </c>
    </row>
    <row r="17" spans="2:3" ht="16.2" x14ac:dyDescent="0.2">
      <c r="B17" s="137" t="s">
        <v>54</v>
      </c>
      <c r="C17" s="138">
        <v>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一般職員（課長）</vt:lpstr>
      <vt:lpstr>業績評価の点数化</vt:lpstr>
      <vt:lpstr>'一般職員（課長）'!Print_Area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008236</dc:creator>
  <cp:lastModifiedBy>総務省</cp:lastModifiedBy>
  <cp:lastPrinted>2014-09-22T11:28:18Z</cp:lastPrinted>
  <dcterms:created xsi:type="dcterms:W3CDTF">2009-09-18T07:16:29Z</dcterms:created>
  <dcterms:modified xsi:type="dcterms:W3CDTF">2014-10-10T04:27:34Z</dcterms:modified>
</cp:coreProperties>
</file>