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 windowWidth="16488" windowHeight="9312" tabRatio="622"/>
  </bookViews>
  <sheets>
    <sheet name="一般職員（係長）" sheetId="4" r:id="rId1"/>
    <sheet name="業績評価の点数化" sheetId="5" r:id="rId2"/>
  </sheets>
  <calcPr calcId="145621"/>
</workbook>
</file>

<file path=xl/calcChain.xml><?xml version="1.0" encoding="utf-8"?>
<calcChain xmlns="http://schemas.openxmlformats.org/spreadsheetml/2006/main">
  <c r="BX84" i="4" l="1"/>
  <c r="BX78" i="4"/>
  <c r="BX72" i="4"/>
  <c r="BR84" i="4"/>
  <c r="BR78" i="4"/>
  <c r="BR72" i="4"/>
  <c r="BZ66" i="4"/>
  <c r="BZ65" i="4"/>
  <c r="BZ64" i="4"/>
  <c r="BZ63" i="4"/>
  <c r="BT66" i="4"/>
  <c r="BT65" i="4"/>
  <c r="BT64" i="4"/>
  <c r="BT63" i="4"/>
  <c r="A83" i="4" l="1"/>
  <c r="A63" i="4"/>
  <c r="A39" i="4"/>
  <c r="BZ84" i="4" l="1"/>
  <c r="BZ78" i="4"/>
  <c r="BZ72" i="4"/>
  <c r="BT84" i="4"/>
  <c r="BT78" i="4"/>
  <c r="BT72" i="4"/>
  <c r="CB65" i="4" l="1"/>
  <c r="CB66" i="4"/>
  <c r="CB64" i="4"/>
  <c r="CB63" i="4"/>
  <c r="BV63" i="4"/>
  <c r="BV66" i="4"/>
  <c r="BV65" i="4"/>
  <c r="BV64" i="4"/>
  <c r="BX49" i="4"/>
  <c r="BO102" i="4" s="1"/>
  <c r="BA49" i="4"/>
  <c r="BI102" i="4" s="1"/>
  <c r="BW94" i="4" l="1"/>
  <c r="BO103" i="4" s="1"/>
  <c r="BU102" i="4" s="1"/>
  <c r="AW94" i="4"/>
  <c r="BI103" i="4" s="1"/>
</calcChain>
</file>

<file path=xl/sharedStrings.xml><?xml version="1.0" encoding="utf-8"?>
<sst xmlns="http://schemas.openxmlformats.org/spreadsheetml/2006/main" count="254" uniqueCount="139">
  <si>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</si>
  <si>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</si>
  <si>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</si>
  <si>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</si>
  <si>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</si>
  <si>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t>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</si>
  <si>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</si>
  <si>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</si>
  <si>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</si>
  <si>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</si>
  <si>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</si>
  <si>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</si>
  <si>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</si>
  <si>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　</t>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</si>
  <si>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</si>
  <si>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</si>
  <si>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</si>
  <si>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</si>
  <si>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</si>
  <si>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</si>
  <si>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</si>
  <si>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</si>
  <si>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</si>
  <si>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</si>
  <si>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</si>
  <si>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</si>
  <si>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</si>
  <si>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</si>
  <si>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</si>
  <si>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</si>
  <si>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</si>
  <si>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</si>
  <si>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</si>
  <si>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</si>
  <si>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</si>
  <si>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</si>
  <si>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</si>
  <si>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</si>
  <si>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配点</t>
    <rPh sb="0" eb="2">
      <t>ハイテン</t>
    </rPh>
    <phoneticPr fontId="3"/>
  </si>
  <si>
    <t>点数</t>
    <rPh sb="0" eb="2">
      <t>テンスウ</t>
    </rPh>
    <phoneticPr fontId="3"/>
  </si>
  <si>
    <t>点数</t>
    <rPh sb="0" eb="2">
      <t>テンスウ</t>
    </rPh>
    <phoneticPr fontId="3"/>
  </si>
  <si>
    <t>２次評価者
点数</t>
    <rPh sb="1" eb="4">
      <t>ジヒョウカ</t>
    </rPh>
    <rPh sb="4" eb="5">
      <t>シャ</t>
    </rPh>
    <rPh sb="6" eb="8">
      <t>テンスウ</t>
    </rPh>
    <phoneticPr fontId="3"/>
  </si>
  <si>
    <t>（合計点数）</t>
    <rPh sb="1" eb="3">
      <t>ゴウケイ</t>
    </rPh>
    <rPh sb="3" eb="5">
      <t>テンスウ</t>
    </rPh>
    <phoneticPr fontId="3"/>
  </si>
  <si>
    <t>達成度</t>
    <rPh sb="0" eb="3">
      <t>タッセイド</t>
    </rPh>
    <phoneticPr fontId="3"/>
  </si>
  <si>
    <t>評価</t>
    <rPh sb="0" eb="2">
      <t>ヒョウカ</t>
    </rPh>
    <phoneticPr fontId="3"/>
  </si>
  <si>
    <t>Ｔ３</t>
  </si>
  <si>
    <t>ウェイト</t>
    <phoneticPr fontId="3"/>
  </si>
  <si>
    <t>２次評価者</t>
    <rPh sb="1" eb="2">
      <t>ジ</t>
    </rPh>
    <rPh sb="2" eb="5">
      <t>ヒョウカシャ</t>
    </rPh>
    <phoneticPr fontId="3"/>
  </si>
  <si>
    <t>（所見）</t>
    <phoneticPr fontId="3"/>
  </si>
  <si>
    <t>レベル</t>
    <phoneticPr fontId="3"/>
  </si>
  <si>
    <t>●業績評価の点数化</t>
    <rPh sb="1" eb="3">
      <t>ギョウセキ</t>
    </rPh>
    <rPh sb="3" eb="5">
      <t>ヒョウカ</t>
    </rPh>
    <rPh sb="6" eb="8">
      <t>テンスウ</t>
    </rPh>
    <rPh sb="8" eb="9">
      <t>カ</t>
    </rPh>
    <phoneticPr fontId="15"/>
  </si>
  <si>
    <t>　　　　　　　達成度
難易度　</t>
    <rPh sb="7" eb="10">
      <t>タッセイド</t>
    </rPh>
    <rPh sb="11" eb="14">
      <t>ナンイド</t>
    </rPh>
    <phoneticPr fontId="15"/>
  </si>
  <si>
    <t>Ｔ１</t>
    <phoneticPr fontId="15"/>
  </si>
  <si>
    <t>Ｔ２</t>
  </si>
  <si>
    <t>Ｔ４</t>
  </si>
  <si>
    <t>Ｔ５</t>
  </si>
  <si>
    <t>Ｎ</t>
    <phoneticPr fontId="15"/>
  </si>
  <si>
    <t>Ｔ１</t>
    <phoneticPr fontId="15"/>
  </si>
  <si>
    <t>Ｔ３</t>
    <phoneticPr fontId="3"/>
  </si>
  <si>
    <t>Ｎ</t>
    <phoneticPr fontId="15"/>
  </si>
  <si>
    <t>【合計点数等】</t>
    <rPh sb="1" eb="3">
      <t>ゴウケイ</t>
    </rPh>
    <rPh sb="3" eb="5">
      <t>テンスウ</t>
    </rPh>
    <rPh sb="5" eb="6">
      <t>トウ</t>
    </rPh>
    <phoneticPr fontId="3"/>
  </si>
  <si>
    <t>【３　合計点数等】</t>
    <rPh sb="3" eb="5">
      <t>ゴウケイ</t>
    </rPh>
    <rPh sb="5" eb="7">
      <t>テンスウ</t>
    </rPh>
    <rPh sb="7" eb="8">
      <t>トウ</t>
    </rPh>
    <phoneticPr fontId="3"/>
  </si>
  <si>
    <t>レベル</t>
    <phoneticPr fontId="3"/>
  </si>
  <si>
    <t>ウェイト</t>
    <phoneticPr fontId="3"/>
  </si>
  <si>
    <t>服務規律</t>
    <phoneticPr fontId="3"/>
  </si>
  <si>
    <t>業務知識</t>
    <phoneticPr fontId="3"/>
  </si>
  <si>
    <t>ＩＴ技能</t>
    <phoneticPr fontId="3"/>
  </si>
  <si>
    <t>チームワーク</t>
    <phoneticPr fontId="3"/>
  </si>
  <si>
    <t>説明応対</t>
    <phoneticPr fontId="3"/>
  </si>
  <si>
    <t>折衝</t>
    <phoneticPr fontId="3"/>
  </si>
  <si>
    <t>企画実行力</t>
    <phoneticPr fontId="3"/>
  </si>
  <si>
    <t>役割意識</t>
    <phoneticPr fontId="3"/>
  </si>
  <si>
    <t>指導・監督</t>
    <phoneticPr fontId="3"/>
  </si>
  <si>
    <t>総括表</t>
    <rPh sb="0" eb="2">
      <t>ソウカツ</t>
    </rPh>
    <rPh sb="2" eb="3">
      <t>ヒョウ</t>
    </rPh>
    <phoneticPr fontId="3"/>
  </si>
  <si>
    <t>1次評価</t>
    <rPh sb="1" eb="4">
      <t>ジヒョウカ</t>
    </rPh>
    <phoneticPr fontId="3"/>
  </si>
  <si>
    <t>2次評価</t>
    <rPh sb="1" eb="4">
      <t>ジヒョウカ</t>
    </rPh>
    <phoneticPr fontId="3"/>
  </si>
  <si>
    <t>合計</t>
    <rPh sb="0" eb="2">
      <t>ゴウケイ</t>
    </rPh>
    <phoneticPr fontId="3"/>
  </si>
  <si>
    <t>能力評価</t>
    <rPh sb="0" eb="2">
      <t>ノウリョク</t>
    </rPh>
    <rPh sb="2" eb="4">
      <t>ヒョウカ</t>
    </rPh>
    <phoneticPr fontId="3"/>
  </si>
  <si>
    <t>業績評価</t>
    <rPh sb="0" eb="2">
      <t>ギョウセキ</t>
    </rPh>
    <rPh sb="2" eb="4">
      <t>ヒョウカ</t>
    </rPh>
    <phoneticPr fontId="3"/>
  </si>
  <si>
    <t>＜倫理＞　全体の奉仕者として、服務規律を遵守し、公正に職務を遂行する。</t>
    <rPh sb="5" eb="7">
      <t>ゼンタイ</t>
    </rPh>
    <rPh sb="8" eb="11">
      <t>ホウシシャ</t>
    </rPh>
    <rPh sb="15" eb="17">
      <t>フクム</t>
    </rPh>
    <rPh sb="17" eb="19">
      <t>キリツ</t>
    </rPh>
    <rPh sb="20" eb="22">
      <t>ジュンシュ</t>
    </rPh>
    <rPh sb="24" eb="26">
      <t>コウセイ</t>
    </rPh>
    <rPh sb="27" eb="29">
      <t>ショクム</t>
    </rPh>
    <rPh sb="30" eb="32">
      <t>スイコウ</t>
    </rPh>
    <phoneticPr fontId="3"/>
  </si>
  <si>
    <t>＜課題対応＞　担当業務に必要な専門的知識・技術を習得し、ＩＴ等を活用して効率的に課題に対応する。</t>
    <rPh sb="1" eb="3">
      <t>カダイ</t>
    </rPh>
    <rPh sb="3" eb="5">
      <t>タイオウ</t>
    </rPh>
    <rPh sb="7" eb="9">
      <t>タントウ</t>
    </rPh>
    <rPh sb="9" eb="11">
      <t>ギョウム</t>
    </rPh>
    <rPh sb="12" eb="14">
      <t>ヒツヨウ</t>
    </rPh>
    <rPh sb="15" eb="18">
      <t>センモンテキ</t>
    </rPh>
    <rPh sb="18" eb="20">
      <t>チシキ</t>
    </rPh>
    <rPh sb="21" eb="23">
      <t>ギジュツ</t>
    </rPh>
    <rPh sb="24" eb="26">
      <t>シュウトク</t>
    </rPh>
    <rPh sb="30" eb="31">
      <t>トウ</t>
    </rPh>
    <rPh sb="32" eb="34">
      <t>カツヨウ</t>
    </rPh>
    <rPh sb="36" eb="39">
      <t>コウリツテキ</t>
    </rPh>
    <rPh sb="40" eb="42">
      <t>カダイ</t>
    </rPh>
    <rPh sb="43" eb="45">
      <t>タイオウ</t>
    </rPh>
    <phoneticPr fontId="3"/>
  </si>
  <si>
    <t>＜協調性＞　上司・部下等と協力的な関係を構築する。</t>
    <rPh sb="6" eb="8">
      <t>ジョウシ</t>
    </rPh>
    <rPh sb="9" eb="11">
      <t>ブカ</t>
    </rPh>
    <rPh sb="11" eb="12">
      <t>トウ</t>
    </rPh>
    <rPh sb="13" eb="16">
      <t>キョウリョクテキ</t>
    </rPh>
    <rPh sb="17" eb="19">
      <t>カンケイ</t>
    </rPh>
    <rPh sb="20" eb="22">
      <t>コウチク</t>
    </rPh>
    <phoneticPr fontId="3"/>
  </si>
  <si>
    <t>＜説明＞　担当する事案について分かりやすく説明を行うとともに、調整を行う。</t>
    <rPh sb="5" eb="7">
      <t>タントウ</t>
    </rPh>
    <rPh sb="9" eb="11">
      <t>ジアン</t>
    </rPh>
    <rPh sb="15" eb="16">
      <t>ワ</t>
    </rPh>
    <rPh sb="21" eb="23">
      <t>セツメイ</t>
    </rPh>
    <rPh sb="24" eb="25">
      <t>オコナ</t>
    </rPh>
    <rPh sb="31" eb="33">
      <t>チョウセイ</t>
    </rPh>
    <rPh sb="34" eb="35">
      <t>オコナ</t>
    </rPh>
    <phoneticPr fontId="3"/>
  </si>
  <si>
    <t>＜業務遂行＞　主体的に課題を見出し、自己の役割を果たすとともに、部下の指導を行う。</t>
    <rPh sb="3" eb="5">
      <t>スイコウ</t>
    </rPh>
    <rPh sb="7" eb="10">
      <t>シュタイテキ</t>
    </rPh>
    <rPh sb="11" eb="13">
      <t>カダイ</t>
    </rPh>
    <rPh sb="14" eb="16">
      <t>ミイダ</t>
    </rPh>
    <rPh sb="18" eb="20">
      <t>ジコ</t>
    </rPh>
    <rPh sb="21" eb="23">
      <t>ヤクワリ</t>
    </rPh>
    <rPh sb="24" eb="25">
      <t>ハ</t>
    </rPh>
    <rPh sb="32" eb="34">
      <t>ブカ</t>
    </rPh>
    <rPh sb="35" eb="37">
      <t>シドウ</t>
    </rPh>
    <rPh sb="38" eb="39">
      <t>オコナ</t>
    </rPh>
    <phoneticPr fontId="3"/>
  </si>
  <si>
    <t>※</t>
    <phoneticPr fontId="3"/>
  </si>
  <si>
    <t>部分が標準配点の行動。</t>
    <rPh sb="0" eb="2">
      <t>ブブン</t>
    </rPh>
    <rPh sb="3" eb="5">
      <t>ヒョウジュン</t>
    </rPh>
    <rPh sb="5" eb="7">
      <t>ハイテン</t>
    </rPh>
    <rPh sb="8" eb="10">
      <t>コウドウ</t>
    </rPh>
    <phoneticPr fontId="3"/>
  </si>
  <si>
    <t>イ）　下記のいずれにも該当しない場合。</t>
    <phoneticPr fontId="3"/>
  </si>
  <si>
    <t>ロ）　職場の士気を低下させるような服務規律に反する行為が複数回ある。</t>
    <phoneticPr fontId="3"/>
  </si>
  <si>
    <t>ハ）　職場の士気を低下させるような服務規律に反する行為が度々ある。</t>
    <phoneticPr fontId="3"/>
  </si>
  <si>
    <t>イ）　業務の遂行に必要となる知識を有しており、それを活用して業務を正確かつ円滑に処理している。</t>
    <phoneticPr fontId="3"/>
  </si>
  <si>
    <t>ロ）　業務知識の不足により、他からのサポートがないと軽微なミスをしたり、職務遂行に軽度の支障をきたしている事実がある。</t>
    <phoneticPr fontId="3"/>
  </si>
  <si>
    <t>ハ）　ロの事項について、改善されない。</t>
    <phoneticPr fontId="3"/>
  </si>
  <si>
    <t>イ）　ＩＴの利用にあたって、他の職員に依存しなくても業務を正確、円滑に処理し、業務遂行及びセキュリティ確保に支障をきたすことがない。</t>
    <rPh sb="41" eb="43">
      <t>スイコウ</t>
    </rPh>
    <phoneticPr fontId="3"/>
  </si>
  <si>
    <t>ロ）　ＩＴの利用にあたって、業務遂行及びセキュリティ確保に支障をきたしている事実がある。</t>
    <rPh sb="16" eb="18">
      <t>スイコウ</t>
    </rPh>
    <phoneticPr fontId="3"/>
  </si>
  <si>
    <t>イ）　自らの担当業務を超えて、他部署や他職員の業務に対し、自ら進んで支援し、組織全体の業務遂行に取り組んでいる。</t>
    <phoneticPr fontId="3"/>
  </si>
  <si>
    <t>ロ）　自ら進んで又は要請や依頼があれば協力し、全体の業務遂行やチームワークに支障を来すことがない。</t>
    <phoneticPr fontId="3"/>
  </si>
  <si>
    <t>ハ）　業務遂行の過程でチームワークに支障をきたす非協力的な行為が複数回ある。</t>
    <phoneticPr fontId="3"/>
  </si>
  <si>
    <t>ニ）　ハの事項について、改善されない。</t>
    <phoneticPr fontId="3"/>
  </si>
  <si>
    <t>イ）　親切、適切な応対や十分な説明により、苦情、トラブルを招くことがない。</t>
    <phoneticPr fontId="3"/>
  </si>
  <si>
    <t>ロ）　不適切な応対又は説明不足により、苦情やトラブルを招いている事実が複数回ある。</t>
    <phoneticPr fontId="3"/>
  </si>
  <si>
    <t>イ）　説明や調整を十分行い、事業や施策のスケジュールの遅れ又は苦情トラブルを招くことがない。</t>
    <phoneticPr fontId="3"/>
  </si>
  <si>
    <t>ロ）　説明不足や調整が不十分であることにより、事業や施策のスケジュールの遅れ又は苦情トラブルを招いている事実が複数回ある。</t>
    <phoneticPr fontId="3"/>
  </si>
  <si>
    <t>イ）　通常の範囲を大きく超え、主体的に課題を見出し、調査分析等により解決策を考え、適合する方法により実施している。</t>
    <phoneticPr fontId="3"/>
  </si>
  <si>
    <t>ロ）　イ、ハに該当しない場合。</t>
    <phoneticPr fontId="3"/>
  </si>
  <si>
    <t>ハ）　組織目標や上司の指示に対して、適合する方法により円滑な事務の執行を図ることができないことが複数回ある。</t>
    <phoneticPr fontId="3"/>
  </si>
  <si>
    <t>イ）　面倒な仕事を他人に押し付けたり責任を回避したりせず、自己の役割を果たしている。</t>
    <phoneticPr fontId="3"/>
  </si>
  <si>
    <t>ロ）　面倒な仕事を他人に押し付けたり責任を回避したりして、自己の役割を果たしていない事実がある。</t>
    <phoneticPr fontId="3"/>
  </si>
  <si>
    <t>イ）　通常の範囲を大きく超え、部下の指導監督を行っている。</t>
    <phoneticPr fontId="3"/>
  </si>
  <si>
    <t>ロ）　部下の業務内容等を十分把握し、職位に応じた業務分担や能力適正に応じた指導監督を適正に行っている。</t>
    <phoneticPr fontId="3"/>
  </si>
  <si>
    <t>ハ）　部下の活用・育成が十分でなく、組織としての成果を上げていない事実が複数回ある。</t>
    <phoneticPr fontId="3"/>
  </si>
  <si>
    <t>ニ）　ハの事項について、改善を行わない。</t>
    <phoneticPr fontId="3"/>
  </si>
  <si>
    <t>事業全般に必要な資料については日頃から専門誌等チェックしている。また、本年度は○○研修会へ参加し業務知識の向上に努めた。</t>
    <phoneticPr fontId="3"/>
  </si>
  <si>
    <t>配属年数が長いため、他の職員から業務の進め方について相談を受けたりすることが多かったが、本年度は業務に追われあまり対応することができなかった。</t>
    <phoneticPr fontId="3"/>
  </si>
  <si>
    <t>当課でもっとも勤続年数が長く、皆に頼りにされている。また、若手職員へのOJTや業務の補助なども率先して行っていた。</t>
    <phoneticPr fontId="3"/>
  </si>
  <si>
    <t>事業の調整において相手方の主張に対し当方の主張を行わなかったため、その後の交渉に齟齬をきたし時間を要した。</t>
    <phoneticPr fontId="3"/>
  </si>
  <si>
    <t>課題抽出と新しい事案の提案が常に行われており、複数の課題に対する提案実施項目があった。特に、○○制度は他自治体に先駆けた対応でありその精度も高いものであった。</t>
    <phoneticPr fontId="3"/>
  </si>
  <si>
    <t>係長1年目であったが、通年多い業務量を的確にこなし、誠実に能力が発揮されている。特に○○事業については、他自治体に先駆けた取り組みであり、全庁的な業務の効率化に結びついたのは高く評価できる。積極的に課題に取り組み同僚からの信望も厚い。今後も引き続き現在のスタンスで業務に取り組まれることを期待する。</t>
    <phoneticPr fontId="3"/>
  </si>
  <si>
    <t>Ａ</t>
  </si>
  <si>
    <t>Ｓ</t>
    <phoneticPr fontId="15"/>
  </si>
  <si>
    <t>Ａ</t>
    <phoneticPr fontId="15"/>
  </si>
  <si>
    <t>Ｂ</t>
  </si>
  <si>
    <t>Ｂ</t>
    <phoneticPr fontId="15"/>
  </si>
  <si>
    <t>Ｃ</t>
    <phoneticPr fontId="15"/>
  </si>
  <si>
    <t>○○事業の実施と○○検討審議会の運営</t>
    <rPh sb="2" eb="4">
      <t>ジギョウ</t>
    </rPh>
    <rPh sb="5" eb="7">
      <t>ジッシ</t>
    </rPh>
    <rPh sb="10" eb="12">
      <t>ケントウ</t>
    </rPh>
    <rPh sb="12" eb="15">
      <t>シンギカイ</t>
    </rPh>
    <rPh sb="16" eb="18">
      <t>ウンエイ</t>
    </rPh>
    <phoneticPr fontId="3"/>
  </si>
  <si>
    <t>・○○事業について、課題とされている利用率向上を図る。（○○％）
・効果的な事業方法を検討し経費の節減を図る。
・利用地域別懇談会を開催する。（○○箇所）
・利用者アンケート調査を実施し分析を行い、○○
検討審議会において改善策を決定し、○月までに見直しを行う。
・利用率向上に向けたHPサイトを構築運営する。
（レベルＡ以上の理由）
・○○事業は10年を経過し、利用者の減少と経費増大が課題とされており、内容を早急に精査する必要があるため。</t>
    <rPh sb="161" eb="163">
      <t>イジョウ</t>
    </rPh>
    <rPh sb="164" eb="166">
      <t>リユウ</t>
    </rPh>
    <phoneticPr fontId="3"/>
  </si>
  <si>
    <t>・調査が2か月遅れたが、審議会における今後の方針は×月までにまとめた。
・調査結果を分析し利用率が低い△について改善方法を立案、経費を○円削減した。
・利用率は現状維持に止まるが、HPのPRにより利用率向上につなげたい。</t>
    <phoneticPr fontId="3"/>
  </si>
  <si>
    <t>・目標1は難易度B設定を概ね達成しているに止まるのでT3評価とする。
・窓口での課税免除の相談については、特殊案件が多く、ベテラン職員でも困難なケースであり時間がかかるのもやむを得ないものである。</t>
    <phoneticPr fontId="3"/>
  </si>
  <si>
    <t>・・・・・・・・・・・・・・・・・・・・・・・・・・・・・・・・・・・・・・・・・・・・・・・・・・・・・・・・・・・・・・・・・・・・・・・・・・・・・・・・・・・・・・・・・・・・・・・・・・・・・・・・・・・・・・・・・・・・・・・・・・・・・・・・・・・・・・・・・・・・・・・・・・・・・</t>
    <phoneticPr fontId="3"/>
  </si>
  <si>
    <t>〇〇税課税事務の適正処理</t>
    <phoneticPr fontId="3"/>
  </si>
  <si>
    <t>窓口での適切な住民対応</t>
    <phoneticPr fontId="3"/>
  </si>
  <si>
    <t xml:space="preserve">・調査、審議会の運営も概ね予定どおり進めコスト削減につなげることができた。
</t>
    <phoneticPr fontId="3"/>
  </si>
  <si>
    <t>・年間平均700件ほどある課税基礎データを適正かつ迅速に処理し、課税すべき案件については○月まで電算入力を行う。
・年度中途で判明した課税案件についても、把握の翌月には課税できるようにする。
・担当する○○地区の○○件分について毎月のチェックリスト照合や入力後のチェックを確実に行う。
・チェックリストを新たにデータ化する。
・課税案件の点検を○月と○月に実施し、翌月までに課税処理を行う。</t>
    <phoneticPr fontId="3"/>
  </si>
  <si>
    <t>・チェックリストの照合や入力後のチェックを確実に実施し、○○月までに全て処理できた。
・過年度分データも含めてデータ化を図ることができた。
・随時課税分についても、ごく一部の課税調査を要する特殊案件を除き、翌月に課税した。</t>
    <phoneticPr fontId="3"/>
  </si>
  <si>
    <t>・結果的に課税基礎データが600件弱であった。
・概ね課税処理は適正に処理された。
・課題であったチェックリストのデータ化が図られた。</t>
    <phoneticPr fontId="3"/>
  </si>
  <si>
    <t>・○○事務窓口について住民を長時間待たせないよう問い合わせや提出書類の対応を行う。
・○○税の免除の処理は、概ね10日を目途に行う。
・○○事務の窓口として的確な説明応対を行う。
・窓口担当として対応マニュアルを作成し、課内
職員研修を実施する。
・課税免除の相談に対し制度について簡潔に説明を行い、必要書類を的確に指示する。</t>
    <phoneticPr fontId="3"/>
  </si>
  <si>
    <t>・相談対応では知識不足等から必要以上に時間をかけており住民を長時間待たせることが多く、トラブルを誘発した。</t>
    <phoneticPr fontId="3"/>
  </si>
  <si>
    <t>常に書籍等に目を通し他の自治体等の情報を収集している。また、業務を調整し積極的に研修等へ参加し知識の習得に努力している。</t>
    <phoneticPr fontId="3"/>
  </si>
  <si>
    <t>・窓口主担当として正確な対応を実施することができた。
・対応マニュアルは○月までに作成したが、課内職員研修は○業務を優先させたため未実施となった。
・課税免除の相談についてはトラブルとなることもあったが、説明は適切に行った。</t>
    <phoneticPr fontId="3"/>
  </si>
  <si>
    <t>人事評価記録書（一般行政職・係長）例</t>
    <rPh sb="0" eb="2">
      <t>ジンジ</t>
    </rPh>
    <rPh sb="2" eb="4">
      <t>ヒョウカ</t>
    </rPh>
    <rPh sb="4" eb="7">
      <t>キロクショ</t>
    </rPh>
    <rPh sb="8" eb="10">
      <t>イッパン</t>
    </rPh>
    <rPh sb="10" eb="13">
      <t>ギョウセイショク</t>
    </rPh>
    <rPh sb="14" eb="16">
      <t>カカリチョウ</t>
    </rPh>
    <rPh sb="17" eb="18">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</si>
</sst>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7"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rgb="FFFF0000"/>
      <name val="ＭＳ Ｐゴシック"/>
      <family val="3"/>
      <charset val="128"/>
    </font>
    <font>
      <b/>
      <sz val="6"/>
      <color rgb="FFFF0000"/>
      <name val="ＭＳ Ｐゴシック"/>
      <family val="3"/>
      <charset val="128"/>
    </font>
    <font>
      <sz val="8"/>
      <name val="ＭＳ Ｐゴシック"/>
      <family val="3"/>
      <charset val="128"/>
    </font>
    <font>
      <sz val="14"/>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lightGray"/>
    </fill>
    <fill>
      <patternFill patternType="solid">
        <fgColor rgb="FF66FF33"/>
        <bgColor indexed="64"/>
      </patternFill>
    </fill>
  </fills>
  <borders count="163">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hair">
        <color indexed="64"/>
      </left>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dotted">
        <color indexed="64"/>
      </left>
      <right style="medium">
        <color indexed="64"/>
      </right>
      <top style="dotted">
        <color indexed="64"/>
      </top>
      <bottom style="double">
        <color indexed="64"/>
      </bottom>
      <diagonal/>
    </border>
    <border>
      <left style="dotted">
        <color indexed="64"/>
      </left>
      <right style="medium">
        <color indexed="64"/>
      </right>
      <top style="double">
        <color indexed="64"/>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diagonal/>
    </border>
    <border>
      <left style="dotted">
        <color indexed="64"/>
      </left>
      <right style="medium">
        <color indexed="64"/>
      </right>
      <top/>
      <bottom style="medium">
        <color indexed="64"/>
      </bottom>
      <diagonal/>
    </border>
    <border>
      <left style="dotted">
        <color indexed="64"/>
      </left>
      <right/>
      <top style="hair">
        <color indexed="64"/>
      </top>
      <bottom/>
      <diagonal/>
    </border>
    <border>
      <left/>
      <right style="dotted">
        <color indexed="64"/>
      </right>
      <top style="hair">
        <color indexed="64"/>
      </top>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31">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5" fillId="0" borderId="45" xfId="0" applyFont="1" applyFill="1" applyBorder="1" applyProtection="1">
      <alignment vertical="center"/>
    </xf>
    <xf numFmtId="0" fontId="8" fillId="0" borderId="45" xfId="0" applyFont="1" applyFill="1" applyBorder="1" applyAlignment="1" applyProtection="1">
      <alignment vertical="center"/>
    </xf>
    <xf numFmtId="0" fontId="8" fillId="0" borderId="64"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2" xfId="0" applyFont="1" applyFill="1" applyBorder="1">
      <alignment vertical="center"/>
    </xf>
    <xf numFmtId="0" fontId="1" fillId="2" borderId="1" xfId="0" applyFont="1" applyFill="1" applyBorder="1">
      <alignment vertical="center"/>
    </xf>
    <xf numFmtId="0" fontId="1" fillId="2" borderId="22" xfId="0" applyFont="1" applyFill="1" applyBorder="1">
      <alignment vertical="center"/>
    </xf>
    <xf numFmtId="0" fontId="1" fillId="2" borderId="21" xfId="0" applyFont="1" applyFill="1" applyBorder="1">
      <alignment vertical="center"/>
    </xf>
    <xf numFmtId="0" fontId="9" fillId="0" borderId="0" xfId="0" applyFont="1" applyFill="1" applyAlignment="1"/>
    <xf numFmtId="0" fontId="0" fillId="0" borderId="0" xfId="0" applyFill="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lignment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9"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6" xfId="0" applyFont="1" applyFill="1" applyBorder="1">
      <alignment vertical="center"/>
    </xf>
    <xf numFmtId="0" fontId="4" fillId="0" borderId="40" xfId="0" applyFont="1" applyFill="1" applyBorder="1">
      <alignment vertical="center"/>
    </xf>
    <xf numFmtId="0" fontId="4" fillId="0" borderId="40" xfId="0" applyFont="1" applyFill="1" applyBorder="1" applyAlignment="1">
      <alignment vertical="center"/>
    </xf>
    <xf numFmtId="0" fontId="4" fillId="0" borderId="41" xfId="0" applyFont="1" applyFill="1" applyBorder="1">
      <alignment vertical="center"/>
    </xf>
    <xf numFmtId="0" fontId="4" fillId="0" borderId="23"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lignment vertical="center"/>
    </xf>
    <xf numFmtId="0" fontId="0" fillId="0" borderId="61" xfId="0" applyFill="1" applyBorder="1" applyAlignment="1">
      <alignment horizontal="left"/>
    </xf>
    <xf numFmtId="0" fontId="1" fillId="0" borderId="61" xfId="0" applyFont="1" applyFill="1" applyBorder="1" applyAlignment="1">
      <alignment horizontal="left"/>
    </xf>
    <xf numFmtId="0" fontId="0" fillId="3" borderId="32"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1" xfId="0"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73" xfId="0" applyFont="1" applyFill="1" applyBorder="1" applyAlignment="1" applyProtection="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0" xfId="0" applyFont="1" applyFill="1" applyBorder="1" applyAlignment="1">
      <alignment horizontal="left"/>
    </xf>
    <xf numFmtId="0" fontId="0" fillId="0" borderId="61" xfId="0" applyFont="1" applyFill="1" applyBorder="1" applyAlignment="1">
      <alignment horizontal="lef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0" fillId="0" borderId="61" xfId="0" applyFill="1" applyBorder="1" applyAlignment="1">
      <alignment horizontal="left"/>
    </xf>
    <xf numFmtId="0" fontId="0" fillId="0" borderId="61" xfId="0" applyBorder="1" applyAlignment="1"/>
    <xf numFmtId="0" fontId="5" fillId="0" borderId="39" xfId="0" applyFont="1" applyFill="1" applyBorder="1">
      <alignment vertical="center"/>
    </xf>
    <xf numFmtId="0" fontId="5" fillId="0" borderId="40" xfId="0" applyFont="1" applyFill="1" applyBorder="1">
      <alignment vertical="center"/>
    </xf>
    <xf numFmtId="0" fontId="5" fillId="0" borderId="73" xfId="0" applyFont="1" applyFill="1" applyBorder="1">
      <alignment vertical="center"/>
    </xf>
    <xf numFmtId="0" fontId="5" fillId="0" borderId="42" xfId="0" applyFont="1" applyFill="1" applyBorder="1" applyAlignment="1">
      <alignment vertical="center"/>
    </xf>
    <xf numFmtId="0" fontId="5" fillId="0" borderId="40" xfId="0" applyFont="1" applyFill="1" applyBorder="1" applyAlignment="1">
      <alignment vertical="center"/>
    </xf>
    <xf numFmtId="0" fontId="5" fillId="0" borderId="73" xfId="0" applyFont="1" applyFill="1" applyBorder="1" applyAlignment="1">
      <alignment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left" vertical="center"/>
    </xf>
    <xf numFmtId="0" fontId="4" fillId="0" borderId="2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 xfId="0" applyBorder="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0" fillId="0" borderId="0" xfId="0" applyAlignment="1">
      <alignment horizontal="center" vertical="center"/>
    </xf>
    <xf numFmtId="176" fontId="4" fillId="0" borderId="3" xfId="0" applyNumberFormat="1" applyFont="1" applyFill="1" applyBorder="1" applyAlignment="1">
      <alignment horizontal="center" vertical="center"/>
    </xf>
    <xf numFmtId="0" fontId="9" fillId="0" borderId="0" xfId="0" applyFont="1" applyFill="1" applyAlignment="1">
      <alignment horizontal="center"/>
    </xf>
    <xf numFmtId="0" fontId="5" fillId="0" borderId="40" xfId="0" applyFont="1" applyFill="1" applyBorder="1" applyAlignment="1">
      <alignment horizontal="center" vertical="center"/>
    </xf>
    <xf numFmtId="0" fontId="8" fillId="0" borderId="116" xfId="0" applyFont="1" applyFill="1" applyBorder="1" applyAlignment="1" applyProtection="1">
      <alignment horizontal="center" vertical="center" wrapText="1"/>
    </xf>
    <xf numFmtId="0" fontId="8" fillId="0" borderId="123" xfId="0" applyFont="1" applyFill="1" applyBorder="1" applyAlignment="1" applyProtection="1">
      <alignment horizontal="center" vertical="center"/>
    </xf>
    <xf numFmtId="0" fontId="0" fillId="2" borderId="124" xfId="0" applyFont="1" applyFill="1" applyBorder="1" applyAlignment="1">
      <alignment vertical="center" textRotation="255"/>
    </xf>
    <xf numFmtId="0" fontId="0" fillId="4" borderId="119" xfId="0" applyFill="1" applyBorder="1" applyAlignment="1" applyProtection="1"/>
    <xf numFmtId="0" fontId="0" fillId="4" borderId="42" xfId="0" applyFill="1" applyBorder="1" applyAlignment="1">
      <alignment vertical="center"/>
    </xf>
    <xf numFmtId="0" fontId="0" fillId="4" borderId="43" xfId="0" applyFill="1" applyBorder="1" applyAlignment="1">
      <alignment vertical="center"/>
    </xf>
    <xf numFmtId="0" fontId="5" fillId="4" borderId="120" xfId="0" applyFont="1" applyFill="1" applyBorder="1" applyAlignment="1" applyProtection="1">
      <alignment vertical="center" wrapText="1"/>
      <protection locked="0"/>
    </xf>
    <xf numFmtId="0" fontId="5" fillId="4" borderId="40" xfId="0" applyFont="1" applyFill="1" applyBorder="1" applyAlignment="1" applyProtection="1">
      <alignment vertical="center" wrapText="1"/>
      <protection locked="0"/>
    </xf>
    <xf numFmtId="0" fontId="5" fillId="4" borderId="41" xfId="0"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3" xfId="0" applyFont="1" applyFill="1" applyBorder="1" applyAlignment="1" applyProtection="1">
      <alignment vertical="center" wrapText="1"/>
      <protection locked="0"/>
    </xf>
    <xf numFmtId="0" fontId="10" fillId="4" borderId="12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4" borderId="42"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4" xfId="0" applyFont="1" applyFill="1" applyBorder="1" applyAlignment="1" applyProtection="1">
      <alignment vertical="center" wrapText="1"/>
      <protection locked="0"/>
    </xf>
    <xf numFmtId="0" fontId="0" fillId="4" borderId="28" xfId="0" applyFill="1" applyBorder="1" applyAlignment="1" applyProtection="1">
      <alignment horizontal="center"/>
    </xf>
    <xf numFmtId="0" fontId="10" fillId="4" borderId="30" xfId="0" applyFont="1" applyFill="1" applyBorder="1" applyAlignment="1" applyProtection="1">
      <alignment vertical="center" wrapText="1"/>
      <protection locked="0"/>
    </xf>
    <xf numFmtId="0" fontId="10" fillId="4" borderId="57" xfId="0" applyFont="1" applyFill="1" applyBorder="1" applyAlignment="1" applyProtection="1">
      <alignment vertical="center" wrapText="1"/>
      <protection locked="0"/>
    </xf>
    <xf numFmtId="0" fontId="5" fillId="4" borderId="58" xfId="0" applyFont="1" applyFill="1" applyBorder="1" applyAlignment="1" applyProtection="1">
      <alignment vertical="center" wrapText="1"/>
      <protection locked="0"/>
    </xf>
    <xf numFmtId="0" fontId="5" fillId="4" borderId="28" xfId="0" applyFont="1" applyFill="1" applyBorder="1" applyAlignment="1" applyProtection="1">
      <alignment vertical="center" wrapText="1"/>
      <protection locked="0"/>
    </xf>
    <xf numFmtId="0" fontId="5" fillId="4" borderId="29" xfId="0" applyFont="1" applyFill="1" applyBorder="1" applyAlignment="1" applyProtection="1">
      <alignment vertical="center" wrapText="1"/>
      <protection locked="0"/>
    </xf>
    <xf numFmtId="0" fontId="5" fillId="4" borderId="30" xfId="0" applyFont="1" applyFill="1" applyBorder="1" applyAlignment="1" applyProtection="1">
      <alignment vertical="center" wrapText="1"/>
      <protection locked="0"/>
    </xf>
    <xf numFmtId="0" fontId="5" fillId="4" borderId="57" xfId="0" applyFont="1" applyFill="1" applyBorder="1" applyAlignment="1" applyProtection="1">
      <alignment vertical="center" wrapText="1"/>
      <protection locked="0"/>
    </xf>
    <xf numFmtId="0" fontId="10" fillId="4" borderId="58" xfId="0" applyFont="1" applyFill="1" applyBorder="1" applyAlignment="1" applyProtection="1">
      <alignment vertical="center" wrapText="1"/>
      <protection locked="0"/>
    </xf>
    <xf numFmtId="0" fontId="10" fillId="4" borderId="29" xfId="0" applyFont="1" applyFill="1" applyBorder="1" applyAlignment="1" applyProtection="1">
      <alignment vertical="center" wrapText="1"/>
      <protection locked="0"/>
    </xf>
    <xf numFmtId="0" fontId="10" fillId="4" borderId="28" xfId="0" applyFont="1" applyFill="1" applyBorder="1" applyAlignment="1" applyProtection="1">
      <alignment vertical="center" wrapText="1"/>
      <protection locked="0"/>
    </xf>
    <xf numFmtId="0" fontId="10" fillId="4" borderId="31" xfId="0" applyFont="1" applyFill="1" applyBorder="1" applyAlignment="1" applyProtection="1">
      <alignment vertical="center" wrapText="1"/>
      <protection locked="0"/>
    </xf>
    <xf numFmtId="177" fontId="10" fillId="0" borderId="125" xfId="0" applyNumberFormat="1" applyFont="1" applyFill="1" applyBorder="1" applyAlignment="1">
      <alignment horizontal="center" vertical="center"/>
    </xf>
    <xf numFmtId="177" fontId="10" fillId="0" borderId="128" xfId="0" applyNumberFormat="1" applyFont="1" applyFill="1" applyBorder="1" applyAlignment="1">
      <alignment horizontal="center" vertical="center"/>
    </xf>
    <xf numFmtId="177" fontId="10" fillId="0" borderId="129" xfId="0" applyNumberFormat="1" applyFont="1" applyFill="1" applyBorder="1" applyAlignment="1">
      <alignment horizontal="center" vertical="center"/>
    </xf>
    <xf numFmtId="0" fontId="0" fillId="2" borderId="84" xfId="0" applyFill="1" applyBorder="1" applyAlignment="1">
      <alignment vertical="center"/>
    </xf>
    <xf numFmtId="0" fontId="14" fillId="0" borderId="0" xfId="0" applyFont="1" applyAlignment="1"/>
    <xf numFmtId="0" fontId="14" fillId="0" borderId="16" xfId="0" applyFont="1" applyBorder="1" applyAlignment="1">
      <alignment horizontal="center" vertical="center"/>
    </xf>
    <xf numFmtId="0" fontId="14" fillId="0" borderId="155" xfId="0" applyFont="1" applyBorder="1" applyAlignment="1">
      <alignment horizontal="center" vertical="center"/>
    </xf>
    <xf numFmtId="0" fontId="14" fillId="0" borderId="157" xfId="0" applyFont="1" applyBorder="1" applyAlignment="1">
      <alignment horizontal="center" vertical="center"/>
    </xf>
    <xf numFmtId="0" fontId="14" fillId="0" borderId="158" xfId="0" applyFont="1" applyBorder="1" applyAlignment="1">
      <alignment horizontal="center" vertical="center"/>
    </xf>
    <xf numFmtId="0" fontId="14" fillId="0" borderId="17" xfId="0" applyFont="1" applyBorder="1" applyAlignment="1">
      <alignment horizontal="center" vertical="center"/>
    </xf>
    <xf numFmtId="0" fontId="14" fillId="0" borderId="159" xfId="0" applyFont="1" applyBorder="1" applyAlignment="1">
      <alignment horizontal="center" vertical="center"/>
    </xf>
    <xf numFmtId="0" fontId="16" fillId="0" borderId="154" xfId="0" applyFont="1" applyBorder="1" applyAlignment="1">
      <alignment horizontal="left" vertical="center" wrapText="1"/>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0" fillId="0" borderId="155" xfId="0" applyBorder="1" applyAlignment="1">
      <alignment horizontal="center" vertical="center"/>
    </xf>
    <xf numFmtId="0" fontId="8" fillId="5" borderId="116" xfId="0" applyFont="1" applyFill="1" applyBorder="1" applyAlignment="1" applyProtection="1">
      <alignment horizontal="center" vertical="center" wrapText="1"/>
    </xf>
    <xf numFmtId="0" fontId="0" fillId="3" borderId="16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6" fillId="0" borderId="0" xfId="0" applyFont="1" applyFill="1" applyBorder="1" applyAlignment="1" applyProtection="1">
      <alignment vertical="top"/>
    </xf>
    <xf numFmtId="0" fontId="6" fillId="0" borderId="0" xfId="0" applyFont="1" applyBorder="1" applyAlignment="1" applyProtection="1">
      <alignment vertical="center"/>
    </xf>
    <xf numFmtId="0" fontId="8" fillId="0" borderId="0" xfId="0" applyFont="1" applyBorder="1" applyAlignment="1" applyProtection="1">
      <alignment horizontal="left" vertical="center"/>
    </xf>
    <xf numFmtId="0" fontId="10" fillId="5" borderId="0" xfId="0" applyFont="1" applyFill="1" applyBorder="1" applyAlignment="1" applyProtection="1">
      <alignment vertical="center"/>
    </xf>
    <xf numFmtId="0" fontId="10" fillId="0" borderId="0" xfId="0" applyFont="1" applyBorder="1" applyAlignment="1" applyProtection="1">
      <alignment vertical="center"/>
    </xf>
    <xf numFmtId="0" fontId="0" fillId="0" borderId="0" xfId="0" applyFill="1" applyAlignment="1">
      <alignment vertical="center" textRotation="180"/>
    </xf>
    <xf numFmtId="0" fontId="0" fillId="0" borderId="0" xfId="0" applyFill="1" applyAlignment="1">
      <alignment horizontal="center" textRotation="180"/>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0" xfId="0" applyFont="1" applyFill="1" applyBorder="1" applyAlignment="1">
      <alignment horizontal="center" vertical="center"/>
    </xf>
    <xf numFmtId="0" fontId="0" fillId="3" borderId="162" xfId="0" applyFont="1" applyFill="1" applyBorder="1" applyAlignment="1">
      <alignment horizontal="center" vertical="center"/>
    </xf>
    <xf numFmtId="0" fontId="0" fillId="0" borderId="161" xfId="0" applyFont="1" applyBorder="1" applyAlignment="1">
      <alignment horizontal="center" vertical="center"/>
    </xf>
    <xf numFmtId="0" fontId="0" fillId="0" borderId="160" xfId="0" applyFont="1" applyBorder="1" applyAlignment="1">
      <alignment horizontal="center" vertical="center"/>
    </xf>
    <xf numFmtId="0" fontId="0" fillId="0" borderId="162" xfId="0" applyFont="1" applyBorder="1" applyAlignment="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31"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1" xfId="0" applyNumberFormat="1" applyFont="1" applyBorder="1" applyAlignment="1">
      <alignment horizontal="center" vertical="center"/>
    </xf>
    <xf numFmtId="177" fontId="0" fillId="0" borderId="67" xfId="0" applyNumberFormat="1" applyFont="1" applyBorder="1" applyAlignment="1">
      <alignment horizontal="center" vertical="center"/>
    </xf>
    <xf numFmtId="0" fontId="0" fillId="0" borderId="64"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177" fontId="0" fillId="0" borderId="161" xfId="0" applyNumberFormat="1" applyFont="1" applyBorder="1" applyAlignment="1">
      <alignment horizontal="center" vertical="center"/>
    </xf>
    <xf numFmtId="0" fontId="10" fillId="0" borderId="13" xfId="0" applyFont="1" applyFill="1" applyBorder="1" applyAlignment="1">
      <alignment horizontal="center" vertical="center"/>
    </xf>
    <xf numFmtId="177" fontId="10" fillId="0" borderId="93"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177" fontId="10" fillId="0" borderId="96"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0" fontId="5" fillId="0" borderId="96"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103" xfId="0" applyFont="1" applyFill="1" applyBorder="1" applyAlignment="1">
      <alignment horizontal="center" vertical="center" wrapText="1"/>
    </xf>
    <xf numFmtId="177" fontId="10" fillId="0" borderId="104"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0" fontId="5" fillId="0" borderId="93"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9" fillId="0" borderId="74"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45"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34" xfId="0" applyFont="1" applyFill="1" applyBorder="1" applyAlignment="1">
      <alignment horizontal="center" vertical="center"/>
    </xf>
    <xf numFmtId="0" fontId="9" fillId="0" borderId="147" xfId="0" applyFont="1" applyFill="1" applyBorder="1" applyAlignment="1">
      <alignment horizontal="center" vertical="center"/>
    </xf>
    <xf numFmtId="0" fontId="9" fillId="0" borderId="135"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40" xfId="0" applyFont="1" applyFill="1" applyBorder="1" applyAlignment="1">
      <alignment horizontal="center" vertical="center"/>
    </xf>
    <xf numFmtId="0" fontId="9" fillId="0" borderId="149" xfId="0" applyFont="1" applyFill="1" applyBorder="1" applyAlignment="1">
      <alignment horizontal="center" vertical="center"/>
    </xf>
    <xf numFmtId="0" fontId="9" fillId="0" borderId="152" xfId="0" applyFont="1" applyFill="1" applyBorder="1" applyAlignment="1">
      <alignment horizontal="center" vertical="center"/>
    </xf>
    <xf numFmtId="0" fontId="9" fillId="0" borderId="153"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4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5"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10" fillId="0" borderId="7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78"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62" xfId="0" applyFont="1" applyFill="1" applyBorder="1" applyAlignment="1" applyProtection="1">
      <alignment horizontal="center" vertical="center"/>
      <protection locked="0"/>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0" fontId="10" fillId="0" borderId="63" xfId="0" applyFont="1" applyFill="1" applyBorder="1" applyAlignment="1" applyProtection="1">
      <alignment horizontal="center" vertical="center" wrapText="1"/>
      <protection locked="0"/>
    </xf>
    <xf numFmtId="0" fontId="10" fillId="0" borderId="114" xfId="0" applyFont="1" applyFill="1" applyBorder="1" applyAlignment="1" applyProtection="1">
      <alignment horizontal="center" vertical="center" wrapText="1"/>
      <protection locked="0"/>
    </xf>
    <xf numFmtId="0" fontId="10" fillId="0" borderId="59"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110"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0" fontId="5" fillId="0" borderId="110"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117"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5" fillId="0" borderId="118" xfId="0" applyFont="1" applyFill="1" applyBorder="1" applyAlignment="1" applyProtection="1">
      <alignment horizontal="left" vertical="center" wrapText="1"/>
      <protection locked="0"/>
    </xf>
    <xf numFmtId="0" fontId="5" fillId="0" borderId="109" xfId="0" applyFont="1" applyFill="1" applyBorder="1" applyAlignment="1" applyProtection="1">
      <alignment horizontal="left" vertical="center" wrapText="1"/>
      <protection locked="0"/>
    </xf>
    <xf numFmtId="0" fontId="10" fillId="0" borderId="117" xfId="0" applyFont="1" applyFill="1" applyBorder="1" applyAlignment="1" applyProtection="1">
      <alignment horizontal="center" vertical="center" wrapText="1"/>
      <protection locked="0"/>
    </xf>
    <xf numFmtId="0" fontId="10" fillId="0" borderId="113" xfId="0" applyFont="1" applyFill="1" applyBorder="1" applyAlignment="1" applyProtection="1">
      <alignment horizontal="center" vertical="center" wrapText="1"/>
      <protection locked="0"/>
    </xf>
    <xf numFmtId="0" fontId="10" fillId="0" borderId="121" xfId="0" applyFont="1" applyFill="1" applyBorder="1" applyAlignment="1" applyProtection="1">
      <alignment horizontal="center" vertical="center" wrapText="1"/>
      <protection locked="0"/>
    </xf>
    <xf numFmtId="0" fontId="10" fillId="0" borderId="118"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122" xfId="0" applyFont="1" applyFill="1" applyBorder="1" applyAlignment="1" applyProtection="1">
      <alignment horizontal="center" vertical="center" wrapText="1"/>
      <protection locked="0"/>
    </xf>
    <xf numFmtId="0" fontId="13" fillId="2" borderId="89" xfId="0" applyFont="1" applyFill="1" applyBorder="1" applyAlignment="1">
      <alignment horizontal="center" vertical="center" textRotation="255"/>
    </xf>
    <xf numFmtId="0" fontId="13" fillId="2" borderId="88" xfId="0" applyFont="1" applyFill="1" applyBorder="1" applyAlignment="1">
      <alignment horizontal="center" vertical="center" textRotation="255"/>
    </xf>
    <xf numFmtId="0" fontId="0" fillId="2" borderId="89" xfId="0" applyFont="1" applyFill="1" applyBorder="1" applyAlignment="1">
      <alignment horizontal="center" vertical="center" textRotation="255"/>
    </xf>
    <xf numFmtId="0" fontId="1" fillId="2" borderId="88" xfId="0" applyFont="1" applyFill="1" applyBorder="1" applyAlignment="1">
      <alignment horizontal="center" vertical="center" textRotation="255"/>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1" xfId="0" applyFont="1" applyFill="1" applyBorder="1" applyAlignment="1">
      <alignment horizontal="center" vertical="center"/>
    </xf>
    <xf numFmtId="0" fontId="7" fillId="2" borderId="2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0" fillId="2" borderId="86" xfId="0" applyFill="1" applyBorder="1" applyAlignment="1">
      <alignment horizontal="center" vertical="center"/>
    </xf>
    <xf numFmtId="0" fontId="1"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1"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1" xfId="0" applyFont="1" applyFill="1" applyBorder="1" applyAlignment="1">
      <alignment horizontal="center" vertical="center" shrinkToFit="1"/>
    </xf>
    <xf numFmtId="0" fontId="5" fillId="0" borderId="143"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114" xfId="0" applyFont="1" applyFill="1" applyBorder="1" applyAlignment="1">
      <alignment horizontal="left" vertical="center" wrapText="1"/>
    </xf>
    <xf numFmtId="0" fontId="5" fillId="0" borderId="10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10" fillId="0" borderId="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8" fillId="0" borderId="51" xfId="0" applyFont="1" applyFill="1" applyBorder="1" applyAlignment="1" applyProtection="1">
      <alignment horizontal="left" vertical="center" wrapText="1" shrinkToFit="1"/>
    </xf>
    <xf numFmtId="0" fontId="1" fillId="0" borderId="52" xfId="0" applyFont="1" applyFill="1" applyBorder="1" applyAlignment="1" applyProtection="1">
      <alignment horizontal="left" vertical="center" wrapText="1" shrinkToFit="1"/>
    </xf>
    <xf numFmtId="0" fontId="1" fillId="0" borderId="53" xfId="0" applyFont="1" applyFill="1" applyBorder="1" applyAlignment="1" applyProtection="1">
      <alignment horizontal="left" vertical="center" wrapText="1" shrinkToFit="1"/>
    </xf>
    <xf numFmtId="0" fontId="8" fillId="5" borderId="51" xfId="0" applyFont="1" applyFill="1" applyBorder="1" applyAlignment="1" applyProtection="1">
      <alignment horizontal="left" vertical="center" wrapText="1" shrinkToFit="1"/>
    </xf>
    <xf numFmtId="0" fontId="1" fillId="5" borderId="52" xfId="0" applyFont="1" applyFill="1" applyBorder="1" applyAlignment="1" applyProtection="1">
      <alignment horizontal="left" vertical="center" shrinkToFit="1"/>
    </xf>
    <xf numFmtId="0" fontId="1" fillId="5" borderId="53" xfId="0" applyFont="1" applyFill="1" applyBorder="1" applyAlignment="1" applyProtection="1">
      <alignment horizontal="left" vertical="center" shrinkToFit="1"/>
    </xf>
    <xf numFmtId="0" fontId="5" fillId="0" borderId="59"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8" fillId="0" borderId="53" xfId="0" applyFont="1" applyFill="1" applyBorder="1" applyAlignment="1" applyProtection="1">
      <alignment horizontal="left" vertical="center" wrapText="1"/>
    </xf>
    <xf numFmtId="0" fontId="8" fillId="0" borderId="51" xfId="0" applyFont="1" applyFill="1" applyBorder="1" applyAlignment="1" applyProtection="1">
      <alignment horizontal="left" vertical="center"/>
    </xf>
    <xf numFmtId="0" fontId="8" fillId="0" borderId="52"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8" fillId="5" borderId="51" xfId="0" applyFont="1" applyFill="1" applyBorder="1" applyAlignment="1" applyProtection="1">
      <alignment horizontal="left" vertical="center" wrapText="1"/>
    </xf>
    <xf numFmtId="0" fontId="8" fillId="5" borderId="52" xfId="0" applyFont="1" applyFill="1" applyBorder="1" applyAlignment="1" applyProtection="1">
      <alignment horizontal="left" vertical="center" wrapText="1"/>
    </xf>
    <xf numFmtId="0" fontId="8" fillId="5" borderId="53" xfId="0" applyFont="1" applyFill="1" applyBorder="1" applyAlignment="1" applyProtection="1">
      <alignment horizontal="left" vertical="center" wrapText="1"/>
    </xf>
    <xf numFmtId="0" fontId="9" fillId="0" borderId="117" xfId="0" applyFont="1" applyBorder="1" applyAlignment="1">
      <alignment horizontal="center" vertical="center"/>
    </xf>
    <xf numFmtId="0" fontId="9" fillId="0" borderId="115" xfId="0" applyFont="1" applyBorder="1" applyAlignment="1">
      <alignment horizontal="center" vertical="center"/>
    </xf>
    <xf numFmtId="0" fontId="9" fillId="0" borderId="7" xfId="0" applyFont="1" applyBorder="1" applyAlignment="1">
      <alignment horizontal="center" vertical="center"/>
    </xf>
    <xf numFmtId="0" fontId="9" fillId="0" borderId="48" xfId="0" applyFont="1" applyBorder="1" applyAlignment="1">
      <alignment horizontal="center" vertical="center"/>
    </xf>
    <xf numFmtId="0" fontId="9" fillId="0" borderId="118" xfId="0" applyFont="1" applyBorder="1" applyAlignment="1">
      <alignment horizontal="center" vertical="center"/>
    </xf>
    <xf numFmtId="0" fontId="9" fillId="0" borderId="109"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10" fillId="0" borderId="6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67" xfId="0" applyFont="1" applyFill="1" applyBorder="1" applyAlignment="1" applyProtection="1">
      <alignment horizontal="center" vertical="center" wrapText="1"/>
      <protection locked="0"/>
    </xf>
    <xf numFmtId="0" fontId="8" fillId="5" borderId="51" xfId="0" applyFont="1" applyFill="1" applyBorder="1" applyAlignment="1" applyProtection="1">
      <alignment horizontal="left" vertical="center" shrinkToFit="1"/>
    </xf>
    <xf numFmtId="0" fontId="8" fillId="5" borderId="52" xfId="0" applyFont="1" applyFill="1" applyBorder="1" applyAlignment="1" applyProtection="1">
      <alignment horizontal="left" vertical="center" shrinkToFit="1"/>
    </xf>
    <xf numFmtId="0" fontId="8" fillId="5" borderId="53" xfId="0" applyFont="1" applyFill="1" applyBorder="1" applyAlignment="1" applyProtection="1">
      <alignment horizontal="left" vertical="center" shrinkToFit="1"/>
    </xf>
    <xf numFmtId="0" fontId="0" fillId="2" borderId="131" xfId="0" applyFont="1" applyFill="1" applyBorder="1" applyAlignment="1">
      <alignment horizontal="center" vertical="center" textRotation="255"/>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130" xfId="0" applyFill="1" applyBorder="1" applyAlignment="1">
      <alignment horizontal="center" vertical="center"/>
    </xf>
    <xf numFmtId="0" fontId="13" fillId="2" borderId="132" xfId="0" applyFont="1" applyFill="1" applyBorder="1" applyAlignment="1">
      <alignment horizontal="center" vertical="center" textRotation="255"/>
    </xf>
    <xf numFmtId="0" fontId="0" fillId="2" borderId="132" xfId="0" applyFont="1" applyFill="1" applyBorder="1" applyAlignment="1">
      <alignment horizontal="center" vertical="center" textRotation="255"/>
    </xf>
    <xf numFmtId="0" fontId="1" fillId="2" borderId="132" xfId="0" applyFont="1" applyFill="1" applyBorder="1" applyAlignment="1">
      <alignment horizontal="center" vertical="center" textRotation="255"/>
    </xf>
    <xf numFmtId="0" fontId="0" fillId="2" borderId="133" xfId="0" applyFont="1" applyFill="1" applyBorder="1" applyAlignment="1">
      <alignment horizontal="center" vertical="center" textRotation="255"/>
    </xf>
    <xf numFmtId="0" fontId="0" fillId="3" borderId="86" xfId="0" applyFill="1" applyBorder="1" applyAlignment="1">
      <alignment horizontal="center" vertical="center"/>
    </xf>
    <xf numFmtId="0" fontId="0" fillId="3" borderId="87" xfId="0" applyFill="1" applyBorder="1" applyAlignment="1">
      <alignment horizontal="center" vertical="center"/>
    </xf>
    <xf numFmtId="0" fontId="5" fillId="0" borderId="45"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77" xfId="0" applyFont="1" applyFill="1" applyBorder="1" applyAlignment="1">
      <alignment horizontal="left" vertical="center" wrapText="1"/>
    </xf>
    <xf numFmtId="177" fontId="10" fillId="0" borderId="76" xfId="0" applyNumberFormat="1" applyFont="1" applyFill="1" applyBorder="1" applyAlignment="1">
      <alignment horizontal="center" vertical="center" wrapText="1"/>
    </xf>
    <xf numFmtId="177" fontId="10" fillId="0" borderId="0" xfId="0" applyNumberFormat="1" applyFont="1" applyFill="1" applyAlignment="1">
      <alignment horizontal="center" vertical="center"/>
    </xf>
    <xf numFmtId="177" fontId="10" fillId="0" borderId="49" xfId="0" applyNumberFormat="1" applyFont="1" applyFill="1" applyBorder="1" applyAlignment="1">
      <alignment horizontal="center" vertical="center"/>
    </xf>
    <xf numFmtId="177" fontId="10" fillId="0" borderId="76" xfId="0" applyNumberFormat="1" applyFont="1" applyFill="1" applyBorder="1" applyAlignment="1">
      <alignment horizontal="center" vertical="center"/>
    </xf>
    <xf numFmtId="177" fontId="10" fillId="0" borderId="78" xfId="0" applyNumberFormat="1" applyFont="1" applyFill="1" applyBorder="1" applyAlignment="1">
      <alignment horizontal="center" vertical="center"/>
    </xf>
    <xf numFmtId="177" fontId="10" fillId="0" borderId="61" xfId="0" applyNumberFormat="1" applyFont="1" applyFill="1" applyBorder="1" applyAlignment="1">
      <alignment horizontal="center" vertical="center"/>
    </xf>
    <xf numFmtId="177" fontId="10" fillId="0" borderId="62"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5" fillId="0" borderId="74"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9" fillId="0" borderId="144" xfId="0" applyFont="1" applyFill="1" applyBorder="1" applyAlignment="1">
      <alignment horizontal="center" vertical="center" wrapText="1"/>
    </xf>
    <xf numFmtId="0" fontId="9" fillId="0" borderId="150" xfId="0" applyFont="1" applyFill="1" applyBorder="1" applyAlignment="1">
      <alignment horizontal="center" vertical="center" wrapText="1"/>
    </xf>
    <xf numFmtId="0" fontId="9" fillId="0" borderId="135" xfId="0" applyFont="1" applyFill="1" applyBorder="1" applyAlignment="1">
      <alignment horizontal="center" vertical="center" wrapText="1"/>
    </xf>
    <xf numFmtId="0" fontId="9" fillId="0" borderId="148" xfId="0" applyFont="1" applyFill="1" applyBorder="1" applyAlignment="1">
      <alignment horizontal="center" vertical="center" wrapText="1"/>
    </xf>
    <xf numFmtId="0" fontId="9" fillId="0" borderId="136" xfId="0" applyFont="1" applyFill="1" applyBorder="1" applyAlignment="1">
      <alignment horizontal="center" vertical="center" wrapText="1"/>
    </xf>
    <xf numFmtId="0" fontId="9" fillId="0" borderId="151" xfId="0" applyFont="1" applyFill="1" applyBorder="1" applyAlignment="1">
      <alignment horizontal="center" vertical="center" wrapText="1"/>
    </xf>
    <xf numFmtId="0" fontId="9" fillId="0" borderId="152" xfId="0" applyFont="1" applyFill="1" applyBorder="1" applyAlignment="1">
      <alignment horizontal="center" vertical="center" wrapText="1"/>
    </xf>
    <xf numFmtId="0" fontId="9" fillId="0" borderId="15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1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2" xfId="0" applyFont="1" applyFill="1" applyBorder="1" applyAlignment="1">
      <alignment horizontal="center" vertical="center" wrapText="1"/>
    </xf>
    <xf numFmtId="9" fontId="5" fillId="0" borderId="143" xfId="0" applyNumberFormat="1" applyFont="1" applyFill="1" applyBorder="1" applyAlignment="1">
      <alignment horizontal="center" vertical="center" wrapText="1"/>
    </xf>
    <xf numFmtId="9" fontId="5" fillId="0" borderId="142" xfId="0" applyNumberFormat="1" applyFont="1" applyFill="1" applyBorder="1" applyAlignment="1">
      <alignment horizontal="center" vertical="center" wrapText="1"/>
    </xf>
    <xf numFmtId="9" fontId="5" fillId="0" borderId="106" xfId="0" applyNumberFormat="1" applyFont="1" applyFill="1" applyBorder="1" applyAlignment="1">
      <alignment horizontal="center" vertical="center" wrapText="1"/>
    </xf>
    <xf numFmtId="9" fontId="5" fillId="0" borderId="105" xfId="0" applyNumberFormat="1" applyFont="1" applyFill="1" applyBorder="1" applyAlignment="1">
      <alignment horizontal="center" vertical="center" wrapText="1"/>
    </xf>
    <xf numFmtId="9" fontId="5" fillId="0" borderId="108" xfId="0" applyNumberFormat="1" applyFont="1" applyFill="1" applyBorder="1" applyAlignment="1">
      <alignment horizontal="center" vertical="center" wrapText="1"/>
    </xf>
    <xf numFmtId="9" fontId="5" fillId="0" borderId="107" xfId="0" applyNumberFormat="1"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42"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141" xfId="0" applyFont="1" applyFill="1" applyBorder="1" applyAlignment="1">
      <alignment horizontal="center" vertical="center"/>
    </xf>
    <xf numFmtId="0" fontId="5" fillId="0" borderId="14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142"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07" xfId="0" applyFont="1" applyFill="1" applyBorder="1" applyAlignment="1">
      <alignment horizontal="left" vertical="center" wrapText="1"/>
    </xf>
    <xf numFmtId="0" fontId="10" fillId="0" borderId="60" xfId="0" applyFont="1" applyFill="1" applyBorder="1" applyAlignment="1" applyProtection="1">
      <alignment horizontal="center" vertical="center" wrapText="1"/>
      <protection locked="0"/>
    </xf>
    <xf numFmtId="0" fontId="10" fillId="0" borderId="62" xfId="0" applyFont="1" applyFill="1" applyBorder="1" applyAlignment="1" applyProtection="1">
      <alignment horizontal="center" vertical="center" wrapText="1"/>
      <protection locked="0"/>
    </xf>
    <xf numFmtId="0" fontId="5" fillId="0" borderId="66" xfId="0" applyFont="1" applyFill="1" applyBorder="1" applyAlignment="1" applyProtection="1">
      <alignment horizontal="left" vertical="center" wrapText="1"/>
      <protection locked="0"/>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8" fillId="0" borderId="54" xfId="0" applyFont="1" applyFill="1" applyBorder="1" applyAlignment="1" applyProtection="1">
      <alignment horizontal="left" vertical="center"/>
    </xf>
    <xf numFmtId="0" fontId="8" fillId="0" borderId="55"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8" fillId="0" borderId="63" xfId="0" applyFont="1" applyFill="1" applyBorder="1" applyAlignment="1" applyProtection="1">
      <alignment horizontal="left" vertical="center"/>
    </xf>
    <xf numFmtId="0" fontId="8" fillId="0" borderId="113" xfId="0" applyFont="1" applyFill="1" applyBorder="1" applyAlignment="1" applyProtection="1">
      <alignment horizontal="left" vertical="center"/>
    </xf>
    <xf numFmtId="0" fontId="8" fillId="0" borderId="115"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60" xfId="0" applyFont="1" applyFill="1" applyBorder="1" applyAlignment="1" applyProtection="1">
      <alignment horizontal="left" vertical="center"/>
    </xf>
    <xf numFmtId="0" fontId="8" fillId="0" borderId="61" xfId="0" applyFont="1" applyFill="1" applyBorder="1" applyAlignment="1" applyProtection="1">
      <alignment horizontal="left" vertical="center"/>
    </xf>
    <xf numFmtId="0" fontId="8" fillId="0" borderId="66" xfId="0" applyFont="1" applyFill="1" applyBorder="1" applyAlignment="1" applyProtection="1">
      <alignment horizontal="left" vertical="center"/>
    </xf>
    <xf numFmtId="0" fontId="5" fillId="0" borderId="6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xf>
    <xf numFmtId="0" fontId="7" fillId="2" borderId="27" xfId="0" applyFont="1" applyFill="1" applyBorder="1" applyAlignment="1" applyProtection="1">
      <alignment horizontal="left" vertical="center"/>
    </xf>
    <xf numFmtId="0" fontId="1" fillId="2" borderId="28"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28" xfId="0" applyFont="1"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Font="1" applyBorder="1" applyAlignment="1" applyProtection="1">
      <alignment vertical="center"/>
    </xf>
    <xf numFmtId="0" fontId="0" fillId="0" borderId="29" xfId="0" applyFont="1" applyBorder="1" applyAlignment="1" applyProtection="1">
      <alignment vertical="center"/>
    </xf>
    <xf numFmtId="0" fontId="0" fillId="0" borderId="28" xfId="0" applyFont="1" applyBorder="1" applyAlignment="1">
      <alignment vertical="center"/>
    </xf>
    <xf numFmtId="0" fontId="0" fillId="0" borderId="29" xfId="0" applyFont="1" applyBorder="1" applyAlignment="1">
      <alignment vertical="center"/>
    </xf>
    <xf numFmtId="0" fontId="4" fillId="2" borderId="30"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3"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3" borderId="111" xfId="0" applyFont="1" applyFill="1" applyBorder="1" applyAlignment="1" applyProtection="1">
      <alignment horizontal="center" vertical="center"/>
    </xf>
    <xf numFmtId="0" fontId="4" fillId="3" borderId="112" xfId="0" applyFont="1" applyFill="1" applyBorder="1" applyAlignment="1" applyProtection="1">
      <alignment horizontal="center" vertical="center"/>
    </xf>
    <xf numFmtId="0" fontId="7" fillId="2" borderId="35"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shrinkToFit="1"/>
    </xf>
    <xf numFmtId="0" fontId="7" fillId="2" borderId="36" xfId="0"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9" xfId="0" applyFill="1" applyBorder="1" applyAlignment="1" applyProtection="1">
      <alignment horizontal="left"/>
    </xf>
    <xf numFmtId="0" fontId="0" fillId="0" borderId="40" xfId="0" applyFill="1" applyBorder="1" applyAlignment="1" applyProtection="1">
      <alignment horizontal="left"/>
    </xf>
    <xf numFmtId="0" fontId="0" fillId="0" borderId="41" xfId="0" applyFill="1" applyBorder="1" applyAlignment="1" applyProtection="1">
      <alignment horizontal="left"/>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8" fillId="0" borderId="110"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5" fillId="0" borderId="74"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8" fillId="0" borderId="51" xfId="0" applyFont="1" applyFill="1" applyBorder="1" applyAlignment="1" applyProtection="1">
      <alignment horizontal="left" vertical="center" shrinkToFit="1"/>
    </xf>
    <xf numFmtId="0" fontId="1" fillId="0" borderId="52" xfId="0" applyFont="1" applyFill="1" applyBorder="1" applyAlignment="1" applyProtection="1">
      <alignment horizontal="left" vertical="center" shrinkToFit="1"/>
    </xf>
    <xf numFmtId="0" fontId="1" fillId="0" borderId="53" xfId="0" applyFont="1" applyFill="1" applyBorder="1" applyAlignment="1" applyProtection="1">
      <alignment horizontal="left" vertical="center" shrinkToFit="1"/>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7" fillId="2" borderId="35" xfId="0" applyFont="1" applyFill="1" applyBorder="1" applyAlignment="1" applyProtection="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9" fillId="0" borderId="117" xfId="0" applyFont="1" applyFill="1" applyBorder="1" applyAlignment="1">
      <alignment horizontal="left" vertical="center" wrapText="1"/>
    </xf>
    <xf numFmtId="0" fontId="9" fillId="0" borderId="113" xfId="0" applyFont="1" applyFill="1" applyBorder="1" applyAlignment="1">
      <alignment horizontal="left" vertical="center" wrapText="1"/>
    </xf>
    <xf numFmtId="0" fontId="9" fillId="0" borderId="15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77" xfId="0" applyFont="1" applyFill="1" applyBorder="1" applyAlignment="1">
      <alignment horizontal="left" vertical="center" wrapText="1"/>
    </xf>
    <xf numFmtId="9" fontId="5" fillId="0" borderId="80" xfId="1" applyNumberFormat="1" applyFont="1" applyFill="1" applyBorder="1" applyAlignment="1">
      <alignment horizontal="center" vertical="center" wrapText="1"/>
    </xf>
    <xf numFmtId="9" fontId="5" fillId="0" borderId="79" xfId="1" applyNumberFormat="1" applyFont="1" applyFill="1" applyBorder="1" applyAlignment="1">
      <alignment horizontal="center" vertical="center" wrapText="1"/>
    </xf>
    <xf numFmtId="9" fontId="5" fillId="0" borderId="106" xfId="1" applyNumberFormat="1" applyFont="1" applyFill="1" applyBorder="1" applyAlignment="1">
      <alignment horizontal="center" vertical="center" wrapText="1"/>
    </xf>
    <xf numFmtId="9" fontId="5" fillId="0" borderId="105" xfId="1" applyNumberFormat="1" applyFont="1" applyFill="1" applyBorder="1" applyAlignment="1">
      <alignment horizontal="center" vertical="center" wrapText="1"/>
    </xf>
    <xf numFmtId="9" fontId="5" fillId="0" borderId="139" xfId="1" applyNumberFormat="1" applyFont="1" applyFill="1" applyBorder="1" applyAlignment="1">
      <alignment horizontal="center" vertical="center" wrapText="1"/>
    </xf>
    <xf numFmtId="9" fontId="5" fillId="0" borderId="138" xfId="1" applyNumberFormat="1" applyFont="1" applyFill="1" applyBorder="1" applyAlignment="1">
      <alignment horizontal="center" vertical="center" wrapText="1"/>
    </xf>
    <xf numFmtId="9" fontId="5" fillId="0" borderId="139" xfId="0" applyNumberFormat="1" applyFont="1" applyFill="1" applyBorder="1" applyAlignment="1">
      <alignment horizontal="center" vertical="center" wrapText="1"/>
    </xf>
    <xf numFmtId="9" fontId="5" fillId="0" borderId="138" xfId="0" applyNumberFormat="1"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139" xfId="0" applyFont="1" applyFill="1" applyBorder="1" applyAlignment="1">
      <alignment horizontal="center" vertical="center" wrapText="1"/>
    </xf>
    <xf numFmtId="0" fontId="5" fillId="0" borderId="138" xfId="0" applyFont="1" applyFill="1" applyBorder="1" applyAlignment="1">
      <alignment horizontal="center" vertical="center" wrapText="1"/>
    </xf>
    <xf numFmtId="176" fontId="4" fillId="0" borderId="3" xfId="0" applyNumberFormat="1" applyFont="1" applyFill="1" applyBorder="1" applyAlignment="1">
      <alignment vertical="center"/>
    </xf>
    <xf numFmtId="176" fontId="4" fillId="0" borderId="5" xfId="0" applyNumberFormat="1" applyFont="1" applyFill="1" applyBorder="1" applyAlignment="1">
      <alignment vertical="center"/>
    </xf>
    <xf numFmtId="0" fontId="0" fillId="2" borderId="82" xfId="0" applyFill="1" applyBorder="1" applyAlignment="1">
      <alignment horizontal="center" vertical="center"/>
    </xf>
    <xf numFmtId="0" fontId="0" fillId="2" borderId="28" xfId="0" applyFill="1" applyBorder="1" applyAlignment="1">
      <alignment horizontal="center" vertical="center"/>
    </xf>
    <xf numFmtId="0" fontId="0" fillId="2" borderId="81" xfId="0" applyFill="1" applyBorder="1" applyAlignment="1">
      <alignment horizontal="center" vertical="center"/>
    </xf>
    <xf numFmtId="0" fontId="1" fillId="2" borderId="90" xfId="0" applyFont="1" applyFill="1" applyBorder="1" applyAlignment="1">
      <alignment horizontal="center" vertical="center" textRotation="255"/>
    </xf>
    <xf numFmtId="0" fontId="5" fillId="0" borderId="12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7" xfId="0" applyFont="1" applyFill="1" applyBorder="1" applyAlignment="1">
      <alignment horizontal="left" vertical="center" wrapText="1"/>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9" fontId="5" fillId="0" borderId="11" xfId="1" applyNumberFormat="1" applyFont="1" applyFill="1" applyBorder="1" applyAlignment="1">
      <alignment horizontal="center" vertical="center"/>
    </xf>
    <xf numFmtId="9" fontId="5" fillId="0" borderId="10" xfId="1"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2" xfId="0" applyFont="1" applyFill="1" applyBorder="1" applyAlignment="1">
      <alignment horizontal="left" vertical="center" wrapText="1"/>
    </xf>
    <xf numFmtId="0" fontId="5" fillId="0" borderId="102" xfId="0" applyFont="1" applyFill="1" applyBorder="1" applyAlignment="1">
      <alignment horizontal="left" vertical="center" wrapText="1"/>
    </xf>
    <xf numFmtId="0" fontId="5" fillId="0" borderId="98" xfId="0" applyFont="1" applyFill="1" applyBorder="1" applyAlignment="1">
      <alignment horizontal="left" vertical="center" wrapText="1"/>
    </xf>
    <xf numFmtId="0" fontId="5" fillId="0" borderId="103" xfId="0" applyFont="1" applyFill="1" applyBorder="1" applyAlignment="1">
      <alignment horizontal="left" vertical="center" wrapText="1"/>
    </xf>
    <xf numFmtId="0" fontId="13" fillId="2" borderId="86" xfId="0" applyFont="1" applyFill="1" applyBorder="1" applyAlignment="1">
      <alignment horizontal="center" vertical="center" textRotation="255"/>
    </xf>
    <xf numFmtId="0" fontId="8" fillId="0" borderId="52" xfId="0" applyFont="1" applyFill="1" applyBorder="1" applyAlignment="1" applyProtection="1">
      <alignment horizontal="left" vertical="center" wrapText="1" shrinkToFit="1"/>
    </xf>
    <xf numFmtId="0" fontId="8" fillId="0" borderId="53" xfId="0" applyFont="1" applyFill="1" applyBorder="1" applyAlignment="1" applyProtection="1">
      <alignment horizontal="left" vertical="center" wrapText="1" shrinkToFit="1"/>
    </xf>
    <xf numFmtId="0" fontId="8" fillId="0" borderId="54" xfId="0" applyFont="1" applyFill="1" applyBorder="1" applyAlignment="1" applyProtection="1">
      <alignment horizontal="left" vertical="center" wrapText="1"/>
    </xf>
    <xf numFmtId="0" fontId="8" fillId="0" borderId="55" xfId="0" applyFont="1" applyFill="1" applyBorder="1" applyAlignment="1" applyProtection="1">
      <alignment horizontal="left" vertical="center" wrapText="1"/>
    </xf>
    <xf numFmtId="0" fontId="8" fillId="0" borderId="56" xfId="0" applyFont="1" applyFill="1" applyBorder="1" applyAlignment="1" applyProtection="1">
      <alignment horizontal="left" vertical="center" wrapText="1"/>
    </xf>
    <xf numFmtId="0" fontId="0" fillId="2" borderId="82" xfId="0" applyFont="1" applyFill="1" applyBorder="1" applyAlignment="1">
      <alignment horizontal="center" vertical="center" textRotation="255"/>
    </xf>
    <xf numFmtId="0" fontId="0" fillId="2" borderId="81" xfId="0" applyFont="1" applyFill="1" applyBorder="1" applyAlignment="1">
      <alignment horizontal="center" vertical="center" textRotation="255"/>
    </xf>
    <xf numFmtId="0" fontId="0" fillId="2" borderId="22" xfId="0" applyFont="1" applyFill="1" applyBorder="1" applyAlignment="1">
      <alignment horizontal="center" vertical="center" textRotation="255"/>
    </xf>
    <xf numFmtId="0" fontId="0" fillId="2" borderId="21" xfId="0" applyFont="1" applyFill="1" applyBorder="1" applyAlignment="1">
      <alignment horizontal="center" vertical="center" textRotation="255"/>
    </xf>
    <xf numFmtId="0" fontId="4" fillId="2" borderId="82" xfId="0" applyFont="1" applyFill="1" applyBorder="1" applyAlignment="1">
      <alignment horizontal="center" vertical="center" textRotation="255" wrapText="1"/>
    </xf>
    <xf numFmtId="0" fontId="4" fillId="2" borderId="8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0" fillId="2" borderId="29" xfId="0" applyFill="1" applyBorder="1" applyAlignment="1">
      <alignment horizontal="center" vertical="center"/>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9" fontId="5" fillId="0" borderId="14" xfId="1" applyNumberFormat="1" applyFont="1" applyFill="1" applyBorder="1" applyAlignment="1">
      <alignment horizontal="center" vertical="center"/>
    </xf>
    <xf numFmtId="9" fontId="5" fillId="0" borderId="156" xfId="1"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0" fillId="2" borderId="68" xfId="0" applyFill="1" applyBorder="1" applyAlignment="1" applyProtection="1">
      <alignment horizontal="center"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71" xfId="0" applyFont="1" applyFill="1" applyBorder="1" applyAlignment="1" applyProtection="1">
      <alignment horizontal="center" vertical="center"/>
    </xf>
    <xf numFmtId="0" fontId="1" fillId="0" borderId="69" xfId="0" applyFont="1" applyBorder="1" applyAlignment="1" applyProtection="1">
      <alignment horizontal="center" vertical="center"/>
    </xf>
    <xf numFmtId="0" fontId="1" fillId="0" borderId="72" xfId="0" applyFont="1" applyBorder="1" applyAlignment="1" applyProtection="1">
      <alignment horizontal="center" vertical="center"/>
    </xf>
    <xf numFmtId="0" fontId="5" fillId="0" borderId="42"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1" fillId="0" borderId="40"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5" fillId="0" borderId="18"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5" fillId="0" borderId="91" xfId="0" applyFont="1" applyFill="1" applyBorder="1" applyAlignment="1">
      <alignment horizontal="center" vertical="center"/>
    </xf>
    <xf numFmtId="0" fontId="5" fillId="0" borderId="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82"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10" fillId="0" borderId="50" xfId="0" applyFont="1" applyFill="1" applyBorder="1" applyAlignment="1" applyProtection="1">
      <alignment horizontal="center" vertical="center"/>
      <protection locked="0"/>
    </xf>
    <xf numFmtId="0" fontId="10" fillId="0" borderId="67" xfId="0" applyFont="1" applyFill="1" applyBorder="1" applyAlignment="1" applyProtection="1">
      <alignment horizontal="center" vertical="center"/>
      <protection locked="0"/>
    </xf>
    <xf numFmtId="0" fontId="5" fillId="0" borderId="39"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137" xfId="0" applyFont="1" applyFill="1" applyBorder="1" applyAlignment="1">
      <alignment horizontal="center" vertical="center"/>
    </xf>
    <xf numFmtId="0" fontId="5" fillId="0" borderId="138" xfId="0" applyFont="1" applyFill="1" applyBorder="1" applyAlignment="1">
      <alignment horizontal="center" vertical="center"/>
    </xf>
    <xf numFmtId="176" fontId="4" fillId="0" borderId="4" xfId="0" applyNumberFormat="1" applyFont="1" applyFill="1" applyBorder="1" applyAlignment="1">
      <alignment vertical="center"/>
    </xf>
    <xf numFmtId="0" fontId="5" fillId="0" borderId="8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138" xfId="0" applyFont="1" applyFill="1" applyBorder="1" applyAlignment="1">
      <alignment horizontal="left" vertical="center" wrapText="1"/>
    </xf>
    <xf numFmtId="0" fontId="0" fillId="3" borderId="82" xfId="0" applyFill="1" applyBorder="1" applyAlignment="1">
      <alignment horizontal="center" vertical="center" textRotation="255" shrinkToFit="1"/>
    </xf>
    <xf numFmtId="0" fontId="0" fillId="3" borderId="81" xfId="0" applyFill="1"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3" borderId="21" xfId="0" applyFill="1" applyBorder="1" applyAlignment="1">
      <alignment horizontal="center" vertical="center" textRotation="255" shrinkToFit="1"/>
    </xf>
    <xf numFmtId="0" fontId="0" fillId="3" borderId="22" xfId="0" applyFill="1" applyBorder="1" applyAlignment="1">
      <alignment horizontal="center" vertical="center"/>
    </xf>
    <xf numFmtId="0" fontId="0" fillId="3" borderId="1" xfId="0" applyFill="1" applyBorder="1" applyAlignment="1">
      <alignment horizontal="center" vertical="center"/>
    </xf>
    <xf numFmtId="0" fontId="0" fillId="3" borderId="26" xfId="0" applyFill="1" applyBorder="1" applyAlignment="1">
      <alignment horizontal="center" vertical="center"/>
    </xf>
    <xf numFmtId="0" fontId="5" fillId="0" borderId="41"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81" xfId="0" applyBorder="1" applyAlignment="1">
      <alignment vertical="center"/>
    </xf>
    <xf numFmtId="0" fontId="0" fillId="0" borderId="28" xfId="0" applyBorder="1" applyAlignment="1">
      <alignment vertical="center"/>
    </xf>
    <xf numFmtId="0" fontId="0" fillId="2" borderId="82" xfId="0" applyFill="1" applyBorder="1" applyAlignment="1">
      <alignment horizontal="center" vertical="center" wrapText="1"/>
    </xf>
    <xf numFmtId="0" fontId="0" fillId="0" borderId="29" xfId="0" applyBorder="1" applyAlignment="1">
      <alignment vertical="center"/>
    </xf>
    <xf numFmtId="0" fontId="0" fillId="3" borderId="82" xfId="0" applyFill="1" applyBorder="1" applyAlignment="1">
      <alignment horizontal="center" vertical="center" textRotation="255"/>
    </xf>
    <xf numFmtId="0" fontId="0" fillId="3" borderId="81"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1" xfId="0" applyFill="1" applyBorder="1" applyAlignment="1">
      <alignment horizontal="center" vertical="center" textRotation="255"/>
    </xf>
    <xf numFmtId="0" fontId="9" fillId="0" borderId="42" xfId="0" applyFont="1" applyFill="1" applyBorder="1" applyAlignment="1">
      <alignment horizontal="left" vertical="center"/>
    </xf>
    <xf numFmtId="0" fontId="9" fillId="0" borderId="40" xfId="0" applyFont="1" applyFill="1" applyBorder="1" applyAlignment="1">
      <alignment horizontal="left" vertical="center"/>
    </xf>
    <xf numFmtId="0" fontId="9" fillId="0" borderId="73"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9" fillId="0" borderId="75" xfId="0" applyFont="1" applyFill="1" applyBorder="1" applyAlignment="1">
      <alignment horizontal="left" vertical="center"/>
    </xf>
    <xf numFmtId="0" fontId="9" fillId="0" borderId="118" xfId="0" applyFont="1" applyFill="1" applyBorder="1" applyAlignment="1">
      <alignment horizontal="left" vertical="center"/>
    </xf>
    <xf numFmtId="0" fontId="9" fillId="0" borderId="46" xfId="0" applyFont="1" applyFill="1" applyBorder="1" applyAlignment="1">
      <alignment horizontal="left" vertical="center"/>
    </xf>
    <xf numFmtId="0" fontId="9" fillId="0" borderId="146" xfId="0" applyFont="1" applyFill="1" applyBorder="1" applyAlignment="1">
      <alignment horizontal="left" vertical="center"/>
    </xf>
    <xf numFmtId="0" fontId="9" fillId="0" borderId="118"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146" xfId="0" applyFont="1" applyFill="1" applyBorder="1" applyAlignment="1">
      <alignment horizontal="left" vertical="center" wrapText="1"/>
    </xf>
    <xf numFmtId="0" fontId="5" fillId="0" borderId="9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0"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5" fillId="0" borderId="100" xfId="0" applyFont="1" applyFill="1" applyBorder="1" applyAlignment="1">
      <alignment vertical="center" wrapText="1"/>
    </xf>
    <xf numFmtId="0" fontId="5" fillId="0" borderId="98" xfId="0" applyFont="1" applyFill="1" applyBorder="1" applyAlignment="1">
      <alignment vertical="center" wrapText="1"/>
    </xf>
    <xf numFmtId="0" fontId="5" fillId="0" borderId="99" xfId="0" applyFont="1" applyFill="1" applyBorder="1" applyAlignment="1">
      <alignment vertical="center" wrapText="1"/>
    </xf>
    <xf numFmtId="0" fontId="5" fillId="0" borderId="100" xfId="0" applyFont="1" applyFill="1" applyBorder="1" applyAlignment="1">
      <alignment horizontal="center" vertical="center"/>
    </xf>
    <xf numFmtId="0" fontId="5" fillId="0" borderId="99" xfId="0" applyFont="1" applyFill="1" applyBorder="1" applyAlignment="1">
      <alignment horizontal="center" vertical="center"/>
    </xf>
    <xf numFmtId="9" fontId="5" fillId="0" borderId="100" xfId="1" applyNumberFormat="1" applyFont="1" applyFill="1" applyBorder="1" applyAlignment="1">
      <alignment horizontal="center" vertical="center"/>
    </xf>
    <xf numFmtId="9" fontId="5" fillId="0" borderId="99" xfId="1" applyNumberFormat="1" applyFont="1" applyFill="1" applyBorder="1" applyAlignment="1">
      <alignment horizontal="center" vertical="center"/>
    </xf>
    <xf numFmtId="0" fontId="5" fillId="0" borderId="101" xfId="0" applyFont="1" applyFill="1" applyBorder="1" applyAlignment="1">
      <alignment horizontal="left" vertical="center" wrapText="1"/>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mruColors>
      <color rgb="FF66FF33"/>
      <color rgb="FFCCFFFF"/>
      <color rgb="FF66FF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10884</xdr:colOff>
      <xdr:row>0</xdr:row>
      <xdr:rowOff>10873</xdr:rowOff>
    </xdr:from>
    <xdr:to>
      <xdr:col>12</xdr:col>
      <xdr:colOff>32656</xdr:colOff>
      <xdr:row>0</xdr:row>
      <xdr:rowOff>327920</xdr:rowOff>
    </xdr:to>
    <xdr:sp macro="" textlink="">
      <xdr:nvSpPr>
        <xdr:cNvPr id="2" name="テキスト ボックス 1"/>
        <xdr:cNvSpPr txBox="1"/>
      </xdr:nvSpPr>
      <xdr:spPr>
        <a:xfrm>
          <a:off x="10884" y="10873"/>
          <a:ext cx="1393372" cy="31704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1"/>
            <a:t>数値化方式</a:t>
          </a:r>
        </a:p>
      </xdr:txBody>
    </xdr:sp>
    <xdr:clientData/>
  </xdr:twoCellAnchor>
  <xdr:twoCellAnchor>
    <xdr:from>
      <xdr:col>79</xdr:col>
      <xdr:colOff>43542</xdr:colOff>
      <xdr:row>0</xdr:row>
      <xdr:rowOff>0</xdr:rowOff>
    </xdr:from>
    <xdr:to>
      <xdr:col>79</xdr:col>
      <xdr:colOff>387984</xdr:colOff>
      <xdr:row>16</xdr:row>
      <xdr:rowOff>239486</xdr:rowOff>
    </xdr:to>
    <xdr:sp macro="" textlink="">
      <xdr:nvSpPr>
        <xdr:cNvPr id="3" name="テキスト ボックス 2"/>
        <xdr:cNvSpPr txBox="1">
          <a:spLocks noChangeArrowheads="1"/>
        </xdr:cNvSpPr>
      </xdr:nvSpPr>
      <xdr:spPr bwMode="auto">
        <a:xfrm rot="5400000">
          <a:off x="9566591" y="1525951"/>
          <a:ext cx="3396343" cy="344442"/>
        </a:xfrm>
        <a:prstGeom prst="rect">
          <a:avLst/>
        </a:prstGeom>
        <a:solidFill>
          <a:srgbClr val="FFFFFF"/>
        </a:solidFill>
        <a:ln w="9525">
          <a:solidFill>
            <a:srgbClr val="000000"/>
          </a:solidFill>
          <a:miter lim="800000"/>
          <a:headEnd/>
          <a:tailEnd/>
        </a:ln>
        <a:effectLst/>
      </xdr:spPr>
      <xdr:txBody>
        <a:bodyPr rot="0" vert="horz" wrap="square" lIns="91440" tIns="45720" rIns="91440" bIns="45720" anchor="ctr" anchorCtr="0">
          <a:noAutofit/>
        </a:bodyPr>
        <a:lstStyle/>
        <a:p>
          <a:pPr algn="ctr">
            <a:spcAft>
              <a:spcPts val="0"/>
            </a:spcAft>
          </a:pPr>
          <a:r>
            <a:rPr lang="ja-JP" altLang="en-US" sz="1400" kern="100">
              <a:effectLst/>
              <a:latin typeface="Century"/>
              <a:ea typeface="ＭＳ ゴシック"/>
              <a:cs typeface="Times New Roman"/>
            </a:rPr>
            <a:t>人事評価記録書記入要領（参考例）</a:t>
          </a:r>
          <a:endParaRPr lang="ja-JP" sz="1100" kern="100">
            <a:effectLst/>
            <a:latin typeface="Century"/>
            <a:ea typeface="ＭＳ 明朝"/>
            <a:cs typeface="Times New Roman"/>
          </a:endParaRPr>
        </a:p>
      </xdr:txBody>
    </xdr:sp>
    <xdr:clientData/>
  </xdr:twoCellAnchor>
  <xdr:twoCellAnchor>
    <xdr:from>
      <xdr:col>33</xdr:col>
      <xdr:colOff>97975</xdr:colOff>
      <xdr:row>14</xdr:row>
      <xdr:rowOff>87086</xdr:rowOff>
    </xdr:from>
    <xdr:to>
      <xdr:col>53</xdr:col>
      <xdr:colOff>136075</xdr:colOff>
      <xdr:row>17</xdr:row>
      <xdr:rowOff>283029</xdr:rowOff>
    </xdr:to>
    <xdr:sp macro="" textlink="">
      <xdr:nvSpPr>
        <xdr:cNvPr id="4" name="四角形吹き出し 3"/>
        <xdr:cNvSpPr/>
      </xdr:nvSpPr>
      <xdr:spPr>
        <a:xfrm>
          <a:off x="4441375" y="2634343"/>
          <a:ext cx="2868386" cy="1110343"/>
        </a:xfrm>
        <a:prstGeom prst="wedgeRectCallout">
          <a:avLst>
            <a:gd name="adj1" fmla="val 73693"/>
            <a:gd name="adj2" fmla="val -4019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期末：被評価者</a:t>
          </a:r>
          <a:endParaRPr kumimoji="1" lang="en-US" altLang="ja-JP" sz="1100">
            <a:solidFill>
              <a:sysClr val="windowText" lastClr="000000"/>
            </a:solidFill>
          </a:endParaRPr>
        </a:p>
        <a:p>
          <a:pPr algn="l"/>
          <a:r>
            <a:rPr kumimoji="1" lang="ja-JP" altLang="en-US" sz="1100">
              <a:solidFill>
                <a:sysClr val="windowText" lastClr="000000"/>
              </a:solidFill>
            </a:rPr>
            <a:t>・評価項目及び行動に示された職務行動をとることができていたかどうかについて、点数の付与、必要に応じて</a:t>
          </a:r>
          <a:r>
            <a:rPr kumimoji="1" lang="ja-JP" altLang="ja-JP" sz="1100">
              <a:solidFill>
                <a:sysClr val="windowText" lastClr="000000"/>
              </a:solidFill>
              <a:effectLst/>
              <a:latin typeface="+mn-lt"/>
              <a:ea typeface="+mn-ea"/>
              <a:cs typeface="+mn-cs"/>
            </a:rPr>
            <a:t>文章による自由記述（評価の根拠となる行動事実等）</a:t>
          </a:r>
          <a:endParaRPr kumimoji="1" lang="en-US" altLang="ja-JP" sz="1100">
            <a:solidFill>
              <a:sysClr val="windowText" lastClr="000000"/>
            </a:solidFill>
          </a:endParaRPr>
        </a:p>
      </xdr:txBody>
    </xdr:sp>
    <xdr:clientData/>
  </xdr:twoCellAnchor>
  <xdr:twoCellAnchor>
    <xdr:from>
      <xdr:col>40</xdr:col>
      <xdr:colOff>43548</xdr:colOff>
      <xdr:row>19</xdr:row>
      <xdr:rowOff>304800</xdr:rowOff>
    </xdr:from>
    <xdr:to>
      <xdr:col>52</xdr:col>
      <xdr:colOff>130633</xdr:colOff>
      <xdr:row>24</xdr:row>
      <xdr:rowOff>326571</xdr:rowOff>
    </xdr:to>
    <xdr:sp macro="" textlink="">
      <xdr:nvSpPr>
        <xdr:cNvPr id="5" name="四角形吹き出し 4"/>
        <xdr:cNvSpPr/>
      </xdr:nvSpPr>
      <xdr:spPr>
        <a:xfrm>
          <a:off x="5377548" y="4376057"/>
          <a:ext cx="1785256" cy="2122714"/>
        </a:xfrm>
        <a:prstGeom prst="wedgeRectCallout">
          <a:avLst>
            <a:gd name="adj1" fmla="val 188612"/>
            <a:gd name="adj2" fmla="val -20845"/>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 </a:t>
          </a:r>
          <a:endParaRPr kumimoji="1" lang="en-US" altLang="ja-JP" sz="1100">
            <a:solidFill>
              <a:sysClr val="windowText" lastClr="000000"/>
            </a:solidFill>
          </a:endParaRPr>
        </a:p>
        <a:p>
          <a:pPr algn="l"/>
          <a:r>
            <a:rPr kumimoji="1" lang="ja-JP" altLang="en-US" sz="1100">
              <a:solidFill>
                <a:sysClr val="windowText" lastClr="000000"/>
              </a:solidFill>
            </a:rPr>
            <a:t>・評価項目及び行動に示された職務行動を被評価者がとることができていたかどうかについて点数を付与</a:t>
          </a:r>
          <a:endParaRPr kumimoji="1" lang="en-US" altLang="ja-JP" sz="1100">
            <a:solidFill>
              <a:sysClr val="windowText" lastClr="000000"/>
            </a:solidFill>
          </a:endParaRPr>
        </a:p>
        <a:p>
          <a:pPr algn="l"/>
          <a:r>
            <a:rPr kumimoji="1" lang="ja-JP" altLang="en-US" sz="1100">
              <a:solidFill>
                <a:sysClr val="windowText" lastClr="000000"/>
              </a:solidFill>
            </a:rPr>
            <a:t> ・所見欄には評価根拠となる事実等のうち顕著なものや特記すべき事項など行動事実等を記載</a:t>
          </a:r>
        </a:p>
      </xdr:txBody>
    </xdr:sp>
    <xdr:clientData/>
  </xdr:twoCellAnchor>
  <xdr:twoCellAnchor>
    <xdr:from>
      <xdr:col>37</xdr:col>
      <xdr:colOff>54428</xdr:colOff>
      <xdr:row>44</xdr:row>
      <xdr:rowOff>250372</xdr:rowOff>
    </xdr:from>
    <xdr:to>
      <xdr:col>54</xdr:col>
      <xdr:colOff>217714</xdr:colOff>
      <xdr:row>46</xdr:row>
      <xdr:rowOff>219075</xdr:rowOff>
    </xdr:to>
    <xdr:sp macro="" textlink="">
      <xdr:nvSpPr>
        <xdr:cNvPr id="7" name="四角形吹き出し 6"/>
        <xdr:cNvSpPr/>
      </xdr:nvSpPr>
      <xdr:spPr>
        <a:xfrm>
          <a:off x="4963885" y="13335001"/>
          <a:ext cx="2569029" cy="578303"/>
        </a:xfrm>
        <a:prstGeom prst="wedgeRectCallout">
          <a:avLst>
            <a:gd name="adj1" fmla="val -48409"/>
            <a:gd name="adj2" fmla="val 10657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a:t>
          </a:r>
          <a:endParaRPr kumimoji="1" lang="en-US" altLang="ja-JP" sz="1100">
            <a:solidFill>
              <a:sysClr val="windowText" lastClr="000000"/>
            </a:solidFill>
          </a:endParaRPr>
        </a:p>
        <a:p>
          <a:pPr algn="l"/>
          <a:r>
            <a:rPr kumimoji="1" lang="ja-JP" altLang="en-US" sz="1100">
              <a:solidFill>
                <a:sysClr val="windowText" lastClr="000000"/>
              </a:solidFill>
            </a:rPr>
            <a:t>・今後改善を期待する事項等も記載</a:t>
          </a:r>
          <a:endParaRPr kumimoji="1" lang="en-US" altLang="ja-JP" sz="1100">
            <a:solidFill>
              <a:sysClr val="windowText" lastClr="000000"/>
            </a:solidFill>
          </a:endParaRPr>
        </a:p>
      </xdr:txBody>
    </xdr:sp>
    <xdr:clientData/>
  </xdr:twoCellAnchor>
  <xdr:twoCellAnchor>
    <xdr:from>
      <xdr:col>56</xdr:col>
      <xdr:colOff>43542</xdr:colOff>
      <xdr:row>41</xdr:row>
      <xdr:rowOff>272143</xdr:rowOff>
    </xdr:from>
    <xdr:to>
      <xdr:col>69</xdr:col>
      <xdr:colOff>24492</xdr:colOff>
      <xdr:row>45</xdr:row>
      <xdr:rowOff>247650</xdr:rowOff>
    </xdr:to>
    <xdr:sp macro="" textlink="">
      <xdr:nvSpPr>
        <xdr:cNvPr id="8" name="四角形吹き出し 7"/>
        <xdr:cNvSpPr/>
      </xdr:nvSpPr>
      <xdr:spPr>
        <a:xfrm>
          <a:off x="7870371" y="12279086"/>
          <a:ext cx="1711778" cy="1357993"/>
        </a:xfrm>
        <a:prstGeom prst="wedgeRectCallout">
          <a:avLst>
            <a:gd name="adj1" fmla="val 10526"/>
            <a:gd name="adj2" fmla="val 102898"/>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期末：２次評価者</a:t>
          </a:r>
          <a:endParaRPr kumimoji="1" lang="en-US" altLang="ja-JP" sz="1100">
            <a:solidFill>
              <a:sysClr val="windowText" lastClr="000000"/>
            </a:solidFill>
          </a:endParaRPr>
        </a:p>
        <a:p>
          <a:pPr algn="l"/>
          <a:r>
            <a:rPr kumimoji="1" lang="ja-JP" altLang="en-US" sz="1100">
              <a:solidFill>
                <a:sysClr val="windowText" lastClr="000000"/>
              </a:solidFill>
            </a:rPr>
            <a:t>・点数を変更した場合は、評価者が被評価者に説明を行うため、変更した理由を必ず記載（点数を変更しない場合は任意）</a:t>
          </a:r>
        </a:p>
      </xdr:txBody>
    </xdr:sp>
    <xdr:clientData/>
  </xdr:twoCellAnchor>
  <xdr:twoCellAnchor>
    <xdr:from>
      <xdr:col>69</xdr:col>
      <xdr:colOff>152398</xdr:colOff>
      <xdr:row>40</xdr:row>
      <xdr:rowOff>21772</xdr:rowOff>
    </xdr:from>
    <xdr:to>
      <xdr:col>79</xdr:col>
      <xdr:colOff>317043</xdr:colOff>
      <xdr:row>44</xdr:row>
      <xdr:rowOff>140153</xdr:rowOff>
    </xdr:to>
    <xdr:sp macro="" textlink="">
      <xdr:nvSpPr>
        <xdr:cNvPr id="9" name="四角形吹き出し 8"/>
        <xdr:cNvSpPr/>
      </xdr:nvSpPr>
      <xdr:spPr>
        <a:xfrm>
          <a:off x="9710055" y="12028715"/>
          <a:ext cx="1655988" cy="1500867"/>
        </a:xfrm>
        <a:prstGeom prst="wedgeRectCallout">
          <a:avLst>
            <a:gd name="adj1" fmla="val 5119"/>
            <a:gd name="adj2" fmla="val 116918"/>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a:t>
          </a:r>
          <a:r>
            <a:rPr kumimoji="1" lang="ja-JP" altLang="ja-JP" sz="1100">
              <a:solidFill>
                <a:sysClr val="windowText" lastClr="000000"/>
              </a:solidFill>
              <a:effectLst/>
              <a:latin typeface="+mn-lt"/>
              <a:ea typeface="+mn-ea"/>
              <a:cs typeface="+mn-cs"/>
            </a:rPr>
            <a:t>２次評価者 </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・１次評価者の評価に特に不均衡がなければ同じ点数を記載 </a:t>
          </a:r>
          <a:endParaRPr kumimoji="1" lang="en-US" altLang="ja-JP" sz="1100">
            <a:solidFill>
              <a:sysClr val="windowText" lastClr="000000"/>
            </a:solidFill>
          </a:endParaRPr>
        </a:p>
        <a:p>
          <a:pPr algn="l"/>
          <a:r>
            <a:rPr kumimoji="1" lang="ja-JP" altLang="en-US" sz="1100">
              <a:solidFill>
                <a:sysClr val="windowText" lastClr="000000"/>
              </a:solidFill>
            </a:rPr>
            <a:t>・不均衡があれば、点数を変更して記載又は再評価を指示</a:t>
          </a:r>
        </a:p>
      </xdr:txBody>
    </xdr:sp>
    <xdr:clientData/>
  </xdr:twoCellAnchor>
  <xdr:twoCellAnchor>
    <xdr:from>
      <xdr:col>4</xdr:col>
      <xdr:colOff>3</xdr:colOff>
      <xdr:row>65</xdr:row>
      <xdr:rowOff>108851</xdr:rowOff>
    </xdr:from>
    <xdr:to>
      <xdr:col>12</xdr:col>
      <xdr:colOff>38103</xdr:colOff>
      <xdr:row>65</xdr:row>
      <xdr:rowOff>1012372</xdr:rowOff>
    </xdr:to>
    <xdr:sp macro="" textlink="">
      <xdr:nvSpPr>
        <xdr:cNvPr id="10" name="四角形吹き出し 9"/>
        <xdr:cNvSpPr/>
      </xdr:nvSpPr>
      <xdr:spPr>
        <a:xfrm>
          <a:off x="293917" y="21771422"/>
          <a:ext cx="1115786" cy="903521"/>
        </a:xfrm>
        <a:prstGeom prst="wedgeRectCallout">
          <a:avLst>
            <a:gd name="adj1" fmla="val 32093"/>
            <a:gd name="adj2" fmla="val -72433"/>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期首：被評価者</a:t>
          </a:r>
        </a:p>
        <a:p>
          <a:r>
            <a:rPr lang="ja-JP" altLang="en-US" sz="1100" b="0" i="0" u="none" strike="noStrike" baseline="0" smtClean="0">
              <a:solidFill>
                <a:sysClr val="windowText" lastClr="000000"/>
              </a:solidFill>
              <a:latin typeface="+mn-lt"/>
              <a:ea typeface="+mn-ea"/>
              <a:cs typeface="+mn-cs"/>
            </a:rPr>
            <a:t>・業務内容を端的に表す見出し的なものを記載</a:t>
          </a:r>
          <a:endParaRPr kumimoji="1" lang="ja-JP" altLang="en-US" sz="1100">
            <a:solidFill>
              <a:sysClr val="windowText" lastClr="000000"/>
            </a:solidFill>
          </a:endParaRPr>
        </a:p>
      </xdr:txBody>
    </xdr:sp>
    <xdr:clientData/>
  </xdr:twoCellAnchor>
  <xdr:twoCellAnchor>
    <xdr:from>
      <xdr:col>4</xdr:col>
      <xdr:colOff>21771</xdr:colOff>
      <xdr:row>51</xdr:row>
      <xdr:rowOff>43547</xdr:rowOff>
    </xdr:from>
    <xdr:to>
      <xdr:col>39</xdr:col>
      <xdr:colOff>32657</xdr:colOff>
      <xdr:row>57</xdr:row>
      <xdr:rowOff>97972</xdr:rowOff>
    </xdr:to>
    <xdr:sp macro="" textlink="">
      <xdr:nvSpPr>
        <xdr:cNvPr id="11" name="四角形吹き出し 10"/>
        <xdr:cNvSpPr/>
      </xdr:nvSpPr>
      <xdr:spPr>
        <a:xfrm>
          <a:off x="315685" y="15261776"/>
          <a:ext cx="4909458" cy="1654625"/>
        </a:xfrm>
        <a:prstGeom prst="wedgeRectCallout">
          <a:avLst>
            <a:gd name="adj1" fmla="val 6022"/>
            <a:gd name="adj2" fmla="val 8391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smtClean="0">
              <a:solidFill>
                <a:sysClr val="windowText" lastClr="000000"/>
              </a:solidFill>
              <a:latin typeface="+mn-lt"/>
              <a:ea typeface="+mn-ea"/>
              <a:cs typeface="+mn-cs"/>
            </a:rPr>
            <a:t>期首：被評価者</a:t>
          </a:r>
          <a:r>
            <a:rPr lang="en-US" altLang="ja-JP" sz="1000" b="0" i="0" u="none" strike="noStrike" baseline="0" smtClean="0">
              <a:solidFill>
                <a:sysClr val="windowText" lastClr="000000"/>
              </a:solidFill>
              <a:latin typeface="+mn-lt"/>
              <a:ea typeface="+mn-ea"/>
              <a:cs typeface="+mn-cs"/>
            </a:rPr>
            <a:t>※</a:t>
          </a:r>
        </a:p>
        <a:p>
          <a:r>
            <a:rPr lang="ja-JP" altLang="en-US" sz="1000" b="0" i="0" u="none" strike="noStrike" baseline="0" smtClean="0">
              <a:solidFill>
                <a:sysClr val="windowText" lastClr="000000"/>
              </a:solidFill>
              <a:latin typeface="+mn-lt"/>
              <a:ea typeface="+mn-ea"/>
              <a:cs typeface="+mn-cs"/>
            </a:rPr>
            <a:t>・「何を」「いつまでに」「どの水準まで」「どのように」をできるだけ具体的に、事後にその成否を判断しやすい形で記載</a:t>
          </a:r>
        </a:p>
        <a:p>
          <a:r>
            <a:rPr lang="ja-JP" altLang="en-US" sz="1000" b="0" i="0" u="none" strike="noStrike" baseline="0" smtClean="0">
              <a:solidFill>
                <a:sysClr val="windowText" lastClr="000000"/>
              </a:solidFill>
              <a:latin typeface="+mn-lt"/>
              <a:ea typeface="+mn-ea"/>
              <a:cs typeface="+mn-cs"/>
            </a:rPr>
            <a:t>・抽象的な記載とせざるを得ない場合、当該期における重要事項や留意事項など評価させるポイントを明確に</a:t>
          </a:r>
        </a:p>
        <a:p>
          <a:r>
            <a:rPr lang="ja-JP" altLang="en-US" sz="1000" b="0" i="0" u="none" strike="noStrike" baseline="0" smtClean="0">
              <a:solidFill>
                <a:sysClr val="windowText" lastClr="000000"/>
              </a:solidFill>
              <a:latin typeface="+mn-lt"/>
              <a:ea typeface="+mn-ea"/>
              <a:cs typeface="+mn-cs"/>
            </a:rPr>
            <a:t>・チームの共通目標に対する自分の果たす役割を記載する方法も</a:t>
          </a:r>
          <a:endParaRPr lang="en-US" altLang="ja-JP" sz="1000" b="0" i="0" u="none" strike="noStrike" baseline="0" smtClean="0">
            <a:solidFill>
              <a:sysClr val="windowText" lastClr="000000"/>
            </a:solidFill>
            <a:latin typeface="+mn-lt"/>
            <a:ea typeface="+mn-ea"/>
            <a:cs typeface="+mn-cs"/>
          </a:endParaRPr>
        </a:p>
        <a:p>
          <a:r>
            <a:rPr kumimoji="1" lang="ja-JP" altLang="en-US" sz="1000" b="0" i="0" u="none" strike="noStrike" baseline="0" smtClean="0">
              <a:solidFill>
                <a:sysClr val="windowText" lastClr="000000"/>
              </a:solidFill>
              <a:latin typeface="+mn-lt"/>
              <a:ea typeface="+mn-ea"/>
              <a:cs typeface="+mn-cs"/>
            </a:rPr>
            <a:t>・職位にふさわしい目標であるかどうか</a:t>
          </a:r>
          <a:endParaRPr kumimoji="1" lang="en-US" altLang="ja-JP" sz="1000" b="0" i="0" u="none" strike="noStrike" baseline="0" smtClean="0">
            <a:solidFill>
              <a:sysClr val="windowText" lastClr="000000"/>
            </a:solidFill>
            <a:latin typeface="+mn-lt"/>
            <a:ea typeface="+mn-ea"/>
            <a:cs typeface="+mn-cs"/>
          </a:endParaRPr>
        </a:p>
        <a:p>
          <a:r>
            <a:rPr lang="en-US" altLang="ja-JP" sz="1000" b="0" i="0" u="none" strike="noStrike" baseline="0" smtClean="0">
              <a:solidFill>
                <a:sysClr val="windowText" lastClr="000000"/>
              </a:solidFill>
              <a:latin typeface="+mn-lt"/>
              <a:ea typeface="+mn-ea"/>
              <a:cs typeface="+mn-cs"/>
            </a:rPr>
            <a:t>※</a:t>
          </a:r>
          <a:r>
            <a:rPr lang="ja-JP" altLang="en-US" sz="1000" b="0" i="0" u="none" strike="noStrike" baseline="0" smtClean="0">
              <a:solidFill>
                <a:sysClr val="windowText" lastClr="000000"/>
              </a:solidFill>
              <a:latin typeface="+mn-lt"/>
              <a:ea typeface="+mn-ea"/>
              <a:cs typeface="+mn-cs"/>
            </a:rPr>
            <a:t>期首に被評価者が記載し、面談等を経て確定。期間中に評価者と面談等の上、追加・</a:t>
          </a:r>
        </a:p>
        <a:p>
          <a:r>
            <a:rPr lang="ja-JP" altLang="en-US" sz="1000" b="0" i="0" u="none" strike="noStrike" baseline="0" smtClean="0">
              <a:solidFill>
                <a:sysClr val="windowText" lastClr="000000"/>
              </a:solidFill>
              <a:latin typeface="+mn-lt"/>
              <a:ea typeface="+mn-ea"/>
              <a:cs typeface="+mn-cs"/>
            </a:rPr>
            <a:t>変更することも可能</a:t>
          </a:r>
          <a:endParaRPr kumimoji="1" lang="ja-JP" altLang="en-US" sz="1000">
            <a:solidFill>
              <a:sysClr val="windowText" lastClr="000000"/>
            </a:solidFill>
          </a:endParaRPr>
        </a:p>
      </xdr:txBody>
    </xdr:sp>
    <xdr:clientData/>
  </xdr:twoCellAnchor>
  <xdr:twoCellAnchor>
    <xdr:from>
      <xdr:col>18</xdr:col>
      <xdr:colOff>54432</xdr:colOff>
      <xdr:row>64</xdr:row>
      <xdr:rowOff>1393369</xdr:rowOff>
    </xdr:from>
    <xdr:to>
      <xdr:col>57</xdr:col>
      <xdr:colOff>97976</xdr:colOff>
      <xdr:row>65</xdr:row>
      <xdr:rowOff>1186543</xdr:rowOff>
    </xdr:to>
    <xdr:sp macro="" textlink="">
      <xdr:nvSpPr>
        <xdr:cNvPr id="12" name="四角形吹き出し 11"/>
        <xdr:cNvSpPr/>
      </xdr:nvSpPr>
      <xdr:spPr>
        <a:xfrm>
          <a:off x="2667003" y="22892655"/>
          <a:ext cx="5812973" cy="1328059"/>
        </a:xfrm>
        <a:prstGeom prst="wedgeRectCallout">
          <a:avLst>
            <a:gd name="adj1" fmla="val -13408"/>
            <a:gd name="adj2" fmla="val -6710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b="0" i="0" u="none" strike="noStrike" baseline="0" smtClean="0">
              <a:solidFill>
                <a:sysClr val="windowText" lastClr="000000"/>
              </a:solidFill>
              <a:latin typeface="+mn-lt"/>
              <a:ea typeface="+mn-ea"/>
              <a:cs typeface="+mn-cs"/>
            </a:rPr>
            <a:t>期首：被評価者</a:t>
          </a:r>
          <a:endParaRPr lang="en-US" altLang="ja-JP" sz="1050" b="0" i="0" u="none" strike="noStrike" baseline="0" smtClean="0">
            <a:solidFill>
              <a:sysClr val="windowText" lastClr="000000"/>
            </a:solidFill>
            <a:latin typeface="+mn-lt"/>
            <a:ea typeface="+mn-ea"/>
            <a:cs typeface="+mn-cs"/>
          </a:endParaRPr>
        </a:p>
        <a:p>
          <a:r>
            <a:rPr lang="ja-JP" altLang="en-US" sz="1050" b="0" i="0" u="none" strike="noStrike" baseline="0" smtClean="0">
              <a:solidFill>
                <a:sysClr val="windowText" lastClr="000000"/>
              </a:solidFill>
              <a:latin typeface="+mn-lt"/>
              <a:ea typeface="+mn-ea"/>
              <a:cs typeface="+mn-cs"/>
            </a:rPr>
            <a:t>・設定した業務目標を（別紙１）の「目標レベル設定基準表」に照らし合わせ、「Ｓ」「Ａ」「Ｂ」「Ｃ」に分類する。その際、レベルＡ以上とした目標について、被評価者はその理由を目標欄に付記する。</a:t>
          </a:r>
        </a:p>
        <a:p>
          <a:r>
            <a:rPr lang="ja-JP" altLang="en-US" sz="1050" b="0" i="0" u="none" strike="noStrike" baseline="0" smtClean="0">
              <a:solidFill>
                <a:sysClr val="windowText" lastClr="000000"/>
              </a:solidFill>
              <a:latin typeface="+mn-lt"/>
              <a:ea typeface="+mn-ea"/>
              <a:cs typeface="+mn-cs"/>
            </a:rPr>
            <a:t>・業務目標ごとのウェイトを設定する。その際、業務の重要性に関係なく、業務時間に応じたウェイトとする。一つの目標のウェイトは</a:t>
          </a:r>
          <a:r>
            <a:rPr lang="en-US" altLang="ja-JP" sz="1050" b="0" i="0" u="none" strike="noStrike" baseline="0" smtClean="0">
              <a:solidFill>
                <a:sysClr val="windowText" lastClr="000000"/>
              </a:solidFill>
              <a:latin typeface="+mn-lt"/>
              <a:ea typeface="+mn-ea"/>
              <a:cs typeface="+mn-cs"/>
            </a:rPr>
            <a:t>40</a:t>
          </a:r>
          <a:r>
            <a:rPr lang="ja-JP" altLang="en-US" sz="1050" b="0" i="0" u="none" strike="noStrike" baseline="0" smtClean="0">
              <a:solidFill>
                <a:sysClr val="windowText" lastClr="000000"/>
              </a:solidFill>
              <a:latin typeface="+mn-lt"/>
              <a:ea typeface="+mn-ea"/>
              <a:cs typeface="+mn-cs"/>
            </a:rPr>
            <a:t>％を上限とし、レベルＡ以上のウェイトが</a:t>
          </a:r>
          <a:r>
            <a:rPr lang="en-US" altLang="ja-JP" sz="1050" b="0" i="0" u="none" strike="noStrike" baseline="0" smtClean="0">
              <a:solidFill>
                <a:sysClr val="windowText" lastClr="000000"/>
              </a:solidFill>
              <a:latin typeface="+mn-lt"/>
              <a:ea typeface="+mn-ea"/>
              <a:cs typeface="+mn-cs"/>
            </a:rPr>
            <a:t>20</a:t>
          </a:r>
          <a:r>
            <a:rPr lang="ja-JP" altLang="en-US" sz="1050" b="0" i="0" u="none" strike="noStrike" baseline="0" smtClean="0">
              <a:solidFill>
                <a:sysClr val="windowText" lastClr="000000"/>
              </a:solidFill>
              <a:latin typeface="+mn-lt"/>
              <a:ea typeface="+mn-ea"/>
              <a:cs typeface="+mn-cs"/>
            </a:rPr>
            <a:t>％以上</a:t>
          </a:r>
          <a:r>
            <a:rPr lang="en-US" altLang="ja-JP" sz="1050" b="0" i="0" u="none" strike="noStrike" baseline="0" smtClean="0">
              <a:solidFill>
                <a:sysClr val="windowText" lastClr="000000"/>
              </a:solidFill>
              <a:latin typeface="+mn-lt"/>
              <a:ea typeface="+mn-ea"/>
              <a:cs typeface="+mn-cs"/>
            </a:rPr>
            <a:t>30</a:t>
          </a:r>
          <a:r>
            <a:rPr lang="ja-JP" altLang="en-US" sz="1050" b="0" i="0" u="none" strike="noStrike" baseline="0" smtClean="0">
              <a:solidFill>
                <a:sysClr val="windowText" lastClr="000000"/>
              </a:solidFill>
              <a:latin typeface="+mn-lt"/>
              <a:ea typeface="+mn-ea"/>
              <a:cs typeface="+mn-cs"/>
            </a:rPr>
            <a:t>％以下となることを基本に、５％刻みで設定し、合計が</a:t>
          </a:r>
          <a:r>
            <a:rPr lang="en-US" altLang="ja-JP" sz="1050" b="0" i="0" u="none" strike="noStrike" baseline="0" smtClean="0">
              <a:solidFill>
                <a:sysClr val="windowText" lastClr="000000"/>
              </a:solidFill>
              <a:latin typeface="+mn-lt"/>
              <a:ea typeface="+mn-ea"/>
              <a:cs typeface="+mn-cs"/>
            </a:rPr>
            <a:t>100</a:t>
          </a:r>
          <a:r>
            <a:rPr lang="ja-JP" altLang="en-US" sz="1050" b="0" i="0" u="none" strike="noStrike" baseline="0" smtClean="0">
              <a:solidFill>
                <a:sysClr val="windowText" lastClr="000000"/>
              </a:solidFill>
              <a:latin typeface="+mn-lt"/>
              <a:ea typeface="+mn-ea"/>
              <a:cs typeface="+mn-cs"/>
            </a:rPr>
            <a:t>％となるようにする。</a:t>
          </a:r>
          <a:endParaRPr kumimoji="1" lang="ja-JP" altLang="en-US" sz="1050">
            <a:solidFill>
              <a:sysClr val="windowText" lastClr="000000"/>
            </a:solidFill>
          </a:endParaRPr>
        </a:p>
      </xdr:txBody>
    </xdr:sp>
    <xdr:clientData/>
  </xdr:twoCellAnchor>
  <xdr:twoCellAnchor>
    <xdr:from>
      <xdr:col>39</xdr:col>
      <xdr:colOff>101231</xdr:colOff>
      <xdr:row>54</xdr:row>
      <xdr:rowOff>97971</xdr:rowOff>
    </xdr:from>
    <xdr:to>
      <xdr:col>53</xdr:col>
      <xdr:colOff>133888</xdr:colOff>
      <xdr:row>59</xdr:row>
      <xdr:rowOff>108857</xdr:rowOff>
    </xdr:to>
    <xdr:sp macro="" textlink="">
      <xdr:nvSpPr>
        <xdr:cNvPr id="13" name="四角形吹き出し 12"/>
        <xdr:cNvSpPr/>
      </xdr:nvSpPr>
      <xdr:spPr>
        <a:xfrm>
          <a:off x="5293717" y="15795171"/>
          <a:ext cx="2013857" cy="1458686"/>
        </a:xfrm>
        <a:prstGeom prst="wedgeRectCallout">
          <a:avLst>
            <a:gd name="adj1" fmla="val 2430"/>
            <a:gd name="adj2" fmla="val 7145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期末：被評価者</a:t>
          </a:r>
        </a:p>
        <a:p>
          <a:r>
            <a:rPr lang="ja-JP" altLang="en-US" sz="1100" b="0" i="0" u="none" strike="noStrike" baseline="0" smtClean="0">
              <a:solidFill>
                <a:sysClr val="windowText" lastClr="000000"/>
              </a:solidFill>
              <a:latin typeface="+mn-lt"/>
              <a:ea typeface="+mn-ea"/>
              <a:cs typeface="+mn-cs"/>
            </a:rPr>
            <a:t>・当期の業務遂行を振り返り、達成状況、目標設定時からの状況変化その他特筆すべき事情、共通目標に対する自らの取り組み内容等を記載</a:t>
          </a:r>
          <a:endParaRPr kumimoji="1" lang="ja-JP" altLang="en-US" sz="1100">
            <a:solidFill>
              <a:sysClr val="windowText" lastClr="000000"/>
            </a:solidFill>
          </a:endParaRPr>
        </a:p>
      </xdr:txBody>
    </xdr:sp>
    <xdr:clientData/>
  </xdr:twoCellAnchor>
  <xdr:twoCellAnchor>
    <xdr:from>
      <xdr:col>54</xdr:col>
      <xdr:colOff>119743</xdr:colOff>
      <xdr:row>56</xdr:row>
      <xdr:rowOff>87086</xdr:rowOff>
    </xdr:from>
    <xdr:to>
      <xdr:col>66</xdr:col>
      <xdr:colOff>97971</xdr:colOff>
      <xdr:row>59</xdr:row>
      <xdr:rowOff>54428</xdr:rowOff>
    </xdr:to>
    <xdr:sp macro="" textlink="">
      <xdr:nvSpPr>
        <xdr:cNvPr id="14" name="四角形吹き出し 13"/>
        <xdr:cNvSpPr/>
      </xdr:nvSpPr>
      <xdr:spPr>
        <a:xfrm>
          <a:off x="7434943" y="16154400"/>
          <a:ext cx="1828799" cy="1045028"/>
        </a:xfrm>
        <a:prstGeom prst="wedgeRectCallout">
          <a:avLst>
            <a:gd name="adj1" fmla="val -11648"/>
            <a:gd name="adj2" fmla="val 92270"/>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・自らが把握した具体的事実等に基づき、評価の根拠や特記すべき事項等を記載</a:t>
          </a:r>
          <a:endParaRPr kumimoji="1" lang="ja-JP" altLang="en-US" sz="1100">
            <a:solidFill>
              <a:sysClr val="windowText" lastClr="000000"/>
            </a:solidFill>
          </a:endParaRPr>
        </a:p>
      </xdr:txBody>
    </xdr:sp>
    <xdr:clientData/>
  </xdr:twoCellAnchor>
  <xdr:twoCellAnchor>
    <xdr:from>
      <xdr:col>68</xdr:col>
      <xdr:colOff>-1</xdr:colOff>
      <xdr:row>54</xdr:row>
      <xdr:rowOff>32658</xdr:rowOff>
    </xdr:from>
    <xdr:to>
      <xdr:col>79</xdr:col>
      <xdr:colOff>261258</xdr:colOff>
      <xdr:row>60</xdr:row>
      <xdr:rowOff>43545</xdr:rowOff>
    </xdr:to>
    <xdr:sp macro="" textlink="">
      <xdr:nvSpPr>
        <xdr:cNvPr id="15" name="四角形吹き出し 14"/>
        <xdr:cNvSpPr/>
      </xdr:nvSpPr>
      <xdr:spPr>
        <a:xfrm>
          <a:off x="9427028" y="15729858"/>
          <a:ext cx="1883230" cy="1654630"/>
        </a:xfrm>
        <a:prstGeom prst="wedgeRectCallout">
          <a:avLst>
            <a:gd name="adj1" fmla="val -34679"/>
            <a:gd name="adj2" fmla="val 6076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a:t>
          </a:r>
          <a:r>
            <a:rPr lang="ja-JP" altLang="ja-JP" sz="1100">
              <a:solidFill>
                <a:sysClr val="windowText" lastClr="000000"/>
              </a:solidFill>
              <a:effectLst/>
              <a:latin typeface="+mn-lt"/>
              <a:ea typeface="+mn-ea"/>
              <a:cs typeface="+mn-cs"/>
            </a:rPr>
            <a:t>目標ごとに、職務活動の結果として、期首に設定した目標を達成するためのプロセスやどの程度達成できたか、貢献できたかを判断して、Ｔ１からＴ５の達成度（未着手の場合はＮ）を記載</a:t>
          </a:r>
          <a:endParaRPr kumimoji="1" lang="ja-JP" altLang="en-US" sz="1100">
            <a:solidFill>
              <a:sysClr val="windowText" lastClr="000000"/>
            </a:solidFill>
          </a:endParaRPr>
        </a:p>
      </xdr:txBody>
    </xdr:sp>
    <xdr:clientData/>
  </xdr:twoCellAnchor>
  <xdr:twoCellAnchor>
    <xdr:from>
      <xdr:col>63</xdr:col>
      <xdr:colOff>10883</xdr:colOff>
      <xdr:row>62</xdr:row>
      <xdr:rowOff>1099458</xdr:rowOff>
    </xdr:from>
    <xdr:to>
      <xdr:col>79</xdr:col>
      <xdr:colOff>348341</xdr:colOff>
      <xdr:row>63</xdr:row>
      <xdr:rowOff>43543</xdr:rowOff>
    </xdr:to>
    <xdr:sp macro="" textlink="">
      <xdr:nvSpPr>
        <xdr:cNvPr id="16" name="四角形吹き出し 15"/>
        <xdr:cNvSpPr/>
      </xdr:nvSpPr>
      <xdr:spPr>
        <a:xfrm>
          <a:off x="8784769" y="19147972"/>
          <a:ext cx="2612572" cy="740228"/>
        </a:xfrm>
        <a:prstGeom prst="wedgeRectCallout">
          <a:avLst>
            <a:gd name="adj1" fmla="val -10389"/>
            <a:gd name="adj2" fmla="val -6821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・目標ごとのレベルと達成度から決定する評価点に、ウェイトをかけて点数を付与</a:t>
          </a:r>
          <a:endParaRPr kumimoji="1" lang="ja-JP" altLang="en-US" sz="1100">
            <a:solidFill>
              <a:sysClr val="windowText" lastClr="000000"/>
            </a:solidFill>
          </a:endParaRPr>
        </a:p>
      </xdr:txBody>
    </xdr:sp>
    <xdr:clientData/>
  </xdr:twoCellAnchor>
  <xdr:twoCellAnchor>
    <xdr:from>
      <xdr:col>60</xdr:col>
      <xdr:colOff>87075</xdr:colOff>
      <xdr:row>64</xdr:row>
      <xdr:rowOff>1436910</xdr:rowOff>
    </xdr:from>
    <xdr:to>
      <xdr:col>78</xdr:col>
      <xdr:colOff>32647</xdr:colOff>
      <xdr:row>65</xdr:row>
      <xdr:rowOff>1014545</xdr:rowOff>
    </xdr:to>
    <xdr:sp macro="" textlink="">
      <xdr:nvSpPr>
        <xdr:cNvPr id="17" name="四角形吹き出し 16"/>
        <xdr:cNvSpPr/>
      </xdr:nvSpPr>
      <xdr:spPr>
        <a:xfrm>
          <a:off x="8469075" y="22859996"/>
          <a:ext cx="2449286" cy="1112520"/>
        </a:xfrm>
        <a:prstGeom prst="wedgeRectCallout">
          <a:avLst>
            <a:gd name="adj1" fmla="val 42860"/>
            <a:gd name="adj2" fmla="val -94173"/>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期末：２次評価者  </a:t>
          </a:r>
        </a:p>
        <a:p>
          <a:r>
            <a:rPr lang="ja-JP" altLang="en-US" sz="1100" b="0" i="0" u="none" strike="noStrike" baseline="0" smtClean="0">
              <a:solidFill>
                <a:sysClr val="windowText" lastClr="000000"/>
              </a:solidFill>
              <a:latin typeface="+mn-lt"/>
              <a:ea typeface="+mn-ea"/>
              <a:cs typeface="+mn-cs"/>
            </a:rPr>
            <a:t>・１次評価者の評価に特に不均衡がなければ同じ達成度・点数を記載 </a:t>
          </a:r>
        </a:p>
        <a:p>
          <a:r>
            <a:rPr lang="ja-JP" altLang="en-US" sz="1100" b="0" i="0" u="none" strike="noStrike" baseline="0" smtClean="0">
              <a:solidFill>
                <a:sysClr val="windowText" lastClr="000000"/>
              </a:solidFill>
              <a:latin typeface="+mn-lt"/>
              <a:ea typeface="+mn-ea"/>
              <a:cs typeface="+mn-cs"/>
            </a:rPr>
            <a:t>・不均衡があれば、達成度・点数を変更して記載又は再評価を指示</a:t>
          </a:r>
        </a:p>
      </xdr:txBody>
    </xdr:sp>
    <xdr:clientData/>
  </xdr:twoCellAnchor>
  <xdr:twoCellAnchor>
    <xdr:from>
      <xdr:col>3</xdr:col>
      <xdr:colOff>-1</xdr:colOff>
      <xdr:row>81</xdr:row>
      <xdr:rowOff>0</xdr:rowOff>
    </xdr:from>
    <xdr:to>
      <xdr:col>27</xdr:col>
      <xdr:colOff>141513</xdr:colOff>
      <xdr:row>84</xdr:row>
      <xdr:rowOff>216353</xdr:rowOff>
    </xdr:to>
    <xdr:sp macro="" textlink="">
      <xdr:nvSpPr>
        <xdr:cNvPr id="18" name="四角形吹き出し 17"/>
        <xdr:cNvSpPr/>
      </xdr:nvSpPr>
      <xdr:spPr>
        <a:xfrm>
          <a:off x="130628" y="25788257"/>
          <a:ext cx="3505199" cy="934810"/>
        </a:xfrm>
        <a:prstGeom prst="wedgeRectCallout">
          <a:avLst>
            <a:gd name="adj1" fmla="val -187"/>
            <a:gd name="adj2" fmla="val 66834"/>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期末：被</a:t>
          </a:r>
          <a:r>
            <a:rPr lang="ja-JP" altLang="ja-JP" sz="1100" b="0" i="0" baseline="0">
              <a:solidFill>
                <a:sysClr val="windowText" lastClr="000000"/>
              </a:solidFill>
              <a:effectLst/>
              <a:latin typeface="+mn-lt"/>
              <a:ea typeface="+mn-ea"/>
              <a:cs typeface="+mn-cs"/>
            </a:rPr>
            <a:t>評価者</a:t>
          </a:r>
          <a:endParaRPr lang="ja-JP" altLang="ja-JP">
            <a:solidFill>
              <a:sysClr val="windowText" lastClr="000000"/>
            </a:solidFill>
            <a:effectLst/>
          </a:endParaRPr>
        </a:p>
        <a:p>
          <a:r>
            <a:rPr lang="ja-JP" altLang="en-US" sz="1100" b="0" i="0" u="none" strike="noStrike" baseline="0" smtClean="0">
              <a:solidFill>
                <a:sysClr val="windowText" lastClr="000000"/>
              </a:solidFill>
              <a:latin typeface="+mn-lt"/>
              <a:ea typeface="+mn-ea"/>
              <a:cs typeface="+mn-cs"/>
            </a:rPr>
            <a:t>・レベル・ウェイトを設定し、期首に設定した目標と合わせて</a:t>
          </a:r>
          <a:r>
            <a:rPr lang="en-US" altLang="ja-JP" sz="1100" b="0" i="0" u="none" strike="noStrike" baseline="0" smtClean="0">
              <a:solidFill>
                <a:sysClr val="windowText" lastClr="000000"/>
              </a:solidFill>
              <a:latin typeface="+mn-lt"/>
              <a:ea typeface="+mn-ea"/>
              <a:cs typeface="+mn-cs"/>
            </a:rPr>
            <a:t>100%</a:t>
          </a:r>
          <a:r>
            <a:rPr lang="ja-JP" altLang="en-US" sz="1100" b="0" i="0" u="none" strike="noStrike" baseline="0" smtClean="0">
              <a:solidFill>
                <a:sysClr val="windowText" lastClr="000000"/>
              </a:solidFill>
              <a:latin typeface="+mn-lt"/>
              <a:ea typeface="+mn-ea"/>
              <a:cs typeface="+mn-cs"/>
            </a:rPr>
            <a:t>となるよう、期首に設定したウェイトを調整</a:t>
          </a:r>
          <a:endParaRPr kumimoji="1" lang="ja-JP" altLang="en-US" sz="1100">
            <a:solidFill>
              <a:sysClr val="windowText" lastClr="000000"/>
            </a:solidFill>
          </a:endParaRPr>
        </a:p>
      </xdr:txBody>
    </xdr:sp>
    <xdr:clientData/>
  </xdr:twoCellAnchor>
  <xdr:twoCellAnchor>
    <xdr:from>
      <xdr:col>16</xdr:col>
      <xdr:colOff>21771</xdr:colOff>
      <xdr:row>73</xdr:row>
      <xdr:rowOff>54428</xdr:rowOff>
    </xdr:from>
    <xdr:to>
      <xdr:col>40</xdr:col>
      <xdr:colOff>78921</xdr:colOff>
      <xdr:row>80</xdr:row>
      <xdr:rowOff>103414</xdr:rowOff>
    </xdr:to>
    <xdr:sp macro="" textlink="">
      <xdr:nvSpPr>
        <xdr:cNvPr id="19" name="四角形吹き出し 18"/>
        <xdr:cNvSpPr/>
      </xdr:nvSpPr>
      <xdr:spPr>
        <a:xfrm>
          <a:off x="1959428" y="23926799"/>
          <a:ext cx="3453493" cy="1725386"/>
        </a:xfrm>
        <a:prstGeom prst="wedgeRectCallout">
          <a:avLst>
            <a:gd name="adj1" fmla="val 2843"/>
            <a:gd name="adj2" fmla="val -63989"/>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期末（期首）：被評価者</a:t>
          </a:r>
        </a:p>
        <a:p>
          <a:r>
            <a:rPr lang="ja-JP" altLang="en-US" sz="1100" b="0" i="0" u="none" strike="noStrike" baseline="0" smtClean="0">
              <a:solidFill>
                <a:sysClr val="windowText" lastClr="000000"/>
              </a:solidFill>
              <a:latin typeface="+mn-lt"/>
              <a:ea typeface="+mn-ea"/>
              <a:cs typeface="+mn-cs"/>
            </a:rPr>
            <a:t>・期首に予想していなかった突発的な課題への対応</a:t>
          </a:r>
        </a:p>
        <a:p>
          <a:r>
            <a:rPr lang="ja-JP" altLang="en-US" sz="1100" b="0" i="0" u="none" strike="noStrike" baseline="0" smtClean="0">
              <a:solidFill>
                <a:sysClr val="windowText" lastClr="000000"/>
              </a:solidFill>
              <a:latin typeface="+mn-lt"/>
              <a:ea typeface="+mn-ea"/>
              <a:cs typeface="+mn-cs"/>
            </a:rPr>
            <a:t>・目標として掲げた主要な業務ではない業務があった場合に、日常業務の遂行状況、周囲への協力など、当該業務の達成状況等を記載</a:t>
          </a:r>
        </a:p>
        <a:p>
          <a:r>
            <a:rPr lang="ja-JP" altLang="en-US" sz="1100" b="0" i="0" u="none" strike="noStrike" baseline="0" smtClean="0">
              <a:solidFill>
                <a:sysClr val="windowText" lastClr="000000"/>
              </a:solidFill>
              <a:latin typeface="+mn-lt"/>
              <a:ea typeface="+mn-ea"/>
              <a:cs typeface="+mn-cs"/>
            </a:rPr>
            <a:t>・なお、期首において課題の認識はあるものの具体的な対応が定まっていない事項などについてもあらかじめ期首に記載することも可</a:t>
          </a:r>
          <a:endParaRPr kumimoji="1" lang="ja-JP" altLang="en-US" sz="1100">
            <a:solidFill>
              <a:sysClr val="windowText" lastClr="000000"/>
            </a:solidFill>
          </a:endParaRPr>
        </a:p>
      </xdr:txBody>
    </xdr:sp>
    <xdr:clientData/>
  </xdr:twoCellAnchor>
  <xdr:twoCellAnchor>
    <xdr:from>
      <xdr:col>12</xdr:col>
      <xdr:colOff>0</xdr:colOff>
      <xdr:row>86</xdr:row>
      <xdr:rowOff>228599</xdr:rowOff>
    </xdr:from>
    <xdr:to>
      <xdr:col>40</xdr:col>
      <xdr:colOff>89808</xdr:colOff>
      <xdr:row>90</xdr:row>
      <xdr:rowOff>117021</xdr:rowOff>
    </xdr:to>
    <xdr:sp macro="" textlink="">
      <xdr:nvSpPr>
        <xdr:cNvPr id="20" name="四角形吹き出し 19"/>
        <xdr:cNvSpPr/>
      </xdr:nvSpPr>
      <xdr:spPr>
        <a:xfrm>
          <a:off x="1371600" y="27214285"/>
          <a:ext cx="4052208" cy="759279"/>
        </a:xfrm>
        <a:prstGeom prst="wedgeRectCallout">
          <a:avLst>
            <a:gd name="adj1" fmla="val -50326"/>
            <a:gd name="adj2" fmla="val 101983"/>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期末：１次評価者</a:t>
          </a:r>
        </a:p>
        <a:p>
          <a:pPr algn="l"/>
          <a:r>
            <a:rPr kumimoji="1" lang="ja-JP" altLang="en-US" sz="1100">
              <a:solidFill>
                <a:sysClr val="windowText" lastClr="000000"/>
              </a:solidFill>
            </a:rPr>
            <a:t>業務目標ごとの評価及び目標以外の業務の達成状況を総合的に勘案し、合計点数を付すに当たっての補足説明を記載</a:t>
          </a:r>
        </a:p>
      </xdr:txBody>
    </xdr:sp>
    <xdr:clientData/>
  </xdr:twoCellAnchor>
  <xdr:twoCellAnchor>
    <xdr:from>
      <xdr:col>41</xdr:col>
      <xdr:colOff>43543</xdr:colOff>
      <xdr:row>74</xdr:row>
      <xdr:rowOff>206828</xdr:rowOff>
    </xdr:from>
    <xdr:to>
      <xdr:col>71</xdr:col>
      <xdr:colOff>65315</xdr:colOff>
      <xdr:row>79</xdr:row>
      <xdr:rowOff>141514</xdr:rowOff>
    </xdr:to>
    <xdr:sp macro="" textlink="">
      <xdr:nvSpPr>
        <xdr:cNvPr id="21" name="四角形吹き出し 20"/>
        <xdr:cNvSpPr/>
      </xdr:nvSpPr>
      <xdr:spPr>
        <a:xfrm>
          <a:off x="5519057" y="24318685"/>
          <a:ext cx="4386944" cy="1132115"/>
        </a:xfrm>
        <a:prstGeom prst="wedgeRectCallout">
          <a:avLst>
            <a:gd name="adj1" fmla="val 4629"/>
            <a:gd name="adj2" fmla="val -70121"/>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期末：１次評価者</a:t>
          </a:r>
        </a:p>
        <a:p>
          <a:r>
            <a:rPr lang="ja-JP" altLang="en-US" sz="1100" b="0" i="0" u="none" strike="noStrike" baseline="0" smtClean="0">
              <a:solidFill>
                <a:sysClr val="windowText" lastClr="000000"/>
              </a:solidFill>
              <a:latin typeface="+mn-lt"/>
              <a:ea typeface="+mn-ea"/>
              <a:cs typeface="+mn-cs"/>
            </a:rPr>
            <a:t>・自己申告欄に記載のあった業務について、評価者所見を記載</a:t>
          </a:r>
        </a:p>
        <a:p>
          <a:r>
            <a:rPr lang="ja-JP" altLang="en-US" sz="1100" b="0" i="0" u="none" strike="noStrike" baseline="0" smtClean="0">
              <a:solidFill>
                <a:sysClr val="windowText" lastClr="000000"/>
              </a:solidFill>
              <a:latin typeface="+mn-lt"/>
              <a:ea typeface="+mn-ea"/>
              <a:cs typeface="+mn-cs"/>
            </a:rPr>
            <a:t>・自己申告欄に記載がなくても、評価者において、評価に当たり考慮することが適当と認められるものがある場合には、当該業務の業務内容及び所見を追加記載</a:t>
          </a:r>
          <a:endParaRPr kumimoji="1" lang="ja-JP" altLang="en-US" sz="1100">
            <a:solidFill>
              <a:sysClr val="windowText" lastClr="000000"/>
            </a:solidFill>
          </a:endParaRPr>
        </a:p>
      </xdr:txBody>
    </xdr:sp>
    <xdr:clientData/>
  </xdr:twoCellAnchor>
  <xdr:twoCellAnchor>
    <xdr:from>
      <xdr:col>51</xdr:col>
      <xdr:colOff>76200</xdr:colOff>
      <xdr:row>84</xdr:row>
      <xdr:rowOff>217715</xdr:rowOff>
    </xdr:from>
    <xdr:to>
      <xdr:col>65</xdr:col>
      <xdr:colOff>23132</xdr:colOff>
      <xdr:row>90</xdr:row>
      <xdr:rowOff>63953</xdr:rowOff>
    </xdr:to>
    <xdr:sp macro="" textlink="">
      <xdr:nvSpPr>
        <xdr:cNvPr id="22" name="四角形吹き出し 21"/>
        <xdr:cNvSpPr/>
      </xdr:nvSpPr>
      <xdr:spPr>
        <a:xfrm>
          <a:off x="6966857" y="26724429"/>
          <a:ext cx="2091418" cy="1196067"/>
        </a:xfrm>
        <a:prstGeom prst="wedgeRectCallout">
          <a:avLst>
            <a:gd name="adj1" fmla="val 3850"/>
            <a:gd name="adj2" fmla="val 109920"/>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a:t>
          </a:r>
          <a:r>
            <a:rPr lang="ja-JP" altLang="en-US" sz="1100" b="0" i="0" u="none" strike="noStrike" baseline="0" smtClean="0">
              <a:solidFill>
                <a:sysClr val="windowText" lastClr="000000"/>
              </a:solidFill>
              <a:effectLst/>
              <a:latin typeface="+mn-lt"/>
              <a:ea typeface="+mn-ea"/>
              <a:cs typeface="+mn-cs"/>
            </a:rPr>
            <a:t>２</a:t>
          </a:r>
          <a:r>
            <a:rPr lang="ja-JP" altLang="ja-JP" sz="1100" b="0" i="0" baseline="0">
              <a:solidFill>
                <a:sysClr val="windowText" lastClr="000000"/>
              </a:solidFill>
              <a:effectLst/>
              <a:latin typeface="+mn-lt"/>
              <a:ea typeface="+mn-ea"/>
              <a:cs typeface="+mn-cs"/>
            </a:rPr>
            <a:t>次評価者</a:t>
          </a:r>
          <a:endParaRPr lang="ja-JP" altLang="ja-JP">
            <a:solidFill>
              <a:sysClr val="windowText" lastClr="000000"/>
            </a:solidFill>
            <a:effectLst/>
          </a:endParaRPr>
        </a:p>
        <a:p>
          <a:r>
            <a:rPr lang="ja-JP" altLang="en-US" sz="1100" b="0" i="0" u="none" strike="noStrike" baseline="0" smtClean="0">
              <a:solidFill>
                <a:sysClr val="windowText" lastClr="000000"/>
              </a:solidFill>
              <a:latin typeface="+mn-lt"/>
              <a:ea typeface="+mn-ea"/>
              <a:cs typeface="+mn-cs"/>
            </a:rPr>
            <a:t>・点数を変更した場合は、１次評価者が被評価者に説明を行うため、変更した理由を必ず記載（点数を変更しない場合は任意）</a:t>
          </a:r>
          <a:endParaRPr kumimoji="1" lang="ja-JP" altLang="en-US" sz="1100">
            <a:solidFill>
              <a:sysClr val="windowText" lastClr="000000"/>
            </a:solidFill>
          </a:endParaRPr>
        </a:p>
      </xdr:txBody>
    </xdr:sp>
    <xdr:clientData/>
  </xdr:twoCellAnchor>
  <xdr:twoCellAnchor>
    <xdr:from>
      <xdr:col>67</xdr:col>
      <xdr:colOff>65315</xdr:colOff>
      <xdr:row>84</xdr:row>
      <xdr:rowOff>228601</xdr:rowOff>
    </xdr:from>
    <xdr:to>
      <xdr:col>79</xdr:col>
      <xdr:colOff>334737</xdr:colOff>
      <xdr:row>90</xdr:row>
      <xdr:rowOff>17688</xdr:rowOff>
    </xdr:to>
    <xdr:sp macro="" textlink="">
      <xdr:nvSpPr>
        <xdr:cNvPr id="23" name="四角形吹き出し 22"/>
        <xdr:cNvSpPr/>
      </xdr:nvSpPr>
      <xdr:spPr>
        <a:xfrm>
          <a:off x="9361715" y="26735315"/>
          <a:ext cx="2022022" cy="1138916"/>
        </a:xfrm>
        <a:prstGeom prst="wedgeRectCallout">
          <a:avLst>
            <a:gd name="adj1" fmla="val 7572"/>
            <a:gd name="adj2" fmla="val 115297"/>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ysClr val="windowText" lastClr="000000"/>
              </a:solidFill>
              <a:latin typeface="+mn-lt"/>
              <a:ea typeface="+mn-ea"/>
              <a:cs typeface="+mn-cs"/>
            </a:rPr>
            <a:t>期末：</a:t>
          </a:r>
          <a:r>
            <a:rPr lang="ja-JP" altLang="ja-JP" sz="1100" b="0" i="0" baseline="0">
              <a:solidFill>
                <a:sysClr val="windowText" lastClr="000000"/>
              </a:solidFill>
              <a:effectLst/>
              <a:latin typeface="+mn-lt"/>
              <a:ea typeface="+mn-ea"/>
              <a:cs typeface="+mn-cs"/>
            </a:rPr>
            <a:t>２次評価者</a:t>
          </a:r>
          <a:endParaRPr lang="ja-JP" altLang="ja-JP">
            <a:solidFill>
              <a:sysClr val="windowText" lastClr="000000"/>
            </a:solidFill>
            <a:effectLst/>
          </a:endParaRPr>
        </a:p>
        <a:p>
          <a:r>
            <a:rPr lang="ja-JP" altLang="en-US" sz="1100" b="0" i="0" u="none" strike="noStrike" baseline="0" smtClean="0">
              <a:solidFill>
                <a:sysClr val="windowText" lastClr="000000"/>
              </a:solidFill>
              <a:latin typeface="+mn-lt"/>
              <a:ea typeface="+mn-ea"/>
              <a:cs typeface="+mn-cs"/>
            </a:rPr>
            <a:t>・１次評価者の評価に特に不均衡がなければ同じ点数を記載</a:t>
          </a:r>
        </a:p>
        <a:p>
          <a:r>
            <a:rPr lang="ja-JP" altLang="en-US" sz="1100" b="0" i="0" u="none" strike="noStrike" baseline="0" smtClean="0">
              <a:solidFill>
                <a:sysClr val="windowText" lastClr="000000"/>
              </a:solidFill>
              <a:latin typeface="+mn-lt"/>
              <a:ea typeface="+mn-ea"/>
              <a:cs typeface="+mn-cs"/>
            </a:rPr>
            <a:t>・不均衡があれば、点数を変更して記載又は再評価を指示</a:t>
          </a:r>
          <a:endParaRPr kumimoji="1" lang="ja-JP" altLang="en-US" sz="1100">
            <a:solidFill>
              <a:sysClr val="windowText" lastClr="000000"/>
            </a:solidFill>
          </a:endParaRPr>
        </a:p>
      </xdr:txBody>
    </xdr:sp>
    <xdr:clientData/>
  </xdr:twoCellAnchor>
  <xdr:twoCellAnchor>
    <xdr:from>
      <xdr:col>57</xdr:col>
      <xdr:colOff>87086</xdr:colOff>
      <xdr:row>28</xdr:row>
      <xdr:rowOff>119743</xdr:rowOff>
    </xdr:from>
    <xdr:to>
      <xdr:col>73</xdr:col>
      <xdr:colOff>10886</xdr:colOff>
      <xdr:row>31</xdr:row>
      <xdr:rowOff>293915</xdr:rowOff>
    </xdr:to>
    <xdr:sp macro="" textlink="">
      <xdr:nvSpPr>
        <xdr:cNvPr id="24" name="四角形吹き出し 23"/>
        <xdr:cNvSpPr/>
      </xdr:nvSpPr>
      <xdr:spPr>
        <a:xfrm>
          <a:off x="8077200" y="7826829"/>
          <a:ext cx="2035629" cy="1088572"/>
        </a:xfrm>
        <a:prstGeom prst="wedgeRectCallout">
          <a:avLst>
            <a:gd name="adj1" fmla="val 72835"/>
            <a:gd name="adj2" fmla="val -31835"/>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期末：</a:t>
          </a:r>
          <a:r>
            <a:rPr kumimoji="1" lang="ja-JP" altLang="ja-JP" sz="1100">
              <a:solidFill>
                <a:sysClr val="windowText" lastClr="000000"/>
              </a:solidFill>
              <a:effectLst/>
              <a:latin typeface="+mn-lt"/>
              <a:ea typeface="+mn-ea"/>
              <a:cs typeface="+mn-cs"/>
            </a:rPr>
            <a:t>２次評価者 </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・１次評価者の評価に特に不均衡がなければ同じ点数を記載 </a:t>
          </a:r>
          <a:endParaRPr kumimoji="1" lang="en-US" altLang="ja-JP" sz="1100">
            <a:solidFill>
              <a:sysClr val="windowText" lastClr="000000"/>
            </a:solidFill>
          </a:endParaRPr>
        </a:p>
        <a:p>
          <a:pPr algn="l"/>
          <a:r>
            <a:rPr kumimoji="1" lang="ja-JP" altLang="en-US" sz="1100">
              <a:solidFill>
                <a:sysClr val="windowText" lastClr="000000"/>
              </a:solidFill>
            </a:rPr>
            <a:t>・不均衡があれば、点数を変更して記載又は再評価を指示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106"/>
  <sheetViews>
    <sheetView showGridLines="0" tabSelected="1" view="pageBreakPreview" zoomScale="70" zoomScaleNormal="70" zoomScaleSheetLayoutView="70" workbookViewId="0">
      <selection activeCell="AB8" sqref="AB8"/>
    </sheetView>
  </sheetViews>
  <sheetFormatPr defaultRowHeight="13.2" x14ac:dyDescent="0.2"/>
  <cols>
    <col min="1" max="2" width="2.88671875" customWidth="1"/>
    <col min="3" max="3" width="1.88671875" customWidth="1"/>
    <col min="4" max="4" width="2.33203125" customWidth="1"/>
    <col min="5" max="11" width="1.88671875" customWidth="1"/>
    <col min="12" max="12" width="2.44140625" customWidth="1"/>
    <col min="13" max="54" width="2" customWidth="1"/>
    <col min="55" max="55" width="5" style="100" bestFit="1" customWidth="1"/>
    <col min="56" max="57" width="2.33203125" customWidth="1"/>
    <col min="58" max="69" width="1.88671875" customWidth="1"/>
    <col min="70" max="70" width="2.21875" customWidth="1"/>
    <col min="71" max="73" width="1.88671875" customWidth="1"/>
    <col min="74" max="76" width="2.33203125" customWidth="1"/>
    <col min="77" max="77" width="1.88671875" customWidth="1"/>
    <col min="78" max="79" width="2.33203125" customWidth="1"/>
    <col min="80" max="80" width="5.77734375" customWidth="1"/>
  </cols>
  <sheetData>
    <row r="1" spans="3:79" ht="31.8" customHeight="1" x14ac:dyDescent="0.2"/>
    <row r="2" spans="3:79" ht="18" customHeight="1" x14ac:dyDescent="0.2">
      <c r="C2" s="465" t="s">
        <v>138</v>
      </c>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c r="BZ2" s="465"/>
      <c r="CA2" s="465"/>
    </row>
    <row r="3" spans="3:79" ht="9.75" customHeight="1" thickBot="1" x14ac:dyDescent="0.25">
      <c r="C3" s="1"/>
      <c r="D3" s="1"/>
      <c r="E3" s="1"/>
      <c r="F3" s="1"/>
      <c r="G3" s="1"/>
      <c r="H3" s="1"/>
      <c r="I3" s="1"/>
      <c r="J3" s="1"/>
      <c r="K3" s="1"/>
      <c r="L3" s="1"/>
      <c r="M3" s="1"/>
      <c r="N3" s="1"/>
      <c r="O3" s="1"/>
      <c r="P3" s="1"/>
      <c r="Q3" s="1"/>
      <c r="R3" s="1"/>
      <c r="S3" s="1"/>
      <c r="T3" s="1"/>
      <c r="U3" s="1"/>
      <c r="V3" s="1"/>
      <c r="W3" s="1"/>
      <c r="X3" s="1"/>
      <c r="Y3" s="1"/>
      <c r="Z3" s="1"/>
      <c r="AA3" s="2"/>
      <c r="AB3" s="2"/>
      <c r="AC3" s="1"/>
      <c r="AD3" s="1"/>
      <c r="AE3" s="1"/>
      <c r="AF3" s="1"/>
      <c r="AG3" s="1"/>
      <c r="AH3" s="1"/>
      <c r="AI3" s="1"/>
      <c r="AJ3" s="1"/>
      <c r="AK3" s="1"/>
      <c r="AL3" s="1"/>
      <c r="AM3" s="1"/>
      <c r="AN3" s="1"/>
      <c r="AO3" s="1"/>
      <c r="AP3" s="1"/>
      <c r="AQ3" s="1"/>
      <c r="AR3" s="1"/>
      <c r="AS3" s="1"/>
      <c r="AT3" s="1"/>
      <c r="AU3" s="1"/>
      <c r="AV3" s="1"/>
      <c r="AW3" s="1"/>
      <c r="AX3" s="1"/>
      <c r="AY3" s="1"/>
      <c r="AZ3" s="1"/>
      <c r="BA3" s="1"/>
      <c r="BB3" s="1"/>
      <c r="BC3" s="96"/>
      <c r="BD3" s="1"/>
      <c r="BE3" s="1"/>
      <c r="BF3" s="1"/>
      <c r="BG3" s="1"/>
      <c r="BH3" s="1"/>
      <c r="BI3" s="1"/>
      <c r="BJ3" s="1"/>
      <c r="BK3" s="1"/>
      <c r="BL3" s="1"/>
      <c r="BM3" s="1"/>
      <c r="BN3" s="1"/>
      <c r="BO3" s="1"/>
      <c r="BP3" s="1"/>
      <c r="BQ3" s="1"/>
      <c r="BR3" s="1"/>
      <c r="BS3" s="466"/>
      <c r="BT3" s="466"/>
      <c r="BU3" s="466"/>
      <c r="BV3" s="466"/>
      <c r="BW3" s="466"/>
      <c r="BX3" s="466"/>
      <c r="BY3" s="466"/>
      <c r="BZ3" s="466"/>
      <c r="CA3" s="466"/>
    </row>
    <row r="4" spans="3:79" ht="14.4" thickTop="1" thickBot="1" x14ac:dyDescent="0.25">
      <c r="C4" s="237" t="s">
        <v>0</v>
      </c>
      <c r="D4" s="233"/>
      <c r="E4" s="233"/>
      <c r="F4" s="238"/>
      <c r="G4" s="37" t="s">
        <v>1</v>
      </c>
      <c r="H4" s="37"/>
      <c r="I4" s="233"/>
      <c r="J4" s="233"/>
      <c r="K4" s="37" t="s">
        <v>2</v>
      </c>
      <c r="L4" s="233"/>
      <c r="M4" s="233"/>
      <c r="N4" s="37" t="s">
        <v>3</v>
      </c>
      <c r="O4" s="233"/>
      <c r="P4" s="233"/>
      <c r="Q4" s="3" t="s">
        <v>4</v>
      </c>
      <c r="R4" s="3" t="s">
        <v>5</v>
      </c>
      <c r="S4" s="3" t="s">
        <v>1</v>
      </c>
      <c r="T4" s="3"/>
      <c r="U4" s="233"/>
      <c r="V4" s="233"/>
      <c r="W4" s="3" t="s">
        <v>2</v>
      </c>
      <c r="X4" s="233"/>
      <c r="Y4" s="233"/>
      <c r="Z4" s="37" t="s">
        <v>3</v>
      </c>
      <c r="AA4" s="233"/>
      <c r="AB4" s="233"/>
      <c r="AC4" s="37" t="s">
        <v>6</v>
      </c>
      <c r="AD4" s="4"/>
      <c r="AE4" s="5"/>
      <c r="AF4" s="237" t="s">
        <v>7</v>
      </c>
      <c r="AG4" s="233"/>
      <c r="AH4" s="233"/>
      <c r="AI4" s="233"/>
      <c r="AJ4" s="233"/>
      <c r="AK4" s="238"/>
      <c r="AL4" s="234" t="s">
        <v>8</v>
      </c>
      <c r="AM4" s="233"/>
      <c r="AN4" s="233"/>
      <c r="AO4" s="235"/>
      <c r="AP4" s="235"/>
      <c r="AQ4" s="235"/>
      <c r="AR4" s="235"/>
      <c r="AS4" s="235"/>
      <c r="AT4" s="235"/>
      <c r="AU4" s="235"/>
      <c r="AV4" s="235"/>
      <c r="AW4" s="235"/>
      <c r="AX4" s="239"/>
      <c r="AY4" s="234" t="s">
        <v>9</v>
      </c>
      <c r="AZ4" s="233"/>
      <c r="BA4" s="233"/>
      <c r="BB4" s="235"/>
      <c r="BC4" s="235"/>
      <c r="BD4" s="463"/>
      <c r="BE4" s="463"/>
      <c r="BF4" s="463"/>
      <c r="BG4" s="463"/>
      <c r="BH4" s="463"/>
      <c r="BI4" s="463"/>
      <c r="BJ4" s="463"/>
      <c r="BK4" s="464"/>
      <c r="BL4" s="234" t="s">
        <v>10</v>
      </c>
      <c r="BM4" s="233"/>
      <c r="BN4" s="233"/>
      <c r="BO4" s="235"/>
      <c r="BP4" s="235"/>
      <c r="BQ4" s="235"/>
      <c r="BR4" s="235"/>
      <c r="BS4" s="235"/>
      <c r="BT4" s="235"/>
      <c r="BU4" s="235"/>
      <c r="BV4" s="235"/>
      <c r="BW4" s="235"/>
      <c r="BX4" s="235"/>
      <c r="BY4" s="235"/>
      <c r="BZ4" s="235"/>
      <c r="CA4" s="236"/>
    </row>
    <row r="5" spans="3:79" ht="9.75" customHeight="1" thickTop="1" thickBot="1" x14ac:dyDescent="0.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96"/>
      <c r="BD5" s="1"/>
      <c r="BE5" s="1"/>
      <c r="BF5" s="1"/>
      <c r="BG5" s="1"/>
      <c r="BH5" s="1"/>
      <c r="BI5" s="1"/>
      <c r="BJ5" s="1"/>
      <c r="BK5" s="1"/>
      <c r="BL5" s="1"/>
      <c r="BM5" s="1"/>
      <c r="BN5" s="1"/>
      <c r="BO5" s="1"/>
      <c r="BP5" s="1"/>
      <c r="BQ5" s="1"/>
      <c r="BR5" s="1"/>
      <c r="BS5" s="1"/>
      <c r="BT5" s="1"/>
      <c r="BU5" s="1"/>
      <c r="BV5" s="1"/>
      <c r="BW5" s="1"/>
      <c r="BX5" s="1"/>
      <c r="BY5" s="1"/>
      <c r="BZ5" s="1"/>
      <c r="CA5" s="1"/>
    </row>
    <row r="6" spans="3:79" s="31" customFormat="1" ht="15" customHeight="1" thickTop="1" thickBot="1" x14ac:dyDescent="0.25">
      <c r="C6" s="237" t="s">
        <v>11</v>
      </c>
      <c r="D6" s="233"/>
      <c r="E6" s="233"/>
      <c r="F6" s="238"/>
      <c r="G6" s="49" t="s">
        <v>1</v>
      </c>
      <c r="H6" s="49"/>
      <c r="I6" s="233"/>
      <c r="J6" s="233"/>
      <c r="K6" s="49" t="s">
        <v>2</v>
      </c>
      <c r="L6" s="233"/>
      <c r="M6" s="233"/>
      <c r="N6" s="49" t="s">
        <v>3</v>
      </c>
      <c r="O6" s="233"/>
      <c r="P6" s="233"/>
      <c r="Q6" s="3" t="s">
        <v>4</v>
      </c>
      <c r="R6" s="50"/>
      <c r="S6" s="6"/>
      <c r="T6" s="1"/>
      <c r="U6" s="1"/>
      <c r="V6" s="1"/>
      <c r="W6" s="1"/>
      <c r="X6" s="1"/>
      <c r="Y6" s="1"/>
      <c r="Z6" s="1"/>
      <c r="AA6" s="1"/>
      <c r="AB6" s="1"/>
      <c r="AC6" s="1"/>
      <c r="AD6" s="1"/>
      <c r="AE6" s="1"/>
      <c r="AF6" s="278" t="s">
        <v>32</v>
      </c>
      <c r="AG6" s="279"/>
      <c r="AH6" s="279"/>
      <c r="AI6" s="280"/>
      <c r="AJ6" s="462" t="s">
        <v>12</v>
      </c>
      <c r="AK6" s="226"/>
      <c r="AL6" s="226"/>
      <c r="AM6" s="226"/>
      <c r="AN6" s="226"/>
      <c r="AO6" s="226"/>
      <c r="AP6" s="226"/>
      <c r="AQ6" s="226"/>
      <c r="AR6" s="226"/>
      <c r="AS6" s="226"/>
      <c r="AT6" s="226"/>
      <c r="AU6" s="226"/>
      <c r="AV6" s="461"/>
      <c r="AW6" s="462" t="s">
        <v>10</v>
      </c>
      <c r="AX6" s="226"/>
      <c r="AY6" s="226" t="s">
        <v>13</v>
      </c>
      <c r="AZ6" s="226"/>
      <c r="BA6" s="226"/>
      <c r="BB6" s="226"/>
      <c r="BC6" s="226"/>
      <c r="BD6" s="226"/>
      <c r="BE6" s="226"/>
      <c r="BF6" s="226"/>
      <c r="BG6" s="226"/>
      <c r="BH6" s="226"/>
      <c r="BI6" s="461"/>
      <c r="BJ6" s="284" t="s">
        <v>34</v>
      </c>
      <c r="BK6" s="279"/>
      <c r="BL6" s="279"/>
      <c r="BM6" s="279"/>
      <c r="BN6" s="279"/>
      <c r="BO6" s="279"/>
      <c r="BP6" s="7" t="s">
        <v>1</v>
      </c>
      <c r="BQ6" s="7"/>
      <c r="BR6" s="226"/>
      <c r="BS6" s="226"/>
      <c r="BT6" s="7" t="s">
        <v>2</v>
      </c>
      <c r="BU6" s="226"/>
      <c r="BV6" s="226"/>
      <c r="BW6" s="8" t="s">
        <v>3</v>
      </c>
      <c r="BX6" s="226"/>
      <c r="BY6" s="226"/>
      <c r="BZ6" s="8" t="s">
        <v>6</v>
      </c>
      <c r="CA6" s="51"/>
    </row>
    <row r="7" spans="3:79" s="31" customFormat="1" ht="13.8" thickTop="1" x14ac:dyDescent="0.2">
      <c r="C7" s="38"/>
      <c r="D7" s="38"/>
      <c r="E7" s="38"/>
      <c r="F7" s="38"/>
      <c r="G7" s="38"/>
      <c r="H7" s="38"/>
      <c r="I7" s="38"/>
      <c r="J7" s="38"/>
      <c r="K7" s="38"/>
      <c r="L7" s="38"/>
      <c r="M7" s="38"/>
      <c r="N7" s="38"/>
      <c r="O7" s="38"/>
      <c r="P7" s="38"/>
      <c r="Q7" s="38"/>
      <c r="R7" s="38"/>
      <c r="T7" s="9"/>
      <c r="U7" s="9"/>
      <c r="V7" s="9"/>
      <c r="W7" s="9"/>
      <c r="X7" s="9"/>
      <c r="Y7" s="9"/>
      <c r="Z7" s="9"/>
      <c r="AA7" s="9"/>
      <c r="AB7" s="9"/>
      <c r="AC7" s="9"/>
      <c r="AD7" s="9"/>
      <c r="AE7" s="1"/>
      <c r="AF7" s="229" t="s">
        <v>33</v>
      </c>
      <c r="AG7" s="230"/>
      <c r="AH7" s="230"/>
      <c r="AI7" s="231"/>
      <c r="AJ7" s="232" t="s">
        <v>12</v>
      </c>
      <c r="AK7" s="210"/>
      <c r="AL7" s="210"/>
      <c r="AM7" s="210"/>
      <c r="AN7" s="210"/>
      <c r="AO7" s="210"/>
      <c r="AP7" s="210"/>
      <c r="AQ7" s="210"/>
      <c r="AR7" s="210"/>
      <c r="AS7" s="210"/>
      <c r="AT7" s="210"/>
      <c r="AU7" s="210"/>
      <c r="AV7" s="476"/>
      <c r="AW7" s="232" t="s">
        <v>10</v>
      </c>
      <c r="AX7" s="210"/>
      <c r="AY7" s="210"/>
      <c r="AZ7" s="210"/>
      <c r="BA7" s="210"/>
      <c r="BB7" s="210"/>
      <c r="BC7" s="210"/>
      <c r="BD7" s="210"/>
      <c r="BE7" s="210"/>
      <c r="BF7" s="210"/>
      <c r="BG7" s="210"/>
      <c r="BH7" s="210"/>
      <c r="BI7" s="476"/>
      <c r="BJ7" s="477" t="s">
        <v>35</v>
      </c>
      <c r="BK7" s="478"/>
      <c r="BL7" s="478"/>
      <c r="BM7" s="478"/>
      <c r="BN7" s="478"/>
      <c r="BO7" s="478"/>
      <c r="BP7" s="39" t="s">
        <v>1</v>
      </c>
      <c r="BQ7" s="39"/>
      <c r="BR7" s="210"/>
      <c r="BS7" s="210"/>
      <c r="BT7" s="39" t="s">
        <v>2</v>
      </c>
      <c r="BU7" s="210"/>
      <c r="BV7" s="210"/>
      <c r="BW7" s="40" t="s">
        <v>3</v>
      </c>
      <c r="BX7" s="210"/>
      <c r="BY7" s="210"/>
      <c r="BZ7" s="40" t="s">
        <v>6</v>
      </c>
      <c r="CA7" s="41"/>
    </row>
    <row r="8" spans="3:79" s="31" customFormat="1" ht="13.8" thickBot="1" x14ac:dyDescent="0.25">
      <c r="C8" s="9"/>
      <c r="D8" s="9"/>
      <c r="E8" s="9"/>
      <c r="F8" s="9"/>
      <c r="G8" s="10"/>
      <c r="H8" s="10"/>
      <c r="I8" s="9"/>
      <c r="J8" s="9"/>
      <c r="K8" s="10"/>
      <c r="L8" s="9"/>
      <c r="M8" s="9"/>
      <c r="N8" s="10"/>
      <c r="O8" s="9"/>
      <c r="P8" s="9"/>
      <c r="Q8" s="11"/>
      <c r="R8" s="10"/>
      <c r="S8" s="9"/>
      <c r="T8" s="9"/>
      <c r="U8" s="9"/>
      <c r="V8" s="9"/>
      <c r="W8" s="9"/>
      <c r="X8" s="9"/>
      <c r="Y8" s="9"/>
      <c r="Z8" s="9"/>
      <c r="AA8" s="9"/>
      <c r="AB8" s="9"/>
      <c r="AC8" s="9"/>
      <c r="AD8" s="9"/>
      <c r="AE8" s="1"/>
      <c r="AF8" s="455" t="s">
        <v>25</v>
      </c>
      <c r="AG8" s="228"/>
      <c r="AH8" s="228"/>
      <c r="AI8" s="456"/>
      <c r="AJ8" s="457" t="s">
        <v>12</v>
      </c>
      <c r="AK8" s="228"/>
      <c r="AL8" s="228"/>
      <c r="AM8" s="228"/>
      <c r="AN8" s="228"/>
      <c r="AO8" s="228"/>
      <c r="AP8" s="228"/>
      <c r="AQ8" s="228"/>
      <c r="AR8" s="228"/>
      <c r="AS8" s="228"/>
      <c r="AT8" s="228"/>
      <c r="AU8" s="228"/>
      <c r="AV8" s="456"/>
      <c r="AW8" s="457" t="s">
        <v>10</v>
      </c>
      <c r="AX8" s="228"/>
      <c r="AY8" s="227"/>
      <c r="AZ8" s="227"/>
      <c r="BA8" s="227"/>
      <c r="BB8" s="227"/>
      <c r="BC8" s="227"/>
      <c r="BD8" s="227"/>
      <c r="BE8" s="227"/>
      <c r="BF8" s="227"/>
      <c r="BG8" s="227"/>
      <c r="BH8" s="227"/>
      <c r="BI8" s="458"/>
      <c r="BJ8" s="459" t="s">
        <v>14</v>
      </c>
      <c r="BK8" s="460"/>
      <c r="BL8" s="460"/>
      <c r="BM8" s="460"/>
      <c r="BN8" s="460"/>
      <c r="BO8" s="460"/>
      <c r="BP8" s="42" t="s">
        <v>1</v>
      </c>
      <c r="BQ8" s="42"/>
      <c r="BR8" s="228"/>
      <c r="BS8" s="228"/>
      <c r="BT8" s="42" t="s">
        <v>2</v>
      </c>
      <c r="BU8" s="228"/>
      <c r="BV8" s="228"/>
      <c r="BW8" s="43" t="s">
        <v>3</v>
      </c>
      <c r="BX8" s="228"/>
      <c r="BY8" s="228"/>
      <c r="BZ8" s="43" t="s">
        <v>6</v>
      </c>
      <c r="CA8" s="44"/>
    </row>
    <row r="9" spans="3:79" ht="6" customHeight="1" thickTop="1" x14ac:dyDescent="0.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97"/>
      <c r="BD9" s="12"/>
      <c r="BE9" s="12"/>
      <c r="BF9" s="12"/>
      <c r="BG9" s="12"/>
      <c r="BH9" s="12"/>
      <c r="BI9" s="12"/>
      <c r="BJ9" s="12"/>
      <c r="BK9" s="12"/>
      <c r="BL9" s="12"/>
      <c r="BM9" s="12"/>
      <c r="BN9" s="12"/>
      <c r="BO9" s="12"/>
      <c r="BP9" s="12"/>
      <c r="BQ9" s="12"/>
      <c r="BR9" s="12"/>
      <c r="BS9" s="12"/>
      <c r="BT9" s="12"/>
      <c r="BU9" s="12"/>
      <c r="BV9" s="12"/>
      <c r="BW9" s="12"/>
      <c r="BX9" s="12"/>
      <c r="BY9" s="12"/>
      <c r="BZ9" s="12"/>
      <c r="CA9" s="12"/>
    </row>
    <row r="10" spans="3:79" ht="14.4" x14ac:dyDescent="0.2">
      <c r="C10" s="151" t="s">
        <v>26</v>
      </c>
      <c r="D10" s="152"/>
      <c r="E10" s="152"/>
      <c r="F10" s="152"/>
      <c r="G10" s="152"/>
      <c r="H10" s="152"/>
      <c r="I10" s="152"/>
      <c r="J10" s="152"/>
      <c r="K10" s="152"/>
      <c r="L10" s="152"/>
      <c r="M10" s="153" t="s">
        <v>84</v>
      </c>
      <c r="N10" s="154"/>
      <c r="O10" s="154"/>
      <c r="P10" s="154"/>
      <c r="Q10" s="154"/>
      <c r="R10" s="155" t="s">
        <v>85</v>
      </c>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row>
    <row r="11" spans="3:79" ht="3.75" customHeight="1" thickBot="1" x14ac:dyDescent="0.25">
      <c r="C11" s="423"/>
      <c r="D11" s="423"/>
      <c r="E11" s="423"/>
      <c r="F11" s="423"/>
      <c r="G11" s="423"/>
      <c r="H11" s="423"/>
      <c r="I11" s="423"/>
      <c r="J11" s="423"/>
      <c r="K11" s="423"/>
      <c r="L11" s="423"/>
      <c r="M11" s="423"/>
      <c r="N11" s="423"/>
      <c r="O11" s="423"/>
      <c r="P11" s="423"/>
      <c r="Q11" s="423"/>
      <c r="R11" s="42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98"/>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row>
    <row r="12" spans="3:79" x14ac:dyDescent="0.2">
      <c r="C12" s="424"/>
      <c r="D12" s="425"/>
      <c r="E12" s="425"/>
      <c r="F12" s="425"/>
      <c r="G12" s="425"/>
      <c r="H12" s="425"/>
      <c r="I12" s="425"/>
      <c r="J12" s="425"/>
      <c r="K12" s="425"/>
      <c r="L12" s="425"/>
      <c r="M12" s="428" t="s">
        <v>15</v>
      </c>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c r="AT12" s="429"/>
      <c r="AU12" s="429"/>
      <c r="AV12" s="429"/>
      <c r="AW12" s="429"/>
      <c r="AX12" s="429"/>
      <c r="AY12" s="429"/>
      <c r="AZ12" s="429"/>
      <c r="BA12" s="429"/>
      <c r="BB12" s="430"/>
      <c r="BC12" s="446" t="s">
        <v>38</v>
      </c>
      <c r="BD12" s="433" t="s">
        <v>16</v>
      </c>
      <c r="BE12" s="434"/>
      <c r="BF12" s="434"/>
      <c r="BG12" s="434"/>
      <c r="BH12" s="434"/>
      <c r="BI12" s="434"/>
      <c r="BJ12" s="434"/>
      <c r="BK12" s="434"/>
      <c r="BL12" s="434"/>
      <c r="BM12" s="435"/>
      <c r="BN12" s="433" t="s">
        <v>32</v>
      </c>
      <c r="BO12" s="428"/>
      <c r="BP12" s="428"/>
      <c r="BQ12" s="428"/>
      <c r="BR12" s="428"/>
      <c r="BS12" s="428"/>
      <c r="BT12" s="428"/>
      <c r="BU12" s="428"/>
      <c r="BV12" s="436"/>
      <c r="BW12" s="437"/>
      <c r="BX12" s="438" t="s">
        <v>41</v>
      </c>
      <c r="BY12" s="439"/>
      <c r="BZ12" s="439"/>
      <c r="CA12" s="440"/>
    </row>
    <row r="13" spans="3:79" ht="13.8" thickBot="1" x14ac:dyDescent="0.25">
      <c r="C13" s="426"/>
      <c r="D13" s="427"/>
      <c r="E13" s="427"/>
      <c r="F13" s="427"/>
      <c r="G13" s="427"/>
      <c r="H13" s="427"/>
      <c r="I13" s="427"/>
      <c r="J13" s="427"/>
      <c r="K13" s="427"/>
      <c r="L13" s="427"/>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2"/>
      <c r="BC13" s="447"/>
      <c r="BD13" s="448" t="s">
        <v>39</v>
      </c>
      <c r="BE13" s="449"/>
      <c r="BF13" s="444" t="s">
        <v>17</v>
      </c>
      <c r="BG13" s="444"/>
      <c r="BH13" s="444"/>
      <c r="BI13" s="444"/>
      <c r="BJ13" s="444"/>
      <c r="BK13" s="444"/>
      <c r="BL13" s="444"/>
      <c r="BM13" s="445"/>
      <c r="BN13" s="479" t="s">
        <v>18</v>
      </c>
      <c r="BO13" s="480"/>
      <c r="BP13" s="480"/>
      <c r="BQ13" s="480"/>
      <c r="BR13" s="480"/>
      <c r="BS13" s="480"/>
      <c r="BT13" s="480"/>
      <c r="BU13" s="481"/>
      <c r="BV13" s="450" t="s">
        <v>40</v>
      </c>
      <c r="BW13" s="451"/>
      <c r="BX13" s="441"/>
      <c r="BY13" s="442"/>
      <c r="BZ13" s="442"/>
      <c r="CA13" s="443"/>
    </row>
    <row r="14" spans="3:79" s="31" customFormat="1" ht="24" customHeight="1" thickTop="1" x14ac:dyDescent="0.2">
      <c r="C14" s="452" t="s">
        <v>79</v>
      </c>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3"/>
      <c r="AW14" s="453"/>
      <c r="AX14" s="453"/>
      <c r="AY14" s="453"/>
      <c r="AZ14" s="453"/>
      <c r="BA14" s="453"/>
      <c r="BB14" s="454"/>
      <c r="BC14" s="107"/>
      <c r="BD14" s="108"/>
      <c r="BE14" s="109"/>
      <c r="BF14" s="110"/>
      <c r="BG14" s="111"/>
      <c r="BH14" s="111"/>
      <c r="BI14" s="111"/>
      <c r="BJ14" s="111"/>
      <c r="BK14" s="111"/>
      <c r="BL14" s="111"/>
      <c r="BM14" s="112"/>
      <c r="BN14" s="113"/>
      <c r="BO14" s="111"/>
      <c r="BP14" s="111"/>
      <c r="BQ14" s="111"/>
      <c r="BR14" s="111"/>
      <c r="BS14" s="111"/>
      <c r="BT14" s="111"/>
      <c r="BU14" s="114"/>
      <c r="BV14" s="115"/>
      <c r="BW14" s="116"/>
      <c r="BX14" s="117"/>
      <c r="BY14" s="118"/>
      <c r="BZ14" s="118"/>
      <c r="CA14" s="119"/>
    </row>
    <row r="15" spans="3:79" s="31" customFormat="1" ht="24" customHeight="1" x14ac:dyDescent="0.2">
      <c r="C15" s="14"/>
      <c r="D15" s="412" t="s">
        <v>64</v>
      </c>
      <c r="E15" s="413"/>
      <c r="F15" s="413"/>
      <c r="G15" s="413"/>
      <c r="H15" s="413"/>
      <c r="I15" s="413"/>
      <c r="J15" s="413"/>
      <c r="K15" s="413"/>
      <c r="L15" s="414"/>
      <c r="M15" s="312" t="s">
        <v>86</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4"/>
      <c r="BC15" s="147">
        <v>5</v>
      </c>
      <c r="BD15" s="315">
        <v>5</v>
      </c>
      <c r="BE15" s="316"/>
      <c r="BF15" s="246"/>
      <c r="BG15" s="247"/>
      <c r="BH15" s="247"/>
      <c r="BI15" s="247"/>
      <c r="BJ15" s="247"/>
      <c r="BK15" s="247"/>
      <c r="BL15" s="247"/>
      <c r="BM15" s="248"/>
      <c r="BN15" s="252"/>
      <c r="BO15" s="247"/>
      <c r="BP15" s="247"/>
      <c r="BQ15" s="247"/>
      <c r="BR15" s="247"/>
      <c r="BS15" s="247"/>
      <c r="BT15" s="247"/>
      <c r="BU15" s="253"/>
      <c r="BV15" s="240">
        <v>5</v>
      </c>
      <c r="BW15" s="241"/>
      <c r="BX15" s="256">
        <v>5</v>
      </c>
      <c r="BY15" s="257"/>
      <c r="BZ15" s="257"/>
      <c r="CA15" s="258"/>
    </row>
    <row r="16" spans="3:79" s="31" customFormat="1" ht="24" customHeight="1" x14ac:dyDescent="0.2">
      <c r="C16" s="14"/>
      <c r="D16" s="415"/>
      <c r="E16" s="416"/>
      <c r="F16" s="416"/>
      <c r="G16" s="416"/>
      <c r="H16" s="416"/>
      <c r="I16" s="416"/>
      <c r="J16" s="416"/>
      <c r="K16" s="416"/>
      <c r="L16" s="417"/>
      <c r="M16" s="306" t="s">
        <v>87</v>
      </c>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8"/>
      <c r="BC16" s="104">
        <v>2</v>
      </c>
      <c r="BD16" s="317"/>
      <c r="BE16" s="318"/>
      <c r="BF16" s="303"/>
      <c r="BG16" s="212"/>
      <c r="BH16" s="212"/>
      <c r="BI16" s="212"/>
      <c r="BJ16" s="212"/>
      <c r="BK16" s="212"/>
      <c r="BL16" s="212"/>
      <c r="BM16" s="304"/>
      <c r="BN16" s="217"/>
      <c r="BO16" s="212"/>
      <c r="BP16" s="212"/>
      <c r="BQ16" s="212"/>
      <c r="BR16" s="212"/>
      <c r="BS16" s="212"/>
      <c r="BT16" s="212"/>
      <c r="BU16" s="305"/>
      <c r="BV16" s="242"/>
      <c r="BW16" s="243"/>
      <c r="BX16" s="294"/>
      <c r="BY16" s="295"/>
      <c r="BZ16" s="295"/>
      <c r="CA16" s="296"/>
    </row>
    <row r="17" spans="1:79" s="31" customFormat="1" ht="24" customHeight="1" thickBot="1" x14ac:dyDescent="0.25">
      <c r="C17" s="14"/>
      <c r="D17" s="418"/>
      <c r="E17" s="419"/>
      <c r="F17" s="419"/>
      <c r="G17" s="419"/>
      <c r="H17" s="419"/>
      <c r="I17" s="419"/>
      <c r="J17" s="419"/>
      <c r="K17" s="419"/>
      <c r="L17" s="420"/>
      <c r="M17" s="409" t="s">
        <v>88</v>
      </c>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c r="BB17" s="411"/>
      <c r="BC17" s="105">
        <v>0</v>
      </c>
      <c r="BD17" s="321"/>
      <c r="BE17" s="322"/>
      <c r="BF17" s="421"/>
      <c r="BG17" s="215"/>
      <c r="BH17" s="215"/>
      <c r="BI17" s="215"/>
      <c r="BJ17" s="215"/>
      <c r="BK17" s="215"/>
      <c r="BL17" s="215"/>
      <c r="BM17" s="422"/>
      <c r="BN17" s="219"/>
      <c r="BO17" s="215"/>
      <c r="BP17" s="215"/>
      <c r="BQ17" s="215"/>
      <c r="BR17" s="215"/>
      <c r="BS17" s="215"/>
      <c r="BT17" s="215"/>
      <c r="BU17" s="405"/>
      <c r="BV17" s="403"/>
      <c r="BW17" s="404"/>
      <c r="BX17" s="323"/>
      <c r="BY17" s="324"/>
      <c r="BZ17" s="324"/>
      <c r="CA17" s="325"/>
    </row>
    <row r="18" spans="1:79" s="31" customFormat="1" ht="24" customHeight="1" x14ac:dyDescent="0.2">
      <c r="A18" s="156">
        <v>11</v>
      </c>
      <c r="C18" s="406" t="s">
        <v>80</v>
      </c>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8"/>
      <c r="BC18" s="120"/>
      <c r="BD18" s="121"/>
      <c r="BE18" s="122"/>
      <c r="BF18" s="123"/>
      <c r="BG18" s="124"/>
      <c r="BH18" s="124"/>
      <c r="BI18" s="124"/>
      <c r="BJ18" s="124"/>
      <c r="BK18" s="124"/>
      <c r="BL18" s="124"/>
      <c r="BM18" s="125"/>
      <c r="BN18" s="126"/>
      <c r="BO18" s="124"/>
      <c r="BP18" s="124"/>
      <c r="BQ18" s="124"/>
      <c r="BR18" s="124"/>
      <c r="BS18" s="124"/>
      <c r="BT18" s="124"/>
      <c r="BU18" s="127"/>
      <c r="BV18" s="128"/>
      <c r="BW18" s="129"/>
      <c r="BX18" s="121"/>
      <c r="BY18" s="130"/>
      <c r="BZ18" s="130"/>
      <c r="CA18" s="131"/>
    </row>
    <row r="19" spans="1:79" s="31" customFormat="1" ht="24" customHeight="1" x14ac:dyDescent="0.2">
      <c r="C19" s="15"/>
      <c r="D19" s="412" t="s">
        <v>65</v>
      </c>
      <c r="E19" s="413"/>
      <c r="F19" s="413"/>
      <c r="G19" s="413"/>
      <c r="H19" s="413"/>
      <c r="I19" s="413"/>
      <c r="J19" s="413"/>
      <c r="K19" s="413"/>
      <c r="L19" s="414"/>
      <c r="M19" s="326" t="s">
        <v>89</v>
      </c>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8"/>
      <c r="BC19" s="147">
        <v>8</v>
      </c>
      <c r="BD19" s="315">
        <v>8</v>
      </c>
      <c r="BE19" s="316"/>
      <c r="BF19" s="246" t="s">
        <v>111</v>
      </c>
      <c r="BG19" s="247"/>
      <c r="BH19" s="247"/>
      <c r="BI19" s="247"/>
      <c r="BJ19" s="247"/>
      <c r="BK19" s="247"/>
      <c r="BL19" s="247"/>
      <c r="BM19" s="248"/>
      <c r="BN19" s="252" t="s">
        <v>136</v>
      </c>
      <c r="BO19" s="247"/>
      <c r="BP19" s="247"/>
      <c r="BQ19" s="247"/>
      <c r="BR19" s="247"/>
      <c r="BS19" s="247"/>
      <c r="BT19" s="247"/>
      <c r="BU19" s="253"/>
      <c r="BV19" s="240">
        <v>8</v>
      </c>
      <c r="BW19" s="241"/>
      <c r="BX19" s="256">
        <v>8</v>
      </c>
      <c r="BY19" s="257"/>
      <c r="BZ19" s="257"/>
      <c r="CA19" s="258"/>
    </row>
    <row r="20" spans="1:79" s="31" customFormat="1" ht="36" customHeight="1" x14ac:dyDescent="0.2">
      <c r="C20" s="15"/>
      <c r="D20" s="415"/>
      <c r="E20" s="416"/>
      <c r="F20" s="416"/>
      <c r="G20" s="416"/>
      <c r="H20" s="416"/>
      <c r="I20" s="416"/>
      <c r="J20" s="416"/>
      <c r="K20" s="416"/>
      <c r="L20" s="417"/>
      <c r="M20" s="297" t="s">
        <v>90</v>
      </c>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9"/>
      <c r="BC20" s="104">
        <v>6</v>
      </c>
      <c r="BD20" s="317"/>
      <c r="BE20" s="318"/>
      <c r="BF20" s="303"/>
      <c r="BG20" s="212"/>
      <c r="BH20" s="212"/>
      <c r="BI20" s="212"/>
      <c r="BJ20" s="212"/>
      <c r="BK20" s="212"/>
      <c r="BL20" s="212"/>
      <c r="BM20" s="304"/>
      <c r="BN20" s="217"/>
      <c r="BO20" s="212"/>
      <c r="BP20" s="212"/>
      <c r="BQ20" s="212"/>
      <c r="BR20" s="212"/>
      <c r="BS20" s="212"/>
      <c r="BT20" s="212"/>
      <c r="BU20" s="305"/>
      <c r="BV20" s="242"/>
      <c r="BW20" s="243"/>
      <c r="BX20" s="294"/>
      <c r="BY20" s="295"/>
      <c r="BZ20" s="295"/>
      <c r="CA20" s="296"/>
    </row>
    <row r="21" spans="1:79" s="31" customFormat="1" ht="33.6" customHeight="1" x14ac:dyDescent="0.2">
      <c r="C21" s="15"/>
      <c r="D21" s="467"/>
      <c r="E21" s="468"/>
      <c r="F21" s="468"/>
      <c r="G21" s="468"/>
      <c r="H21" s="468"/>
      <c r="I21" s="468"/>
      <c r="J21" s="468"/>
      <c r="K21" s="468"/>
      <c r="L21" s="469"/>
      <c r="M21" s="309" t="s">
        <v>91</v>
      </c>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1"/>
      <c r="BC21" s="104">
        <v>3</v>
      </c>
      <c r="BD21" s="319"/>
      <c r="BE21" s="320"/>
      <c r="BF21" s="249"/>
      <c r="BG21" s="250"/>
      <c r="BH21" s="250"/>
      <c r="BI21" s="250"/>
      <c r="BJ21" s="250"/>
      <c r="BK21" s="250"/>
      <c r="BL21" s="250"/>
      <c r="BM21" s="251"/>
      <c r="BN21" s="254"/>
      <c r="BO21" s="250"/>
      <c r="BP21" s="250"/>
      <c r="BQ21" s="250"/>
      <c r="BR21" s="250"/>
      <c r="BS21" s="250"/>
      <c r="BT21" s="250"/>
      <c r="BU21" s="255"/>
      <c r="BV21" s="244"/>
      <c r="BW21" s="245"/>
      <c r="BX21" s="259"/>
      <c r="BY21" s="260"/>
      <c r="BZ21" s="260"/>
      <c r="CA21" s="261"/>
    </row>
    <row r="22" spans="1:79" s="31" customFormat="1" ht="36" customHeight="1" x14ac:dyDescent="0.2">
      <c r="C22" s="15"/>
      <c r="D22" s="412" t="s">
        <v>66</v>
      </c>
      <c r="E22" s="413"/>
      <c r="F22" s="413"/>
      <c r="G22" s="413"/>
      <c r="H22" s="413"/>
      <c r="I22" s="413"/>
      <c r="J22" s="413"/>
      <c r="K22" s="413"/>
      <c r="L22" s="414"/>
      <c r="M22" s="312" t="s">
        <v>92</v>
      </c>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4"/>
      <c r="BC22" s="147">
        <v>2</v>
      </c>
      <c r="BD22" s="315">
        <v>2</v>
      </c>
      <c r="BE22" s="316"/>
      <c r="BF22" s="246"/>
      <c r="BG22" s="247"/>
      <c r="BH22" s="247"/>
      <c r="BI22" s="247"/>
      <c r="BJ22" s="247"/>
      <c r="BK22" s="247"/>
      <c r="BL22" s="247"/>
      <c r="BM22" s="248"/>
      <c r="BN22" s="252"/>
      <c r="BO22" s="247"/>
      <c r="BP22" s="247"/>
      <c r="BQ22" s="247"/>
      <c r="BR22" s="247"/>
      <c r="BS22" s="247"/>
      <c r="BT22" s="247"/>
      <c r="BU22" s="253"/>
      <c r="BV22" s="240">
        <v>2</v>
      </c>
      <c r="BW22" s="241"/>
      <c r="BX22" s="256">
        <v>2</v>
      </c>
      <c r="BY22" s="257"/>
      <c r="BZ22" s="257"/>
      <c r="CA22" s="258"/>
    </row>
    <row r="23" spans="1:79" s="31" customFormat="1" ht="36" customHeight="1" thickBot="1" x14ac:dyDescent="0.25">
      <c r="C23" s="15"/>
      <c r="D23" s="418"/>
      <c r="E23" s="419"/>
      <c r="F23" s="419"/>
      <c r="G23" s="419"/>
      <c r="H23" s="419"/>
      <c r="I23" s="419"/>
      <c r="J23" s="419"/>
      <c r="K23" s="419"/>
      <c r="L23" s="420"/>
      <c r="M23" s="530" t="s">
        <v>93</v>
      </c>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2"/>
      <c r="BC23" s="105">
        <v>0</v>
      </c>
      <c r="BD23" s="321"/>
      <c r="BE23" s="322"/>
      <c r="BF23" s="421"/>
      <c r="BG23" s="215"/>
      <c r="BH23" s="215"/>
      <c r="BI23" s="215"/>
      <c r="BJ23" s="215"/>
      <c r="BK23" s="215"/>
      <c r="BL23" s="215"/>
      <c r="BM23" s="422"/>
      <c r="BN23" s="219"/>
      <c r="BO23" s="215"/>
      <c r="BP23" s="215"/>
      <c r="BQ23" s="215"/>
      <c r="BR23" s="215"/>
      <c r="BS23" s="215"/>
      <c r="BT23" s="215"/>
      <c r="BU23" s="405"/>
      <c r="BV23" s="403"/>
      <c r="BW23" s="404"/>
      <c r="BX23" s="323"/>
      <c r="BY23" s="324"/>
      <c r="BZ23" s="324"/>
      <c r="CA23" s="325"/>
    </row>
    <row r="24" spans="1:79" s="31" customFormat="1" ht="24" customHeight="1" x14ac:dyDescent="0.2">
      <c r="C24" s="406" t="s">
        <v>81</v>
      </c>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8"/>
      <c r="BC24" s="120"/>
      <c r="BD24" s="121"/>
      <c r="BE24" s="122"/>
      <c r="BF24" s="123"/>
      <c r="BG24" s="124"/>
      <c r="BH24" s="124"/>
      <c r="BI24" s="124"/>
      <c r="BJ24" s="124"/>
      <c r="BK24" s="124"/>
      <c r="BL24" s="124"/>
      <c r="BM24" s="125"/>
      <c r="BN24" s="126"/>
      <c r="BO24" s="124"/>
      <c r="BP24" s="124"/>
      <c r="BQ24" s="124"/>
      <c r="BR24" s="124"/>
      <c r="BS24" s="124"/>
      <c r="BT24" s="124"/>
      <c r="BU24" s="127"/>
      <c r="BV24" s="128"/>
      <c r="BW24" s="129"/>
      <c r="BX24" s="121"/>
      <c r="BY24" s="130"/>
      <c r="BZ24" s="130"/>
      <c r="CA24" s="131"/>
    </row>
    <row r="25" spans="1:79" s="31" customFormat="1" ht="36.6" customHeight="1" x14ac:dyDescent="0.2">
      <c r="C25" s="15"/>
      <c r="D25" s="412" t="s">
        <v>67</v>
      </c>
      <c r="E25" s="413"/>
      <c r="F25" s="413"/>
      <c r="G25" s="413"/>
      <c r="H25" s="413"/>
      <c r="I25" s="413"/>
      <c r="J25" s="413"/>
      <c r="K25" s="413"/>
      <c r="L25" s="414"/>
      <c r="M25" s="297" t="s">
        <v>94</v>
      </c>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9"/>
      <c r="BC25" s="104">
        <v>8</v>
      </c>
      <c r="BD25" s="315">
        <v>5</v>
      </c>
      <c r="BE25" s="316"/>
      <c r="BF25" s="246" t="s">
        <v>112</v>
      </c>
      <c r="BG25" s="247"/>
      <c r="BH25" s="247"/>
      <c r="BI25" s="247"/>
      <c r="BJ25" s="247"/>
      <c r="BK25" s="247"/>
      <c r="BL25" s="247"/>
      <c r="BM25" s="248"/>
      <c r="BN25" s="252" t="s">
        <v>113</v>
      </c>
      <c r="BO25" s="247"/>
      <c r="BP25" s="247"/>
      <c r="BQ25" s="247"/>
      <c r="BR25" s="247"/>
      <c r="BS25" s="247"/>
      <c r="BT25" s="247"/>
      <c r="BU25" s="253"/>
      <c r="BV25" s="240">
        <v>7</v>
      </c>
      <c r="BW25" s="241"/>
      <c r="BX25" s="256">
        <v>7</v>
      </c>
      <c r="BY25" s="257"/>
      <c r="BZ25" s="257"/>
      <c r="CA25" s="258"/>
    </row>
    <row r="26" spans="1:79" s="31" customFormat="1" ht="36" customHeight="1" x14ac:dyDescent="0.2">
      <c r="C26" s="15"/>
      <c r="D26" s="415"/>
      <c r="E26" s="416"/>
      <c r="F26" s="416"/>
      <c r="G26" s="416"/>
      <c r="H26" s="416"/>
      <c r="I26" s="416"/>
      <c r="J26" s="416"/>
      <c r="K26" s="416"/>
      <c r="L26" s="417"/>
      <c r="M26" s="300" t="s">
        <v>95</v>
      </c>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2"/>
      <c r="BC26" s="147">
        <v>7</v>
      </c>
      <c r="BD26" s="317"/>
      <c r="BE26" s="318"/>
      <c r="BF26" s="303"/>
      <c r="BG26" s="212"/>
      <c r="BH26" s="212"/>
      <c r="BI26" s="212"/>
      <c r="BJ26" s="212"/>
      <c r="BK26" s="212"/>
      <c r="BL26" s="212"/>
      <c r="BM26" s="304"/>
      <c r="BN26" s="217"/>
      <c r="BO26" s="212"/>
      <c r="BP26" s="212"/>
      <c r="BQ26" s="212"/>
      <c r="BR26" s="212"/>
      <c r="BS26" s="212"/>
      <c r="BT26" s="212"/>
      <c r="BU26" s="305"/>
      <c r="BV26" s="242"/>
      <c r="BW26" s="243"/>
      <c r="BX26" s="294"/>
      <c r="BY26" s="295"/>
      <c r="BZ26" s="295"/>
      <c r="CA26" s="296"/>
    </row>
    <row r="27" spans="1:79" s="31" customFormat="1" ht="24" customHeight="1" x14ac:dyDescent="0.2">
      <c r="C27" s="15"/>
      <c r="D27" s="415"/>
      <c r="E27" s="416"/>
      <c r="F27" s="416"/>
      <c r="G27" s="416"/>
      <c r="H27" s="416"/>
      <c r="I27" s="416"/>
      <c r="J27" s="416"/>
      <c r="K27" s="416"/>
      <c r="L27" s="417"/>
      <c r="M27" s="473" t="s">
        <v>96</v>
      </c>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4"/>
      <c r="AO27" s="474"/>
      <c r="AP27" s="474"/>
      <c r="AQ27" s="474"/>
      <c r="AR27" s="474"/>
      <c r="AS27" s="474"/>
      <c r="AT27" s="474"/>
      <c r="AU27" s="474"/>
      <c r="AV27" s="474"/>
      <c r="AW27" s="474"/>
      <c r="AX27" s="474"/>
      <c r="AY27" s="474"/>
      <c r="AZ27" s="474"/>
      <c r="BA27" s="474"/>
      <c r="BB27" s="475"/>
      <c r="BC27" s="104">
        <v>5</v>
      </c>
      <c r="BD27" s="317"/>
      <c r="BE27" s="318"/>
      <c r="BF27" s="303"/>
      <c r="BG27" s="212"/>
      <c r="BH27" s="212"/>
      <c r="BI27" s="212"/>
      <c r="BJ27" s="212"/>
      <c r="BK27" s="212"/>
      <c r="BL27" s="212"/>
      <c r="BM27" s="304"/>
      <c r="BN27" s="217"/>
      <c r="BO27" s="212"/>
      <c r="BP27" s="212"/>
      <c r="BQ27" s="212"/>
      <c r="BR27" s="212"/>
      <c r="BS27" s="212"/>
      <c r="BT27" s="212"/>
      <c r="BU27" s="305"/>
      <c r="BV27" s="242"/>
      <c r="BW27" s="243"/>
      <c r="BX27" s="294"/>
      <c r="BY27" s="295"/>
      <c r="BZ27" s="295"/>
      <c r="CA27" s="296"/>
    </row>
    <row r="28" spans="1:79" s="31" customFormat="1" ht="24" customHeight="1" thickBot="1" x14ac:dyDescent="0.25">
      <c r="C28" s="16"/>
      <c r="D28" s="418"/>
      <c r="E28" s="419"/>
      <c r="F28" s="419"/>
      <c r="G28" s="419"/>
      <c r="H28" s="419"/>
      <c r="I28" s="419"/>
      <c r="J28" s="419"/>
      <c r="K28" s="419"/>
      <c r="L28" s="420"/>
      <c r="M28" s="409" t="s">
        <v>97</v>
      </c>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0"/>
      <c r="AZ28" s="410"/>
      <c r="BA28" s="410"/>
      <c r="BB28" s="411"/>
      <c r="BC28" s="105">
        <v>3</v>
      </c>
      <c r="BD28" s="321"/>
      <c r="BE28" s="322"/>
      <c r="BF28" s="421"/>
      <c r="BG28" s="215"/>
      <c r="BH28" s="215"/>
      <c r="BI28" s="215"/>
      <c r="BJ28" s="215"/>
      <c r="BK28" s="215"/>
      <c r="BL28" s="215"/>
      <c r="BM28" s="422"/>
      <c r="BN28" s="219"/>
      <c r="BO28" s="215"/>
      <c r="BP28" s="215"/>
      <c r="BQ28" s="215"/>
      <c r="BR28" s="215"/>
      <c r="BS28" s="215"/>
      <c r="BT28" s="215"/>
      <c r="BU28" s="405"/>
      <c r="BV28" s="403"/>
      <c r="BW28" s="404"/>
      <c r="BX28" s="323"/>
      <c r="BY28" s="324"/>
      <c r="BZ28" s="324"/>
      <c r="CA28" s="325"/>
    </row>
    <row r="29" spans="1:79" s="31" customFormat="1" ht="24" customHeight="1" x14ac:dyDescent="0.2">
      <c r="C29" s="406" t="s">
        <v>82</v>
      </c>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8"/>
      <c r="BC29" s="120"/>
      <c r="BD29" s="121"/>
      <c r="BE29" s="122"/>
      <c r="BF29" s="123"/>
      <c r="BG29" s="124"/>
      <c r="BH29" s="124"/>
      <c r="BI29" s="124"/>
      <c r="BJ29" s="124"/>
      <c r="BK29" s="124"/>
      <c r="BL29" s="124"/>
      <c r="BM29" s="125"/>
      <c r="BN29" s="126"/>
      <c r="BO29" s="124"/>
      <c r="BP29" s="124"/>
      <c r="BQ29" s="124"/>
      <c r="BR29" s="124"/>
      <c r="BS29" s="124"/>
      <c r="BT29" s="124"/>
      <c r="BU29" s="127"/>
      <c r="BV29" s="128"/>
      <c r="BW29" s="129"/>
      <c r="BX29" s="121"/>
      <c r="BY29" s="130"/>
      <c r="BZ29" s="130"/>
      <c r="CA29" s="131"/>
    </row>
    <row r="30" spans="1:79" s="31" customFormat="1" ht="24" customHeight="1" x14ac:dyDescent="0.2">
      <c r="C30" s="15"/>
      <c r="D30" s="412" t="s">
        <v>68</v>
      </c>
      <c r="E30" s="413"/>
      <c r="F30" s="413"/>
      <c r="G30" s="413"/>
      <c r="H30" s="413"/>
      <c r="I30" s="413"/>
      <c r="J30" s="413"/>
      <c r="K30" s="413"/>
      <c r="L30" s="414"/>
      <c r="M30" s="312" t="s">
        <v>98</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4"/>
      <c r="BC30" s="147">
        <v>6</v>
      </c>
      <c r="BD30" s="315">
        <v>6</v>
      </c>
      <c r="BE30" s="316"/>
      <c r="BF30" s="246"/>
      <c r="BG30" s="247"/>
      <c r="BH30" s="247"/>
      <c r="BI30" s="247"/>
      <c r="BJ30" s="247"/>
      <c r="BK30" s="247"/>
      <c r="BL30" s="247"/>
      <c r="BM30" s="248"/>
      <c r="BN30" s="252"/>
      <c r="BO30" s="247"/>
      <c r="BP30" s="247"/>
      <c r="BQ30" s="247"/>
      <c r="BR30" s="247"/>
      <c r="BS30" s="247"/>
      <c r="BT30" s="247"/>
      <c r="BU30" s="253"/>
      <c r="BV30" s="240">
        <v>6</v>
      </c>
      <c r="BW30" s="241"/>
      <c r="BX30" s="256">
        <v>6</v>
      </c>
      <c r="BY30" s="257"/>
      <c r="BZ30" s="257"/>
      <c r="CA30" s="258"/>
    </row>
    <row r="31" spans="1:79" s="31" customFormat="1" ht="24" customHeight="1" x14ac:dyDescent="0.2">
      <c r="C31" s="15"/>
      <c r="D31" s="415"/>
      <c r="E31" s="416"/>
      <c r="F31" s="416"/>
      <c r="G31" s="416"/>
      <c r="H31" s="416"/>
      <c r="I31" s="416"/>
      <c r="J31" s="416"/>
      <c r="K31" s="416"/>
      <c r="L31" s="417"/>
      <c r="M31" s="306" t="s">
        <v>99</v>
      </c>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8"/>
      <c r="BC31" s="104">
        <v>4</v>
      </c>
      <c r="BD31" s="317"/>
      <c r="BE31" s="318"/>
      <c r="BF31" s="303"/>
      <c r="BG31" s="212"/>
      <c r="BH31" s="212"/>
      <c r="BI31" s="212"/>
      <c r="BJ31" s="212"/>
      <c r="BK31" s="212"/>
      <c r="BL31" s="212"/>
      <c r="BM31" s="304"/>
      <c r="BN31" s="217"/>
      <c r="BO31" s="212"/>
      <c r="BP31" s="212"/>
      <c r="BQ31" s="212"/>
      <c r="BR31" s="212"/>
      <c r="BS31" s="212"/>
      <c r="BT31" s="212"/>
      <c r="BU31" s="305"/>
      <c r="BV31" s="242"/>
      <c r="BW31" s="243"/>
      <c r="BX31" s="294"/>
      <c r="BY31" s="295"/>
      <c r="BZ31" s="295"/>
      <c r="CA31" s="296"/>
    </row>
    <row r="32" spans="1:79" s="31" customFormat="1" ht="24" customHeight="1" x14ac:dyDescent="0.2">
      <c r="C32" s="15"/>
      <c r="D32" s="467"/>
      <c r="E32" s="468"/>
      <c r="F32" s="468"/>
      <c r="G32" s="468"/>
      <c r="H32" s="468"/>
      <c r="I32" s="468"/>
      <c r="J32" s="468"/>
      <c r="K32" s="468"/>
      <c r="L32" s="469"/>
      <c r="M32" s="309" t="s">
        <v>91</v>
      </c>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1"/>
      <c r="BC32" s="104">
        <v>2</v>
      </c>
      <c r="BD32" s="319"/>
      <c r="BE32" s="320"/>
      <c r="BF32" s="249"/>
      <c r="BG32" s="250"/>
      <c r="BH32" s="250"/>
      <c r="BI32" s="250"/>
      <c r="BJ32" s="250"/>
      <c r="BK32" s="250"/>
      <c r="BL32" s="250"/>
      <c r="BM32" s="251"/>
      <c r="BN32" s="254"/>
      <c r="BO32" s="250"/>
      <c r="BP32" s="250"/>
      <c r="BQ32" s="250"/>
      <c r="BR32" s="250"/>
      <c r="BS32" s="250"/>
      <c r="BT32" s="250"/>
      <c r="BU32" s="255"/>
      <c r="BV32" s="244"/>
      <c r="BW32" s="245"/>
      <c r="BX32" s="259"/>
      <c r="BY32" s="260"/>
      <c r="BZ32" s="260"/>
      <c r="CA32" s="261"/>
    </row>
    <row r="33" spans="1:79" s="31" customFormat="1" ht="24" customHeight="1" x14ac:dyDescent="0.2">
      <c r="C33" s="15"/>
      <c r="D33" s="412" t="s">
        <v>69</v>
      </c>
      <c r="E33" s="413"/>
      <c r="F33" s="413"/>
      <c r="G33" s="413"/>
      <c r="H33" s="413"/>
      <c r="I33" s="413"/>
      <c r="J33" s="413"/>
      <c r="K33" s="413"/>
      <c r="L33" s="414"/>
      <c r="M33" s="312" t="s">
        <v>100</v>
      </c>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4"/>
      <c r="BC33" s="147">
        <v>6</v>
      </c>
      <c r="BD33" s="315">
        <v>6</v>
      </c>
      <c r="BE33" s="316"/>
      <c r="BF33" s="246"/>
      <c r="BG33" s="247"/>
      <c r="BH33" s="247"/>
      <c r="BI33" s="247"/>
      <c r="BJ33" s="247"/>
      <c r="BK33" s="247"/>
      <c r="BL33" s="247"/>
      <c r="BM33" s="248"/>
      <c r="BN33" s="252" t="s">
        <v>114</v>
      </c>
      <c r="BO33" s="247"/>
      <c r="BP33" s="247"/>
      <c r="BQ33" s="247"/>
      <c r="BR33" s="247"/>
      <c r="BS33" s="247"/>
      <c r="BT33" s="247"/>
      <c r="BU33" s="253"/>
      <c r="BV33" s="240">
        <v>4</v>
      </c>
      <c r="BW33" s="241"/>
      <c r="BX33" s="256">
        <v>4</v>
      </c>
      <c r="BY33" s="257"/>
      <c r="BZ33" s="257"/>
      <c r="CA33" s="258"/>
    </row>
    <row r="34" spans="1:79" s="31" customFormat="1" ht="36" customHeight="1" x14ac:dyDescent="0.2">
      <c r="C34" s="15"/>
      <c r="D34" s="415"/>
      <c r="E34" s="416"/>
      <c r="F34" s="416"/>
      <c r="G34" s="416"/>
      <c r="H34" s="416"/>
      <c r="I34" s="416"/>
      <c r="J34" s="416"/>
      <c r="K34" s="416"/>
      <c r="L34" s="417"/>
      <c r="M34" s="306" t="s">
        <v>101</v>
      </c>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104">
        <v>4</v>
      </c>
      <c r="BD34" s="317"/>
      <c r="BE34" s="318"/>
      <c r="BF34" s="303"/>
      <c r="BG34" s="212"/>
      <c r="BH34" s="212"/>
      <c r="BI34" s="212"/>
      <c r="BJ34" s="212"/>
      <c r="BK34" s="212"/>
      <c r="BL34" s="212"/>
      <c r="BM34" s="304"/>
      <c r="BN34" s="217"/>
      <c r="BO34" s="212"/>
      <c r="BP34" s="212"/>
      <c r="BQ34" s="212"/>
      <c r="BR34" s="212"/>
      <c r="BS34" s="212"/>
      <c r="BT34" s="212"/>
      <c r="BU34" s="305"/>
      <c r="BV34" s="242"/>
      <c r="BW34" s="243"/>
      <c r="BX34" s="294"/>
      <c r="BY34" s="295"/>
      <c r="BZ34" s="295"/>
      <c r="CA34" s="296"/>
    </row>
    <row r="35" spans="1:79" s="31" customFormat="1" ht="24" customHeight="1" thickBot="1" x14ac:dyDescent="0.25">
      <c r="C35" s="15"/>
      <c r="D35" s="418"/>
      <c r="E35" s="419"/>
      <c r="F35" s="419"/>
      <c r="G35" s="419"/>
      <c r="H35" s="419"/>
      <c r="I35" s="419"/>
      <c r="J35" s="419"/>
      <c r="K35" s="419"/>
      <c r="L35" s="420"/>
      <c r="M35" s="309" t="s">
        <v>91</v>
      </c>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1"/>
      <c r="BC35" s="105">
        <v>2</v>
      </c>
      <c r="BD35" s="321"/>
      <c r="BE35" s="322"/>
      <c r="BF35" s="421"/>
      <c r="BG35" s="215"/>
      <c r="BH35" s="215"/>
      <c r="BI35" s="215"/>
      <c r="BJ35" s="215"/>
      <c r="BK35" s="215"/>
      <c r="BL35" s="215"/>
      <c r="BM35" s="422"/>
      <c r="BN35" s="219"/>
      <c r="BO35" s="215"/>
      <c r="BP35" s="215"/>
      <c r="BQ35" s="215"/>
      <c r="BR35" s="215"/>
      <c r="BS35" s="215"/>
      <c r="BT35" s="215"/>
      <c r="BU35" s="405"/>
      <c r="BV35" s="403"/>
      <c r="BW35" s="404"/>
      <c r="BX35" s="323"/>
      <c r="BY35" s="324"/>
      <c r="BZ35" s="324"/>
      <c r="CA35" s="325"/>
    </row>
    <row r="36" spans="1:79" s="31" customFormat="1" ht="24" customHeight="1" x14ac:dyDescent="0.2">
      <c r="C36" s="406" t="s">
        <v>83</v>
      </c>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8"/>
      <c r="BC36" s="120"/>
      <c r="BD36" s="121"/>
      <c r="BE36" s="122"/>
      <c r="BF36" s="123"/>
      <c r="BG36" s="124"/>
      <c r="BH36" s="124"/>
      <c r="BI36" s="124"/>
      <c r="BJ36" s="124"/>
      <c r="BK36" s="124"/>
      <c r="BL36" s="124"/>
      <c r="BM36" s="125"/>
      <c r="BN36" s="126"/>
      <c r="BO36" s="124"/>
      <c r="BP36" s="124"/>
      <c r="BQ36" s="124"/>
      <c r="BR36" s="124"/>
      <c r="BS36" s="124"/>
      <c r="BT36" s="124"/>
      <c r="BU36" s="127"/>
      <c r="BV36" s="128"/>
      <c r="BW36" s="129"/>
      <c r="BX36" s="121"/>
      <c r="BY36" s="130"/>
      <c r="BZ36" s="130"/>
      <c r="CA36" s="131"/>
    </row>
    <row r="37" spans="1:79" s="31" customFormat="1" ht="36" customHeight="1" x14ac:dyDescent="0.2">
      <c r="C37" s="15"/>
      <c r="D37" s="412" t="s">
        <v>70</v>
      </c>
      <c r="E37" s="413"/>
      <c r="F37" s="413"/>
      <c r="G37" s="413"/>
      <c r="H37" s="413"/>
      <c r="I37" s="413"/>
      <c r="J37" s="413"/>
      <c r="K37" s="413"/>
      <c r="L37" s="414"/>
      <c r="M37" s="297" t="s">
        <v>102</v>
      </c>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9"/>
      <c r="BC37" s="104">
        <v>7</v>
      </c>
      <c r="BD37" s="315">
        <v>5</v>
      </c>
      <c r="BE37" s="316"/>
      <c r="BF37" s="246"/>
      <c r="BG37" s="247"/>
      <c r="BH37" s="247"/>
      <c r="BI37" s="247"/>
      <c r="BJ37" s="247"/>
      <c r="BK37" s="247"/>
      <c r="BL37" s="247"/>
      <c r="BM37" s="248"/>
      <c r="BN37" s="252" t="s">
        <v>115</v>
      </c>
      <c r="BO37" s="247"/>
      <c r="BP37" s="247"/>
      <c r="BQ37" s="247"/>
      <c r="BR37" s="247"/>
      <c r="BS37" s="247"/>
      <c r="BT37" s="247"/>
      <c r="BU37" s="253"/>
      <c r="BV37" s="240">
        <v>7</v>
      </c>
      <c r="BW37" s="241"/>
      <c r="BX37" s="256">
        <v>7</v>
      </c>
      <c r="BY37" s="257"/>
      <c r="BZ37" s="257"/>
      <c r="CA37" s="258"/>
    </row>
    <row r="38" spans="1:79" s="31" customFormat="1" ht="24" customHeight="1" x14ac:dyDescent="0.2">
      <c r="C38" s="15"/>
      <c r="D38" s="415"/>
      <c r="E38" s="416"/>
      <c r="F38" s="416"/>
      <c r="G38" s="416"/>
      <c r="H38" s="416"/>
      <c r="I38" s="416"/>
      <c r="J38" s="416"/>
      <c r="K38" s="416"/>
      <c r="L38" s="417"/>
      <c r="M38" s="326" t="s">
        <v>103</v>
      </c>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2"/>
      <c r="BC38" s="147">
        <v>5</v>
      </c>
      <c r="BD38" s="317"/>
      <c r="BE38" s="318"/>
      <c r="BF38" s="303"/>
      <c r="BG38" s="212"/>
      <c r="BH38" s="212"/>
      <c r="BI38" s="212"/>
      <c r="BJ38" s="212"/>
      <c r="BK38" s="212"/>
      <c r="BL38" s="212"/>
      <c r="BM38" s="304"/>
      <c r="BN38" s="217"/>
      <c r="BO38" s="212"/>
      <c r="BP38" s="212"/>
      <c r="BQ38" s="212"/>
      <c r="BR38" s="212"/>
      <c r="BS38" s="212"/>
      <c r="BT38" s="212"/>
      <c r="BU38" s="305"/>
      <c r="BV38" s="242"/>
      <c r="BW38" s="243"/>
      <c r="BX38" s="294"/>
      <c r="BY38" s="295"/>
      <c r="BZ38" s="295"/>
      <c r="CA38" s="296"/>
    </row>
    <row r="39" spans="1:79" s="31" customFormat="1" ht="50.4" customHeight="1" x14ac:dyDescent="0.2">
      <c r="A39" s="156">
        <f>A18+1</f>
        <v>12</v>
      </c>
      <c r="C39" s="15"/>
      <c r="D39" s="467"/>
      <c r="E39" s="468"/>
      <c r="F39" s="468"/>
      <c r="G39" s="468"/>
      <c r="H39" s="468"/>
      <c r="I39" s="468"/>
      <c r="J39" s="468"/>
      <c r="K39" s="468"/>
      <c r="L39" s="469"/>
      <c r="M39" s="306" t="s">
        <v>104</v>
      </c>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8"/>
      <c r="BC39" s="104">
        <v>3</v>
      </c>
      <c r="BD39" s="319"/>
      <c r="BE39" s="320"/>
      <c r="BF39" s="249"/>
      <c r="BG39" s="250"/>
      <c r="BH39" s="250"/>
      <c r="BI39" s="250"/>
      <c r="BJ39" s="250"/>
      <c r="BK39" s="250"/>
      <c r="BL39" s="250"/>
      <c r="BM39" s="251"/>
      <c r="BN39" s="254"/>
      <c r="BO39" s="250"/>
      <c r="BP39" s="250"/>
      <c r="BQ39" s="250"/>
      <c r="BR39" s="250"/>
      <c r="BS39" s="250"/>
      <c r="BT39" s="250"/>
      <c r="BU39" s="255"/>
      <c r="BV39" s="244"/>
      <c r="BW39" s="245"/>
      <c r="BX39" s="259"/>
      <c r="BY39" s="260"/>
      <c r="BZ39" s="260"/>
      <c r="CA39" s="261"/>
    </row>
    <row r="40" spans="1:79" s="31" customFormat="1" ht="24" customHeight="1" x14ac:dyDescent="0.2">
      <c r="C40" s="15"/>
      <c r="D40" s="412" t="s">
        <v>71</v>
      </c>
      <c r="E40" s="413"/>
      <c r="F40" s="413"/>
      <c r="G40" s="413"/>
      <c r="H40" s="413"/>
      <c r="I40" s="413"/>
      <c r="J40" s="413"/>
      <c r="K40" s="413"/>
      <c r="L40" s="414"/>
      <c r="M40" s="326" t="s">
        <v>105</v>
      </c>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2"/>
      <c r="BC40" s="147">
        <v>4</v>
      </c>
      <c r="BD40" s="315">
        <v>4</v>
      </c>
      <c r="BE40" s="316"/>
      <c r="BF40" s="246"/>
      <c r="BG40" s="247"/>
      <c r="BH40" s="247"/>
      <c r="BI40" s="247"/>
      <c r="BJ40" s="247"/>
      <c r="BK40" s="247"/>
      <c r="BL40" s="247"/>
      <c r="BM40" s="248"/>
      <c r="BN40" s="252"/>
      <c r="BO40" s="247"/>
      <c r="BP40" s="247"/>
      <c r="BQ40" s="247"/>
      <c r="BR40" s="247"/>
      <c r="BS40" s="247"/>
      <c r="BT40" s="247"/>
      <c r="BU40" s="253"/>
      <c r="BV40" s="240">
        <v>4</v>
      </c>
      <c r="BW40" s="241"/>
      <c r="BX40" s="256">
        <v>4</v>
      </c>
      <c r="BY40" s="257"/>
      <c r="BZ40" s="257"/>
      <c r="CA40" s="258"/>
    </row>
    <row r="41" spans="1:79" s="31" customFormat="1" ht="24" customHeight="1" x14ac:dyDescent="0.2">
      <c r="C41" s="15"/>
      <c r="D41" s="467"/>
      <c r="E41" s="468"/>
      <c r="F41" s="468"/>
      <c r="G41" s="468"/>
      <c r="H41" s="468"/>
      <c r="I41" s="468"/>
      <c r="J41" s="468"/>
      <c r="K41" s="468"/>
      <c r="L41" s="469"/>
      <c r="M41" s="309" t="s">
        <v>106</v>
      </c>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1"/>
      <c r="BC41" s="104">
        <v>2</v>
      </c>
      <c r="BD41" s="319"/>
      <c r="BE41" s="320"/>
      <c r="BF41" s="249"/>
      <c r="BG41" s="250"/>
      <c r="BH41" s="250"/>
      <c r="BI41" s="250"/>
      <c r="BJ41" s="250"/>
      <c r="BK41" s="250"/>
      <c r="BL41" s="250"/>
      <c r="BM41" s="251"/>
      <c r="BN41" s="254"/>
      <c r="BO41" s="250"/>
      <c r="BP41" s="250"/>
      <c r="BQ41" s="250"/>
      <c r="BR41" s="250"/>
      <c r="BS41" s="250"/>
      <c r="BT41" s="250"/>
      <c r="BU41" s="255"/>
      <c r="BV41" s="244"/>
      <c r="BW41" s="245"/>
      <c r="BX41" s="259"/>
      <c r="BY41" s="260"/>
      <c r="BZ41" s="260"/>
      <c r="CA41" s="261"/>
    </row>
    <row r="42" spans="1:79" s="31" customFormat="1" ht="24" customHeight="1" x14ac:dyDescent="0.2">
      <c r="C42" s="15"/>
      <c r="D42" s="412" t="s">
        <v>72</v>
      </c>
      <c r="E42" s="413"/>
      <c r="F42" s="413"/>
      <c r="G42" s="413"/>
      <c r="H42" s="413"/>
      <c r="I42" s="413"/>
      <c r="J42" s="413"/>
      <c r="K42" s="413"/>
      <c r="L42" s="414"/>
      <c r="M42" s="473" t="s">
        <v>107</v>
      </c>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474"/>
      <c r="AP42" s="474"/>
      <c r="AQ42" s="474"/>
      <c r="AR42" s="474"/>
      <c r="AS42" s="474"/>
      <c r="AT42" s="474"/>
      <c r="AU42" s="474"/>
      <c r="AV42" s="474"/>
      <c r="AW42" s="474"/>
      <c r="AX42" s="474"/>
      <c r="AY42" s="474"/>
      <c r="AZ42" s="474"/>
      <c r="BA42" s="474"/>
      <c r="BB42" s="475"/>
      <c r="BC42" s="104">
        <v>8</v>
      </c>
      <c r="BD42" s="315">
        <v>7</v>
      </c>
      <c r="BE42" s="316"/>
      <c r="BF42" s="246"/>
      <c r="BG42" s="247"/>
      <c r="BH42" s="247"/>
      <c r="BI42" s="247"/>
      <c r="BJ42" s="247"/>
      <c r="BK42" s="247"/>
      <c r="BL42" s="247"/>
      <c r="BM42" s="248"/>
      <c r="BN42" s="252"/>
      <c r="BO42" s="247"/>
      <c r="BP42" s="247"/>
      <c r="BQ42" s="247"/>
      <c r="BR42" s="247"/>
      <c r="BS42" s="247"/>
      <c r="BT42" s="247"/>
      <c r="BU42" s="253"/>
      <c r="BV42" s="240">
        <v>7</v>
      </c>
      <c r="BW42" s="241"/>
      <c r="BX42" s="256">
        <v>7</v>
      </c>
      <c r="BY42" s="257"/>
      <c r="BZ42" s="257"/>
      <c r="CA42" s="258"/>
    </row>
    <row r="43" spans="1:79" s="31" customFormat="1" ht="36.6" customHeight="1" x14ac:dyDescent="0.2">
      <c r="C43" s="15"/>
      <c r="D43" s="415"/>
      <c r="E43" s="416"/>
      <c r="F43" s="416"/>
      <c r="G43" s="416"/>
      <c r="H43" s="416"/>
      <c r="I43" s="416"/>
      <c r="J43" s="416"/>
      <c r="K43" s="416"/>
      <c r="L43" s="417"/>
      <c r="M43" s="300" t="s">
        <v>108</v>
      </c>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2"/>
      <c r="BC43" s="147">
        <v>7</v>
      </c>
      <c r="BD43" s="317"/>
      <c r="BE43" s="318"/>
      <c r="BF43" s="303"/>
      <c r="BG43" s="212"/>
      <c r="BH43" s="212"/>
      <c r="BI43" s="212"/>
      <c r="BJ43" s="212"/>
      <c r="BK43" s="212"/>
      <c r="BL43" s="212"/>
      <c r="BM43" s="304"/>
      <c r="BN43" s="217"/>
      <c r="BO43" s="212"/>
      <c r="BP43" s="212"/>
      <c r="BQ43" s="212"/>
      <c r="BR43" s="212"/>
      <c r="BS43" s="212"/>
      <c r="BT43" s="212"/>
      <c r="BU43" s="305"/>
      <c r="BV43" s="242"/>
      <c r="BW43" s="243"/>
      <c r="BX43" s="294"/>
      <c r="BY43" s="295"/>
      <c r="BZ43" s="295"/>
      <c r="CA43" s="296"/>
    </row>
    <row r="44" spans="1:79" s="31" customFormat="1" ht="24" customHeight="1" x14ac:dyDescent="0.2">
      <c r="C44" s="15"/>
      <c r="D44" s="415"/>
      <c r="E44" s="416"/>
      <c r="F44" s="416"/>
      <c r="G44" s="416"/>
      <c r="H44" s="416"/>
      <c r="I44" s="416"/>
      <c r="J44" s="416"/>
      <c r="K44" s="416"/>
      <c r="L44" s="417"/>
      <c r="M44" s="473" t="s">
        <v>109</v>
      </c>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74"/>
      <c r="AO44" s="474"/>
      <c r="AP44" s="474"/>
      <c r="AQ44" s="474"/>
      <c r="AR44" s="474"/>
      <c r="AS44" s="474"/>
      <c r="AT44" s="474"/>
      <c r="AU44" s="474"/>
      <c r="AV44" s="474"/>
      <c r="AW44" s="474"/>
      <c r="AX44" s="474"/>
      <c r="AY44" s="474"/>
      <c r="AZ44" s="474"/>
      <c r="BA44" s="474"/>
      <c r="BB44" s="475"/>
      <c r="BC44" s="104">
        <v>5</v>
      </c>
      <c r="BD44" s="317"/>
      <c r="BE44" s="318"/>
      <c r="BF44" s="303"/>
      <c r="BG44" s="212"/>
      <c r="BH44" s="212"/>
      <c r="BI44" s="212"/>
      <c r="BJ44" s="212"/>
      <c r="BK44" s="212"/>
      <c r="BL44" s="212"/>
      <c r="BM44" s="304"/>
      <c r="BN44" s="217"/>
      <c r="BO44" s="212"/>
      <c r="BP44" s="212"/>
      <c r="BQ44" s="212"/>
      <c r="BR44" s="212"/>
      <c r="BS44" s="212"/>
      <c r="BT44" s="212"/>
      <c r="BU44" s="305"/>
      <c r="BV44" s="242"/>
      <c r="BW44" s="243"/>
      <c r="BX44" s="294"/>
      <c r="BY44" s="295"/>
      <c r="BZ44" s="295"/>
      <c r="CA44" s="296"/>
    </row>
    <row r="45" spans="1:79" s="31" customFormat="1" ht="24" customHeight="1" thickBot="1" x14ac:dyDescent="0.25">
      <c r="C45" s="16"/>
      <c r="D45" s="418"/>
      <c r="E45" s="419"/>
      <c r="F45" s="419"/>
      <c r="G45" s="419"/>
      <c r="H45" s="419"/>
      <c r="I45" s="419"/>
      <c r="J45" s="419"/>
      <c r="K45" s="419"/>
      <c r="L45" s="420"/>
      <c r="M45" s="409" t="s">
        <v>110</v>
      </c>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1"/>
      <c r="BC45" s="105">
        <v>3</v>
      </c>
      <c r="BD45" s="321"/>
      <c r="BE45" s="322"/>
      <c r="BF45" s="421"/>
      <c r="BG45" s="215"/>
      <c r="BH45" s="215"/>
      <c r="BI45" s="215"/>
      <c r="BJ45" s="215"/>
      <c r="BK45" s="215"/>
      <c r="BL45" s="215"/>
      <c r="BM45" s="422"/>
      <c r="BN45" s="219"/>
      <c r="BO45" s="215"/>
      <c r="BP45" s="215"/>
      <c r="BQ45" s="215"/>
      <c r="BR45" s="215"/>
      <c r="BS45" s="215"/>
      <c r="BT45" s="215"/>
      <c r="BU45" s="405"/>
      <c r="BV45" s="403"/>
      <c r="BW45" s="404"/>
      <c r="BX45" s="323"/>
      <c r="BY45" s="324"/>
      <c r="BZ45" s="324"/>
      <c r="CA45" s="325"/>
    </row>
    <row r="46" spans="1:79" ht="24" customHeight="1" thickBot="1" x14ac:dyDescent="0.25">
      <c r="C46" s="17" t="s">
        <v>60</v>
      </c>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99"/>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row>
    <row r="47" spans="1:79" ht="24" customHeight="1" thickBot="1" x14ac:dyDescent="0.25">
      <c r="C47" s="552" t="s">
        <v>36</v>
      </c>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c r="AS47" s="553"/>
      <c r="AT47" s="553"/>
      <c r="AU47" s="553"/>
      <c r="AV47" s="553"/>
      <c r="AW47" s="553"/>
      <c r="AX47" s="553"/>
      <c r="AY47" s="553"/>
      <c r="AZ47" s="553"/>
      <c r="BA47" s="553"/>
      <c r="BB47" s="553"/>
      <c r="BC47" s="553"/>
      <c r="BD47" s="553"/>
      <c r="BE47" s="554"/>
      <c r="BF47" s="555" t="s">
        <v>37</v>
      </c>
      <c r="BG47" s="556"/>
      <c r="BH47" s="556"/>
      <c r="BI47" s="556"/>
      <c r="BJ47" s="556"/>
      <c r="BK47" s="556"/>
      <c r="BL47" s="556"/>
      <c r="BM47" s="556"/>
      <c r="BN47" s="556"/>
      <c r="BO47" s="556"/>
      <c r="BP47" s="556"/>
      <c r="BQ47" s="556"/>
      <c r="BR47" s="556"/>
      <c r="BS47" s="556"/>
      <c r="BT47" s="556"/>
      <c r="BU47" s="556"/>
      <c r="BV47" s="556"/>
      <c r="BW47" s="556"/>
      <c r="BX47" s="556"/>
      <c r="BY47" s="556"/>
      <c r="BZ47" s="556"/>
      <c r="CA47" s="557"/>
    </row>
    <row r="48" spans="1:79" s="31" customFormat="1" ht="18" customHeight="1" thickTop="1" x14ac:dyDescent="0.2">
      <c r="C48" s="69" t="s">
        <v>18</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1"/>
      <c r="BA48" s="470" t="s">
        <v>42</v>
      </c>
      <c r="BB48" s="471"/>
      <c r="BC48" s="471"/>
      <c r="BD48" s="471"/>
      <c r="BE48" s="472"/>
      <c r="BF48" s="558" t="s">
        <v>18</v>
      </c>
      <c r="BG48" s="559"/>
      <c r="BH48" s="559"/>
      <c r="BI48" s="559"/>
      <c r="BJ48" s="559"/>
      <c r="BK48" s="559"/>
      <c r="BL48" s="559"/>
      <c r="BM48" s="559"/>
      <c r="BN48" s="559"/>
      <c r="BO48" s="559"/>
      <c r="BP48" s="559"/>
      <c r="BQ48" s="559"/>
      <c r="BR48" s="559"/>
      <c r="BS48" s="559"/>
      <c r="BT48" s="559"/>
      <c r="BU48" s="559"/>
      <c r="BV48" s="559"/>
      <c r="BW48" s="560"/>
      <c r="BX48" s="470" t="s">
        <v>42</v>
      </c>
      <c r="BY48" s="561"/>
      <c r="BZ48" s="561"/>
      <c r="CA48" s="562"/>
    </row>
    <row r="49" spans="1:80" s="31" customFormat="1" ht="18" customHeight="1" x14ac:dyDescent="0.2">
      <c r="C49" s="211" t="s">
        <v>116</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3"/>
      <c r="BA49" s="220">
        <f>SUM(BV14:BW45)</f>
        <v>50</v>
      </c>
      <c r="BB49" s="221"/>
      <c r="BC49" s="221"/>
      <c r="BD49" s="221"/>
      <c r="BE49" s="222"/>
      <c r="BF49" s="217"/>
      <c r="BG49" s="218"/>
      <c r="BH49" s="218"/>
      <c r="BI49" s="218"/>
      <c r="BJ49" s="218"/>
      <c r="BK49" s="218"/>
      <c r="BL49" s="218"/>
      <c r="BM49" s="218"/>
      <c r="BN49" s="218"/>
      <c r="BO49" s="218"/>
      <c r="BP49" s="218"/>
      <c r="BQ49" s="218"/>
      <c r="BR49" s="218"/>
      <c r="BS49" s="218"/>
      <c r="BT49" s="218"/>
      <c r="BU49" s="218"/>
      <c r="BV49" s="218"/>
      <c r="BW49" s="213"/>
      <c r="BX49" s="221">
        <f>SUM(BX14:CA45)</f>
        <v>50</v>
      </c>
      <c r="BY49" s="221"/>
      <c r="BZ49" s="221"/>
      <c r="CA49" s="575"/>
    </row>
    <row r="50" spans="1:80" s="31" customFormat="1" ht="18" customHeight="1" x14ac:dyDescent="0.2">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3"/>
      <c r="BA50" s="220"/>
      <c r="BB50" s="221"/>
      <c r="BC50" s="221"/>
      <c r="BD50" s="221"/>
      <c r="BE50" s="222"/>
      <c r="BF50" s="217"/>
      <c r="BG50" s="218"/>
      <c r="BH50" s="218"/>
      <c r="BI50" s="218"/>
      <c r="BJ50" s="218"/>
      <c r="BK50" s="218"/>
      <c r="BL50" s="218"/>
      <c r="BM50" s="218"/>
      <c r="BN50" s="218"/>
      <c r="BO50" s="218"/>
      <c r="BP50" s="218"/>
      <c r="BQ50" s="218"/>
      <c r="BR50" s="218"/>
      <c r="BS50" s="218"/>
      <c r="BT50" s="218"/>
      <c r="BU50" s="218"/>
      <c r="BV50" s="218"/>
      <c r="BW50" s="213"/>
      <c r="BX50" s="221"/>
      <c r="BY50" s="221"/>
      <c r="BZ50" s="221"/>
      <c r="CA50" s="575"/>
    </row>
    <row r="51" spans="1:80" s="31" customFormat="1" ht="18" customHeight="1" thickBot="1" x14ac:dyDescent="0.25">
      <c r="C51" s="214"/>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6"/>
      <c r="BA51" s="223"/>
      <c r="BB51" s="224"/>
      <c r="BC51" s="224"/>
      <c r="BD51" s="224"/>
      <c r="BE51" s="225"/>
      <c r="BF51" s="219"/>
      <c r="BG51" s="215"/>
      <c r="BH51" s="215"/>
      <c r="BI51" s="215"/>
      <c r="BJ51" s="215"/>
      <c r="BK51" s="215"/>
      <c r="BL51" s="215"/>
      <c r="BM51" s="215"/>
      <c r="BN51" s="215"/>
      <c r="BO51" s="215"/>
      <c r="BP51" s="215"/>
      <c r="BQ51" s="215"/>
      <c r="BR51" s="215"/>
      <c r="BS51" s="215"/>
      <c r="BT51" s="215"/>
      <c r="BU51" s="215"/>
      <c r="BV51" s="215"/>
      <c r="BW51" s="216"/>
      <c r="BX51" s="224"/>
      <c r="BY51" s="224"/>
      <c r="BZ51" s="224"/>
      <c r="CA51" s="576"/>
    </row>
    <row r="52" spans="1:80" ht="13.8" thickBot="1" x14ac:dyDescent="0.25"/>
    <row r="53" spans="1:80" ht="14.4" thickTop="1" thickBot="1" x14ac:dyDescent="0.25">
      <c r="C53" s="86" t="s">
        <v>0</v>
      </c>
      <c r="D53" s="59"/>
      <c r="E53" s="59"/>
      <c r="F53" s="60"/>
      <c r="G53" s="36" t="s">
        <v>1</v>
      </c>
      <c r="H53" s="36"/>
      <c r="I53" s="233"/>
      <c r="J53" s="233"/>
      <c r="K53" s="36" t="s">
        <v>2</v>
      </c>
      <c r="L53" s="233"/>
      <c r="M53" s="233"/>
      <c r="N53" s="36" t="s">
        <v>3</v>
      </c>
      <c r="O53" s="233"/>
      <c r="P53" s="233"/>
      <c r="Q53" s="3" t="s">
        <v>4</v>
      </c>
      <c r="R53" s="3" t="s">
        <v>5</v>
      </c>
      <c r="S53" s="3" t="s">
        <v>1</v>
      </c>
      <c r="T53" s="3"/>
      <c r="U53" s="233"/>
      <c r="V53" s="233"/>
      <c r="W53" s="3" t="s">
        <v>2</v>
      </c>
      <c r="X53" s="233"/>
      <c r="Y53" s="233"/>
      <c r="Z53" s="36" t="s">
        <v>3</v>
      </c>
      <c r="AA53" s="233"/>
      <c r="AB53" s="233"/>
      <c r="AC53" s="36" t="s">
        <v>6</v>
      </c>
      <c r="AD53" s="4"/>
      <c r="AE53" s="5"/>
      <c r="AF53" s="237" t="s">
        <v>7</v>
      </c>
      <c r="AG53" s="233"/>
      <c r="AH53" s="233"/>
      <c r="AI53" s="233"/>
      <c r="AJ53" s="233"/>
      <c r="AK53" s="238"/>
      <c r="AL53" s="234" t="s">
        <v>8</v>
      </c>
      <c r="AM53" s="233"/>
      <c r="AN53" s="233"/>
      <c r="AO53" s="235"/>
      <c r="AP53" s="235"/>
      <c r="AQ53" s="235"/>
      <c r="AR53" s="235"/>
      <c r="AS53" s="235"/>
      <c r="AT53" s="235"/>
      <c r="AU53" s="235"/>
      <c r="AV53" s="235"/>
      <c r="AW53" s="235"/>
      <c r="AX53" s="239"/>
      <c r="AY53" s="234" t="s">
        <v>9</v>
      </c>
      <c r="AZ53" s="233"/>
      <c r="BA53" s="233"/>
      <c r="BB53" s="58"/>
      <c r="BC53" s="91"/>
      <c r="BD53" s="72"/>
      <c r="BE53" s="72"/>
      <c r="BF53" s="72"/>
      <c r="BG53" s="72"/>
      <c r="BH53" s="72"/>
      <c r="BI53" s="72"/>
      <c r="BJ53" s="72"/>
      <c r="BK53" s="73"/>
      <c r="BL53" s="234" t="s">
        <v>10</v>
      </c>
      <c r="BM53" s="233"/>
      <c r="BN53" s="233"/>
      <c r="BO53" s="235"/>
      <c r="BP53" s="235"/>
      <c r="BQ53" s="235"/>
      <c r="BR53" s="235"/>
      <c r="BS53" s="235"/>
      <c r="BT53" s="235"/>
      <c r="BU53" s="235"/>
      <c r="BV53" s="235"/>
      <c r="BW53" s="235"/>
      <c r="BX53" s="235"/>
      <c r="BY53" s="235"/>
      <c r="BZ53" s="235"/>
      <c r="CA53" s="236"/>
    </row>
    <row r="54" spans="1:80" ht="9.75" customHeight="1" thickTop="1" thickBot="1" x14ac:dyDescent="0.25">
      <c r="C54" s="87"/>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96"/>
      <c r="BD54" s="1"/>
      <c r="BE54" s="1"/>
      <c r="BF54" s="1"/>
      <c r="BG54" s="1"/>
      <c r="BH54" s="1"/>
      <c r="BI54" s="1"/>
      <c r="BJ54" s="1"/>
      <c r="BK54" s="1"/>
      <c r="BL54" s="1"/>
      <c r="BM54" s="1"/>
      <c r="BN54" s="1"/>
      <c r="BO54" s="1"/>
      <c r="BP54" s="1"/>
      <c r="BQ54" s="1"/>
      <c r="BR54" s="1"/>
      <c r="BS54" s="1"/>
      <c r="BT54" s="1"/>
      <c r="BU54" s="1"/>
      <c r="BV54" s="1"/>
      <c r="BW54" s="1"/>
      <c r="BX54" s="1"/>
      <c r="BY54" s="1"/>
      <c r="BZ54" s="1"/>
      <c r="CA54" s="1"/>
      <c r="CB54" s="31"/>
    </row>
    <row r="55" spans="1:80" ht="15" customHeight="1" thickTop="1" x14ac:dyDescent="0.2">
      <c r="C55" s="88" t="s">
        <v>19</v>
      </c>
      <c r="D55" s="61"/>
      <c r="E55" s="61"/>
      <c r="F55" s="62"/>
      <c r="G55" s="8" t="s">
        <v>1</v>
      </c>
      <c r="H55" s="8"/>
      <c r="I55" s="226"/>
      <c r="J55" s="226"/>
      <c r="K55" s="8" t="s">
        <v>2</v>
      </c>
      <c r="L55" s="226"/>
      <c r="M55" s="226"/>
      <c r="N55" s="8" t="s">
        <v>3</v>
      </c>
      <c r="O55" s="226"/>
      <c r="P55" s="226"/>
      <c r="Q55" s="7" t="s">
        <v>4</v>
      </c>
      <c r="R55" s="8"/>
      <c r="S55" s="6"/>
      <c r="T55" s="1"/>
      <c r="U55" s="1"/>
      <c r="V55" s="1"/>
      <c r="W55" s="1"/>
      <c r="X55" s="1"/>
      <c r="Y55" s="1"/>
      <c r="Z55" s="1"/>
      <c r="AA55" s="1"/>
      <c r="AB55" s="1"/>
      <c r="AC55" s="1"/>
      <c r="AD55" s="1"/>
      <c r="AE55" s="1"/>
      <c r="AF55" s="278" t="s">
        <v>32</v>
      </c>
      <c r="AG55" s="279"/>
      <c r="AH55" s="279"/>
      <c r="AI55" s="280"/>
      <c r="AJ55" s="281" t="s">
        <v>12</v>
      </c>
      <c r="AK55" s="282"/>
      <c r="AL55" s="282"/>
      <c r="AM55" s="282"/>
      <c r="AN55" s="282"/>
      <c r="AO55" s="282"/>
      <c r="AP55" s="282"/>
      <c r="AQ55" s="282"/>
      <c r="AR55" s="282"/>
      <c r="AS55" s="282"/>
      <c r="AT55" s="282"/>
      <c r="AU55" s="282"/>
      <c r="AV55" s="283"/>
      <c r="AW55" s="281" t="s">
        <v>10</v>
      </c>
      <c r="AX55" s="282"/>
      <c r="AY55" s="61" t="s">
        <v>13</v>
      </c>
      <c r="AZ55" s="61"/>
      <c r="BA55" s="61"/>
      <c r="BB55" s="61"/>
      <c r="BC55" s="94"/>
      <c r="BD55" s="61"/>
      <c r="BE55" s="61"/>
      <c r="BF55" s="61"/>
      <c r="BG55" s="61"/>
      <c r="BH55" s="61"/>
      <c r="BI55" s="62"/>
      <c r="BJ55" s="284" t="s">
        <v>34</v>
      </c>
      <c r="BK55" s="279"/>
      <c r="BL55" s="279"/>
      <c r="BM55" s="279"/>
      <c r="BN55" s="279"/>
      <c r="BO55" s="279"/>
      <c r="BP55" s="45" t="s">
        <v>1</v>
      </c>
      <c r="BQ55" s="45"/>
      <c r="BR55" s="282"/>
      <c r="BS55" s="282"/>
      <c r="BT55" s="45" t="s">
        <v>2</v>
      </c>
      <c r="BU55" s="282"/>
      <c r="BV55" s="282"/>
      <c r="BW55" s="46" t="s">
        <v>3</v>
      </c>
      <c r="BX55" s="282"/>
      <c r="BY55" s="282"/>
      <c r="BZ55" s="46" t="s">
        <v>6</v>
      </c>
      <c r="CA55" s="47"/>
      <c r="CB55" s="31"/>
    </row>
    <row r="56" spans="1:80" ht="13.8" thickBot="1" x14ac:dyDescent="0.25">
      <c r="C56" s="89" t="s">
        <v>11</v>
      </c>
      <c r="D56" s="64"/>
      <c r="E56" s="64"/>
      <c r="F56" s="65"/>
      <c r="G56" s="43" t="s">
        <v>1</v>
      </c>
      <c r="H56" s="43"/>
      <c r="I56" s="227"/>
      <c r="J56" s="227"/>
      <c r="K56" s="43" t="s">
        <v>2</v>
      </c>
      <c r="L56" s="227"/>
      <c r="M56" s="227"/>
      <c r="N56" s="43" t="s">
        <v>3</v>
      </c>
      <c r="O56" s="228"/>
      <c r="P56" s="228"/>
      <c r="Q56" s="42" t="s">
        <v>4</v>
      </c>
      <c r="R56" s="48"/>
      <c r="S56" s="6"/>
      <c r="T56" s="9"/>
      <c r="U56" s="9"/>
      <c r="V56" s="9"/>
      <c r="W56" s="9"/>
      <c r="X56" s="9"/>
      <c r="Y56" s="9"/>
      <c r="Z56" s="9"/>
      <c r="AA56" s="9"/>
      <c r="AB56" s="9"/>
      <c r="AC56" s="9"/>
      <c r="AD56" s="9"/>
      <c r="AE56" s="1"/>
      <c r="AF56" s="229" t="s">
        <v>33</v>
      </c>
      <c r="AG56" s="230"/>
      <c r="AH56" s="230"/>
      <c r="AI56" s="231"/>
      <c r="AJ56" s="232" t="s">
        <v>12</v>
      </c>
      <c r="AK56" s="210"/>
      <c r="AL56" s="210"/>
      <c r="AM56" s="210"/>
      <c r="AN56" s="210"/>
      <c r="AO56" s="210"/>
      <c r="AP56" s="210"/>
      <c r="AQ56" s="210"/>
      <c r="AR56" s="210"/>
      <c r="AS56" s="210"/>
      <c r="AT56" s="210"/>
      <c r="AU56" s="210"/>
      <c r="AV56" s="476"/>
      <c r="AW56" s="232" t="s">
        <v>10</v>
      </c>
      <c r="AX56" s="210"/>
      <c r="AY56" s="63"/>
      <c r="AZ56" s="63"/>
      <c r="BA56" s="63"/>
      <c r="BB56" s="63"/>
      <c r="BC56" s="93"/>
      <c r="BD56" s="63"/>
      <c r="BE56" s="63"/>
      <c r="BF56" s="63"/>
      <c r="BG56" s="63"/>
      <c r="BH56" s="63"/>
      <c r="BI56" s="68"/>
      <c r="BJ56" s="477" t="s">
        <v>35</v>
      </c>
      <c r="BK56" s="478"/>
      <c r="BL56" s="478"/>
      <c r="BM56" s="478"/>
      <c r="BN56" s="478"/>
      <c r="BO56" s="478"/>
      <c r="BP56" s="39" t="s">
        <v>1</v>
      </c>
      <c r="BQ56" s="39"/>
      <c r="BR56" s="210"/>
      <c r="BS56" s="210"/>
      <c r="BT56" s="39" t="s">
        <v>2</v>
      </c>
      <c r="BU56" s="210"/>
      <c r="BV56" s="210"/>
      <c r="BW56" s="40" t="s">
        <v>3</v>
      </c>
      <c r="BX56" s="210"/>
      <c r="BY56" s="210"/>
      <c r="BZ56" s="40" t="s">
        <v>6</v>
      </c>
      <c r="CA56" s="41"/>
      <c r="CB56" s="31"/>
    </row>
    <row r="57" spans="1:80" ht="64.8" customHeight="1" thickTop="1" thickBot="1" x14ac:dyDescent="0.25">
      <c r="C57" s="9"/>
      <c r="D57" s="9"/>
      <c r="E57" s="9"/>
      <c r="F57" s="9"/>
      <c r="G57" s="10"/>
      <c r="H57" s="10"/>
      <c r="I57" s="9"/>
      <c r="J57" s="9"/>
      <c r="K57" s="10"/>
      <c r="L57" s="9"/>
      <c r="M57" s="9"/>
      <c r="N57" s="10"/>
      <c r="O57" s="9"/>
      <c r="P57" s="9"/>
      <c r="Q57" s="11"/>
      <c r="R57" s="10"/>
      <c r="S57" s="9"/>
      <c r="T57" s="9"/>
      <c r="U57" s="9"/>
      <c r="V57" s="9"/>
      <c r="W57" s="9"/>
      <c r="X57" s="9"/>
      <c r="Y57" s="9"/>
      <c r="Z57" s="9"/>
      <c r="AA57" s="9"/>
      <c r="AB57" s="9"/>
      <c r="AC57" s="9"/>
      <c r="AD57" s="9"/>
      <c r="AE57" s="1"/>
      <c r="AF57" s="455" t="s">
        <v>25</v>
      </c>
      <c r="AG57" s="228"/>
      <c r="AH57" s="228"/>
      <c r="AI57" s="456"/>
      <c r="AJ57" s="457" t="s">
        <v>12</v>
      </c>
      <c r="AK57" s="228"/>
      <c r="AL57" s="228"/>
      <c r="AM57" s="228"/>
      <c r="AN57" s="228"/>
      <c r="AO57" s="228"/>
      <c r="AP57" s="228"/>
      <c r="AQ57" s="228"/>
      <c r="AR57" s="228"/>
      <c r="AS57" s="228"/>
      <c r="AT57" s="228"/>
      <c r="AU57" s="228"/>
      <c r="AV57" s="456"/>
      <c r="AW57" s="457" t="s">
        <v>10</v>
      </c>
      <c r="AX57" s="228"/>
      <c r="AY57" s="66"/>
      <c r="AZ57" s="66"/>
      <c r="BA57" s="66"/>
      <c r="BB57" s="66"/>
      <c r="BC57" s="92"/>
      <c r="BD57" s="66"/>
      <c r="BE57" s="66"/>
      <c r="BF57" s="66"/>
      <c r="BG57" s="66"/>
      <c r="BH57" s="66"/>
      <c r="BI57" s="67"/>
      <c r="BJ57" s="459" t="s">
        <v>14</v>
      </c>
      <c r="BK57" s="460"/>
      <c r="BL57" s="460"/>
      <c r="BM57" s="460"/>
      <c r="BN57" s="460"/>
      <c r="BO57" s="460"/>
      <c r="BP57" s="42" t="s">
        <v>1</v>
      </c>
      <c r="BQ57" s="42"/>
      <c r="BR57" s="228"/>
      <c r="BS57" s="228"/>
      <c r="BT57" s="42" t="s">
        <v>2</v>
      </c>
      <c r="BU57" s="228"/>
      <c r="BV57" s="228"/>
      <c r="BW57" s="43" t="s">
        <v>3</v>
      </c>
      <c r="BX57" s="228"/>
      <c r="BY57" s="228"/>
      <c r="BZ57" s="43" t="s">
        <v>6</v>
      </c>
      <c r="CA57" s="44"/>
      <c r="CB57" s="31"/>
    </row>
    <row r="58" spans="1:80" ht="21.75" customHeight="1" thickTop="1" x14ac:dyDescent="0.2">
      <c r="C58" s="74" t="s">
        <v>27</v>
      </c>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35"/>
      <c r="AK58" s="35"/>
      <c r="AL58" s="35"/>
      <c r="AM58" s="35"/>
      <c r="AN58" s="35"/>
      <c r="AO58" s="35"/>
      <c r="AP58" s="35"/>
      <c r="AQ58" s="35"/>
      <c r="AR58" s="35"/>
      <c r="AS58" s="35"/>
      <c r="AT58" s="35"/>
      <c r="AU58" s="35"/>
      <c r="AV58" s="35"/>
      <c r="AW58" s="35"/>
      <c r="AX58" s="35"/>
      <c r="AY58" s="35"/>
      <c r="AZ58" s="35"/>
      <c r="BA58" s="35"/>
      <c r="BB58" s="35"/>
      <c r="BC58" s="90"/>
      <c r="BD58" s="35"/>
      <c r="BE58" s="35"/>
      <c r="BF58" s="35"/>
      <c r="BG58" s="35"/>
      <c r="BH58" s="35"/>
      <c r="BI58" s="35"/>
      <c r="BJ58" s="35"/>
      <c r="BK58" s="35"/>
      <c r="BL58" s="35"/>
      <c r="BM58" s="35"/>
      <c r="BN58" s="35"/>
      <c r="BO58" s="35"/>
      <c r="BP58" s="19"/>
      <c r="BQ58" s="19"/>
      <c r="BR58" s="35"/>
      <c r="BS58" s="35"/>
      <c r="BT58" s="19"/>
      <c r="BU58" s="35"/>
      <c r="BV58" s="35"/>
      <c r="BW58" s="20"/>
      <c r="BX58" s="35"/>
      <c r="BY58" s="35"/>
      <c r="BZ58" s="20"/>
      <c r="CA58" s="19"/>
      <c r="CB58" s="31"/>
    </row>
    <row r="59" spans="1:80" ht="4.5" customHeight="1" x14ac:dyDescent="0.2">
      <c r="C59" s="21"/>
      <c r="D59" s="22"/>
      <c r="E59" s="22"/>
      <c r="F59" s="22"/>
      <c r="G59" s="23"/>
      <c r="H59" s="23"/>
      <c r="I59" s="22"/>
      <c r="J59" s="22"/>
      <c r="K59" s="23"/>
      <c r="L59" s="22"/>
      <c r="M59" s="22"/>
      <c r="N59" s="23"/>
      <c r="O59" s="22"/>
      <c r="P59" s="22"/>
      <c r="Q59" s="24"/>
      <c r="R59" s="23"/>
      <c r="S59" s="23"/>
      <c r="T59" s="23"/>
      <c r="U59" s="23"/>
      <c r="V59" s="22"/>
      <c r="W59" s="22"/>
      <c r="X59" s="22"/>
      <c r="Y59" s="22"/>
      <c r="Z59" s="22"/>
      <c r="AA59" s="22"/>
      <c r="AB59" s="22"/>
      <c r="AC59" s="22"/>
      <c r="AD59" s="22"/>
      <c r="AE59" s="1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4"/>
      <c r="BQ59" s="24"/>
      <c r="BR59" s="22"/>
      <c r="BS59" s="22"/>
      <c r="BT59" s="24"/>
      <c r="BU59" s="22"/>
      <c r="BV59" s="22"/>
      <c r="BW59" s="23"/>
      <c r="BX59" s="22"/>
      <c r="BY59" s="22"/>
      <c r="BZ59" s="23"/>
      <c r="CA59" s="24"/>
    </row>
    <row r="60" spans="1:80" ht="15.6" customHeight="1" thickBot="1" x14ac:dyDescent="0.25">
      <c r="C60" s="75" t="s">
        <v>28</v>
      </c>
      <c r="D60" s="75"/>
      <c r="E60" s="75"/>
      <c r="F60" s="75"/>
      <c r="G60" s="75"/>
      <c r="H60" s="75"/>
      <c r="I60" s="75"/>
      <c r="J60" s="75"/>
      <c r="K60" s="75"/>
      <c r="L60" s="75"/>
      <c r="M60" s="75"/>
      <c r="N60" s="23"/>
      <c r="O60" s="22"/>
      <c r="P60" s="22"/>
      <c r="Q60" s="24"/>
      <c r="R60" s="23"/>
      <c r="S60" s="23"/>
      <c r="T60" s="23"/>
      <c r="U60" s="23"/>
      <c r="V60" s="22"/>
      <c r="W60" s="22"/>
      <c r="X60" s="22"/>
      <c r="Y60" s="22"/>
      <c r="Z60" s="22"/>
      <c r="AA60" s="22"/>
      <c r="AB60" s="22"/>
      <c r="AC60" s="22"/>
      <c r="AD60" s="22"/>
      <c r="AE60" s="1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4"/>
      <c r="BQ60" s="24"/>
      <c r="BR60" s="22"/>
      <c r="BS60" s="22"/>
      <c r="BT60" s="24"/>
      <c r="BU60" s="22"/>
      <c r="BV60" s="22"/>
      <c r="BW60" s="23"/>
      <c r="BX60" s="22"/>
      <c r="BY60" s="22"/>
      <c r="BZ60" s="23"/>
      <c r="CA60" s="24"/>
    </row>
    <row r="61" spans="1:80" ht="18" customHeight="1" x14ac:dyDescent="0.2">
      <c r="C61" s="567" t="s">
        <v>20</v>
      </c>
      <c r="D61" s="276"/>
      <c r="E61" s="568"/>
      <c r="F61" s="569" t="s">
        <v>21</v>
      </c>
      <c r="G61" s="276"/>
      <c r="H61" s="276"/>
      <c r="I61" s="276"/>
      <c r="J61" s="276"/>
      <c r="K61" s="276"/>
      <c r="L61" s="276"/>
      <c r="M61" s="568"/>
      <c r="N61" s="505" t="s">
        <v>22</v>
      </c>
      <c r="O61" s="506"/>
      <c r="P61" s="506"/>
      <c r="Q61" s="506"/>
      <c r="R61" s="506"/>
      <c r="S61" s="506"/>
      <c r="T61" s="506"/>
      <c r="U61" s="506"/>
      <c r="V61" s="506"/>
      <c r="W61" s="506"/>
      <c r="X61" s="506"/>
      <c r="Y61" s="506"/>
      <c r="Z61" s="506"/>
      <c r="AA61" s="506"/>
      <c r="AB61" s="506"/>
      <c r="AC61" s="506"/>
      <c r="AD61" s="506"/>
      <c r="AE61" s="507"/>
      <c r="AF61" s="533" t="s">
        <v>49</v>
      </c>
      <c r="AG61" s="534"/>
      <c r="AH61" s="537" t="s">
        <v>63</v>
      </c>
      <c r="AI61" s="538"/>
      <c r="AJ61" s="505" t="s">
        <v>16</v>
      </c>
      <c r="AK61" s="506"/>
      <c r="AL61" s="506"/>
      <c r="AM61" s="506"/>
      <c r="AN61" s="506"/>
      <c r="AO61" s="506"/>
      <c r="AP61" s="506"/>
      <c r="AQ61" s="506"/>
      <c r="AR61" s="506"/>
      <c r="AS61" s="506"/>
      <c r="AT61" s="506"/>
      <c r="AU61" s="506"/>
      <c r="AV61" s="506"/>
      <c r="AW61" s="506"/>
      <c r="AX61" s="506"/>
      <c r="AY61" s="506"/>
      <c r="AZ61" s="506"/>
      <c r="BA61" s="506"/>
      <c r="BB61" s="541"/>
      <c r="BC61" s="542" t="s">
        <v>32</v>
      </c>
      <c r="BD61" s="543"/>
      <c r="BE61" s="543"/>
      <c r="BF61" s="543"/>
      <c r="BG61" s="543"/>
      <c r="BH61" s="543"/>
      <c r="BI61" s="543"/>
      <c r="BJ61" s="543"/>
      <c r="BK61" s="543"/>
      <c r="BL61" s="543"/>
      <c r="BM61" s="543"/>
      <c r="BN61" s="543"/>
      <c r="BO61" s="543"/>
      <c r="BP61" s="543"/>
      <c r="BQ61" s="543"/>
      <c r="BR61" s="543"/>
      <c r="BS61" s="543"/>
      <c r="BT61" s="543"/>
      <c r="BU61" s="543"/>
      <c r="BV61" s="543"/>
      <c r="BW61" s="544"/>
      <c r="BX61" s="275" t="s">
        <v>33</v>
      </c>
      <c r="BY61" s="276"/>
      <c r="BZ61" s="276"/>
      <c r="CA61" s="276"/>
      <c r="CB61" s="277"/>
    </row>
    <row r="62" spans="1:80" ht="31.8" customHeight="1" thickBot="1" x14ac:dyDescent="0.25">
      <c r="C62" s="26"/>
      <c r="D62" s="27"/>
      <c r="E62" s="27"/>
      <c r="F62" s="28"/>
      <c r="G62" s="27"/>
      <c r="H62" s="27"/>
      <c r="I62" s="27"/>
      <c r="J62" s="27"/>
      <c r="K62" s="27"/>
      <c r="L62" s="27"/>
      <c r="M62" s="29"/>
      <c r="N62" s="266" t="s">
        <v>23</v>
      </c>
      <c r="O62" s="267"/>
      <c r="P62" s="267"/>
      <c r="Q62" s="267"/>
      <c r="R62" s="267"/>
      <c r="S62" s="267"/>
      <c r="T62" s="267"/>
      <c r="U62" s="267"/>
      <c r="V62" s="267"/>
      <c r="W62" s="267"/>
      <c r="X62" s="267"/>
      <c r="Y62" s="267"/>
      <c r="Z62" s="267"/>
      <c r="AA62" s="267"/>
      <c r="AB62" s="267"/>
      <c r="AC62" s="267"/>
      <c r="AD62" s="267"/>
      <c r="AE62" s="268"/>
      <c r="AF62" s="535"/>
      <c r="AG62" s="536"/>
      <c r="AH62" s="539"/>
      <c r="AI62" s="540"/>
      <c r="AJ62" s="269" t="s">
        <v>24</v>
      </c>
      <c r="AK62" s="270"/>
      <c r="AL62" s="270"/>
      <c r="AM62" s="270"/>
      <c r="AN62" s="270"/>
      <c r="AO62" s="270"/>
      <c r="AP62" s="270"/>
      <c r="AQ62" s="270"/>
      <c r="AR62" s="270"/>
      <c r="AS62" s="270"/>
      <c r="AT62" s="270"/>
      <c r="AU62" s="270"/>
      <c r="AV62" s="270"/>
      <c r="AW62" s="270"/>
      <c r="AX62" s="270"/>
      <c r="AY62" s="270"/>
      <c r="AZ62" s="270"/>
      <c r="BA62" s="270"/>
      <c r="BB62" s="271"/>
      <c r="BC62" s="272" t="s">
        <v>18</v>
      </c>
      <c r="BD62" s="273"/>
      <c r="BE62" s="273"/>
      <c r="BF62" s="273"/>
      <c r="BG62" s="273"/>
      <c r="BH62" s="273"/>
      <c r="BI62" s="273"/>
      <c r="BJ62" s="273"/>
      <c r="BK62" s="273"/>
      <c r="BL62" s="273"/>
      <c r="BM62" s="273"/>
      <c r="BN62" s="273"/>
      <c r="BO62" s="273"/>
      <c r="BP62" s="273"/>
      <c r="BQ62" s="274"/>
      <c r="BR62" s="262" t="s">
        <v>43</v>
      </c>
      <c r="BS62" s="263"/>
      <c r="BT62" s="264" t="s">
        <v>44</v>
      </c>
      <c r="BU62" s="265"/>
      <c r="BV62" s="264" t="s">
        <v>39</v>
      </c>
      <c r="BW62" s="508"/>
      <c r="BX62" s="262" t="s">
        <v>43</v>
      </c>
      <c r="BY62" s="263"/>
      <c r="BZ62" s="264" t="s">
        <v>44</v>
      </c>
      <c r="CA62" s="265"/>
      <c r="CB62" s="106" t="s">
        <v>39</v>
      </c>
    </row>
    <row r="63" spans="1:80" ht="141.6" customHeight="1" thickTop="1" x14ac:dyDescent="0.2">
      <c r="A63" s="157">
        <f>A39+1</f>
        <v>13</v>
      </c>
      <c r="C63" s="565">
        <v>1</v>
      </c>
      <c r="D63" s="566"/>
      <c r="E63" s="516"/>
      <c r="F63" s="519" t="s">
        <v>123</v>
      </c>
      <c r="G63" s="520"/>
      <c r="H63" s="520"/>
      <c r="I63" s="520"/>
      <c r="J63" s="520"/>
      <c r="K63" s="520"/>
      <c r="L63" s="520"/>
      <c r="M63" s="570"/>
      <c r="N63" s="512" t="s">
        <v>124</v>
      </c>
      <c r="O63" s="513"/>
      <c r="P63" s="513"/>
      <c r="Q63" s="513"/>
      <c r="R63" s="513"/>
      <c r="S63" s="513"/>
      <c r="T63" s="513"/>
      <c r="U63" s="513"/>
      <c r="V63" s="513"/>
      <c r="W63" s="513"/>
      <c r="X63" s="513"/>
      <c r="Y63" s="513"/>
      <c r="Z63" s="513"/>
      <c r="AA63" s="513"/>
      <c r="AB63" s="513"/>
      <c r="AC63" s="513"/>
      <c r="AD63" s="513"/>
      <c r="AE63" s="514"/>
      <c r="AF63" s="515" t="s">
        <v>117</v>
      </c>
      <c r="AG63" s="516"/>
      <c r="AH63" s="517">
        <v>0.3</v>
      </c>
      <c r="AI63" s="518"/>
      <c r="AJ63" s="519" t="s">
        <v>125</v>
      </c>
      <c r="AK63" s="520"/>
      <c r="AL63" s="520"/>
      <c r="AM63" s="520"/>
      <c r="AN63" s="520"/>
      <c r="AO63" s="520"/>
      <c r="AP63" s="520"/>
      <c r="AQ63" s="520"/>
      <c r="AR63" s="520"/>
      <c r="AS63" s="520"/>
      <c r="AT63" s="520"/>
      <c r="AU63" s="520"/>
      <c r="AV63" s="520"/>
      <c r="AW63" s="520"/>
      <c r="AX63" s="520"/>
      <c r="AY63" s="520"/>
      <c r="AZ63" s="520"/>
      <c r="BA63" s="520"/>
      <c r="BB63" s="521"/>
      <c r="BC63" s="522" t="s">
        <v>130</v>
      </c>
      <c r="BD63" s="520"/>
      <c r="BE63" s="520"/>
      <c r="BF63" s="520"/>
      <c r="BG63" s="520"/>
      <c r="BH63" s="520"/>
      <c r="BI63" s="520"/>
      <c r="BJ63" s="520"/>
      <c r="BK63" s="520"/>
      <c r="BL63" s="520"/>
      <c r="BM63" s="520"/>
      <c r="BN63" s="520"/>
      <c r="BO63" s="520"/>
      <c r="BP63" s="520"/>
      <c r="BQ63" s="523"/>
      <c r="BR63" s="191" t="s">
        <v>53</v>
      </c>
      <c r="BS63" s="192"/>
      <c r="BT63" s="191">
        <f>IF(AF63="","0",IF(BR63="N","0",VLOOKUP(AF63,業績評価の点数化!$B$3:$H$7,VLOOKUP(BR63,業績評価の点数化!$B$12:$C$17,2,FALSE),FALSE)))</f>
        <v>80</v>
      </c>
      <c r="BU63" s="192"/>
      <c r="BV63" s="181">
        <f>AH63*BT63</f>
        <v>24</v>
      </c>
      <c r="BW63" s="182"/>
      <c r="BX63" s="191" t="s">
        <v>45</v>
      </c>
      <c r="BY63" s="192"/>
      <c r="BZ63" s="191">
        <f>IF(AF63="","0",IF(BX63="N","0",VLOOKUP(AF63,業績評価の点数化!$B$3:$H$7,VLOOKUP(BX63,業績評価の点数化!$B$12:$C$17,2,FALSE),FALSE)))</f>
        <v>65</v>
      </c>
      <c r="CA63" s="192"/>
      <c r="CB63" s="132">
        <f>AH63*BZ63</f>
        <v>19.5</v>
      </c>
    </row>
    <row r="64" spans="1:80" ht="130.19999999999999" customHeight="1" x14ac:dyDescent="0.2">
      <c r="C64" s="617">
        <v>2</v>
      </c>
      <c r="D64" s="618"/>
      <c r="E64" s="546"/>
      <c r="F64" s="549" t="s">
        <v>128</v>
      </c>
      <c r="G64" s="550"/>
      <c r="H64" s="550"/>
      <c r="I64" s="550"/>
      <c r="J64" s="550"/>
      <c r="K64" s="550"/>
      <c r="L64" s="550"/>
      <c r="M64" s="571"/>
      <c r="N64" s="572" t="s">
        <v>131</v>
      </c>
      <c r="O64" s="573"/>
      <c r="P64" s="573"/>
      <c r="Q64" s="573"/>
      <c r="R64" s="573"/>
      <c r="S64" s="573"/>
      <c r="T64" s="573"/>
      <c r="U64" s="573"/>
      <c r="V64" s="573"/>
      <c r="W64" s="573"/>
      <c r="X64" s="573"/>
      <c r="Y64" s="573"/>
      <c r="Z64" s="573"/>
      <c r="AA64" s="573"/>
      <c r="AB64" s="573"/>
      <c r="AC64" s="573"/>
      <c r="AD64" s="573"/>
      <c r="AE64" s="574"/>
      <c r="AF64" s="545" t="s">
        <v>120</v>
      </c>
      <c r="AG64" s="546"/>
      <c r="AH64" s="547">
        <v>0.4</v>
      </c>
      <c r="AI64" s="548"/>
      <c r="AJ64" s="549" t="s">
        <v>132</v>
      </c>
      <c r="AK64" s="550"/>
      <c r="AL64" s="550"/>
      <c r="AM64" s="550"/>
      <c r="AN64" s="550"/>
      <c r="AO64" s="550"/>
      <c r="AP64" s="550"/>
      <c r="AQ64" s="550"/>
      <c r="AR64" s="550"/>
      <c r="AS64" s="550"/>
      <c r="AT64" s="550"/>
      <c r="AU64" s="550"/>
      <c r="AV64" s="550"/>
      <c r="AW64" s="550"/>
      <c r="AX64" s="550"/>
      <c r="AY64" s="550"/>
      <c r="AZ64" s="550"/>
      <c r="BA64" s="550"/>
      <c r="BB64" s="551"/>
      <c r="BC64" s="509" t="s">
        <v>133</v>
      </c>
      <c r="BD64" s="510"/>
      <c r="BE64" s="510"/>
      <c r="BF64" s="510"/>
      <c r="BG64" s="510"/>
      <c r="BH64" s="510"/>
      <c r="BI64" s="510"/>
      <c r="BJ64" s="510"/>
      <c r="BK64" s="510"/>
      <c r="BL64" s="510"/>
      <c r="BM64" s="510"/>
      <c r="BN64" s="510"/>
      <c r="BO64" s="510"/>
      <c r="BP64" s="510"/>
      <c r="BQ64" s="511"/>
      <c r="BR64" s="185" t="s">
        <v>45</v>
      </c>
      <c r="BS64" s="186"/>
      <c r="BT64" s="185">
        <f>IF(AF64="","0",IF(BR64="N","0",VLOOKUP(AF64,業績評価の点数化!$B$3:$H$7,VLOOKUP(BR64,業績評価の点数化!$B$12:$C$17,2,FALSE),FALSE)))</f>
        <v>50</v>
      </c>
      <c r="BU64" s="186"/>
      <c r="BV64" s="183">
        <f t="shared" ref="BV64:BV66" si="0">AH64*BT64</f>
        <v>20</v>
      </c>
      <c r="BW64" s="184"/>
      <c r="BX64" s="185" t="s">
        <v>45</v>
      </c>
      <c r="BY64" s="186"/>
      <c r="BZ64" s="185">
        <f>IF(AF64="","0",IF(BX64="N","0",VLOOKUP(AF64,業績評価の点数化!$B$3:$H$7,VLOOKUP(BX64,業績評価の点数化!$B$12:$C$17,2,FALSE),FALSE)))</f>
        <v>50</v>
      </c>
      <c r="CA64" s="186"/>
      <c r="CB64" s="133">
        <f>AH64*BZ64</f>
        <v>20</v>
      </c>
    </row>
    <row r="65" spans="3:80" ht="121.2" customHeight="1" x14ac:dyDescent="0.2">
      <c r="C65" s="617">
        <v>3</v>
      </c>
      <c r="D65" s="618"/>
      <c r="E65" s="546"/>
      <c r="F65" s="549" t="s">
        <v>129</v>
      </c>
      <c r="G65" s="550"/>
      <c r="H65" s="550"/>
      <c r="I65" s="550"/>
      <c r="J65" s="550"/>
      <c r="K65" s="550"/>
      <c r="L65" s="550"/>
      <c r="M65" s="571"/>
      <c r="N65" s="572" t="s">
        <v>134</v>
      </c>
      <c r="O65" s="573"/>
      <c r="P65" s="573"/>
      <c r="Q65" s="573"/>
      <c r="R65" s="573"/>
      <c r="S65" s="573"/>
      <c r="T65" s="573"/>
      <c r="U65" s="573"/>
      <c r="V65" s="573"/>
      <c r="W65" s="573"/>
      <c r="X65" s="573"/>
      <c r="Y65" s="573"/>
      <c r="Z65" s="573"/>
      <c r="AA65" s="573"/>
      <c r="AB65" s="573"/>
      <c r="AC65" s="573"/>
      <c r="AD65" s="573"/>
      <c r="AE65" s="574"/>
      <c r="AF65" s="545" t="s">
        <v>120</v>
      </c>
      <c r="AG65" s="546"/>
      <c r="AH65" s="547">
        <v>0.3</v>
      </c>
      <c r="AI65" s="548"/>
      <c r="AJ65" s="549" t="s">
        <v>137</v>
      </c>
      <c r="AK65" s="550"/>
      <c r="AL65" s="550"/>
      <c r="AM65" s="550"/>
      <c r="AN65" s="550"/>
      <c r="AO65" s="550"/>
      <c r="AP65" s="550"/>
      <c r="AQ65" s="550"/>
      <c r="AR65" s="550"/>
      <c r="AS65" s="550"/>
      <c r="AT65" s="550"/>
      <c r="AU65" s="550"/>
      <c r="AV65" s="550"/>
      <c r="AW65" s="550"/>
      <c r="AX65" s="550"/>
      <c r="AY65" s="550"/>
      <c r="AZ65" s="550"/>
      <c r="BA65" s="550"/>
      <c r="BB65" s="551"/>
      <c r="BC65" s="563" t="s">
        <v>135</v>
      </c>
      <c r="BD65" s="550"/>
      <c r="BE65" s="550"/>
      <c r="BF65" s="550"/>
      <c r="BG65" s="550"/>
      <c r="BH65" s="550"/>
      <c r="BI65" s="550"/>
      <c r="BJ65" s="550"/>
      <c r="BK65" s="550"/>
      <c r="BL65" s="550"/>
      <c r="BM65" s="550"/>
      <c r="BN65" s="550"/>
      <c r="BO65" s="550"/>
      <c r="BP65" s="550"/>
      <c r="BQ65" s="564"/>
      <c r="BR65" s="185" t="s">
        <v>54</v>
      </c>
      <c r="BS65" s="186"/>
      <c r="BT65" s="185">
        <f>IF(AF65="","0",IF(BR65="N","0",VLOOKUP(AF65,業績評価の点数化!$B$3:$H$7,VLOOKUP(BR65,業績評価の点数化!$B$12:$C$17,2,FALSE),FALSE)))</f>
        <v>30</v>
      </c>
      <c r="BU65" s="186"/>
      <c r="BV65" s="183">
        <f t="shared" si="0"/>
        <v>9</v>
      </c>
      <c r="BW65" s="184"/>
      <c r="BX65" s="185" t="s">
        <v>45</v>
      </c>
      <c r="BY65" s="186"/>
      <c r="BZ65" s="185">
        <f>IF(AF65="","0",IF(BX65="N","0",VLOOKUP(AF65,業績評価の点数化!$B$3:$H$7,VLOOKUP(BX65,業績評価の点数化!$B$12:$C$17,2,FALSE),FALSE)))</f>
        <v>50</v>
      </c>
      <c r="CA65" s="186"/>
      <c r="CB65" s="133">
        <f>AH65*BZ65</f>
        <v>15</v>
      </c>
    </row>
    <row r="66" spans="3:80" ht="104.4" customHeight="1" thickBot="1" x14ac:dyDescent="0.25">
      <c r="C66" s="629">
        <v>4</v>
      </c>
      <c r="D66" s="630"/>
      <c r="E66" s="625"/>
      <c r="F66" s="619"/>
      <c r="G66" s="525"/>
      <c r="H66" s="525"/>
      <c r="I66" s="525"/>
      <c r="J66" s="525"/>
      <c r="K66" s="525"/>
      <c r="L66" s="525"/>
      <c r="M66" s="620"/>
      <c r="N66" s="621"/>
      <c r="O66" s="622"/>
      <c r="P66" s="622"/>
      <c r="Q66" s="622"/>
      <c r="R66" s="622"/>
      <c r="S66" s="622"/>
      <c r="T66" s="622"/>
      <c r="U66" s="622"/>
      <c r="V66" s="622"/>
      <c r="W66" s="622"/>
      <c r="X66" s="622"/>
      <c r="Y66" s="622"/>
      <c r="Z66" s="622"/>
      <c r="AA66" s="622"/>
      <c r="AB66" s="622"/>
      <c r="AC66" s="622"/>
      <c r="AD66" s="622"/>
      <c r="AE66" s="623"/>
      <c r="AF66" s="624"/>
      <c r="AG66" s="625"/>
      <c r="AH66" s="626"/>
      <c r="AI66" s="627"/>
      <c r="AJ66" s="619"/>
      <c r="AK66" s="525"/>
      <c r="AL66" s="525"/>
      <c r="AM66" s="525"/>
      <c r="AN66" s="525"/>
      <c r="AO66" s="525"/>
      <c r="AP66" s="525"/>
      <c r="AQ66" s="525"/>
      <c r="AR66" s="525"/>
      <c r="AS66" s="525"/>
      <c r="AT66" s="525"/>
      <c r="AU66" s="525"/>
      <c r="AV66" s="525"/>
      <c r="AW66" s="525"/>
      <c r="AX66" s="525"/>
      <c r="AY66" s="525"/>
      <c r="AZ66" s="525"/>
      <c r="BA66" s="525"/>
      <c r="BB66" s="628"/>
      <c r="BC66" s="524"/>
      <c r="BD66" s="525"/>
      <c r="BE66" s="525"/>
      <c r="BF66" s="525"/>
      <c r="BG66" s="525"/>
      <c r="BH66" s="525"/>
      <c r="BI66" s="525"/>
      <c r="BJ66" s="525"/>
      <c r="BK66" s="525"/>
      <c r="BL66" s="525"/>
      <c r="BM66" s="525"/>
      <c r="BN66" s="525"/>
      <c r="BO66" s="525"/>
      <c r="BP66" s="525"/>
      <c r="BQ66" s="526"/>
      <c r="BR66" s="187"/>
      <c r="BS66" s="188"/>
      <c r="BT66" s="187" t="str">
        <f>IF(AF66="","0",IF(BR66="N","0",VLOOKUP(AF66,業績評価の点数化!$B$3:$H$7,VLOOKUP(BR66,業績評価の点数化!$B$12:$C$17,2,FALSE),FALSE)))</f>
        <v>0</v>
      </c>
      <c r="BU66" s="188"/>
      <c r="BV66" s="189">
        <f t="shared" si="0"/>
        <v>0</v>
      </c>
      <c r="BW66" s="190"/>
      <c r="BX66" s="187"/>
      <c r="BY66" s="188"/>
      <c r="BZ66" s="187" t="str">
        <f>IF(AF66="","0",IF(BX66="N","0",VLOOKUP(AF66,業績評価の点数化!$B$3:$H$7,VLOOKUP(BX66,業績評価の点数化!$B$12:$C$17,2,FALSE),FALSE)))</f>
        <v>0</v>
      </c>
      <c r="CA66" s="188"/>
      <c r="CB66" s="134">
        <f>AH66*BZ66</f>
        <v>0</v>
      </c>
    </row>
    <row r="67" spans="3:80" ht="9" customHeight="1" thickBot="1" x14ac:dyDescent="0.25">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97"/>
      <c r="BD67" s="12"/>
      <c r="BE67" s="12"/>
      <c r="BF67" s="12"/>
      <c r="BG67" s="12"/>
      <c r="BH67" s="12"/>
      <c r="BI67" s="12"/>
      <c r="BJ67" s="12"/>
      <c r="BK67" s="12"/>
      <c r="BL67" s="12"/>
      <c r="BM67" s="12"/>
      <c r="BN67" s="12"/>
      <c r="BO67" s="12"/>
      <c r="BP67" s="12"/>
      <c r="BQ67" s="12"/>
      <c r="BR67" s="12"/>
      <c r="BS67" s="12"/>
      <c r="BT67" s="12"/>
      <c r="BU67" s="12"/>
      <c r="BV67" s="12"/>
      <c r="BW67" s="24"/>
      <c r="BX67" s="180"/>
      <c r="BY67" s="180"/>
      <c r="BZ67" s="180"/>
      <c r="CA67" s="180"/>
      <c r="CB67" s="20"/>
    </row>
    <row r="68" spans="3:80" ht="14.4" thickTop="1" thickBot="1" x14ac:dyDescent="0.2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237" t="s">
        <v>29</v>
      </c>
      <c r="AG68" s="233"/>
      <c r="AH68" s="233"/>
      <c r="AI68" s="233"/>
      <c r="AJ68" s="233"/>
      <c r="AK68" s="238"/>
      <c r="AL68" s="234" t="s">
        <v>8</v>
      </c>
      <c r="AM68" s="233"/>
      <c r="AN68" s="233"/>
      <c r="AO68" s="503"/>
      <c r="AP68" s="503"/>
      <c r="AQ68" s="503"/>
      <c r="AR68" s="503"/>
      <c r="AS68" s="503"/>
      <c r="AT68" s="503"/>
      <c r="AU68" s="503"/>
      <c r="AV68" s="503"/>
      <c r="AW68" s="503"/>
      <c r="AX68" s="581"/>
      <c r="AY68" s="234" t="s">
        <v>9</v>
      </c>
      <c r="AZ68" s="233"/>
      <c r="BA68" s="233"/>
      <c r="BB68" s="76"/>
      <c r="BC68" s="101"/>
      <c r="BD68" s="76"/>
      <c r="BE68" s="76"/>
      <c r="BF68" s="76"/>
      <c r="BG68" s="76"/>
      <c r="BH68" s="76"/>
      <c r="BI68" s="76"/>
      <c r="BJ68" s="76"/>
      <c r="BK68" s="77"/>
      <c r="BL68" s="234" t="s">
        <v>10</v>
      </c>
      <c r="BM68" s="233"/>
      <c r="BN68" s="233"/>
      <c r="BO68" s="503"/>
      <c r="BP68" s="503"/>
      <c r="BQ68" s="503"/>
      <c r="BR68" s="503"/>
      <c r="BS68" s="503"/>
      <c r="BT68" s="503"/>
      <c r="BU68" s="503"/>
      <c r="BV68" s="503"/>
      <c r="BW68" s="503"/>
      <c r="BX68" s="503"/>
      <c r="BY68" s="503"/>
      <c r="BZ68" s="503"/>
      <c r="CA68" s="504"/>
      <c r="CB68" s="95"/>
    </row>
    <row r="69" spans="3:80" s="25" customFormat="1" ht="15" customHeight="1" thickTop="1" thickBot="1" x14ac:dyDescent="0.25">
      <c r="C69" s="52" t="s">
        <v>30</v>
      </c>
      <c r="D69" s="53"/>
      <c r="E69" s="53"/>
      <c r="F69" s="53"/>
      <c r="G69" s="53"/>
      <c r="H69" s="53"/>
      <c r="I69" s="53"/>
      <c r="J69" s="53"/>
      <c r="K69" s="53"/>
      <c r="L69" s="53"/>
      <c r="M69" s="53"/>
      <c r="N69" s="53"/>
      <c r="O69" s="53"/>
      <c r="P69" s="53"/>
      <c r="Q69" s="53"/>
      <c r="R69" s="53"/>
      <c r="S69" s="53"/>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102"/>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row>
    <row r="70" spans="3:80" ht="17.25" customHeight="1" x14ac:dyDescent="0.2">
      <c r="C70" s="567" t="s">
        <v>20</v>
      </c>
      <c r="D70" s="597"/>
      <c r="E70" s="569" t="s">
        <v>21</v>
      </c>
      <c r="F70" s="598"/>
      <c r="G70" s="598"/>
      <c r="H70" s="598"/>
      <c r="I70" s="598"/>
      <c r="J70" s="598"/>
      <c r="K70" s="598"/>
      <c r="L70" s="598"/>
      <c r="M70" s="597"/>
      <c r="N70" s="601" t="s">
        <v>62</v>
      </c>
      <c r="O70" s="602"/>
      <c r="P70" s="588" t="s">
        <v>46</v>
      </c>
      <c r="Q70" s="589"/>
      <c r="R70" s="599" t="s">
        <v>16</v>
      </c>
      <c r="S70" s="598"/>
      <c r="T70" s="598"/>
      <c r="U70" s="598"/>
      <c r="V70" s="598"/>
      <c r="W70" s="598"/>
      <c r="X70" s="598"/>
      <c r="Y70" s="598"/>
      <c r="Z70" s="598"/>
      <c r="AA70" s="598"/>
      <c r="AB70" s="598"/>
      <c r="AC70" s="598"/>
      <c r="AD70" s="598"/>
      <c r="AE70" s="598"/>
      <c r="AF70" s="598"/>
      <c r="AG70" s="598"/>
      <c r="AH70" s="598"/>
      <c r="AI70" s="598"/>
      <c r="AJ70" s="598"/>
      <c r="AK70" s="598"/>
      <c r="AL70" s="598"/>
      <c r="AM70" s="598"/>
      <c r="AN70" s="598"/>
      <c r="AO70" s="598"/>
      <c r="AP70" s="598"/>
      <c r="AQ70" s="598"/>
      <c r="AR70" s="600"/>
      <c r="AS70" s="330" t="s">
        <v>32</v>
      </c>
      <c r="AT70" s="331"/>
      <c r="AU70" s="331"/>
      <c r="AV70" s="331"/>
      <c r="AW70" s="331"/>
      <c r="AX70" s="331"/>
      <c r="AY70" s="331"/>
      <c r="AZ70" s="331"/>
      <c r="BA70" s="331"/>
      <c r="BB70" s="331"/>
      <c r="BC70" s="331"/>
      <c r="BD70" s="331"/>
      <c r="BE70" s="331"/>
      <c r="BF70" s="331"/>
      <c r="BG70" s="331"/>
      <c r="BH70" s="331"/>
      <c r="BI70" s="331"/>
      <c r="BJ70" s="331"/>
      <c r="BK70" s="331"/>
      <c r="BL70" s="331"/>
      <c r="BM70" s="331"/>
      <c r="BN70" s="331"/>
      <c r="BO70" s="331"/>
      <c r="BP70" s="331"/>
      <c r="BQ70" s="331"/>
      <c r="BR70" s="135"/>
      <c r="BS70" s="135"/>
      <c r="BT70" s="135"/>
      <c r="BU70" s="135"/>
      <c r="BV70" s="330" t="s">
        <v>47</v>
      </c>
      <c r="BW70" s="331"/>
      <c r="BX70" s="331"/>
      <c r="BY70" s="331"/>
      <c r="BZ70" s="331"/>
      <c r="CA70" s="332"/>
    </row>
    <row r="71" spans="3:80" s="31" customFormat="1" ht="31.2" customHeight="1" thickBot="1" x14ac:dyDescent="0.25">
      <c r="C71" s="54"/>
      <c r="D71" s="55"/>
      <c r="E71" s="56"/>
      <c r="F71" s="57"/>
      <c r="G71" s="57"/>
      <c r="H71" s="57"/>
      <c r="I71" s="57"/>
      <c r="J71" s="57"/>
      <c r="K71" s="57"/>
      <c r="L71" s="57"/>
      <c r="M71" s="55"/>
      <c r="N71" s="603"/>
      <c r="O71" s="604"/>
      <c r="P71" s="590"/>
      <c r="Q71" s="591"/>
      <c r="R71" s="592" t="s">
        <v>31</v>
      </c>
      <c r="S71" s="593"/>
      <c r="T71" s="593"/>
      <c r="U71" s="593"/>
      <c r="V71" s="593"/>
      <c r="W71" s="593"/>
      <c r="X71" s="593"/>
      <c r="Y71" s="593"/>
      <c r="Z71" s="593"/>
      <c r="AA71" s="593"/>
      <c r="AB71" s="593"/>
      <c r="AC71" s="593"/>
      <c r="AD71" s="593"/>
      <c r="AE71" s="593"/>
      <c r="AF71" s="593"/>
      <c r="AG71" s="593"/>
      <c r="AH71" s="593"/>
      <c r="AI71" s="593"/>
      <c r="AJ71" s="593"/>
      <c r="AK71" s="593"/>
      <c r="AL71" s="593"/>
      <c r="AM71" s="593"/>
      <c r="AN71" s="593"/>
      <c r="AO71" s="593"/>
      <c r="AP71" s="593"/>
      <c r="AQ71" s="593"/>
      <c r="AR71" s="594"/>
      <c r="AS71" s="337" t="s">
        <v>48</v>
      </c>
      <c r="AT71" s="338"/>
      <c r="AU71" s="338"/>
      <c r="AV71" s="338"/>
      <c r="AW71" s="338"/>
      <c r="AX71" s="338"/>
      <c r="AY71" s="338"/>
      <c r="AZ71" s="338"/>
      <c r="BA71" s="338"/>
      <c r="BB71" s="338"/>
      <c r="BC71" s="338"/>
      <c r="BD71" s="338"/>
      <c r="BE71" s="338"/>
      <c r="BF71" s="338"/>
      <c r="BG71" s="338"/>
      <c r="BH71" s="338"/>
      <c r="BI71" s="338"/>
      <c r="BJ71" s="338"/>
      <c r="BK71" s="338"/>
      <c r="BL71" s="338"/>
      <c r="BM71" s="338"/>
      <c r="BN71" s="338"/>
      <c r="BO71" s="338"/>
      <c r="BP71" s="333" t="s">
        <v>43</v>
      </c>
      <c r="BQ71" s="333"/>
      <c r="BR71" s="334" t="s">
        <v>44</v>
      </c>
      <c r="BS71" s="335"/>
      <c r="BT71" s="334" t="s">
        <v>39</v>
      </c>
      <c r="BU71" s="336"/>
      <c r="BV71" s="527" t="s">
        <v>43</v>
      </c>
      <c r="BW71" s="263"/>
      <c r="BX71" s="264" t="s">
        <v>44</v>
      </c>
      <c r="BY71" s="265"/>
      <c r="BZ71" s="264" t="s">
        <v>39</v>
      </c>
      <c r="CA71" s="329"/>
    </row>
    <row r="72" spans="3:80" ht="18.75" customHeight="1" thickTop="1" x14ac:dyDescent="0.2">
      <c r="C72" s="577"/>
      <c r="D72" s="578"/>
      <c r="E72" s="582"/>
      <c r="F72" s="583"/>
      <c r="G72" s="583"/>
      <c r="H72" s="583"/>
      <c r="I72" s="583"/>
      <c r="J72" s="583"/>
      <c r="K72" s="583"/>
      <c r="L72" s="583"/>
      <c r="M72" s="584"/>
      <c r="N72" s="499"/>
      <c r="O72" s="500"/>
      <c r="P72" s="491"/>
      <c r="Q72" s="492"/>
      <c r="R72" s="582"/>
      <c r="S72" s="583"/>
      <c r="T72" s="583"/>
      <c r="U72" s="583"/>
      <c r="V72" s="583"/>
      <c r="W72" s="583"/>
      <c r="X72" s="583"/>
      <c r="Y72" s="583"/>
      <c r="Z72" s="583"/>
      <c r="AA72" s="583"/>
      <c r="AB72" s="583"/>
      <c r="AC72" s="583"/>
      <c r="AD72" s="583"/>
      <c r="AE72" s="583"/>
      <c r="AF72" s="583"/>
      <c r="AG72" s="583"/>
      <c r="AH72" s="583"/>
      <c r="AI72" s="583"/>
      <c r="AJ72" s="583"/>
      <c r="AK72" s="583"/>
      <c r="AL72" s="583"/>
      <c r="AM72" s="583"/>
      <c r="AN72" s="583"/>
      <c r="AO72" s="583"/>
      <c r="AP72" s="583"/>
      <c r="AQ72" s="583"/>
      <c r="AR72" s="595"/>
      <c r="AS72" s="605"/>
      <c r="AT72" s="606"/>
      <c r="AU72" s="606"/>
      <c r="AV72" s="606"/>
      <c r="AW72" s="606"/>
      <c r="AX72" s="606"/>
      <c r="AY72" s="606"/>
      <c r="AZ72" s="606"/>
      <c r="BA72" s="606"/>
      <c r="BB72" s="606"/>
      <c r="BC72" s="606"/>
      <c r="BD72" s="606"/>
      <c r="BE72" s="606"/>
      <c r="BF72" s="606"/>
      <c r="BG72" s="606"/>
      <c r="BH72" s="606"/>
      <c r="BI72" s="606"/>
      <c r="BJ72" s="606"/>
      <c r="BK72" s="606"/>
      <c r="BL72" s="606"/>
      <c r="BM72" s="606"/>
      <c r="BN72" s="606"/>
      <c r="BO72" s="607"/>
      <c r="BP72" s="193"/>
      <c r="BQ72" s="194"/>
      <c r="BR72" s="193" t="str">
        <f>IF(N72="","0",IF(BP72="N","0",VLOOKUP(N72,業績評価の点数化!$B$3:$H$7,VLOOKUP(BP72,業績評価の点数化!$B$12:$C$17,2,FALSE),FALSE)))</f>
        <v>0</v>
      </c>
      <c r="BS72" s="194"/>
      <c r="BT72" s="193">
        <f>P72*BR72</f>
        <v>0</v>
      </c>
      <c r="BU72" s="197"/>
      <c r="BV72" s="193"/>
      <c r="BW72" s="194"/>
      <c r="BX72" s="193" t="str">
        <f>IF(N72="","0",IF(BV72="N","0",VLOOKUP(N72,業績評価の点数化!$B$3:$H$7,VLOOKUP(BV72,業績評価の点数化!$B$12:$C$17,2,FALSE),FALSE)))</f>
        <v>0</v>
      </c>
      <c r="BY72" s="194"/>
      <c r="BZ72" s="202">
        <f>P72*BX72</f>
        <v>0</v>
      </c>
      <c r="CA72" s="203"/>
    </row>
    <row r="73" spans="3:80" ht="18.75" customHeight="1" x14ac:dyDescent="0.2">
      <c r="C73" s="396"/>
      <c r="D73" s="397"/>
      <c r="E73" s="288"/>
      <c r="F73" s="289"/>
      <c r="G73" s="289"/>
      <c r="H73" s="289"/>
      <c r="I73" s="289"/>
      <c r="J73" s="289"/>
      <c r="K73" s="289"/>
      <c r="L73" s="289"/>
      <c r="M73" s="401"/>
      <c r="N73" s="390"/>
      <c r="O73" s="391"/>
      <c r="P73" s="493"/>
      <c r="Q73" s="494"/>
      <c r="R73" s="288"/>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90"/>
      <c r="AS73" s="608"/>
      <c r="AT73" s="609"/>
      <c r="AU73" s="609"/>
      <c r="AV73" s="609"/>
      <c r="AW73" s="609"/>
      <c r="AX73" s="609"/>
      <c r="AY73" s="609"/>
      <c r="AZ73" s="609"/>
      <c r="BA73" s="609"/>
      <c r="BB73" s="609"/>
      <c r="BC73" s="609"/>
      <c r="BD73" s="609"/>
      <c r="BE73" s="609"/>
      <c r="BF73" s="609"/>
      <c r="BG73" s="609"/>
      <c r="BH73" s="609"/>
      <c r="BI73" s="609"/>
      <c r="BJ73" s="609"/>
      <c r="BK73" s="609"/>
      <c r="BL73" s="609"/>
      <c r="BM73" s="609"/>
      <c r="BN73" s="609"/>
      <c r="BO73" s="610"/>
      <c r="BP73" s="195"/>
      <c r="BQ73" s="196"/>
      <c r="BR73" s="195"/>
      <c r="BS73" s="196"/>
      <c r="BT73" s="195"/>
      <c r="BU73" s="198"/>
      <c r="BV73" s="195"/>
      <c r="BW73" s="196"/>
      <c r="BX73" s="195"/>
      <c r="BY73" s="196"/>
      <c r="BZ73" s="204"/>
      <c r="CA73" s="205"/>
    </row>
    <row r="74" spans="3:80" ht="18.75" customHeight="1" x14ac:dyDescent="0.2">
      <c r="C74" s="396"/>
      <c r="D74" s="397"/>
      <c r="E74" s="288"/>
      <c r="F74" s="289"/>
      <c r="G74" s="289"/>
      <c r="H74" s="289"/>
      <c r="I74" s="289"/>
      <c r="J74" s="289"/>
      <c r="K74" s="289"/>
      <c r="L74" s="289"/>
      <c r="M74" s="401"/>
      <c r="N74" s="390"/>
      <c r="O74" s="391"/>
      <c r="P74" s="493"/>
      <c r="Q74" s="494"/>
      <c r="R74" s="288"/>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90"/>
      <c r="AS74" s="608"/>
      <c r="AT74" s="609"/>
      <c r="AU74" s="609"/>
      <c r="AV74" s="609"/>
      <c r="AW74" s="609"/>
      <c r="AX74" s="609"/>
      <c r="AY74" s="609"/>
      <c r="AZ74" s="609"/>
      <c r="BA74" s="609"/>
      <c r="BB74" s="609"/>
      <c r="BC74" s="609"/>
      <c r="BD74" s="609"/>
      <c r="BE74" s="609"/>
      <c r="BF74" s="609"/>
      <c r="BG74" s="609"/>
      <c r="BH74" s="609"/>
      <c r="BI74" s="609"/>
      <c r="BJ74" s="609"/>
      <c r="BK74" s="609"/>
      <c r="BL74" s="609"/>
      <c r="BM74" s="609"/>
      <c r="BN74" s="609"/>
      <c r="BO74" s="610"/>
      <c r="BP74" s="195"/>
      <c r="BQ74" s="196"/>
      <c r="BR74" s="195"/>
      <c r="BS74" s="196"/>
      <c r="BT74" s="195"/>
      <c r="BU74" s="198"/>
      <c r="BV74" s="195"/>
      <c r="BW74" s="196"/>
      <c r="BX74" s="195"/>
      <c r="BY74" s="196"/>
      <c r="BZ74" s="204"/>
      <c r="CA74" s="205"/>
    </row>
    <row r="75" spans="3:80" ht="18.75" customHeight="1" x14ac:dyDescent="0.2">
      <c r="C75" s="396"/>
      <c r="D75" s="397"/>
      <c r="E75" s="288"/>
      <c r="F75" s="289"/>
      <c r="G75" s="289"/>
      <c r="H75" s="289"/>
      <c r="I75" s="289"/>
      <c r="J75" s="289"/>
      <c r="K75" s="289"/>
      <c r="L75" s="289"/>
      <c r="M75" s="401"/>
      <c r="N75" s="390"/>
      <c r="O75" s="391"/>
      <c r="P75" s="493"/>
      <c r="Q75" s="494"/>
      <c r="R75" s="288"/>
      <c r="S75" s="289"/>
      <c r="T75" s="289"/>
      <c r="U75" s="289"/>
      <c r="V75" s="289"/>
      <c r="W75" s="289"/>
      <c r="X75" s="289"/>
      <c r="Y75" s="289"/>
      <c r="Z75" s="289"/>
      <c r="AA75" s="289"/>
      <c r="AB75" s="289"/>
      <c r="AC75" s="289"/>
      <c r="AD75" s="289"/>
      <c r="AE75" s="289"/>
      <c r="AF75" s="289"/>
      <c r="AG75" s="289"/>
      <c r="AH75" s="289"/>
      <c r="AI75" s="289"/>
      <c r="AJ75" s="289"/>
      <c r="AK75" s="289"/>
      <c r="AL75" s="289"/>
      <c r="AM75" s="289"/>
      <c r="AN75" s="289"/>
      <c r="AO75" s="289"/>
      <c r="AP75" s="289"/>
      <c r="AQ75" s="289"/>
      <c r="AR75" s="290"/>
      <c r="AS75" s="608"/>
      <c r="AT75" s="609"/>
      <c r="AU75" s="609"/>
      <c r="AV75" s="609"/>
      <c r="AW75" s="609"/>
      <c r="AX75" s="609"/>
      <c r="AY75" s="609"/>
      <c r="AZ75" s="609"/>
      <c r="BA75" s="609"/>
      <c r="BB75" s="609"/>
      <c r="BC75" s="609"/>
      <c r="BD75" s="609"/>
      <c r="BE75" s="609"/>
      <c r="BF75" s="609"/>
      <c r="BG75" s="609"/>
      <c r="BH75" s="609"/>
      <c r="BI75" s="609"/>
      <c r="BJ75" s="609"/>
      <c r="BK75" s="609"/>
      <c r="BL75" s="609"/>
      <c r="BM75" s="609"/>
      <c r="BN75" s="609"/>
      <c r="BO75" s="610"/>
      <c r="BP75" s="195"/>
      <c r="BQ75" s="196"/>
      <c r="BR75" s="195"/>
      <c r="BS75" s="196"/>
      <c r="BT75" s="195"/>
      <c r="BU75" s="198"/>
      <c r="BV75" s="195"/>
      <c r="BW75" s="196"/>
      <c r="BX75" s="195"/>
      <c r="BY75" s="196"/>
      <c r="BZ75" s="204"/>
      <c r="CA75" s="205"/>
    </row>
    <row r="76" spans="3:80" ht="18.75" customHeight="1" x14ac:dyDescent="0.2">
      <c r="C76" s="396"/>
      <c r="D76" s="397"/>
      <c r="E76" s="288"/>
      <c r="F76" s="289"/>
      <c r="G76" s="289"/>
      <c r="H76" s="289"/>
      <c r="I76" s="289"/>
      <c r="J76" s="289"/>
      <c r="K76" s="289"/>
      <c r="L76" s="289"/>
      <c r="M76" s="401"/>
      <c r="N76" s="390"/>
      <c r="O76" s="391"/>
      <c r="P76" s="493"/>
      <c r="Q76" s="494"/>
      <c r="R76" s="288"/>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90"/>
      <c r="AS76" s="608"/>
      <c r="AT76" s="609"/>
      <c r="AU76" s="609"/>
      <c r="AV76" s="609"/>
      <c r="AW76" s="609"/>
      <c r="AX76" s="609"/>
      <c r="AY76" s="609"/>
      <c r="AZ76" s="609"/>
      <c r="BA76" s="609"/>
      <c r="BB76" s="609"/>
      <c r="BC76" s="609"/>
      <c r="BD76" s="609"/>
      <c r="BE76" s="609"/>
      <c r="BF76" s="609"/>
      <c r="BG76" s="609"/>
      <c r="BH76" s="609"/>
      <c r="BI76" s="609"/>
      <c r="BJ76" s="609"/>
      <c r="BK76" s="609"/>
      <c r="BL76" s="609"/>
      <c r="BM76" s="609"/>
      <c r="BN76" s="609"/>
      <c r="BO76" s="610"/>
      <c r="BP76" s="195"/>
      <c r="BQ76" s="196"/>
      <c r="BR76" s="195"/>
      <c r="BS76" s="196"/>
      <c r="BT76" s="195"/>
      <c r="BU76" s="198"/>
      <c r="BV76" s="195"/>
      <c r="BW76" s="196"/>
      <c r="BX76" s="195"/>
      <c r="BY76" s="196"/>
      <c r="BZ76" s="204"/>
      <c r="CA76" s="205"/>
    </row>
    <row r="77" spans="3:80" ht="18.75" customHeight="1" x14ac:dyDescent="0.2">
      <c r="C77" s="579"/>
      <c r="D77" s="580"/>
      <c r="E77" s="585"/>
      <c r="F77" s="586"/>
      <c r="G77" s="586"/>
      <c r="H77" s="586"/>
      <c r="I77" s="586"/>
      <c r="J77" s="586"/>
      <c r="K77" s="586"/>
      <c r="L77" s="586"/>
      <c r="M77" s="587"/>
      <c r="N77" s="501"/>
      <c r="O77" s="502"/>
      <c r="P77" s="495"/>
      <c r="Q77" s="496"/>
      <c r="R77" s="585"/>
      <c r="S77" s="586"/>
      <c r="T77" s="586"/>
      <c r="U77" s="586"/>
      <c r="V77" s="586"/>
      <c r="W77" s="586"/>
      <c r="X77" s="586"/>
      <c r="Y77" s="586"/>
      <c r="Z77" s="586"/>
      <c r="AA77" s="586"/>
      <c r="AB77" s="586"/>
      <c r="AC77" s="586"/>
      <c r="AD77" s="586"/>
      <c r="AE77" s="586"/>
      <c r="AF77" s="586"/>
      <c r="AG77" s="586"/>
      <c r="AH77" s="586"/>
      <c r="AI77" s="586"/>
      <c r="AJ77" s="586"/>
      <c r="AK77" s="586"/>
      <c r="AL77" s="586"/>
      <c r="AM77" s="586"/>
      <c r="AN77" s="586"/>
      <c r="AO77" s="586"/>
      <c r="AP77" s="586"/>
      <c r="AQ77" s="586"/>
      <c r="AR77" s="596"/>
      <c r="AS77" s="611"/>
      <c r="AT77" s="612"/>
      <c r="AU77" s="612"/>
      <c r="AV77" s="612"/>
      <c r="AW77" s="612"/>
      <c r="AX77" s="612"/>
      <c r="AY77" s="612"/>
      <c r="AZ77" s="612"/>
      <c r="BA77" s="612"/>
      <c r="BB77" s="612"/>
      <c r="BC77" s="612"/>
      <c r="BD77" s="612"/>
      <c r="BE77" s="612"/>
      <c r="BF77" s="612"/>
      <c r="BG77" s="612"/>
      <c r="BH77" s="612"/>
      <c r="BI77" s="612"/>
      <c r="BJ77" s="612"/>
      <c r="BK77" s="612"/>
      <c r="BL77" s="612"/>
      <c r="BM77" s="612"/>
      <c r="BN77" s="612"/>
      <c r="BO77" s="613"/>
      <c r="BP77" s="199"/>
      <c r="BQ77" s="201"/>
      <c r="BR77" s="195"/>
      <c r="BS77" s="196"/>
      <c r="BT77" s="199"/>
      <c r="BU77" s="200"/>
      <c r="BV77" s="199"/>
      <c r="BW77" s="201"/>
      <c r="BX77" s="195"/>
      <c r="BY77" s="196"/>
      <c r="BZ77" s="206"/>
      <c r="CA77" s="207"/>
    </row>
    <row r="78" spans="3:80" ht="18.75" customHeight="1" x14ac:dyDescent="0.2">
      <c r="C78" s="394"/>
      <c r="D78" s="395"/>
      <c r="E78" s="285"/>
      <c r="F78" s="286"/>
      <c r="G78" s="286"/>
      <c r="H78" s="286"/>
      <c r="I78" s="286"/>
      <c r="J78" s="286"/>
      <c r="K78" s="286"/>
      <c r="L78" s="286"/>
      <c r="M78" s="400"/>
      <c r="N78" s="388"/>
      <c r="O78" s="389"/>
      <c r="P78" s="382"/>
      <c r="Q78" s="383"/>
      <c r="R78" s="285"/>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7"/>
      <c r="AS78" s="482"/>
      <c r="AT78" s="483"/>
      <c r="AU78" s="483"/>
      <c r="AV78" s="483"/>
      <c r="AW78" s="483"/>
      <c r="AX78" s="483"/>
      <c r="AY78" s="483"/>
      <c r="AZ78" s="483"/>
      <c r="BA78" s="483"/>
      <c r="BB78" s="483"/>
      <c r="BC78" s="483"/>
      <c r="BD78" s="483"/>
      <c r="BE78" s="483"/>
      <c r="BF78" s="483"/>
      <c r="BG78" s="483"/>
      <c r="BH78" s="483"/>
      <c r="BI78" s="483"/>
      <c r="BJ78" s="483"/>
      <c r="BK78" s="483"/>
      <c r="BL78" s="483"/>
      <c r="BM78" s="483"/>
      <c r="BN78" s="483"/>
      <c r="BO78" s="484"/>
      <c r="BP78" s="195"/>
      <c r="BQ78" s="196"/>
      <c r="BR78" s="208" t="str">
        <f>IF(N78="","0",IF(BP78="N","0",VLOOKUP(N78,業績評価の点数化!$B$3:$H$7,VLOOKUP(BP78,業績評価の点数化!$B$12:$C$17,2,FALSE),FALSE)))</f>
        <v>0</v>
      </c>
      <c r="BS78" s="209"/>
      <c r="BT78" s="195">
        <f>P78*BR78</f>
        <v>0</v>
      </c>
      <c r="BU78" s="198"/>
      <c r="BV78" s="195"/>
      <c r="BW78" s="196"/>
      <c r="BX78" s="208" t="str">
        <f>IF(N78="","0",IF(BV78="N","0",VLOOKUP(N78,業績評価の点数化!$B$3:$H$7,VLOOKUP(BV78,業績評価の点数化!$B$12:$C$17,2,FALSE),FALSE)))</f>
        <v>0</v>
      </c>
      <c r="BY78" s="209"/>
      <c r="BZ78" s="204">
        <f>P78*BX78</f>
        <v>0</v>
      </c>
      <c r="CA78" s="205"/>
    </row>
    <row r="79" spans="3:80" ht="18.75" customHeight="1" x14ac:dyDescent="0.2">
      <c r="C79" s="396"/>
      <c r="D79" s="397"/>
      <c r="E79" s="288"/>
      <c r="F79" s="289"/>
      <c r="G79" s="289"/>
      <c r="H79" s="289"/>
      <c r="I79" s="289"/>
      <c r="J79" s="289"/>
      <c r="K79" s="289"/>
      <c r="L79" s="289"/>
      <c r="M79" s="401"/>
      <c r="N79" s="390"/>
      <c r="O79" s="391"/>
      <c r="P79" s="384"/>
      <c r="Q79" s="385"/>
      <c r="R79" s="288"/>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89"/>
      <c r="AP79" s="289"/>
      <c r="AQ79" s="289"/>
      <c r="AR79" s="290"/>
      <c r="AS79" s="485"/>
      <c r="AT79" s="486"/>
      <c r="AU79" s="486"/>
      <c r="AV79" s="486"/>
      <c r="AW79" s="486"/>
      <c r="AX79" s="486"/>
      <c r="AY79" s="486"/>
      <c r="AZ79" s="486"/>
      <c r="BA79" s="486"/>
      <c r="BB79" s="486"/>
      <c r="BC79" s="486"/>
      <c r="BD79" s="486"/>
      <c r="BE79" s="486"/>
      <c r="BF79" s="486"/>
      <c r="BG79" s="486"/>
      <c r="BH79" s="486"/>
      <c r="BI79" s="486"/>
      <c r="BJ79" s="486"/>
      <c r="BK79" s="486"/>
      <c r="BL79" s="486"/>
      <c r="BM79" s="486"/>
      <c r="BN79" s="486"/>
      <c r="BO79" s="487"/>
      <c r="BP79" s="195"/>
      <c r="BQ79" s="196"/>
      <c r="BR79" s="195"/>
      <c r="BS79" s="196"/>
      <c r="BT79" s="195"/>
      <c r="BU79" s="198"/>
      <c r="BV79" s="195"/>
      <c r="BW79" s="196"/>
      <c r="BX79" s="195"/>
      <c r="BY79" s="196"/>
      <c r="BZ79" s="204"/>
      <c r="CA79" s="205"/>
    </row>
    <row r="80" spans="3:80" ht="18.75" customHeight="1" x14ac:dyDescent="0.2">
      <c r="C80" s="396"/>
      <c r="D80" s="397"/>
      <c r="E80" s="288"/>
      <c r="F80" s="289"/>
      <c r="G80" s="289"/>
      <c r="H80" s="289"/>
      <c r="I80" s="289"/>
      <c r="J80" s="289"/>
      <c r="K80" s="289"/>
      <c r="L80" s="289"/>
      <c r="M80" s="401"/>
      <c r="N80" s="390"/>
      <c r="O80" s="391"/>
      <c r="P80" s="384"/>
      <c r="Q80" s="385"/>
      <c r="R80" s="288"/>
      <c r="S80" s="289"/>
      <c r="T80" s="289"/>
      <c r="U80" s="289"/>
      <c r="V80" s="289"/>
      <c r="W80" s="289"/>
      <c r="X80" s="289"/>
      <c r="Y80" s="289"/>
      <c r="Z80" s="289"/>
      <c r="AA80" s="289"/>
      <c r="AB80" s="289"/>
      <c r="AC80" s="289"/>
      <c r="AD80" s="289"/>
      <c r="AE80" s="289"/>
      <c r="AF80" s="289"/>
      <c r="AG80" s="289"/>
      <c r="AH80" s="289"/>
      <c r="AI80" s="289"/>
      <c r="AJ80" s="289"/>
      <c r="AK80" s="289"/>
      <c r="AL80" s="289"/>
      <c r="AM80" s="289"/>
      <c r="AN80" s="289"/>
      <c r="AO80" s="289"/>
      <c r="AP80" s="289"/>
      <c r="AQ80" s="289"/>
      <c r="AR80" s="290"/>
      <c r="AS80" s="485"/>
      <c r="AT80" s="486"/>
      <c r="AU80" s="486"/>
      <c r="AV80" s="486"/>
      <c r="AW80" s="486"/>
      <c r="AX80" s="486"/>
      <c r="AY80" s="486"/>
      <c r="AZ80" s="486"/>
      <c r="BA80" s="486"/>
      <c r="BB80" s="486"/>
      <c r="BC80" s="486"/>
      <c r="BD80" s="486"/>
      <c r="BE80" s="486"/>
      <c r="BF80" s="486"/>
      <c r="BG80" s="486"/>
      <c r="BH80" s="486"/>
      <c r="BI80" s="486"/>
      <c r="BJ80" s="486"/>
      <c r="BK80" s="486"/>
      <c r="BL80" s="486"/>
      <c r="BM80" s="486"/>
      <c r="BN80" s="486"/>
      <c r="BO80" s="487"/>
      <c r="BP80" s="195"/>
      <c r="BQ80" s="196"/>
      <c r="BR80" s="195"/>
      <c r="BS80" s="196"/>
      <c r="BT80" s="195"/>
      <c r="BU80" s="198"/>
      <c r="BV80" s="195"/>
      <c r="BW80" s="196"/>
      <c r="BX80" s="195"/>
      <c r="BY80" s="196"/>
      <c r="BZ80" s="204"/>
      <c r="CA80" s="205"/>
    </row>
    <row r="81" spans="1:80" ht="18.75" customHeight="1" x14ac:dyDescent="0.2">
      <c r="C81" s="396"/>
      <c r="D81" s="397"/>
      <c r="E81" s="288"/>
      <c r="F81" s="289"/>
      <c r="G81" s="289"/>
      <c r="H81" s="289"/>
      <c r="I81" s="289"/>
      <c r="J81" s="289"/>
      <c r="K81" s="289"/>
      <c r="L81" s="289"/>
      <c r="M81" s="401"/>
      <c r="N81" s="390"/>
      <c r="O81" s="391"/>
      <c r="P81" s="384"/>
      <c r="Q81" s="385"/>
      <c r="R81" s="288"/>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90"/>
      <c r="AS81" s="485"/>
      <c r="AT81" s="486"/>
      <c r="AU81" s="486"/>
      <c r="AV81" s="486"/>
      <c r="AW81" s="486"/>
      <c r="AX81" s="486"/>
      <c r="AY81" s="486"/>
      <c r="AZ81" s="486"/>
      <c r="BA81" s="486"/>
      <c r="BB81" s="486"/>
      <c r="BC81" s="486"/>
      <c r="BD81" s="486"/>
      <c r="BE81" s="486"/>
      <c r="BF81" s="486"/>
      <c r="BG81" s="486"/>
      <c r="BH81" s="486"/>
      <c r="BI81" s="486"/>
      <c r="BJ81" s="486"/>
      <c r="BK81" s="486"/>
      <c r="BL81" s="486"/>
      <c r="BM81" s="486"/>
      <c r="BN81" s="486"/>
      <c r="BO81" s="487"/>
      <c r="BP81" s="195"/>
      <c r="BQ81" s="196"/>
      <c r="BR81" s="195"/>
      <c r="BS81" s="196"/>
      <c r="BT81" s="195"/>
      <c r="BU81" s="198"/>
      <c r="BV81" s="195"/>
      <c r="BW81" s="196"/>
      <c r="BX81" s="195"/>
      <c r="BY81" s="196"/>
      <c r="BZ81" s="204"/>
      <c r="CA81" s="205"/>
    </row>
    <row r="82" spans="1:80" ht="18.75" customHeight="1" x14ac:dyDescent="0.2">
      <c r="C82" s="396"/>
      <c r="D82" s="397"/>
      <c r="E82" s="288"/>
      <c r="F82" s="289"/>
      <c r="G82" s="289"/>
      <c r="H82" s="289"/>
      <c r="I82" s="289"/>
      <c r="J82" s="289"/>
      <c r="K82" s="289"/>
      <c r="L82" s="289"/>
      <c r="M82" s="401"/>
      <c r="N82" s="390"/>
      <c r="O82" s="391"/>
      <c r="P82" s="384"/>
      <c r="Q82" s="385"/>
      <c r="R82" s="288"/>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90"/>
      <c r="AS82" s="485"/>
      <c r="AT82" s="486"/>
      <c r="AU82" s="486"/>
      <c r="AV82" s="486"/>
      <c r="AW82" s="486"/>
      <c r="AX82" s="486"/>
      <c r="AY82" s="486"/>
      <c r="AZ82" s="486"/>
      <c r="BA82" s="486"/>
      <c r="BB82" s="486"/>
      <c r="BC82" s="486"/>
      <c r="BD82" s="486"/>
      <c r="BE82" s="486"/>
      <c r="BF82" s="486"/>
      <c r="BG82" s="486"/>
      <c r="BH82" s="486"/>
      <c r="BI82" s="486"/>
      <c r="BJ82" s="486"/>
      <c r="BK82" s="486"/>
      <c r="BL82" s="486"/>
      <c r="BM82" s="486"/>
      <c r="BN82" s="486"/>
      <c r="BO82" s="487"/>
      <c r="BP82" s="195"/>
      <c r="BQ82" s="196"/>
      <c r="BR82" s="195"/>
      <c r="BS82" s="196"/>
      <c r="BT82" s="195"/>
      <c r="BU82" s="198"/>
      <c r="BV82" s="195"/>
      <c r="BW82" s="196"/>
      <c r="BX82" s="195"/>
      <c r="BY82" s="196"/>
      <c r="BZ82" s="204"/>
      <c r="CA82" s="205"/>
    </row>
    <row r="83" spans="1:80" ht="18.75" customHeight="1" x14ac:dyDescent="0.2">
      <c r="A83" s="157">
        <f>A63+1</f>
        <v>14</v>
      </c>
      <c r="C83" s="579"/>
      <c r="D83" s="580"/>
      <c r="E83" s="585"/>
      <c r="F83" s="586"/>
      <c r="G83" s="586"/>
      <c r="H83" s="586"/>
      <c r="I83" s="586"/>
      <c r="J83" s="586"/>
      <c r="K83" s="586"/>
      <c r="L83" s="586"/>
      <c r="M83" s="587"/>
      <c r="N83" s="501"/>
      <c r="O83" s="502"/>
      <c r="P83" s="497"/>
      <c r="Q83" s="498"/>
      <c r="R83" s="585"/>
      <c r="S83" s="586"/>
      <c r="T83" s="586"/>
      <c r="U83" s="586"/>
      <c r="V83" s="586"/>
      <c r="W83" s="586"/>
      <c r="X83" s="586"/>
      <c r="Y83" s="586"/>
      <c r="Z83" s="586"/>
      <c r="AA83" s="586"/>
      <c r="AB83" s="586"/>
      <c r="AC83" s="586"/>
      <c r="AD83" s="586"/>
      <c r="AE83" s="586"/>
      <c r="AF83" s="586"/>
      <c r="AG83" s="586"/>
      <c r="AH83" s="586"/>
      <c r="AI83" s="586"/>
      <c r="AJ83" s="586"/>
      <c r="AK83" s="586"/>
      <c r="AL83" s="586"/>
      <c r="AM83" s="586"/>
      <c r="AN83" s="586"/>
      <c r="AO83" s="586"/>
      <c r="AP83" s="586"/>
      <c r="AQ83" s="586"/>
      <c r="AR83" s="596"/>
      <c r="AS83" s="614"/>
      <c r="AT83" s="615"/>
      <c r="AU83" s="615"/>
      <c r="AV83" s="615"/>
      <c r="AW83" s="615"/>
      <c r="AX83" s="615"/>
      <c r="AY83" s="615"/>
      <c r="AZ83" s="615"/>
      <c r="BA83" s="615"/>
      <c r="BB83" s="615"/>
      <c r="BC83" s="615"/>
      <c r="BD83" s="615"/>
      <c r="BE83" s="615"/>
      <c r="BF83" s="615"/>
      <c r="BG83" s="615"/>
      <c r="BH83" s="615"/>
      <c r="BI83" s="615"/>
      <c r="BJ83" s="615"/>
      <c r="BK83" s="615"/>
      <c r="BL83" s="615"/>
      <c r="BM83" s="615"/>
      <c r="BN83" s="615"/>
      <c r="BO83" s="616"/>
      <c r="BP83" s="199"/>
      <c r="BQ83" s="201"/>
      <c r="BR83" s="199"/>
      <c r="BS83" s="201"/>
      <c r="BT83" s="199"/>
      <c r="BU83" s="200"/>
      <c r="BV83" s="199"/>
      <c r="BW83" s="201"/>
      <c r="BX83" s="199"/>
      <c r="BY83" s="201"/>
      <c r="BZ83" s="206"/>
      <c r="CA83" s="207"/>
    </row>
    <row r="84" spans="1:80" ht="18.75" customHeight="1" x14ac:dyDescent="0.2">
      <c r="C84" s="394"/>
      <c r="D84" s="395"/>
      <c r="E84" s="285"/>
      <c r="F84" s="286"/>
      <c r="G84" s="286"/>
      <c r="H84" s="286"/>
      <c r="I84" s="286"/>
      <c r="J84" s="286"/>
      <c r="K84" s="286"/>
      <c r="L84" s="286"/>
      <c r="M84" s="400"/>
      <c r="N84" s="388"/>
      <c r="O84" s="389"/>
      <c r="P84" s="382"/>
      <c r="Q84" s="383"/>
      <c r="R84" s="285"/>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7"/>
      <c r="AS84" s="482"/>
      <c r="AT84" s="483"/>
      <c r="AU84" s="483"/>
      <c r="AV84" s="483"/>
      <c r="AW84" s="483"/>
      <c r="AX84" s="483"/>
      <c r="AY84" s="483"/>
      <c r="AZ84" s="483"/>
      <c r="BA84" s="483"/>
      <c r="BB84" s="483"/>
      <c r="BC84" s="483"/>
      <c r="BD84" s="483"/>
      <c r="BE84" s="483"/>
      <c r="BF84" s="483"/>
      <c r="BG84" s="483"/>
      <c r="BH84" s="483"/>
      <c r="BI84" s="483"/>
      <c r="BJ84" s="483"/>
      <c r="BK84" s="483"/>
      <c r="BL84" s="483"/>
      <c r="BM84" s="483"/>
      <c r="BN84" s="483"/>
      <c r="BO84" s="484"/>
      <c r="BP84" s="373"/>
      <c r="BQ84" s="374"/>
      <c r="BR84" s="373" t="str">
        <f>IF(N84="","0",IF(BP84="N","0",VLOOKUP(N84,業績評価の点数化!$B$3:$H$7,VLOOKUP(BP84,業績評価の点数化!$B$12:$C$17,2,FALSE),FALSE)))</f>
        <v>0</v>
      </c>
      <c r="BS84" s="374"/>
      <c r="BT84" s="373">
        <f>P84*BR84</f>
        <v>0</v>
      </c>
      <c r="BU84" s="379"/>
      <c r="BV84" s="373"/>
      <c r="BW84" s="374"/>
      <c r="BX84" s="373" t="str">
        <f>IF(N84="","0",IF(BV84="N","0",VLOOKUP(N84,業績評価の点数化!$B$3:$H$7,VLOOKUP(BV84,業績評価の点数化!$B$12:$C$17,2,FALSE),FALSE)))</f>
        <v>0</v>
      </c>
      <c r="BY84" s="374"/>
      <c r="BZ84" s="367">
        <f>P84*BX84</f>
        <v>0</v>
      </c>
      <c r="CA84" s="368"/>
    </row>
    <row r="85" spans="1:80" ht="18.75" customHeight="1" x14ac:dyDescent="0.2">
      <c r="C85" s="396"/>
      <c r="D85" s="397"/>
      <c r="E85" s="288"/>
      <c r="F85" s="289"/>
      <c r="G85" s="289"/>
      <c r="H85" s="289"/>
      <c r="I85" s="289"/>
      <c r="J85" s="289"/>
      <c r="K85" s="289"/>
      <c r="L85" s="289"/>
      <c r="M85" s="401"/>
      <c r="N85" s="390"/>
      <c r="O85" s="391"/>
      <c r="P85" s="384"/>
      <c r="Q85" s="385"/>
      <c r="R85" s="288"/>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89"/>
      <c r="AP85" s="289"/>
      <c r="AQ85" s="289"/>
      <c r="AR85" s="290"/>
      <c r="AS85" s="485"/>
      <c r="AT85" s="486"/>
      <c r="AU85" s="486"/>
      <c r="AV85" s="486"/>
      <c r="AW85" s="486"/>
      <c r="AX85" s="486"/>
      <c r="AY85" s="486"/>
      <c r="AZ85" s="486"/>
      <c r="BA85" s="486"/>
      <c r="BB85" s="486"/>
      <c r="BC85" s="486"/>
      <c r="BD85" s="486"/>
      <c r="BE85" s="486"/>
      <c r="BF85" s="486"/>
      <c r="BG85" s="486"/>
      <c r="BH85" s="486"/>
      <c r="BI85" s="486"/>
      <c r="BJ85" s="486"/>
      <c r="BK85" s="486"/>
      <c r="BL85" s="486"/>
      <c r="BM85" s="486"/>
      <c r="BN85" s="486"/>
      <c r="BO85" s="487"/>
      <c r="BP85" s="375"/>
      <c r="BQ85" s="376"/>
      <c r="BR85" s="375"/>
      <c r="BS85" s="376"/>
      <c r="BT85" s="375"/>
      <c r="BU85" s="380"/>
      <c r="BV85" s="375"/>
      <c r="BW85" s="376"/>
      <c r="BX85" s="375"/>
      <c r="BY85" s="376"/>
      <c r="BZ85" s="369"/>
      <c r="CA85" s="370"/>
    </row>
    <row r="86" spans="1:80" ht="18.75" customHeight="1" x14ac:dyDescent="0.2">
      <c r="C86" s="396"/>
      <c r="D86" s="397"/>
      <c r="E86" s="288"/>
      <c r="F86" s="289"/>
      <c r="G86" s="289"/>
      <c r="H86" s="289"/>
      <c r="I86" s="289"/>
      <c r="J86" s="289"/>
      <c r="K86" s="289"/>
      <c r="L86" s="289"/>
      <c r="M86" s="401"/>
      <c r="N86" s="390"/>
      <c r="O86" s="391"/>
      <c r="P86" s="384"/>
      <c r="Q86" s="385"/>
      <c r="R86" s="288"/>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90"/>
      <c r="AS86" s="485"/>
      <c r="AT86" s="486"/>
      <c r="AU86" s="486"/>
      <c r="AV86" s="486"/>
      <c r="AW86" s="486"/>
      <c r="AX86" s="486"/>
      <c r="AY86" s="486"/>
      <c r="AZ86" s="486"/>
      <c r="BA86" s="486"/>
      <c r="BB86" s="486"/>
      <c r="BC86" s="486"/>
      <c r="BD86" s="486"/>
      <c r="BE86" s="486"/>
      <c r="BF86" s="486"/>
      <c r="BG86" s="486"/>
      <c r="BH86" s="486"/>
      <c r="BI86" s="486"/>
      <c r="BJ86" s="486"/>
      <c r="BK86" s="486"/>
      <c r="BL86" s="486"/>
      <c r="BM86" s="486"/>
      <c r="BN86" s="486"/>
      <c r="BO86" s="487"/>
      <c r="BP86" s="375"/>
      <c r="BQ86" s="376"/>
      <c r="BR86" s="375"/>
      <c r="BS86" s="376"/>
      <c r="BT86" s="375"/>
      <c r="BU86" s="380"/>
      <c r="BV86" s="375"/>
      <c r="BW86" s="376"/>
      <c r="BX86" s="375"/>
      <c r="BY86" s="376"/>
      <c r="BZ86" s="369"/>
      <c r="CA86" s="370"/>
    </row>
    <row r="87" spans="1:80" ht="18.75" customHeight="1" x14ac:dyDescent="0.2">
      <c r="C87" s="396"/>
      <c r="D87" s="397"/>
      <c r="E87" s="288"/>
      <c r="F87" s="289"/>
      <c r="G87" s="289"/>
      <c r="H87" s="289"/>
      <c r="I87" s="289"/>
      <c r="J87" s="289"/>
      <c r="K87" s="289"/>
      <c r="L87" s="289"/>
      <c r="M87" s="401"/>
      <c r="N87" s="390"/>
      <c r="O87" s="391"/>
      <c r="P87" s="384"/>
      <c r="Q87" s="385"/>
      <c r="R87" s="288"/>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90"/>
      <c r="AS87" s="485"/>
      <c r="AT87" s="486"/>
      <c r="AU87" s="486"/>
      <c r="AV87" s="486"/>
      <c r="AW87" s="486"/>
      <c r="AX87" s="486"/>
      <c r="AY87" s="486"/>
      <c r="AZ87" s="486"/>
      <c r="BA87" s="486"/>
      <c r="BB87" s="486"/>
      <c r="BC87" s="486"/>
      <c r="BD87" s="486"/>
      <c r="BE87" s="486"/>
      <c r="BF87" s="486"/>
      <c r="BG87" s="486"/>
      <c r="BH87" s="486"/>
      <c r="BI87" s="486"/>
      <c r="BJ87" s="486"/>
      <c r="BK87" s="486"/>
      <c r="BL87" s="486"/>
      <c r="BM87" s="486"/>
      <c r="BN87" s="486"/>
      <c r="BO87" s="487"/>
      <c r="BP87" s="375"/>
      <c r="BQ87" s="376"/>
      <c r="BR87" s="375"/>
      <c r="BS87" s="376"/>
      <c r="BT87" s="375"/>
      <c r="BU87" s="380"/>
      <c r="BV87" s="375"/>
      <c r="BW87" s="376"/>
      <c r="BX87" s="375"/>
      <c r="BY87" s="376"/>
      <c r="BZ87" s="369"/>
      <c r="CA87" s="370"/>
    </row>
    <row r="88" spans="1:80" ht="18.75" customHeight="1" x14ac:dyDescent="0.2">
      <c r="C88" s="396"/>
      <c r="D88" s="397"/>
      <c r="E88" s="288"/>
      <c r="F88" s="289"/>
      <c r="G88" s="289"/>
      <c r="H88" s="289"/>
      <c r="I88" s="289"/>
      <c r="J88" s="289"/>
      <c r="K88" s="289"/>
      <c r="L88" s="289"/>
      <c r="M88" s="401"/>
      <c r="N88" s="390"/>
      <c r="O88" s="391"/>
      <c r="P88" s="384"/>
      <c r="Q88" s="385"/>
      <c r="R88" s="288"/>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Q88" s="289"/>
      <c r="AR88" s="290"/>
      <c r="AS88" s="485"/>
      <c r="AT88" s="486"/>
      <c r="AU88" s="486"/>
      <c r="AV88" s="486"/>
      <c r="AW88" s="486"/>
      <c r="AX88" s="486"/>
      <c r="AY88" s="486"/>
      <c r="AZ88" s="486"/>
      <c r="BA88" s="486"/>
      <c r="BB88" s="486"/>
      <c r="BC88" s="486"/>
      <c r="BD88" s="486"/>
      <c r="BE88" s="486"/>
      <c r="BF88" s="486"/>
      <c r="BG88" s="486"/>
      <c r="BH88" s="486"/>
      <c r="BI88" s="486"/>
      <c r="BJ88" s="486"/>
      <c r="BK88" s="486"/>
      <c r="BL88" s="486"/>
      <c r="BM88" s="486"/>
      <c r="BN88" s="486"/>
      <c r="BO88" s="487"/>
      <c r="BP88" s="375"/>
      <c r="BQ88" s="376"/>
      <c r="BR88" s="375"/>
      <c r="BS88" s="376"/>
      <c r="BT88" s="375"/>
      <c r="BU88" s="380"/>
      <c r="BV88" s="375"/>
      <c r="BW88" s="376"/>
      <c r="BX88" s="375"/>
      <c r="BY88" s="376"/>
      <c r="BZ88" s="369"/>
      <c r="CA88" s="370"/>
    </row>
    <row r="89" spans="1:80" ht="18.75" customHeight="1" thickBot="1" x14ac:dyDescent="0.25">
      <c r="C89" s="398"/>
      <c r="D89" s="399"/>
      <c r="E89" s="291"/>
      <c r="F89" s="292"/>
      <c r="G89" s="292"/>
      <c r="H89" s="292"/>
      <c r="I89" s="292"/>
      <c r="J89" s="292"/>
      <c r="K89" s="292"/>
      <c r="L89" s="292"/>
      <c r="M89" s="402"/>
      <c r="N89" s="392"/>
      <c r="O89" s="393"/>
      <c r="P89" s="386"/>
      <c r="Q89" s="387"/>
      <c r="R89" s="291"/>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292"/>
      <c r="AP89" s="292"/>
      <c r="AQ89" s="292"/>
      <c r="AR89" s="293"/>
      <c r="AS89" s="488"/>
      <c r="AT89" s="489"/>
      <c r="AU89" s="489"/>
      <c r="AV89" s="489"/>
      <c r="AW89" s="489"/>
      <c r="AX89" s="489"/>
      <c r="AY89" s="489"/>
      <c r="AZ89" s="489"/>
      <c r="BA89" s="489"/>
      <c r="BB89" s="489"/>
      <c r="BC89" s="489"/>
      <c r="BD89" s="489"/>
      <c r="BE89" s="489"/>
      <c r="BF89" s="489"/>
      <c r="BG89" s="489"/>
      <c r="BH89" s="489"/>
      <c r="BI89" s="489"/>
      <c r="BJ89" s="489"/>
      <c r="BK89" s="489"/>
      <c r="BL89" s="489"/>
      <c r="BM89" s="489"/>
      <c r="BN89" s="489"/>
      <c r="BO89" s="490"/>
      <c r="BP89" s="377"/>
      <c r="BQ89" s="378"/>
      <c r="BR89" s="377"/>
      <c r="BS89" s="378"/>
      <c r="BT89" s="377"/>
      <c r="BU89" s="381"/>
      <c r="BV89" s="377"/>
      <c r="BW89" s="378"/>
      <c r="BX89" s="377"/>
      <c r="BY89" s="378"/>
      <c r="BZ89" s="371"/>
      <c r="CA89" s="372"/>
    </row>
    <row r="90" spans="1:80" ht="12" customHeight="1" x14ac:dyDescent="0.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97"/>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row>
    <row r="91" spans="1:80" s="25" customFormat="1" ht="15" customHeight="1" thickBot="1" x14ac:dyDescent="0.25">
      <c r="C91" s="78" t="s">
        <v>61</v>
      </c>
      <c r="D91" s="79"/>
      <c r="E91" s="79"/>
      <c r="F91" s="79"/>
      <c r="G91" s="79"/>
      <c r="H91" s="79"/>
      <c r="I91" s="79"/>
      <c r="J91" s="79"/>
      <c r="K91" s="79"/>
      <c r="L91" s="79"/>
      <c r="M91" s="79"/>
      <c r="N91" s="79"/>
      <c r="O91" s="79"/>
      <c r="P91" s="79"/>
      <c r="Q91" s="79"/>
      <c r="R91" s="79"/>
      <c r="S91" s="79"/>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102"/>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row>
    <row r="92" spans="1:80" ht="17.25" customHeight="1" thickBot="1" x14ac:dyDescent="0.25">
      <c r="C92" s="358" t="s">
        <v>32</v>
      </c>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59"/>
      <c r="AL92" s="359"/>
      <c r="AM92" s="359"/>
      <c r="AN92" s="359"/>
      <c r="AO92" s="359"/>
      <c r="AP92" s="359"/>
      <c r="AQ92" s="359"/>
      <c r="AR92" s="359"/>
      <c r="AS92" s="359"/>
      <c r="AT92" s="359"/>
      <c r="AU92" s="359"/>
      <c r="AV92" s="359"/>
      <c r="AW92" s="359"/>
      <c r="AX92" s="359"/>
      <c r="AY92" s="359"/>
      <c r="AZ92" s="359"/>
      <c r="BA92" s="360"/>
      <c r="BB92" s="361" t="s">
        <v>37</v>
      </c>
      <c r="BC92" s="359"/>
      <c r="BD92" s="359"/>
      <c r="BE92" s="359"/>
      <c r="BF92" s="359"/>
      <c r="BG92" s="359"/>
      <c r="BH92" s="359"/>
      <c r="BI92" s="359"/>
      <c r="BJ92" s="359"/>
      <c r="BK92" s="359"/>
      <c r="BL92" s="359"/>
      <c r="BM92" s="359"/>
      <c r="BN92" s="359"/>
      <c r="BO92" s="359"/>
      <c r="BP92" s="359"/>
      <c r="BQ92" s="359"/>
      <c r="BR92" s="359"/>
      <c r="BS92" s="359"/>
      <c r="BT92" s="359"/>
      <c r="BU92" s="359"/>
      <c r="BV92" s="359"/>
      <c r="BW92" s="359"/>
      <c r="BX92" s="359"/>
      <c r="BY92" s="359"/>
      <c r="BZ92" s="359"/>
      <c r="CA92" s="362"/>
    </row>
    <row r="93" spans="1:80" ht="13.8" thickTop="1" x14ac:dyDescent="0.2">
      <c r="C93" s="80" t="s">
        <v>18</v>
      </c>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2"/>
      <c r="AW93" s="363" t="s">
        <v>42</v>
      </c>
      <c r="AX93" s="364"/>
      <c r="AY93" s="364"/>
      <c r="AZ93" s="364"/>
      <c r="BA93" s="365"/>
      <c r="BB93" s="83" t="s">
        <v>18</v>
      </c>
      <c r="BC93" s="103"/>
      <c r="BD93" s="84"/>
      <c r="BE93" s="84"/>
      <c r="BF93" s="84"/>
      <c r="BG93" s="84"/>
      <c r="BH93" s="84"/>
      <c r="BI93" s="84"/>
      <c r="BJ93" s="84"/>
      <c r="BK93" s="84"/>
      <c r="BL93" s="84"/>
      <c r="BM93" s="84"/>
      <c r="BN93" s="84"/>
      <c r="BO93" s="84"/>
      <c r="BP93" s="84"/>
      <c r="BQ93" s="84"/>
      <c r="BR93" s="84"/>
      <c r="BS93" s="84"/>
      <c r="BT93" s="84"/>
      <c r="BU93" s="84"/>
      <c r="BV93" s="85"/>
      <c r="BW93" s="363" t="s">
        <v>42</v>
      </c>
      <c r="BX93" s="364"/>
      <c r="BY93" s="364"/>
      <c r="BZ93" s="364"/>
      <c r="CA93" s="366"/>
      <c r="CB93" s="31"/>
    </row>
    <row r="94" spans="1:80" x14ac:dyDescent="0.2">
      <c r="C94" s="339" t="s">
        <v>127</v>
      </c>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c r="AK94" s="289"/>
      <c r="AL94" s="289"/>
      <c r="AM94" s="289"/>
      <c r="AN94" s="289"/>
      <c r="AO94" s="289"/>
      <c r="AP94" s="289"/>
      <c r="AQ94" s="289"/>
      <c r="AR94" s="289"/>
      <c r="AS94" s="289"/>
      <c r="AT94" s="289"/>
      <c r="AU94" s="289"/>
      <c r="AV94" s="340"/>
      <c r="AW94" s="343">
        <f>SUM(BV63:BW66)+SUM(BT72:BU89)</f>
        <v>53</v>
      </c>
      <c r="AX94" s="344"/>
      <c r="AY94" s="344"/>
      <c r="AZ94" s="344"/>
      <c r="BA94" s="345"/>
      <c r="BB94" s="350" t="s">
        <v>126</v>
      </c>
      <c r="BC94" s="289"/>
      <c r="BD94" s="289"/>
      <c r="BE94" s="289"/>
      <c r="BF94" s="289"/>
      <c r="BG94" s="289"/>
      <c r="BH94" s="289"/>
      <c r="BI94" s="289"/>
      <c r="BJ94" s="289"/>
      <c r="BK94" s="289"/>
      <c r="BL94" s="289"/>
      <c r="BM94" s="289"/>
      <c r="BN94" s="289"/>
      <c r="BO94" s="289"/>
      <c r="BP94" s="289"/>
      <c r="BQ94" s="289"/>
      <c r="BR94" s="289"/>
      <c r="BS94" s="289"/>
      <c r="BT94" s="289"/>
      <c r="BU94" s="289"/>
      <c r="BV94" s="340"/>
      <c r="BW94" s="346">
        <f>SUM(CB63:CB66)+SUM(BZ72:CA89)</f>
        <v>54.5</v>
      </c>
      <c r="BX94" s="352"/>
      <c r="BY94" s="352"/>
      <c r="BZ94" s="352"/>
      <c r="CA94" s="353"/>
      <c r="CB94" s="31"/>
    </row>
    <row r="95" spans="1:80" ht="20.25" customHeight="1" x14ac:dyDescent="0.2">
      <c r="C95" s="339"/>
      <c r="D95" s="289"/>
      <c r="E95" s="289"/>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289"/>
      <c r="AP95" s="289"/>
      <c r="AQ95" s="289"/>
      <c r="AR95" s="289"/>
      <c r="AS95" s="289"/>
      <c r="AT95" s="289"/>
      <c r="AU95" s="289"/>
      <c r="AV95" s="340"/>
      <c r="AW95" s="346"/>
      <c r="AX95" s="344"/>
      <c r="AY95" s="344"/>
      <c r="AZ95" s="344"/>
      <c r="BA95" s="345"/>
      <c r="BB95" s="350"/>
      <c r="BC95" s="289"/>
      <c r="BD95" s="289"/>
      <c r="BE95" s="289"/>
      <c r="BF95" s="289"/>
      <c r="BG95" s="289"/>
      <c r="BH95" s="289"/>
      <c r="BI95" s="289"/>
      <c r="BJ95" s="289"/>
      <c r="BK95" s="289"/>
      <c r="BL95" s="289"/>
      <c r="BM95" s="289"/>
      <c r="BN95" s="289"/>
      <c r="BO95" s="289"/>
      <c r="BP95" s="289"/>
      <c r="BQ95" s="289"/>
      <c r="BR95" s="289"/>
      <c r="BS95" s="289"/>
      <c r="BT95" s="289"/>
      <c r="BU95" s="289"/>
      <c r="BV95" s="340"/>
      <c r="BW95" s="354"/>
      <c r="BX95" s="352"/>
      <c r="BY95" s="352"/>
      <c r="BZ95" s="352"/>
      <c r="CA95" s="353"/>
      <c r="CB95" s="31"/>
    </row>
    <row r="96" spans="1:80" x14ac:dyDescent="0.2">
      <c r="C96" s="33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c r="AK96" s="289"/>
      <c r="AL96" s="289"/>
      <c r="AM96" s="289"/>
      <c r="AN96" s="289"/>
      <c r="AO96" s="289"/>
      <c r="AP96" s="289"/>
      <c r="AQ96" s="289"/>
      <c r="AR96" s="289"/>
      <c r="AS96" s="289"/>
      <c r="AT96" s="289"/>
      <c r="AU96" s="289"/>
      <c r="AV96" s="340"/>
      <c r="AW96" s="346"/>
      <c r="AX96" s="344"/>
      <c r="AY96" s="344"/>
      <c r="AZ96" s="344"/>
      <c r="BA96" s="345"/>
      <c r="BB96" s="350"/>
      <c r="BC96" s="289"/>
      <c r="BD96" s="289"/>
      <c r="BE96" s="289"/>
      <c r="BF96" s="289"/>
      <c r="BG96" s="289"/>
      <c r="BH96" s="289"/>
      <c r="BI96" s="289"/>
      <c r="BJ96" s="289"/>
      <c r="BK96" s="289"/>
      <c r="BL96" s="289"/>
      <c r="BM96" s="289"/>
      <c r="BN96" s="289"/>
      <c r="BO96" s="289"/>
      <c r="BP96" s="289"/>
      <c r="BQ96" s="289"/>
      <c r="BR96" s="289"/>
      <c r="BS96" s="289"/>
      <c r="BT96" s="289"/>
      <c r="BU96" s="289"/>
      <c r="BV96" s="340"/>
      <c r="BW96" s="354"/>
      <c r="BX96" s="352"/>
      <c r="BY96" s="352"/>
      <c r="BZ96" s="352"/>
      <c r="CA96" s="353"/>
      <c r="CB96" s="31"/>
    </row>
    <row r="97" spans="3:80" ht="24" customHeight="1" x14ac:dyDescent="0.2">
      <c r="C97" s="33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340"/>
      <c r="AW97" s="346"/>
      <c r="AX97" s="344"/>
      <c r="AY97" s="344"/>
      <c r="AZ97" s="344"/>
      <c r="BA97" s="345"/>
      <c r="BB97" s="350"/>
      <c r="BC97" s="289"/>
      <c r="BD97" s="289"/>
      <c r="BE97" s="289"/>
      <c r="BF97" s="289"/>
      <c r="BG97" s="289"/>
      <c r="BH97" s="289"/>
      <c r="BI97" s="289"/>
      <c r="BJ97" s="289"/>
      <c r="BK97" s="289"/>
      <c r="BL97" s="289"/>
      <c r="BM97" s="289"/>
      <c r="BN97" s="289"/>
      <c r="BO97" s="289"/>
      <c r="BP97" s="289"/>
      <c r="BQ97" s="289"/>
      <c r="BR97" s="289"/>
      <c r="BS97" s="289"/>
      <c r="BT97" s="289"/>
      <c r="BU97" s="289"/>
      <c r="BV97" s="340"/>
      <c r="BW97" s="354"/>
      <c r="BX97" s="352"/>
      <c r="BY97" s="352"/>
      <c r="BZ97" s="352"/>
      <c r="CA97" s="353"/>
      <c r="CB97" s="31"/>
    </row>
    <row r="98" spans="3:80" ht="13.8" thickBot="1" x14ac:dyDescent="0.25">
      <c r="C98" s="341"/>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342"/>
      <c r="AW98" s="347"/>
      <c r="AX98" s="348"/>
      <c r="AY98" s="348"/>
      <c r="AZ98" s="348"/>
      <c r="BA98" s="349"/>
      <c r="BB98" s="351"/>
      <c r="BC98" s="292"/>
      <c r="BD98" s="292"/>
      <c r="BE98" s="292"/>
      <c r="BF98" s="292"/>
      <c r="BG98" s="292"/>
      <c r="BH98" s="292"/>
      <c r="BI98" s="292"/>
      <c r="BJ98" s="292"/>
      <c r="BK98" s="292"/>
      <c r="BL98" s="292"/>
      <c r="BM98" s="292"/>
      <c r="BN98" s="292"/>
      <c r="BO98" s="292"/>
      <c r="BP98" s="292"/>
      <c r="BQ98" s="292"/>
      <c r="BR98" s="292"/>
      <c r="BS98" s="292"/>
      <c r="BT98" s="292"/>
      <c r="BU98" s="292"/>
      <c r="BV98" s="342"/>
      <c r="BW98" s="355"/>
      <c r="BX98" s="356"/>
      <c r="BY98" s="356"/>
      <c r="BZ98" s="356"/>
      <c r="CA98" s="357"/>
      <c r="CB98" s="31"/>
    </row>
    <row r="99" spans="3:80" ht="13.8" thickBot="1" x14ac:dyDescent="0.25"/>
    <row r="100" spans="3:80" s="34" customFormat="1" ht="8.4" customHeight="1" thickBot="1" x14ac:dyDescent="0.25">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158" t="s">
        <v>73</v>
      </c>
      <c r="BC100" s="159"/>
      <c r="BD100" s="159"/>
      <c r="BE100" s="159"/>
      <c r="BF100" s="159"/>
      <c r="BG100" s="159"/>
      <c r="BH100" s="160"/>
      <c r="BI100" s="158" t="s">
        <v>74</v>
      </c>
      <c r="BJ100" s="159"/>
      <c r="BK100" s="159"/>
      <c r="BL100" s="159"/>
      <c r="BM100" s="159"/>
      <c r="BN100" s="160"/>
      <c r="BO100" s="158" t="s">
        <v>75</v>
      </c>
      <c r="BP100" s="159"/>
      <c r="BQ100" s="159"/>
      <c r="BR100" s="159"/>
      <c r="BS100" s="159"/>
      <c r="BT100" s="159"/>
      <c r="BU100" s="148"/>
      <c r="BV100" s="149"/>
      <c r="BW100" s="149"/>
      <c r="BX100" s="149"/>
      <c r="BY100" s="149"/>
      <c r="BZ100" s="149"/>
      <c r="CA100" s="150"/>
    </row>
    <row r="101" spans="3:80" s="34" customFormat="1" ht="18" customHeight="1" thickBot="1" x14ac:dyDescent="0.25">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161"/>
      <c r="BC101" s="162"/>
      <c r="BD101" s="162"/>
      <c r="BE101" s="162"/>
      <c r="BF101" s="162"/>
      <c r="BG101" s="162"/>
      <c r="BH101" s="163"/>
      <c r="BI101" s="161"/>
      <c r="BJ101" s="162"/>
      <c r="BK101" s="162"/>
      <c r="BL101" s="162"/>
      <c r="BM101" s="162"/>
      <c r="BN101" s="163"/>
      <c r="BO101" s="161"/>
      <c r="BP101" s="162"/>
      <c r="BQ101" s="162"/>
      <c r="BR101" s="162"/>
      <c r="BS101" s="162"/>
      <c r="BT101" s="163"/>
      <c r="BU101" s="164" t="s">
        <v>76</v>
      </c>
      <c r="BV101" s="165"/>
      <c r="BW101" s="165"/>
      <c r="BX101" s="165"/>
      <c r="BY101" s="165"/>
      <c r="BZ101" s="165"/>
      <c r="CA101" s="166"/>
    </row>
    <row r="102" spans="3:80" s="33" customFormat="1" ht="24" customHeight="1" thickBot="1" x14ac:dyDescent="0.25">
      <c r="BB102" s="167" t="s">
        <v>77</v>
      </c>
      <c r="BC102" s="168"/>
      <c r="BD102" s="168"/>
      <c r="BE102" s="168"/>
      <c r="BF102" s="168"/>
      <c r="BG102" s="168"/>
      <c r="BH102" s="169"/>
      <c r="BI102" s="167">
        <f>BA49</f>
        <v>50</v>
      </c>
      <c r="BJ102" s="168"/>
      <c r="BK102" s="168"/>
      <c r="BL102" s="168"/>
      <c r="BM102" s="168"/>
      <c r="BN102" s="169"/>
      <c r="BO102" s="167">
        <f>BX49</f>
        <v>50</v>
      </c>
      <c r="BP102" s="168"/>
      <c r="BQ102" s="168"/>
      <c r="BR102" s="168"/>
      <c r="BS102" s="168"/>
      <c r="BT102" s="169"/>
      <c r="BU102" s="170">
        <f>SUM(BO102:BT103)</f>
        <v>104.5</v>
      </c>
      <c r="BV102" s="171"/>
      <c r="BW102" s="171"/>
      <c r="BX102" s="171"/>
      <c r="BY102" s="171"/>
      <c r="BZ102" s="171"/>
      <c r="CA102" s="172"/>
    </row>
    <row r="103" spans="3:80" ht="24" customHeight="1" thickBot="1" x14ac:dyDescent="0.25">
      <c r="BB103" s="176" t="s">
        <v>78</v>
      </c>
      <c r="BC103" s="177"/>
      <c r="BD103" s="177"/>
      <c r="BE103" s="177"/>
      <c r="BF103" s="177"/>
      <c r="BG103" s="177"/>
      <c r="BH103" s="178"/>
      <c r="BI103" s="179">
        <f>AW94</f>
        <v>53</v>
      </c>
      <c r="BJ103" s="168"/>
      <c r="BK103" s="168"/>
      <c r="BL103" s="168"/>
      <c r="BM103" s="168"/>
      <c r="BN103" s="169"/>
      <c r="BO103" s="179">
        <f>BW94</f>
        <v>54.5</v>
      </c>
      <c r="BP103" s="168"/>
      <c r="BQ103" s="168"/>
      <c r="BR103" s="168"/>
      <c r="BS103" s="168"/>
      <c r="BT103" s="169"/>
      <c r="BU103" s="173"/>
      <c r="BV103" s="174"/>
      <c r="BW103" s="174"/>
      <c r="BX103" s="174"/>
      <c r="BY103" s="174"/>
      <c r="BZ103" s="174"/>
      <c r="CA103" s="175"/>
    </row>
    <row r="105" spans="3:80" s="34" customFormat="1" x14ac:dyDescent="0.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row>
    <row r="106" spans="3:80" s="33" customFormat="1" ht="14.25" customHeight="1" x14ac:dyDescent="0.2"/>
  </sheetData>
  <mergeCells count="337">
    <mergeCell ref="C64:E64"/>
    <mergeCell ref="F66:M66"/>
    <mergeCell ref="N66:AE66"/>
    <mergeCell ref="AF66:AG66"/>
    <mergeCell ref="AH66:AI66"/>
    <mergeCell ref="AJ66:BB66"/>
    <mergeCell ref="F65:M65"/>
    <mergeCell ref="N65:AE65"/>
    <mergeCell ref="AF65:AG65"/>
    <mergeCell ref="AH65:AI65"/>
    <mergeCell ref="AJ65:BB65"/>
    <mergeCell ref="C66:E66"/>
    <mergeCell ref="C65:E65"/>
    <mergeCell ref="C72:D77"/>
    <mergeCell ref="C78:D83"/>
    <mergeCell ref="AF68:AK68"/>
    <mergeCell ref="AL68:AN68"/>
    <mergeCell ref="AO68:AX68"/>
    <mergeCell ref="E72:M77"/>
    <mergeCell ref="E78:M83"/>
    <mergeCell ref="P70:Q71"/>
    <mergeCell ref="R71:AR71"/>
    <mergeCell ref="R72:AR77"/>
    <mergeCell ref="R78:AR83"/>
    <mergeCell ref="C70:D70"/>
    <mergeCell ref="E70:M70"/>
    <mergeCell ref="R70:AR70"/>
    <mergeCell ref="N70:O71"/>
    <mergeCell ref="AS72:BO77"/>
    <mergeCell ref="AS78:BO83"/>
    <mergeCell ref="AS70:BQ70"/>
    <mergeCell ref="BP72:BQ77"/>
    <mergeCell ref="BF42:BM45"/>
    <mergeCell ref="BN42:BU45"/>
    <mergeCell ref="BV42:BW45"/>
    <mergeCell ref="C47:BE47"/>
    <mergeCell ref="BF47:CA47"/>
    <mergeCell ref="BF48:BW48"/>
    <mergeCell ref="BX48:CA48"/>
    <mergeCell ref="D42:L45"/>
    <mergeCell ref="BC65:BQ65"/>
    <mergeCell ref="C63:E63"/>
    <mergeCell ref="C61:E61"/>
    <mergeCell ref="AN56:AV56"/>
    <mergeCell ref="AW56:AX56"/>
    <mergeCell ref="M45:BB45"/>
    <mergeCell ref="BJ56:BO56"/>
    <mergeCell ref="F61:M61"/>
    <mergeCell ref="F63:M63"/>
    <mergeCell ref="F64:M64"/>
    <mergeCell ref="N64:AE64"/>
    <mergeCell ref="BX42:CA45"/>
    <mergeCell ref="BX49:CA51"/>
    <mergeCell ref="I53:J53"/>
    <mergeCell ref="L55:M55"/>
    <mergeCell ref="L53:M53"/>
    <mergeCell ref="AF61:AG62"/>
    <mergeCell ref="AH61:AI62"/>
    <mergeCell ref="AJ61:BB61"/>
    <mergeCell ref="BC61:BW61"/>
    <mergeCell ref="AF57:AI57"/>
    <mergeCell ref="AJ57:AM57"/>
    <mergeCell ref="AN57:AV57"/>
    <mergeCell ref="AW57:AX57"/>
    <mergeCell ref="AF64:AG64"/>
    <mergeCell ref="AH64:AI64"/>
    <mergeCell ref="BT64:BU64"/>
    <mergeCell ref="AJ64:BB64"/>
    <mergeCell ref="M20:BB20"/>
    <mergeCell ref="M21:BB21"/>
    <mergeCell ref="M22:BB22"/>
    <mergeCell ref="M40:BB40"/>
    <mergeCell ref="M41:BB41"/>
    <mergeCell ref="M38:BB38"/>
    <mergeCell ref="M42:BB42"/>
    <mergeCell ref="M43:BB43"/>
    <mergeCell ref="BD40:BE41"/>
    <mergeCell ref="M23:BB23"/>
    <mergeCell ref="AS84:BO89"/>
    <mergeCell ref="P72:Q77"/>
    <mergeCell ref="P78:Q83"/>
    <mergeCell ref="N72:O77"/>
    <mergeCell ref="N78:O83"/>
    <mergeCell ref="BJ57:BO57"/>
    <mergeCell ref="BL68:BN68"/>
    <mergeCell ref="BO68:CA68"/>
    <mergeCell ref="N61:AE61"/>
    <mergeCell ref="AY68:BA68"/>
    <mergeCell ref="BR57:BS57"/>
    <mergeCell ref="BU57:BV57"/>
    <mergeCell ref="BR62:BS62"/>
    <mergeCell ref="BT62:BU62"/>
    <mergeCell ref="BV62:BW62"/>
    <mergeCell ref="BC64:BQ64"/>
    <mergeCell ref="N63:AE63"/>
    <mergeCell ref="AF63:AG63"/>
    <mergeCell ref="AH63:AI63"/>
    <mergeCell ref="AJ63:BB63"/>
    <mergeCell ref="BC63:BQ63"/>
    <mergeCell ref="BC66:BQ66"/>
    <mergeCell ref="BV71:BW71"/>
    <mergeCell ref="BX71:BY71"/>
    <mergeCell ref="D30:L32"/>
    <mergeCell ref="D33:L35"/>
    <mergeCell ref="D37:L39"/>
    <mergeCell ref="D40:L41"/>
    <mergeCell ref="BA48:BE48"/>
    <mergeCell ref="BD42:BE45"/>
    <mergeCell ref="C36:BB36"/>
    <mergeCell ref="AF7:AI7"/>
    <mergeCell ref="M27:BB27"/>
    <mergeCell ref="M39:BB39"/>
    <mergeCell ref="M44:BB44"/>
    <mergeCell ref="AJ7:AM7"/>
    <mergeCell ref="AN7:AV7"/>
    <mergeCell ref="AW7:AX7"/>
    <mergeCell ref="AY7:BI7"/>
    <mergeCell ref="C18:BB18"/>
    <mergeCell ref="BF15:BM17"/>
    <mergeCell ref="BJ7:BO7"/>
    <mergeCell ref="M17:BB17"/>
    <mergeCell ref="BN13:BU13"/>
    <mergeCell ref="D15:L17"/>
    <mergeCell ref="D19:L21"/>
    <mergeCell ref="D22:L23"/>
    <mergeCell ref="C24:BB24"/>
    <mergeCell ref="C6:F6"/>
    <mergeCell ref="I6:J6"/>
    <mergeCell ref="L6:M6"/>
    <mergeCell ref="O6:P6"/>
    <mergeCell ref="AF6:AI6"/>
    <mergeCell ref="AJ6:AM6"/>
    <mergeCell ref="AL4:AN4"/>
    <mergeCell ref="AO4:AX4"/>
    <mergeCell ref="AY4:BA4"/>
    <mergeCell ref="BB4:BK4"/>
    <mergeCell ref="BL4:BN4"/>
    <mergeCell ref="BO4:CA4"/>
    <mergeCell ref="C2:CA2"/>
    <mergeCell ref="BS3:CA3"/>
    <mergeCell ref="C4:F4"/>
    <mergeCell ref="I4:J4"/>
    <mergeCell ref="L4:M4"/>
    <mergeCell ref="O4:P4"/>
    <mergeCell ref="U4:V4"/>
    <mergeCell ref="X4:Y4"/>
    <mergeCell ref="AA4:AB4"/>
    <mergeCell ref="AF4:AK4"/>
    <mergeCell ref="BX6:BY6"/>
    <mergeCell ref="AN6:AV6"/>
    <mergeCell ref="AW6:AX6"/>
    <mergeCell ref="AY6:BI6"/>
    <mergeCell ref="BJ6:BO6"/>
    <mergeCell ref="BR6:BS6"/>
    <mergeCell ref="BU6:BV6"/>
    <mergeCell ref="BR7:BS7"/>
    <mergeCell ref="BU7:BV7"/>
    <mergeCell ref="BX7:BY7"/>
    <mergeCell ref="C14:BB14"/>
    <mergeCell ref="AF8:AI8"/>
    <mergeCell ref="AJ8:AM8"/>
    <mergeCell ref="AN8:AV8"/>
    <mergeCell ref="AW8:AX8"/>
    <mergeCell ref="AY8:BI8"/>
    <mergeCell ref="BJ8:BO8"/>
    <mergeCell ref="BR8:BS8"/>
    <mergeCell ref="BU8:BV8"/>
    <mergeCell ref="BX8:BY8"/>
    <mergeCell ref="C11:R11"/>
    <mergeCell ref="C12:L13"/>
    <mergeCell ref="M12:BB13"/>
    <mergeCell ref="BD12:BM12"/>
    <mergeCell ref="BN12:BW12"/>
    <mergeCell ref="BX12:CA13"/>
    <mergeCell ref="BF13:BM13"/>
    <mergeCell ref="BC12:BC13"/>
    <mergeCell ref="BD13:BE13"/>
    <mergeCell ref="BV13:BW13"/>
    <mergeCell ref="BV15:BW17"/>
    <mergeCell ref="BX15:CA17"/>
    <mergeCell ref="M15:BB15"/>
    <mergeCell ref="M16:BB16"/>
    <mergeCell ref="BN15:BU17"/>
    <mergeCell ref="BD15:BE17"/>
    <mergeCell ref="BD22:BE23"/>
    <mergeCell ref="C29:BB29"/>
    <mergeCell ref="M37:BB37"/>
    <mergeCell ref="M28:BB28"/>
    <mergeCell ref="D25:L28"/>
    <mergeCell ref="BD25:BE28"/>
    <mergeCell ref="BF25:BM28"/>
    <mergeCell ref="BN25:BU28"/>
    <mergeCell ref="BV25:BW28"/>
    <mergeCell ref="BF33:BM35"/>
    <mergeCell ref="BN33:BU35"/>
    <mergeCell ref="BV33:BW35"/>
    <mergeCell ref="BX33:CA35"/>
    <mergeCell ref="BD37:BE39"/>
    <mergeCell ref="BF22:BM23"/>
    <mergeCell ref="BN22:BU23"/>
    <mergeCell ref="BV22:BW23"/>
    <mergeCell ref="BX22:CA23"/>
    <mergeCell ref="BZ71:CA71"/>
    <mergeCell ref="BV70:CA70"/>
    <mergeCell ref="BP71:BQ71"/>
    <mergeCell ref="BR71:BS71"/>
    <mergeCell ref="BT71:BU71"/>
    <mergeCell ref="AS71:BO71"/>
    <mergeCell ref="C94:AV98"/>
    <mergeCell ref="AW94:BA98"/>
    <mergeCell ref="BB94:BV98"/>
    <mergeCell ref="BW94:CA98"/>
    <mergeCell ref="C92:BA92"/>
    <mergeCell ref="BB92:CA92"/>
    <mergeCell ref="AW93:BA93"/>
    <mergeCell ref="BW93:CA93"/>
    <mergeCell ref="BZ84:CA89"/>
    <mergeCell ref="BX84:BY89"/>
    <mergeCell ref="BV84:BW89"/>
    <mergeCell ref="BP84:BQ89"/>
    <mergeCell ref="BR84:BS89"/>
    <mergeCell ref="BT84:BU89"/>
    <mergeCell ref="P84:Q89"/>
    <mergeCell ref="N84:O89"/>
    <mergeCell ref="C84:D89"/>
    <mergeCell ref="E84:M89"/>
    <mergeCell ref="R84:AR89"/>
    <mergeCell ref="BX19:CA21"/>
    <mergeCell ref="M25:BB25"/>
    <mergeCell ref="M26:BB26"/>
    <mergeCell ref="BF30:BM32"/>
    <mergeCell ref="BN30:BU32"/>
    <mergeCell ref="BV30:BW32"/>
    <mergeCell ref="BX30:CA32"/>
    <mergeCell ref="BF37:BM39"/>
    <mergeCell ref="BN37:BU39"/>
    <mergeCell ref="BX37:CA39"/>
    <mergeCell ref="M31:BB31"/>
    <mergeCell ref="M32:BB32"/>
    <mergeCell ref="M33:BB33"/>
    <mergeCell ref="M34:BB34"/>
    <mergeCell ref="BD30:BE32"/>
    <mergeCell ref="BD33:BE35"/>
    <mergeCell ref="M30:BB30"/>
    <mergeCell ref="M35:BB35"/>
    <mergeCell ref="BX25:CA28"/>
    <mergeCell ref="M19:BB19"/>
    <mergeCell ref="BD19:BE21"/>
    <mergeCell ref="BF19:BM21"/>
    <mergeCell ref="BN19:BU21"/>
    <mergeCell ref="BV19:BW21"/>
    <mergeCell ref="BV37:BW39"/>
    <mergeCell ref="BF40:BM41"/>
    <mergeCell ref="BN40:BU41"/>
    <mergeCell ref="BV40:BW41"/>
    <mergeCell ref="BX40:CA41"/>
    <mergeCell ref="BX62:BY62"/>
    <mergeCell ref="BZ62:CA62"/>
    <mergeCell ref="N62:AE62"/>
    <mergeCell ref="AJ62:BB62"/>
    <mergeCell ref="BC62:BQ62"/>
    <mergeCell ref="BX57:BY57"/>
    <mergeCell ref="BX61:CB61"/>
    <mergeCell ref="AF55:AI55"/>
    <mergeCell ref="AJ55:AM55"/>
    <mergeCell ref="AN55:AV55"/>
    <mergeCell ref="AW55:AX55"/>
    <mergeCell ref="BJ55:BO55"/>
    <mergeCell ref="BR55:BS55"/>
    <mergeCell ref="O55:P55"/>
    <mergeCell ref="BU55:BV55"/>
    <mergeCell ref="BX55:BY55"/>
    <mergeCell ref="BU56:BV56"/>
    <mergeCell ref="BX56:BY56"/>
    <mergeCell ref="BR56:BS56"/>
    <mergeCell ref="C49:AZ51"/>
    <mergeCell ref="BF49:BW51"/>
    <mergeCell ref="BA49:BE51"/>
    <mergeCell ref="I55:J55"/>
    <mergeCell ref="I56:J56"/>
    <mergeCell ref="L56:M56"/>
    <mergeCell ref="O56:P56"/>
    <mergeCell ref="AF56:AI56"/>
    <mergeCell ref="AJ56:AM56"/>
    <mergeCell ref="O53:P53"/>
    <mergeCell ref="U53:V53"/>
    <mergeCell ref="X53:Y53"/>
    <mergeCell ref="BL53:BN53"/>
    <mergeCell ref="BO53:CA53"/>
    <mergeCell ref="AA53:AB53"/>
    <mergeCell ref="AF53:AK53"/>
    <mergeCell ref="AL53:AN53"/>
    <mergeCell ref="AO53:AX53"/>
    <mergeCell ref="AY53:BA53"/>
    <mergeCell ref="BR72:BS77"/>
    <mergeCell ref="BT72:BU77"/>
    <mergeCell ref="BV72:BW77"/>
    <mergeCell ref="BX72:BY77"/>
    <mergeCell ref="BZ72:CA77"/>
    <mergeCell ref="BP78:BQ83"/>
    <mergeCell ref="BR78:BS83"/>
    <mergeCell ref="BT78:BU83"/>
    <mergeCell ref="BV78:BW83"/>
    <mergeCell ref="BX78:BY83"/>
    <mergeCell ref="BZ78:CA83"/>
    <mergeCell ref="BX67:BY67"/>
    <mergeCell ref="BZ67:CA67"/>
    <mergeCell ref="BV63:BW63"/>
    <mergeCell ref="BV64:BW64"/>
    <mergeCell ref="BR65:BS65"/>
    <mergeCell ref="BR66:BS66"/>
    <mergeCell ref="BT65:BU65"/>
    <mergeCell ref="BT66:BU66"/>
    <mergeCell ref="BV66:BW66"/>
    <mergeCell ref="BV65:BW65"/>
    <mergeCell ref="BR64:BS64"/>
    <mergeCell ref="BX64:BY64"/>
    <mergeCell ref="BZ64:CA64"/>
    <mergeCell ref="BX65:BY65"/>
    <mergeCell ref="BZ65:CA65"/>
    <mergeCell ref="BX66:BY66"/>
    <mergeCell ref="BZ66:CA66"/>
    <mergeCell ref="BR63:BS63"/>
    <mergeCell ref="BT63:BU63"/>
    <mergeCell ref="BX63:BY63"/>
    <mergeCell ref="BZ63:CA63"/>
    <mergeCell ref="BB100:BH101"/>
    <mergeCell ref="BI100:BN101"/>
    <mergeCell ref="BO100:BT101"/>
    <mergeCell ref="BU101:CA101"/>
    <mergeCell ref="BB102:BH102"/>
    <mergeCell ref="BI102:BN102"/>
    <mergeCell ref="BO102:BT102"/>
    <mergeCell ref="BU102:CA103"/>
    <mergeCell ref="BB103:BH103"/>
    <mergeCell ref="BI103:BN103"/>
    <mergeCell ref="BO103:BT103"/>
  </mergeCells>
  <phoneticPr fontId="3"/>
  <dataValidations count="3">
    <dataValidation type="list" allowBlank="1" showInputMessage="1" showErrorMessage="1" sqref="AH63:AI66 P72:Q89">
      <formula1>"40%,35%,30%,25%,20%,15%,10%,5%"</formula1>
    </dataValidation>
    <dataValidation type="list" allowBlank="1" showInputMessage="1" showErrorMessage="1" sqref="BR63:BS66 BX63:BY66 BV72:BW89 BP72:BQ89">
      <formula1>"Ｔ１,Ｔ２,Ｔ３,Ｔ４,Ｔ５,N"</formula1>
    </dataValidation>
    <dataValidation type="list" allowBlank="1" showInputMessage="1" showErrorMessage="1" sqref="AF63:AG66 N72:O89">
      <formula1>"Ｓ,Ａ,Ｂ,Ｃ"</formula1>
    </dataValidation>
  </dataValidations>
  <printOptions horizontalCentered="1" verticalCentered="1"/>
  <pageMargins left="0.39370078740157483" right="0.39370078740157483" top="0.39370078740157483" bottom="0.19685039370078741" header="0.51181102362204722" footer="0.43307086614173229"/>
  <pageSetup paperSize="9" scale="77" fitToHeight="3" orientation="landscape" r:id="rId1"/>
  <headerFooter alignWithMargins="0"/>
  <rowBreaks count="3" manualBreakCount="3">
    <brk id="28" max="16383" man="1"/>
    <brk id="51" max="16383" man="1"/>
    <brk id="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7"/>
  <sheetViews>
    <sheetView workbookViewId="0"/>
  </sheetViews>
  <sheetFormatPr defaultRowHeight="13.2" x14ac:dyDescent="0.2"/>
  <cols>
    <col min="2" max="2" width="17.6640625" customWidth="1"/>
  </cols>
  <sheetData>
    <row r="1" spans="1:9" ht="16.2" x14ac:dyDescent="0.2">
      <c r="A1" s="136" t="s">
        <v>50</v>
      </c>
      <c r="B1" s="136"/>
      <c r="C1" s="136"/>
      <c r="D1" s="136"/>
      <c r="E1" s="136"/>
      <c r="F1" s="136"/>
      <c r="G1" s="136"/>
      <c r="H1" s="136"/>
      <c r="I1" s="136"/>
    </row>
    <row r="2" spans="1:9" ht="16.2" x14ac:dyDescent="0.2">
      <c r="A2" s="136"/>
      <c r="B2" s="136"/>
      <c r="C2" s="136"/>
      <c r="D2" s="136"/>
      <c r="E2" s="136"/>
      <c r="F2" s="136"/>
      <c r="G2" s="136"/>
      <c r="H2" s="136"/>
      <c r="I2" s="136"/>
    </row>
    <row r="3" spans="1:9" ht="28.2" customHeight="1" x14ac:dyDescent="0.2">
      <c r="A3" s="136"/>
      <c r="B3" s="143" t="s">
        <v>51</v>
      </c>
      <c r="C3" s="138" t="s">
        <v>52</v>
      </c>
      <c r="D3" s="138" t="s">
        <v>53</v>
      </c>
      <c r="E3" s="138" t="s">
        <v>45</v>
      </c>
      <c r="F3" s="138" t="s">
        <v>54</v>
      </c>
      <c r="G3" s="138" t="s">
        <v>55</v>
      </c>
      <c r="H3" s="138" t="s">
        <v>56</v>
      </c>
      <c r="I3" s="136"/>
    </row>
    <row r="4" spans="1:9" ht="16.2" x14ac:dyDescent="0.2">
      <c r="A4" s="136"/>
      <c r="B4" s="144" t="s">
        <v>118</v>
      </c>
      <c r="C4" s="139">
        <v>100</v>
      </c>
      <c r="D4" s="139">
        <v>90</v>
      </c>
      <c r="E4" s="139">
        <v>80</v>
      </c>
      <c r="F4" s="139">
        <v>50</v>
      </c>
      <c r="G4" s="139">
        <v>20</v>
      </c>
      <c r="H4" s="139">
        <v>0</v>
      </c>
      <c r="I4" s="136"/>
    </row>
    <row r="5" spans="1:9" ht="16.8" thickBot="1" x14ac:dyDescent="0.25">
      <c r="A5" s="136"/>
      <c r="B5" s="145" t="s">
        <v>119</v>
      </c>
      <c r="C5" s="138">
        <v>90</v>
      </c>
      <c r="D5" s="138">
        <v>80</v>
      </c>
      <c r="E5" s="140">
        <v>65</v>
      </c>
      <c r="F5" s="138">
        <v>40</v>
      </c>
      <c r="G5" s="138">
        <v>15</v>
      </c>
      <c r="H5" s="138">
        <v>0</v>
      </c>
      <c r="I5" s="136"/>
    </row>
    <row r="6" spans="1:9" ht="17.399999999999999" thickTop="1" thickBot="1" x14ac:dyDescent="0.25">
      <c r="A6" s="136"/>
      <c r="B6" s="145" t="s">
        <v>121</v>
      </c>
      <c r="C6" s="138">
        <v>80</v>
      </c>
      <c r="D6" s="141">
        <v>65</v>
      </c>
      <c r="E6" s="142">
        <v>50</v>
      </c>
      <c r="F6" s="137">
        <v>30</v>
      </c>
      <c r="G6" s="138">
        <v>10</v>
      </c>
      <c r="H6" s="138">
        <v>0</v>
      </c>
      <c r="I6" s="136"/>
    </row>
    <row r="7" spans="1:9" ht="16.8" thickTop="1" x14ac:dyDescent="0.2">
      <c r="A7" s="136"/>
      <c r="B7" s="145" t="s">
        <v>122</v>
      </c>
      <c r="C7" s="138">
        <v>70</v>
      </c>
      <c r="D7" s="138">
        <v>55</v>
      </c>
      <c r="E7" s="139">
        <v>40</v>
      </c>
      <c r="F7" s="138">
        <v>20</v>
      </c>
      <c r="G7" s="138">
        <v>5</v>
      </c>
      <c r="H7" s="138">
        <v>0</v>
      </c>
      <c r="I7" s="136"/>
    </row>
    <row r="8" spans="1:9" ht="16.2" x14ac:dyDescent="0.2">
      <c r="A8" s="136"/>
      <c r="B8" s="136"/>
      <c r="C8" s="136"/>
      <c r="D8" s="136"/>
      <c r="E8" s="136"/>
      <c r="F8" s="136"/>
      <c r="G8" s="136"/>
      <c r="H8" s="136"/>
      <c r="I8" s="136"/>
    </row>
    <row r="12" spans="1:9" ht="16.2" x14ac:dyDescent="0.2">
      <c r="B12" s="138" t="s">
        <v>57</v>
      </c>
      <c r="C12" s="146">
        <v>2</v>
      </c>
    </row>
    <row r="13" spans="1:9" ht="16.2" x14ac:dyDescent="0.2">
      <c r="B13" s="138" t="s">
        <v>53</v>
      </c>
      <c r="C13" s="146">
        <v>3</v>
      </c>
    </row>
    <row r="14" spans="1:9" ht="16.2" x14ac:dyDescent="0.2">
      <c r="B14" s="138" t="s">
        <v>58</v>
      </c>
      <c r="C14" s="146">
        <v>4</v>
      </c>
    </row>
    <row r="15" spans="1:9" ht="16.2" x14ac:dyDescent="0.2">
      <c r="B15" s="138" t="s">
        <v>54</v>
      </c>
      <c r="C15" s="146">
        <v>5</v>
      </c>
    </row>
    <row r="16" spans="1:9" ht="16.2" x14ac:dyDescent="0.2">
      <c r="B16" s="138" t="s">
        <v>55</v>
      </c>
      <c r="C16" s="146">
        <v>6</v>
      </c>
    </row>
    <row r="17" spans="2:3" ht="16.2" x14ac:dyDescent="0.2">
      <c r="B17" s="138" t="s">
        <v>59</v>
      </c>
      <c r="C17" s="146">
        <v>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一般職員（係長）</vt:lpstr>
      <vt:lpstr>業績評価の点数化</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2014-09-29T05:46:13Z</cp:lastPrinted>
  <dcterms:created xsi:type="dcterms:W3CDTF">2009-09-18T07:16:29Z</dcterms:created>
  <dcterms:modified xsi:type="dcterms:W3CDTF">2014-10-10T04:40:41Z</dcterms:modified>
</cp:coreProperties>
</file>