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44" yWindow="65524" windowWidth="8160" windowHeight="2952" activeTab="0"/>
  </bookViews>
  <sheets>
    <sheet name="埼玉県第１区" sheetId="1" r:id="rId1"/>
    <sheet name="埼玉県第２区" sheetId="2" r:id="rId2"/>
    <sheet name="埼玉県第３区" sheetId="3" r:id="rId3"/>
    <sheet name="埼玉県第４区" sheetId="4" r:id="rId4"/>
    <sheet name="埼玉県第５区" sheetId="5" r:id="rId5"/>
    <sheet name="埼玉県第６区" sheetId="6" r:id="rId6"/>
    <sheet name="埼玉県第７区" sheetId="7" r:id="rId7"/>
    <sheet name="埼玉県第８区" sheetId="8" r:id="rId8"/>
    <sheet name="埼玉県第９区" sheetId="9" r:id="rId9"/>
    <sheet name="埼玉県第10区" sheetId="10" r:id="rId10"/>
    <sheet name="埼玉県第11区" sheetId="11" r:id="rId11"/>
    <sheet name="埼玉県第12区" sheetId="12" r:id="rId12"/>
    <sheet name="埼玉県第13区" sheetId="13" r:id="rId13"/>
    <sheet name="埼玉県第14区" sheetId="14" r:id="rId14"/>
    <sheet name="埼玉県第15区" sheetId="15" r:id="rId15"/>
  </sheets>
  <definedNames>
    <definedName name="_xlnm.Print_Area" localSheetId="9">'埼玉県第10区'!$A$1:$K$16</definedName>
    <definedName name="_xlnm.Print_Area" localSheetId="10">'埼玉県第11区'!$A$1:$K$19</definedName>
    <definedName name="_xlnm.Print_Area" localSheetId="11">'埼玉県第12区'!$A$1:$K$11</definedName>
    <definedName name="_xlnm.Print_Area" localSheetId="12">'埼玉県第13区'!$A$1:$K$11</definedName>
    <definedName name="_xlnm.Print_Area" localSheetId="13">'埼玉県第14区'!$A$1:$K$14</definedName>
    <definedName name="_xlnm.Print_Area" localSheetId="14">'埼玉県第15区'!$A$1:$K$10</definedName>
    <definedName name="_xlnm.Print_Area" localSheetId="0">'埼玉県第１区'!$A$1:$K$10</definedName>
    <definedName name="_xlnm.Print_Area" localSheetId="1">'埼玉県第２区'!$A$1:$K$7</definedName>
    <definedName name="_xlnm.Print_Area" localSheetId="2">'埼玉県第３区'!$A$1:$K$8</definedName>
    <definedName name="_xlnm.Print_Area" localSheetId="3">'埼玉県第４区'!$A$1:$K$10</definedName>
    <definedName name="_xlnm.Print_Area" localSheetId="4">'埼玉県第５区'!$A$1:$K$10</definedName>
    <definedName name="_xlnm.Print_Area" localSheetId="5">'埼玉県第６区'!$A$1:$K$11</definedName>
    <definedName name="_xlnm.Print_Area" localSheetId="6">'埼玉県第７区'!$A$1:$K$9</definedName>
    <definedName name="_xlnm.Print_Area" localSheetId="7">'埼玉県第８区'!$A$1:$K$9</definedName>
    <definedName name="_xlnm.Print_Area" localSheetId="8">'埼玉県第９区'!$A$1:$K$12</definedName>
    <definedName name="_xlnm.Print_Titles" localSheetId="9">'埼玉県第10区'!$A:$A,'埼玉県第10区'!$1:$5</definedName>
    <definedName name="_xlnm.Print_Titles" localSheetId="10">'埼玉県第11区'!$A:$A,'埼玉県第11区'!$1:$5</definedName>
    <definedName name="_xlnm.Print_Titles" localSheetId="11">'埼玉県第12区'!$A:$A,'埼玉県第12区'!$1:$5</definedName>
    <definedName name="_xlnm.Print_Titles" localSheetId="12">'埼玉県第13区'!$A:$A,'埼玉県第13区'!$1:$5</definedName>
    <definedName name="_xlnm.Print_Titles" localSheetId="13">'埼玉県第14区'!$A:$A,'埼玉県第14区'!$1:$5</definedName>
    <definedName name="_xlnm.Print_Titles" localSheetId="14">'埼玉県第15区'!$A:$A,'埼玉県第15区'!$1:$5</definedName>
    <definedName name="_xlnm.Print_Titles" localSheetId="0">'埼玉県第１区'!$A:$A,'埼玉県第１区'!$1:$5</definedName>
    <definedName name="_xlnm.Print_Titles" localSheetId="1">'埼玉県第２区'!$A:$A,'埼玉県第２区'!$1:$5</definedName>
    <definedName name="_xlnm.Print_Titles" localSheetId="2">'埼玉県第３区'!$A:$A,'埼玉県第３区'!$1:$5</definedName>
    <definedName name="_xlnm.Print_Titles" localSheetId="3">'埼玉県第４区'!$A:$A,'埼玉県第４区'!$1:$5</definedName>
    <definedName name="_xlnm.Print_Titles" localSheetId="4">'埼玉県第５区'!$A:$A,'埼玉県第５区'!$1:$5</definedName>
    <definedName name="_xlnm.Print_Titles" localSheetId="5">'埼玉県第６区'!$A:$A,'埼玉県第６区'!$1:$5</definedName>
    <definedName name="_xlnm.Print_Titles" localSheetId="6">'埼玉県第７区'!$A:$A,'埼玉県第７区'!$1:$5</definedName>
    <definedName name="_xlnm.Print_Titles" localSheetId="7">'埼玉県第８区'!$A:$A,'埼玉県第８区'!$1:$5</definedName>
    <definedName name="_xlnm.Print_Titles" localSheetId="8">'埼玉県第９区'!$A:$A,'埼玉県第９区'!$1:$5</definedName>
  </definedNames>
  <calcPr fullCalcOnLoad="1"/>
</workbook>
</file>

<file path=xl/sharedStrings.xml><?xml version="1.0" encoding="utf-8"?>
<sst xmlns="http://schemas.openxmlformats.org/spreadsheetml/2006/main" count="263" uniqueCount="140">
  <si>
    <t>候補者名</t>
  </si>
  <si>
    <t>得票数計</t>
  </si>
  <si>
    <t>[単位：票]</t>
  </si>
  <si>
    <t>衆議院議員総選挙（小選挙区）　候補者別市区町村別得票数一覧</t>
  </si>
  <si>
    <t>市区町村名＼政党名</t>
  </si>
  <si>
    <t>平成26年12月14日執行</t>
  </si>
  <si>
    <t>松村　としお</t>
  </si>
  <si>
    <t>村井　ひでき</t>
  </si>
  <si>
    <t>たけまさ　公一</t>
  </si>
  <si>
    <t>松本　翔</t>
  </si>
  <si>
    <t>日本共産党</t>
  </si>
  <si>
    <t>自由民主党</t>
  </si>
  <si>
    <t>民主党</t>
  </si>
  <si>
    <t>社会民主党</t>
  </si>
  <si>
    <t>さいたま市見沼区</t>
  </si>
  <si>
    <t>さいたま市浦和区</t>
  </si>
  <si>
    <t>さいたま市緑区</t>
  </si>
  <si>
    <t>さいたま市岩槻区</t>
  </si>
  <si>
    <t>しんどう　義孝</t>
  </si>
  <si>
    <t>おくだ　智子</t>
  </si>
  <si>
    <t>日本共産党</t>
  </si>
  <si>
    <t>宮川　まさゆき</t>
  </si>
  <si>
    <t>細川　律夫</t>
  </si>
  <si>
    <t>きかわだ　ひとし</t>
  </si>
  <si>
    <t>草加市</t>
  </si>
  <si>
    <t>越谷市</t>
  </si>
  <si>
    <t>とよた　真由子</t>
  </si>
  <si>
    <t>桜井　はる子</t>
  </si>
  <si>
    <t>神風　ひでお</t>
  </si>
  <si>
    <t>自由民主党</t>
  </si>
  <si>
    <t>朝霞市</t>
  </si>
  <si>
    <t>志木市</t>
  </si>
  <si>
    <t>和光市</t>
  </si>
  <si>
    <t>新座市</t>
  </si>
  <si>
    <t>山本　ゆう子</t>
  </si>
  <si>
    <t>牧原　ひでき</t>
  </si>
  <si>
    <t>えだの　幸男</t>
  </si>
  <si>
    <t>さいたま市西区</t>
  </si>
  <si>
    <t>さいたま市北区</t>
  </si>
  <si>
    <t>さいたま市大宮区</t>
  </si>
  <si>
    <t>さいたま市中央区</t>
  </si>
  <si>
    <t>大島　あつし</t>
  </si>
  <si>
    <t>戸口　佐一</t>
  </si>
  <si>
    <t>中根　かずゆき</t>
  </si>
  <si>
    <t>上尾市</t>
  </si>
  <si>
    <t>桶川市</t>
  </si>
  <si>
    <t>北本市</t>
  </si>
  <si>
    <t>伊奈町</t>
  </si>
  <si>
    <t>根本　千裕</t>
  </si>
  <si>
    <t>かみやま　佐市</t>
  </si>
  <si>
    <t>長沼　ちね</t>
  </si>
  <si>
    <t>こみやま　泰子</t>
  </si>
  <si>
    <t>次世代の党</t>
  </si>
  <si>
    <t>川越市</t>
  </si>
  <si>
    <t>富士見市</t>
  </si>
  <si>
    <t>おのづか　勝俊</t>
  </si>
  <si>
    <t>辻　もとみ</t>
  </si>
  <si>
    <t>しばやま　昌彦</t>
  </si>
  <si>
    <t>所沢市</t>
  </si>
  <si>
    <t>三芳町</t>
  </si>
  <si>
    <t>大塚　拓</t>
  </si>
  <si>
    <t>広森　すみ子</t>
  </si>
  <si>
    <t>あおやぎ 仁士</t>
  </si>
  <si>
    <t>維新の党</t>
  </si>
  <si>
    <t>飯能市</t>
  </si>
  <si>
    <t>狭山市</t>
  </si>
  <si>
    <t>入間市</t>
  </si>
  <si>
    <t>日高市</t>
  </si>
  <si>
    <t>毛呂山町</t>
  </si>
  <si>
    <t>越生町</t>
  </si>
  <si>
    <t>石井　ゆういち</t>
  </si>
  <si>
    <t>坂本　ゆうのすけ</t>
  </si>
  <si>
    <t>山口　たいめい</t>
  </si>
  <si>
    <t>東松山市</t>
  </si>
  <si>
    <t>坂戸市</t>
  </si>
  <si>
    <t>鶴ヶ島市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</si>
  <si>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</si>
  <si>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</si>
  <si>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</si>
  <si>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</si>
  <si>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</si>
  <si>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</si>
  <si>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</si>
  <si>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柴岡　ゆうま</t>
  </si>
  <si>
    <t>小泉　りゅうじ</t>
  </si>
  <si>
    <t>今野　ともひろ</t>
  </si>
  <si>
    <t>（無所属）</t>
  </si>
  <si>
    <t>秩父市</t>
  </si>
  <si>
    <t>本庄市</t>
  </si>
  <si>
    <t>深谷市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</si>
  <si>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</si>
  <si>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</si>
  <si>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</si>
  <si>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</si>
  <si>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</si>
  <si>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</si>
  <si>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</si>
  <si>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</si>
  <si>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</si>
  <si>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森田　としかず</t>
  </si>
  <si>
    <t>野中　あつし</t>
  </si>
  <si>
    <t>本多　平直</t>
  </si>
  <si>
    <t>鈴木　ちか子</t>
  </si>
  <si>
    <t>行田市</t>
  </si>
  <si>
    <t>加須市</t>
  </si>
  <si>
    <t>羽生市</t>
  </si>
  <si>
    <t>山内　康一</t>
  </si>
  <si>
    <t>つちや　品子</t>
  </si>
  <si>
    <t>秋山　文和</t>
  </si>
  <si>
    <t>中村　ただし</t>
  </si>
  <si>
    <t>蓮田市</t>
  </si>
  <si>
    <t>白岡市</t>
  </si>
  <si>
    <t>宮代町</t>
  </si>
  <si>
    <t>鈴木　よしひろ</t>
  </si>
  <si>
    <t>三ツ林　ひろみ</t>
  </si>
  <si>
    <t>苗村　みつお</t>
  </si>
  <si>
    <t>八潮市</t>
  </si>
  <si>
    <t>三郷市</t>
  </si>
  <si>
    <t>幸手市</t>
  </si>
  <si>
    <t>吉川市</t>
  </si>
  <si>
    <t>杉戸町</t>
  </si>
  <si>
    <t>松伏町</t>
  </si>
  <si>
    <t>川口市</t>
  </si>
  <si>
    <t>鴻巣市（６区）</t>
  </si>
  <si>
    <t>久喜市（13区）</t>
  </si>
  <si>
    <t>久喜市（14区）</t>
  </si>
  <si>
    <t>高山　さとし</t>
  </si>
  <si>
    <t>田村　つとむ</t>
  </si>
  <si>
    <t>田中　良生</t>
  </si>
  <si>
    <t>蕨市</t>
  </si>
  <si>
    <t>戸田市</t>
  </si>
  <si>
    <t>さいたま市桜区</t>
  </si>
  <si>
    <t>さいたま市南区</t>
  </si>
  <si>
    <t>ふじみ野市（７区）</t>
  </si>
  <si>
    <t xml:space="preserve">ふじみ野市（８区） </t>
  </si>
  <si>
    <t>熊谷市（11区）</t>
  </si>
  <si>
    <t>熊谷市（12区）</t>
  </si>
  <si>
    <t>鴻巣市（12区）</t>
  </si>
  <si>
    <t>春日部市（13区）</t>
  </si>
  <si>
    <t>春日部市（14区）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</si>
</sst>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4" fillId="0" borderId="11" xfId="0" applyNumberFormat="1" applyFont="1" applyFill="1" applyBorder="1" applyAlignment="1">
      <alignment horizontal="right" vertical="center" shrinkToFit="1"/>
    </xf>
    <xf numFmtId="3" fontId="44" fillId="0" borderId="12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tabSelected="1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埼玉県第１区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6</v>
      </c>
      <c r="C4" s="23" t="s">
        <v>7</v>
      </c>
      <c r="D4" s="23" t="s">
        <v>8</v>
      </c>
      <c r="E4" s="23" t="s">
        <v>9</v>
      </c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10</v>
      </c>
      <c r="C5" s="24" t="s">
        <v>11</v>
      </c>
      <c r="D5" s="24" t="s">
        <v>12</v>
      </c>
      <c r="E5" s="24" t="s">
        <v>13</v>
      </c>
      <c r="F5" s="24"/>
      <c r="G5" s="24"/>
      <c r="H5" s="24"/>
      <c r="I5" s="24"/>
      <c r="J5" s="24"/>
      <c r="K5" s="29"/>
    </row>
    <row r="6" spans="1:11" ht="19.5" customHeight="1">
      <c r="A6" s="17" t="s">
        <v>14</v>
      </c>
      <c r="B6" s="25">
        <v>8713</v>
      </c>
      <c r="C6" s="25">
        <v>30879</v>
      </c>
      <c r="D6" s="25">
        <v>22848</v>
      </c>
      <c r="E6" s="25">
        <v>2347</v>
      </c>
      <c r="F6" s="25"/>
      <c r="G6" s="25"/>
      <c r="H6" s="25"/>
      <c r="I6" s="25"/>
      <c r="J6" s="25"/>
      <c r="K6" s="26">
        <f>SUM(B6:J6)</f>
        <v>64787</v>
      </c>
    </row>
    <row r="7" spans="1:11" ht="19.5" customHeight="1">
      <c r="A7" s="17" t="s">
        <v>15</v>
      </c>
      <c r="B7" s="25">
        <v>7434</v>
      </c>
      <c r="C7" s="25">
        <v>30919</v>
      </c>
      <c r="D7" s="25">
        <v>29820</v>
      </c>
      <c r="E7" s="25">
        <v>2170</v>
      </c>
      <c r="F7" s="25"/>
      <c r="G7" s="25"/>
      <c r="H7" s="25"/>
      <c r="I7" s="25"/>
      <c r="J7" s="25"/>
      <c r="K7" s="26">
        <f>SUM(B7:J7)</f>
        <v>70343</v>
      </c>
    </row>
    <row r="8" spans="1:11" ht="19.5" customHeight="1">
      <c r="A8" s="17" t="s">
        <v>16</v>
      </c>
      <c r="B8" s="25">
        <v>7092</v>
      </c>
      <c r="C8" s="25">
        <v>21828</v>
      </c>
      <c r="D8" s="25">
        <v>16861</v>
      </c>
      <c r="E8" s="25">
        <v>1531</v>
      </c>
      <c r="F8" s="25"/>
      <c r="G8" s="25"/>
      <c r="H8" s="25"/>
      <c r="I8" s="25"/>
      <c r="J8" s="25"/>
      <c r="K8" s="26">
        <f>SUM(B8:J8)</f>
        <v>47312</v>
      </c>
    </row>
    <row r="9" spans="1:11" ht="19.5" customHeight="1" thickBot="1">
      <c r="A9" s="17" t="s">
        <v>17</v>
      </c>
      <c r="B9" s="25">
        <v>5020</v>
      </c>
      <c r="C9" s="25">
        <v>22134</v>
      </c>
      <c r="D9" s="25">
        <v>13328</v>
      </c>
      <c r="E9" s="25">
        <v>2444</v>
      </c>
      <c r="F9" s="25"/>
      <c r="G9" s="25"/>
      <c r="H9" s="25"/>
      <c r="I9" s="25"/>
      <c r="J9" s="25"/>
      <c r="K9" s="26">
        <f>SUM(B9:J9)</f>
        <v>42926</v>
      </c>
    </row>
    <row r="10" spans="1:11" ht="19.5" customHeight="1" thickTop="1">
      <c r="A10" s="20" t="str">
        <f>A3&amp;" 合計"</f>
        <v>埼玉県第１区 合計</v>
      </c>
      <c r="B10" s="27">
        <f aca="true" t="shared" si="0" ref="B10:K10">SUM(B6:B9)</f>
        <v>28259</v>
      </c>
      <c r="C10" s="27">
        <f t="shared" si="0"/>
        <v>105760</v>
      </c>
      <c r="D10" s="27">
        <f t="shared" si="0"/>
        <v>82857</v>
      </c>
      <c r="E10" s="27">
        <f t="shared" si="0"/>
        <v>8492</v>
      </c>
      <c r="F10" s="27">
        <f t="shared" si="0"/>
        <v>0</v>
      </c>
      <c r="G10" s="27">
        <f t="shared" si="0"/>
        <v>0</v>
      </c>
      <c r="H10" s="27">
        <f t="shared" si="0"/>
        <v>0</v>
      </c>
      <c r="I10" s="27">
        <f t="shared" si="0"/>
        <v>0</v>
      </c>
      <c r="J10" s="27">
        <f t="shared" si="0"/>
        <v>0</v>
      </c>
      <c r="K10" s="27">
        <f t="shared" si="0"/>
        <v>225368</v>
      </c>
    </row>
    <row r="11" spans="1:11" ht="15.75" customHeight="1">
      <c r="A11" s="8"/>
      <c r="B11" s="9"/>
      <c r="C11" s="10"/>
      <c r="D11" s="10"/>
      <c r="E11" s="10"/>
      <c r="F11" s="10"/>
      <c r="G11" s="10"/>
      <c r="H11" s="10"/>
      <c r="I11" s="10"/>
      <c r="J11" s="10"/>
      <c r="K11" s="11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4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埼玉県第10区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70</v>
      </c>
      <c r="C4" s="23" t="s">
        <v>71</v>
      </c>
      <c r="D4" s="23" t="s">
        <v>72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20</v>
      </c>
      <c r="C5" s="24" t="s">
        <v>63</v>
      </c>
      <c r="D5" s="24" t="s">
        <v>11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73</v>
      </c>
      <c r="B6" s="25">
        <v>5918</v>
      </c>
      <c r="C6" s="25">
        <v>18140</v>
      </c>
      <c r="D6" s="25">
        <v>15332</v>
      </c>
      <c r="E6" s="25"/>
      <c r="F6" s="25"/>
      <c r="G6" s="25"/>
      <c r="H6" s="25"/>
      <c r="I6" s="25"/>
      <c r="J6" s="25"/>
      <c r="K6" s="26">
        <f>SUM(B6:J6)</f>
        <v>39390</v>
      </c>
    </row>
    <row r="7" spans="1:11" ht="19.5" customHeight="1">
      <c r="A7" s="17" t="s">
        <v>74</v>
      </c>
      <c r="B7" s="25">
        <v>7398</v>
      </c>
      <c r="C7" s="25">
        <v>13697</v>
      </c>
      <c r="D7" s="25">
        <v>21519</v>
      </c>
      <c r="E7" s="25"/>
      <c r="F7" s="25"/>
      <c r="G7" s="25"/>
      <c r="H7" s="25"/>
      <c r="I7" s="25"/>
      <c r="J7" s="25"/>
      <c r="K7" s="26">
        <f aca="true" t="shared" si="0" ref="K7:K15">SUM(B7:J7)</f>
        <v>42614</v>
      </c>
    </row>
    <row r="8" spans="1:11" ht="19.5" customHeight="1">
      <c r="A8" s="17" t="s">
        <v>75</v>
      </c>
      <c r="B8" s="25">
        <v>5222</v>
      </c>
      <c r="C8" s="25">
        <v>9951</v>
      </c>
      <c r="D8" s="25">
        <v>14597</v>
      </c>
      <c r="E8" s="25"/>
      <c r="F8" s="25"/>
      <c r="G8" s="25"/>
      <c r="H8" s="25"/>
      <c r="I8" s="25"/>
      <c r="J8" s="25"/>
      <c r="K8" s="26">
        <f t="shared" si="0"/>
        <v>29770</v>
      </c>
    </row>
    <row r="9" spans="1:11" ht="19.5" customHeight="1">
      <c r="A9" s="17" t="s">
        <v>76</v>
      </c>
      <c r="B9" s="25">
        <v>991</v>
      </c>
      <c r="C9" s="25">
        <v>2681</v>
      </c>
      <c r="D9" s="25">
        <v>3652</v>
      </c>
      <c r="E9" s="25"/>
      <c r="F9" s="25"/>
      <c r="G9" s="25"/>
      <c r="H9" s="25"/>
      <c r="I9" s="25"/>
      <c r="J9" s="25"/>
      <c r="K9" s="26">
        <f t="shared" si="0"/>
        <v>7324</v>
      </c>
    </row>
    <row r="10" spans="1:11" ht="19.5" customHeight="1">
      <c r="A10" s="17" t="s">
        <v>77</v>
      </c>
      <c r="B10" s="25">
        <v>1310</v>
      </c>
      <c r="C10" s="25">
        <v>3114</v>
      </c>
      <c r="D10" s="25">
        <v>4210</v>
      </c>
      <c r="E10" s="25"/>
      <c r="F10" s="25"/>
      <c r="G10" s="25"/>
      <c r="H10" s="25"/>
      <c r="I10" s="25"/>
      <c r="J10" s="25"/>
      <c r="K10" s="26">
        <f t="shared" si="0"/>
        <v>8634</v>
      </c>
    </row>
    <row r="11" spans="1:11" ht="19.5" customHeight="1">
      <c r="A11" s="17" t="s">
        <v>78</v>
      </c>
      <c r="B11" s="25">
        <v>2384</v>
      </c>
      <c r="C11" s="25">
        <v>5908</v>
      </c>
      <c r="D11" s="25">
        <v>6995</v>
      </c>
      <c r="E11" s="25"/>
      <c r="F11" s="25"/>
      <c r="G11" s="25"/>
      <c r="H11" s="25"/>
      <c r="I11" s="25"/>
      <c r="J11" s="25"/>
      <c r="K11" s="26">
        <f t="shared" si="0"/>
        <v>15287</v>
      </c>
    </row>
    <row r="12" spans="1:11" ht="19.5" customHeight="1">
      <c r="A12" s="17" t="s">
        <v>79</v>
      </c>
      <c r="B12" s="25">
        <v>1033</v>
      </c>
      <c r="C12" s="25">
        <v>2729</v>
      </c>
      <c r="D12" s="25">
        <v>6315</v>
      </c>
      <c r="E12" s="25"/>
      <c r="F12" s="25"/>
      <c r="G12" s="25"/>
      <c r="H12" s="25"/>
      <c r="I12" s="25"/>
      <c r="J12" s="25"/>
      <c r="K12" s="26">
        <f t="shared" si="0"/>
        <v>10077</v>
      </c>
    </row>
    <row r="13" spans="1:11" ht="19.5" customHeight="1">
      <c r="A13" s="17" t="s">
        <v>80</v>
      </c>
      <c r="B13" s="25">
        <v>1297</v>
      </c>
      <c r="C13" s="25">
        <v>3860</v>
      </c>
      <c r="D13" s="25">
        <v>4554</v>
      </c>
      <c r="E13" s="25"/>
      <c r="F13" s="25"/>
      <c r="G13" s="25"/>
      <c r="H13" s="25"/>
      <c r="I13" s="25"/>
      <c r="J13" s="25"/>
      <c r="K13" s="26">
        <f t="shared" si="0"/>
        <v>9711</v>
      </c>
    </row>
    <row r="14" spans="1:11" ht="19.5" customHeight="1">
      <c r="A14" s="17" t="s">
        <v>81</v>
      </c>
      <c r="B14" s="25">
        <v>1452</v>
      </c>
      <c r="C14" s="25">
        <v>2764</v>
      </c>
      <c r="D14" s="25">
        <v>3466</v>
      </c>
      <c r="E14" s="25"/>
      <c r="F14" s="25"/>
      <c r="G14" s="25"/>
      <c r="H14" s="25"/>
      <c r="I14" s="25"/>
      <c r="J14" s="25"/>
      <c r="K14" s="26">
        <f t="shared" si="0"/>
        <v>7682</v>
      </c>
    </row>
    <row r="15" spans="1:11" ht="19.5" customHeight="1" thickBot="1">
      <c r="A15" s="17" t="s">
        <v>82</v>
      </c>
      <c r="B15" s="25">
        <v>782</v>
      </c>
      <c r="C15" s="25">
        <v>2260</v>
      </c>
      <c r="D15" s="25">
        <v>2904</v>
      </c>
      <c r="E15" s="25"/>
      <c r="F15" s="25"/>
      <c r="G15" s="25"/>
      <c r="H15" s="25"/>
      <c r="I15" s="25"/>
      <c r="J15" s="25"/>
      <c r="K15" s="26">
        <f t="shared" si="0"/>
        <v>5946</v>
      </c>
    </row>
    <row r="16" spans="1:11" ht="19.5" customHeight="1" thickTop="1">
      <c r="A16" s="20" t="str">
        <f>A3&amp;" 合計"</f>
        <v>埼玉県第10区 合計</v>
      </c>
      <c r="B16" s="27">
        <f aca="true" t="shared" si="1" ref="B16:K16">SUM(B6:B15)</f>
        <v>27787</v>
      </c>
      <c r="C16" s="27">
        <f t="shared" si="1"/>
        <v>65104</v>
      </c>
      <c r="D16" s="27">
        <f t="shared" si="1"/>
        <v>83544</v>
      </c>
      <c r="E16" s="27">
        <f t="shared" si="1"/>
        <v>0</v>
      </c>
      <c r="F16" s="27">
        <f t="shared" si="1"/>
        <v>0</v>
      </c>
      <c r="G16" s="27">
        <f t="shared" si="1"/>
        <v>0</v>
      </c>
      <c r="H16" s="27">
        <f t="shared" si="1"/>
        <v>0</v>
      </c>
      <c r="I16" s="27">
        <f t="shared" si="1"/>
        <v>0</v>
      </c>
      <c r="J16" s="27">
        <f t="shared" si="1"/>
        <v>0</v>
      </c>
      <c r="K16" s="27">
        <f t="shared" si="1"/>
        <v>176435</v>
      </c>
    </row>
    <row r="17" spans="1:11" ht="15.75" customHeight="1">
      <c r="A17" s="8"/>
      <c r="B17" s="9"/>
      <c r="C17" s="10"/>
      <c r="D17" s="10"/>
      <c r="E17" s="10"/>
      <c r="F17" s="10"/>
      <c r="G17" s="10"/>
      <c r="H17" s="10"/>
      <c r="I17" s="10"/>
      <c r="J17" s="10"/>
      <c r="K17" s="11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7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埼玉県第11区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83</v>
      </c>
      <c r="C4" s="23" t="s">
        <v>84</v>
      </c>
      <c r="D4" s="23" t="s">
        <v>85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20</v>
      </c>
      <c r="C5" s="24" t="s">
        <v>86</v>
      </c>
      <c r="D5" s="24" t="s">
        <v>11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135</v>
      </c>
      <c r="B6" s="25">
        <v>939</v>
      </c>
      <c r="C6" s="25">
        <v>2361</v>
      </c>
      <c r="D6" s="25">
        <v>1424</v>
      </c>
      <c r="E6" s="25"/>
      <c r="F6" s="25"/>
      <c r="G6" s="25"/>
      <c r="H6" s="25"/>
      <c r="I6" s="25"/>
      <c r="J6" s="25"/>
      <c r="K6" s="26">
        <f>SUM(B6:J6)</f>
        <v>4724</v>
      </c>
    </row>
    <row r="7" spans="1:11" ht="19.5" customHeight="1">
      <c r="A7" s="17" t="s">
        <v>87</v>
      </c>
      <c r="B7" s="25">
        <v>4514</v>
      </c>
      <c r="C7" s="25">
        <v>17459</v>
      </c>
      <c r="D7" s="25">
        <v>6811</v>
      </c>
      <c r="E7" s="25"/>
      <c r="F7" s="25"/>
      <c r="G7" s="25"/>
      <c r="H7" s="25"/>
      <c r="I7" s="25"/>
      <c r="J7" s="25"/>
      <c r="K7" s="26">
        <f aca="true" t="shared" si="0" ref="K7:K18">SUM(B7:J7)</f>
        <v>28784</v>
      </c>
    </row>
    <row r="8" spans="1:11" ht="19.5" customHeight="1">
      <c r="A8" s="17" t="s">
        <v>88</v>
      </c>
      <c r="B8" s="25">
        <v>5081</v>
      </c>
      <c r="C8" s="25">
        <v>17273</v>
      </c>
      <c r="D8" s="25">
        <v>9147</v>
      </c>
      <c r="E8" s="25"/>
      <c r="F8" s="25"/>
      <c r="G8" s="25"/>
      <c r="H8" s="25"/>
      <c r="I8" s="25"/>
      <c r="J8" s="25"/>
      <c r="K8" s="26">
        <f t="shared" si="0"/>
        <v>31501</v>
      </c>
    </row>
    <row r="9" spans="1:11" ht="19.5" customHeight="1">
      <c r="A9" s="17" t="s">
        <v>89</v>
      </c>
      <c r="B9" s="25">
        <v>8432</v>
      </c>
      <c r="C9" s="25">
        <v>29773</v>
      </c>
      <c r="D9" s="25">
        <v>20249</v>
      </c>
      <c r="E9" s="25"/>
      <c r="F9" s="25"/>
      <c r="G9" s="25"/>
      <c r="H9" s="25"/>
      <c r="I9" s="25"/>
      <c r="J9" s="25"/>
      <c r="K9" s="26">
        <f t="shared" si="0"/>
        <v>58454</v>
      </c>
    </row>
    <row r="10" spans="1:11" ht="19.5" customHeight="1">
      <c r="A10" s="17" t="s">
        <v>90</v>
      </c>
      <c r="B10" s="25">
        <v>579</v>
      </c>
      <c r="C10" s="25">
        <v>2455</v>
      </c>
      <c r="D10" s="25">
        <v>1097</v>
      </c>
      <c r="E10" s="25"/>
      <c r="F10" s="25"/>
      <c r="G10" s="25"/>
      <c r="H10" s="25"/>
      <c r="I10" s="25"/>
      <c r="J10" s="25"/>
      <c r="K10" s="26">
        <f t="shared" si="0"/>
        <v>4131</v>
      </c>
    </row>
    <row r="11" spans="1:11" ht="19.5" customHeight="1">
      <c r="A11" s="17" t="s">
        <v>91</v>
      </c>
      <c r="B11" s="25">
        <v>830</v>
      </c>
      <c r="C11" s="25">
        <v>3090</v>
      </c>
      <c r="D11" s="25">
        <v>1084</v>
      </c>
      <c r="E11" s="25"/>
      <c r="F11" s="25"/>
      <c r="G11" s="25"/>
      <c r="H11" s="25"/>
      <c r="I11" s="25"/>
      <c r="J11" s="25"/>
      <c r="K11" s="26">
        <f t="shared" si="0"/>
        <v>5004</v>
      </c>
    </row>
    <row r="12" spans="1:11" ht="19.5" customHeight="1">
      <c r="A12" s="17" t="s">
        <v>92</v>
      </c>
      <c r="B12" s="25">
        <v>544</v>
      </c>
      <c r="C12" s="25">
        <v>2218</v>
      </c>
      <c r="D12" s="25">
        <v>793</v>
      </c>
      <c r="E12" s="25"/>
      <c r="F12" s="25"/>
      <c r="G12" s="25"/>
      <c r="H12" s="25"/>
      <c r="I12" s="25"/>
      <c r="J12" s="25"/>
      <c r="K12" s="26">
        <f t="shared" si="0"/>
        <v>3555</v>
      </c>
    </row>
    <row r="13" spans="1:11" ht="19.5" customHeight="1">
      <c r="A13" s="17" t="s">
        <v>93</v>
      </c>
      <c r="B13" s="25">
        <v>686</v>
      </c>
      <c r="C13" s="25">
        <v>3442</v>
      </c>
      <c r="D13" s="25">
        <v>1660</v>
      </c>
      <c r="E13" s="25"/>
      <c r="F13" s="25"/>
      <c r="G13" s="25"/>
      <c r="H13" s="25"/>
      <c r="I13" s="25"/>
      <c r="J13" s="25"/>
      <c r="K13" s="26">
        <f t="shared" si="0"/>
        <v>5788</v>
      </c>
    </row>
    <row r="14" spans="1:11" ht="19.5" customHeight="1">
      <c r="A14" s="17" t="s">
        <v>94</v>
      </c>
      <c r="B14" s="25">
        <v>169</v>
      </c>
      <c r="C14" s="25">
        <v>1169</v>
      </c>
      <c r="D14" s="25">
        <v>425</v>
      </c>
      <c r="E14" s="25"/>
      <c r="F14" s="25"/>
      <c r="G14" s="25"/>
      <c r="H14" s="25"/>
      <c r="I14" s="25"/>
      <c r="J14" s="25"/>
      <c r="K14" s="26">
        <f t="shared" si="0"/>
        <v>1763</v>
      </c>
    </row>
    <row r="15" spans="1:11" ht="19.5" customHeight="1">
      <c r="A15" s="17" t="s">
        <v>95</v>
      </c>
      <c r="B15" s="25">
        <v>651</v>
      </c>
      <c r="C15" s="25">
        <v>3085</v>
      </c>
      <c r="D15" s="25">
        <v>1244</v>
      </c>
      <c r="E15" s="25"/>
      <c r="F15" s="25"/>
      <c r="G15" s="25"/>
      <c r="H15" s="25"/>
      <c r="I15" s="25"/>
      <c r="J15" s="25"/>
      <c r="K15" s="26">
        <f t="shared" si="0"/>
        <v>4980</v>
      </c>
    </row>
    <row r="16" spans="1:11" ht="19.5" customHeight="1">
      <c r="A16" s="17" t="s">
        <v>96</v>
      </c>
      <c r="B16" s="25">
        <v>823</v>
      </c>
      <c r="C16" s="25">
        <v>3247</v>
      </c>
      <c r="D16" s="25">
        <v>1551</v>
      </c>
      <c r="E16" s="25"/>
      <c r="F16" s="25"/>
      <c r="G16" s="25"/>
      <c r="H16" s="25"/>
      <c r="I16" s="25"/>
      <c r="J16" s="25"/>
      <c r="K16" s="26">
        <f t="shared" si="0"/>
        <v>5621</v>
      </c>
    </row>
    <row r="17" spans="1:11" ht="19.5" customHeight="1">
      <c r="A17" s="17" t="s">
        <v>97</v>
      </c>
      <c r="B17" s="25">
        <v>1867</v>
      </c>
      <c r="C17" s="25">
        <v>6408</v>
      </c>
      <c r="D17" s="25">
        <v>3659</v>
      </c>
      <c r="E17" s="25"/>
      <c r="F17" s="25"/>
      <c r="G17" s="25"/>
      <c r="H17" s="25"/>
      <c r="I17" s="25"/>
      <c r="J17" s="25"/>
      <c r="K17" s="26">
        <f t="shared" si="0"/>
        <v>11934</v>
      </c>
    </row>
    <row r="18" spans="1:11" ht="19.5" customHeight="1" thickBot="1">
      <c r="A18" s="17" t="s">
        <v>98</v>
      </c>
      <c r="B18" s="25">
        <v>2789</v>
      </c>
      <c r="C18" s="25">
        <v>8656</v>
      </c>
      <c r="D18" s="25">
        <v>4132</v>
      </c>
      <c r="E18" s="25"/>
      <c r="F18" s="25"/>
      <c r="G18" s="25"/>
      <c r="H18" s="25"/>
      <c r="I18" s="25"/>
      <c r="J18" s="25"/>
      <c r="K18" s="26">
        <f t="shared" si="0"/>
        <v>15577</v>
      </c>
    </row>
    <row r="19" spans="1:11" ht="19.5" customHeight="1" thickTop="1">
      <c r="A19" s="20" t="str">
        <f>A3&amp;" 合計"</f>
        <v>埼玉県第11区 合計</v>
      </c>
      <c r="B19" s="27">
        <f aca="true" t="shared" si="1" ref="B19:K19">SUM(B6:B18)</f>
        <v>27904</v>
      </c>
      <c r="C19" s="27">
        <f t="shared" si="1"/>
        <v>100636</v>
      </c>
      <c r="D19" s="27">
        <f t="shared" si="1"/>
        <v>53276</v>
      </c>
      <c r="E19" s="27">
        <f t="shared" si="1"/>
        <v>0</v>
      </c>
      <c r="F19" s="27">
        <f t="shared" si="1"/>
        <v>0</v>
      </c>
      <c r="G19" s="27">
        <f t="shared" si="1"/>
        <v>0</v>
      </c>
      <c r="H19" s="27">
        <f t="shared" si="1"/>
        <v>0</v>
      </c>
      <c r="I19" s="27">
        <f t="shared" si="1"/>
        <v>0</v>
      </c>
      <c r="J19" s="27">
        <f t="shared" si="1"/>
        <v>0</v>
      </c>
      <c r="K19" s="27">
        <f t="shared" si="1"/>
        <v>181816</v>
      </c>
    </row>
    <row r="20" spans="1:11" ht="15.75" customHeight="1">
      <c r="A20" s="8"/>
      <c r="B20" s="9"/>
      <c r="C20" s="10"/>
      <c r="D20" s="10"/>
      <c r="E20" s="10"/>
      <c r="F20" s="10"/>
      <c r="G20" s="10"/>
      <c r="H20" s="10"/>
      <c r="I20" s="10"/>
      <c r="J20" s="10"/>
      <c r="K20" s="11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  <row r="26" spans="1:11" ht="15.75" customHeight="1">
      <c r="A26" s="12"/>
      <c r="B26" s="6"/>
      <c r="C26" s="13"/>
      <c r="D26" s="13"/>
      <c r="E26" s="13"/>
      <c r="F26" s="13"/>
      <c r="G26" s="13"/>
      <c r="H26" s="13"/>
      <c r="I26" s="13"/>
      <c r="J26" s="13"/>
      <c r="K26" s="14"/>
    </row>
    <row r="27" spans="1:11" ht="15.75" customHeight="1">
      <c r="A27" s="12"/>
      <c r="B27" s="6"/>
      <c r="C27" s="13"/>
      <c r="D27" s="13"/>
      <c r="E27" s="13"/>
      <c r="F27" s="13"/>
      <c r="G27" s="13"/>
      <c r="H27" s="13"/>
      <c r="I27" s="13"/>
      <c r="J27" s="13"/>
      <c r="K27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9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埼玉県第12区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99</v>
      </c>
      <c r="C4" s="23" t="s">
        <v>100</v>
      </c>
      <c r="D4" s="23" t="s">
        <v>101</v>
      </c>
      <c r="E4" s="23" t="s">
        <v>102</v>
      </c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52</v>
      </c>
      <c r="C5" s="24" t="s">
        <v>11</v>
      </c>
      <c r="D5" s="24" t="s">
        <v>12</v>
      </c>
      <c r="E5" s="24" t="s">
        <v>20</v>
      </c>
      <c r="F5" s="24"/>
      <c r="G5" s="24"/>
      <c r="H5" s="24"/>
      <c r="I5" s="24"/>
      <c r="J5" s="24"/>
      <c r="K5" s="29"/>
    </row>
    <row r="6" spans="1:11" ht="19.5" customHeight="1">
      <c r="A6" s="17" t="s">
        <v>136</v>
      </c>
      <c r="B6" s="25">
        <v>43132</v>
      </c>
      <c r="C6" s="25">
        <v>17005</v>
      </c>
      <c r="D6" s="25">
        <v>15197</v>
      </c>
      <c r="E6" s="25">
        <v>5652</v>
      </c>
      <c r="F6" s="25"/>
      <c r="G6" s="25"/>
      <c r="H6" s="25"/>
      <c r="I6" s="25"/>
      <c r="J6" s="25"/>
      <c r="K6" s="26">
        <f>SUM(B6:J6)</f>
        <v>80986</v>
      </c>
    </row>
    <row r="7" spans="1:11" ht="19.5" customHeight="1">
      <c r="A7" s="17" t="s">
        <v>103</v>
      </c>
      <c r="B7" s="25">
        <v>7459</v>
      </c>
      <c r="C7" s="25">
        <v>14762</v>
      </c>
      <c r="D7" s="25">
        <v>9458</v>
      </c>
      <c r="E7" s="25">
        <v>3553</v>
      </c>
      <c r="F7" s="25"/>
      <c r="G7" s="25"/>
      <c r="H7" s="25"/>
      <c r="I7" s="25"/>
      <c r="J7" s="25"/>
      <c r="K7" s="26">
        <f>SUM(B7:J7)</f>
        <v>35232</v>
      </c>
    </row>
    <row r="8" spans="1:11" ht="19.5" customHeight="1">
      <c r="A8" s="17" t="s">
        <v>104</v>
      </c>
      <c r="B8" s="25">
        <v>3479</v>
      </c>
      <c r="C8" s="25">
        <v>27244</v>
      </c>
      <c r="D8" s="25">
        <v>10458</v>
      </c>
      <c r="E8" s="25">
        <v>5009</v>
      </c>
      <c r="F8" s="25"/>
      <c r="G8" s="25"/>
      <c r="H8" s="25"/>
      <c r="I8" s="25"/>
      <c r="J8" s="25"/>
      <c r="K8" s="26">
        <f>SUM(B8:J8)</f>
        <v>46190</v>
      </c>
    </row>
    <row r="9" spans="1:11" ht="19.5" customHeight="1">
      <c r="A9" s="17" t="s">
        <v>105</v>
      </c>
      <c r="B9" s="25">
        <v>2839</v>
      </c>
      <c r="C9" s="25">
        <v>11768</v>
      </c>
      <c r="D9" s="25">
        <v>5480</v>
      </c>
      <c r="E9" s="25">
        <v>1976</v>
      </c>
      <c r="F9" s="25"/>
      <c r="G9" s="25"/>
      <c r="H9" s="25"/>
      <c r="I9" s="25"/>
      <c r="J9" s="25"/>
      <c r="K9" s="26">
        <f>SUM(B9:J9)</f>
        <v>22063</v>
      </c>
    </row>
    <row r="10" spans="1:11" ht="19.5" customHeight="1" thickBot="1">
      <c r="A10" s="17" t="s">
        <v>137</v>
      </c>
      <c r="B10" s="25">
        <v>390</v>
      </c>
      <c r="C10" s="25">
        <v>1643</v>
      </c>
      <c r="D10" s="25">
        <v>814</v>
      </c>
      <c r="E10" s="25">
        <v>380</v>
      </c>
      <c r="F10" s="25"/>
      <c r="G10" s="25"/>
      <c r="H10" s="25"/>
      <c r="I10" s="25"/>
      <c r="J10" s="25"/>
      <c r="K10" s="26">
        <f>SUM(B10:J10)</f>
        <v>3227</v>
      </c>
    </row>
    <row r="11" spans="1:11" ht="19.5" customHeight="1" thickTop="1">
      <c r="A11" s="20" t="str">
        <f>A3&amp;" 合計"</f>
        <v>埼玉県第12区 合計</v>
      </c>
      <c r="B11" s="27">
        <f aca="true" t="shared" si="0" ref="B11:K11">SUM(B6:B10)</f>
        <v>57299</v>
      </c>
      <c r="C11" s="27">
        <f t="shared" si="0"/>
        <v>72422</v>
      </c>
      <c r="D11" s="27">
        <f t="shared" si="0"/>
        <v>41407</v>
      </c>
      <c r="E11" s="27">
        <f t="shared" si="0"/>
        <v>16570</v>
      </c>
      <c r="F11" s="27">
        <f t="shared" si="0"/>
        <v>0</v>
      </c>
      <c r="G11" s="27">
        <f t="shared" si="0"/>
        <v>0</v>
      </c>
      <c r="H11" s="27">
        <f t="shared" si="0"/>
        <v>0</v>
      </c>
      <c r="I11" s="27">
        <f t="shared" si="0"/>
        <v>0</v>
      </c>
      <c r="J11" s="27">
        <f t="shared" si="0"/>
        <v>0</v>
      </c>
      <c r="K11" s="27">
        <f t="shared" si="0"/>
        <v>187698</v>
      </c>
    </row>
    <row r="12" spans="1:11" ht="15.75" customHeight="1">
      <c r="A12" s="8"/>
      <c r="B12" s="9"/>
      <c r="C12" s="10"/>
      <c r="D12" s="10"/>
      <c r="E12" s="10"/>
      <c r="F12" s="10"/>
      <c r="G12" s="10"/>
      <c r="H12" s="10"/>
      <c r="I12" s="10"/>
      <c r="J12" s="10"/>
      <c r="K12" s="11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9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埼玉県第13区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106</v>
      </c>
      <c r="C4" s="23" t="s">
        <v>107</v>
      </c>
      <c r="D4" s="23" t="s">
        <v>108</v>
      </c>
      <c r="E4" s="23" t="s">
        <v>109</v>
      </c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12</v>
      </c>
      <c r="C5" s="24" t="s">
        <v>11</v>
      </c>
      <c r="D5" s="24" t="s">
        <v>20</v>
      </c>
      <c r="E5" s="24" t="s">
        <v>52</v>
      </c>
      <c r="F5" s="24"/>
      <c r="G5" s="24"/>
      <c r="H5" s="24"/>
      <c r="I5" s="24"/>
      <c r="J5" s="24"/>
      <c r="K5" s="29"/>
    </row>
    <row r="6" spans="1:11" ht="19.5" customHeight="1">
      <c r="A6" s="17" t="s">
        <v>138</v>
      </c>
      <c r="B6" s="25">
        <v>18041</v>
      </c>
      <c r="C6" s="25">
        <v>39438</v>
      </c>
      <c r="D6" s="25">
        <v>13569</v>
      </c>
      <c r="E6" s="25">
        <v>6993</v>
      </c>
      <c r="F6" s="25"/>
      <c r="G6" s="25"/>
      <c r="H6" s="25"/>
      <c r="I6" s="25"/>
      <c r="J6" s="25"/>
      <c r="K6" s="26">
        <f>SUM(B6:J6)</f>
        <v>78041</v>
      </c>
    </row>
    <row r="7" spans="1:11" ht="19.5" customHeight="1">
      <c r="A7" s="17" t="s">
        <v>124</v>
      </c>
      <c r="B7" s="25">
        <v>9693</v>
      </c>
      <c r="C7" s="25">
        <v>19355</v>
      </c>
      <c r="D7" s="25">
        <v>5220</v>
      </c>
      <c r="E7" s="25">
        <v>3847</v>
      </c>
      <c r="F7" s="25"/>
      <c r="G7" s="25"/>
      <c r="H7" s="25"/>
      <c r="I7" s="25"/>
      <c r="J7" s="25"/>
      <c r="K7" s="26">
        <f>SUM(B7:J7)</f>
        <v>38115</v>
      </c>
    </row>
    <row r="8" spans="1:11" ht="19.5" customHeight="1">
      <c r="A8" s="17" t="s">
        <v>110</v>
      </c>
      <c r="B8" s="25">
        <v>7383</v>
      </c>
      <c r="C8" s="25">
        <v>12405</v>
      </c>
      <c r="D8" s="25">
        <v>3808</v>
      </c>
      <c r="E8" s="25">
        <v>2528</v>
      </c>
      <c r="F8" s="25"/>
      <c r="G8" s="25"/>
      <c r="H8" s="25"/>
      <c r="I8" s="25"/>
      <c r="J8" s="25"/>
      <c r="K8" s="26">
        <f>SUM(B8:J8)</f>
        <v>26124</v>
      </c>
    </row>
    <row r="9" spans="1:11" ht="19.5" customHeight="1">
      <c r="A9" s="17" t="s">
        <v>111</v>
      </c>
      <c r="B9" s="25">
        <v>5842</v>
      </c>
      <c r="C9" s="25">
        <v>10997</v>
      </c>
      <c r="D9" s="25">
        <v>2523</v>
      </c>
      <c r="E9" s="25">
        <v>2509</v>
      </c>
      <c r="F9" s="25"/>
      <c r="G9" s="25"/>
      <c r="H9" s="25"/>
      <c r="I9" s="25"/>
      <c r="J9" s="25"/>
      <c r="K9" s="26">
        <f>SUM(B9:J9)</f>
        <v>21871</v>
      </c>
    </row>
    <row r="10" spans="1:11" ht="19.5" customHeight="1" thickBot="1">
      <c r="A10" s="17" t="s">
        <v>112</v>
      </c>
      <c r="B10" s="25">
        <v>3957</v>
      </c>
      <c r="C10" s="25">
        <v>7972</v>
      </c>
      <c r="D10" s="25">
        <v>1991</v>
      </c>
      <c r="E10" s="25">
        <v>1377</v>
      </c>
      <c r="F10" s="25"/>
      <c r="G10" s="25"/>
      <c r="H10" s="25"/>
      <c r="I10" s="25"/>
      <c r="J10" s="25"/>
      <c r="K10" s="26">
        <f>SUM(B10:J10)</f>
        <v>15297</v>
      </c>
    </row>
    <row r="11" spans="1:11" ht="19.5" customHeight="1" thickTop="1">
      <c r="A11" s="20" t="str">
        <f>A3&amp;" 合計"</f>
        <v>埼玉県第13区 合計</v>
      </c>
      <c r="B11" s="27">
        <f aca="true" t="shared" si="0" ref="B11:K11">SUM(B6:B10)</f>
        <v>44916</v>
      </c>
      <c r="C11" s="27">
        <f t="shared" si="0"/>
        <v>90167</v>
      </c>
      <c r="D11" s="27">
        <f t="shared" si="0"/>
        <v>27111</v>
      </c>
      <c r="E11" s="27">
        <f t="shared" si="0"/>
        <v>17254</v>
      </c>
      <c r="F11" s="27">
        <f t="shared" si="0"/>
        <v>0</v>
      </c>
      <c r="G11" s="27">
        <f t="shared" si="0"/>
        <v>0</v>
      </c>
      <c r="H11" s="27">
        <f t="shared" si="0"/>
        <v>0</v>
      </c>
      <c r="I11" s="27">
        <f t="shared" si="0"/>
        <v>0</v>
      </c>
      <c r="J11" s="27">
        <f t="shared" si="0"/>
        <v>0</v>
      </c>
      <c r="K11" s="27">
        <f t="shared" si="0"/>
        <v>179448</v>
      </c>
    </row>
    <row r="12" spans="1:11" ht="15.75" customHeight="1">
      <c r="A12" s="8"/>
      <c r="B12" s="9"/>
      <c r="C12" s="10"/>
      <c r="D12" s="10"/>
      <c r="E12" s="10"/>
      <c r="F12" s="10"/>
      <c r="G12" s="10"/>
      <c r="H12" s="10"/>
      <c r="I12" s="10"/>
      <c r="J12" s="10"/>
      <c r="K12" s="11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2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埼玉県第14区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113</v>
      </c>
      <c r="C4" s="23" t="s">
        <v>114</v>
      </c>
      <c r="D4" s="23" t="s">
        <v>115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63</v>
      </c>
      <c r="C5" s="24" t="s">
        <v>11</v>
      </c>
      <c r="D5" s="24" t="s">
        <v>20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139</v>
      </c>
      <c r="B6" s="25">
        <v>4508</v>
      </c>
      <c r="C6" s="25">
        <v>8175</v>
      </c>
      <c r="D6" s="25">
        <v>2526</v>
      </c>
      <c r="E6" s="25"/>
      <c r="F6" s="25"/>
      <c r="G6" s="25"/>
      <c r="H6" s="25"/>
      <c r="I6" s="25"/>
      <c r="J6" s="25"/>
      <c r="K6" s="26">
        <f>SUM(B6:J6)</f>
        <v>15209</v>
      </c>
    </row>
    <row r="7" spans="1:11" ht="19.5" customHeight="1">
      <c r="A7" s="17" t="s">
        <v>125</v>
      </c>
      <c r="B7" s="25">
        <v>8639</v>
      </c>
      <c r="C7" s="25">
        <v>13707</v>
      </c>
      <c r="D7" s="25">
        <v>4832</v>
      </c>
      <c r="E7" s="25"/>
      <c r="F7" s="25"/>
      <c r="G7" s="25"/>
      <c r="H7" s="25"/>
      <c r="I7" s="25"/>
      <c r="J7" s="25"/>
      <c r="K7" s="26">
        <f aca="true" t="shared" si="0" ref="K7:K13">SUM(B7:J7)</f>
        <v>27178</v>
      </c>
    </row>
    <row r="8" spans="1:11" ht="19.5" customHeight="1">
      <c r="A8" s="17" t="s">
        <v>116</v>
      </c>
      <c r="B8" s="25">
        <v>11624</v>
      </c>
      <c r="C8" s="25">
        <v>13635</v>
      </c>
      <c r="D8" s="25">
        <v>4995</v>
      </c>
      <c r="E8" s="25"/>
      <c r="F8" s="25"/>
      <c r="G8" s="25"/>
      <c r="H8" s="25"/>
      <c r="I8" s="25"/>
      <c r="J8" s="25"/>
      <c r="K8" s="26">
        <f t="shared" si="0"/>
        <v>30254</v>
      </c>
    </row>
    <row r="9" spans="1:11" ht="19.5" customHeight="1">
      <c r="A9" s="17" t="s">
        <v>117</v>
      </c>
      <c r="B9" s="25">
        <v>25083</v>
      </c>
      <c r="C9" s="25">
        <v>18319</v>
      </c>
      <c r="D9" s="25">
        <v>8204</v>
      </c>
      <c r="E9" s="25"/>
      <c r="F9" s="25"/>
      <c r="G9" s="25"/>
      <c r="H9" s="25"/>
      <c r="I9" s="25"/>
      <c r="J9" s="25"/>
      <c r="K9" s="26">
        <f t="shared" si="0"/>
        <v>51606</v>
      </c>
    </row>
    <row r="10" spans="1:11" ht="19.5" customHeight="1">
      <c r="A10" s="17" t="s">
        <v>118</v>
      </c>
      <c r="B10" s="25">
        <v>5658</v>
      </c>
      <c r="C10" s="25">
        <v>14526</v>
      </c>
      <c r="D10" s="25">
        <v>2843</v>
      </c>
      <c r="E10" s="25"/>
      <c r="F10" s="25"/>
      <c r="G10" s="25"/>
      <c r="H10" s="25"/>
      <c r="I10" s="25"/>
      <c r="J10" s="25"/>
      <c r="K10" s="26">
        <f t="shared" si="0"/>
        <v>23027</v>
      </c>
    </row>
    <row r="11" spans="1:11" ht="19.5" customHeight="1">
      <c r="A11" s="17" t="s">
        <v>119</v>
      </c>
      <c r="B11" s="25">
        <v>8797</v>
      </c>
      <c r="C11" s="25">
        <v>12015</v>
      </c>
      <c r="D11" s="25">
        <v>4441</v>
      </c>
      <c r="E11" s="25"/>
      <c r="F11" s="25"/>
      <c r="G11" s="25"/>
      <c r="H11" s="25"/>
      <c r="I11" s="25"/>
      <c r="J11" s="25"/>
      <c r="K11" s="26">
        <f t="shared" si="0"/>
        <v>25253</v>
      </c>
    </row>
    <row r="12" spans="1:11" ht="19.5" customHeight="1">
      <c r="A12" s="17" t="s">
        <v>120</v>
      </c>
      <c r="B12" s="25">
        <v>5739</v>
      </c>
      <c r="C12" s="25">
        <v>10378</v>
      </c>
      <c r="D12" s="25">
        <v>3329</v>
      </c>
      <c r="E12" s="25"/>
      <c r="F12" s="25"/>
      <c r="G12" s="25"/>
      <c r="H12" s="25"/>
      <c r="I12" s="25"/>
      <c r="J12" s="25"/>
      <c r="K12" s="26">
        <f t="shared" si="0"/>
        <v>19446</v>
      </c>
    </row>
    <row r="13" spans="1:11" ht="19.5" customHeight="1" thickBot="1">
      <c r="A13" s="17" t="s">
        <v>121</v>
      </c>
      <c r="B13" s="25">
        <v>3272</v>
      </c>
      <c r="C13" s="25">
        <v>5756</v>
      </c>
      <c r="D13" s="25">
        <v>1933</v>
      </c>
      <c r="E13" s="25"/>
      <c r="F13" s="25"/>
      <c r="G13" s="25"/>
      <c r="H13" s="25"/>
      <c r="I13" s="25"/>
      <c r="J13" s="25"/>
      <c r="K13" s="26">
        <f t="shared" si="0"/>
        <v>10961</v>
      </c>
    </row>
    <row r="14" spans="1:11" ht="19.5" customHeight="1" thickTop="1">
      <c r="A14" s="20" t="str">
        <f>A3&amp;" 合計"</f>
        <v>埼玉県第14区 合計</v>
      </c>
      <c r="B14" s="27">
        <f aca="true" t="shared" si="1" ref="B14:K14">SUM(B6:B13)</f>
        <v>73320</v>
      </c>
      <c r="C14" s="27">
        <f t="shared" si="1"/>
        <v>96511</v>
      </c>
      <c r="D14" s="27">
        <f t="shared" si="1"/>
        <v>33103</v>
      </c>
      <c r="E14" s="27">
        <f t="shared" si="1"/>
        <v>0</v>
      </c>
      <c r="F14" s="27">
        <f t="shared" si="1"/>
        <v>0</v>
      </c>
      <c r="G14" s="27">
        <f t="shared" si="1"/>
        <v>0</v>
      </c>
      <c r="H14" s="27">
        <f t="shared" si="1"/>
        <v>0</v>
      </c>
      <c r="I14" s="27">
        <f t="shared" si="1"/>
        <v>0</v>
      </c>
      <c r="J14" s="27">
        <f t="shared" si="1"/>
        <v>0</v>
      </c>
      <c r="K14" s="27">
        <f t="shared" si="1"/>
        <v>202934</v>
      </c>
    </row>
    <row r="15" spans="1:11" ht="15.75" customHeight="1">
      <c r="A15" s="8"/>
      <c r="B15" s="9"/>
      <c r="C15" s="10"/>
      <c r="D15" s="10"/>
      <c r="E15" s="10"/>
      <c r="F15" s="10"/>
      <c r="G15" s="10"/>
      <c r="H15" s="10"/>
      <c r="I15" s="10"/>
      <c r="J15" s="10"/>
      <c r="K15" s="11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埼玉県第15区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126</v>
      </c>
      <c r="C4" s="23" t="s">
        <v>127</v>
      </c>
      <c r="D4" s="23" t="s">
        <v>128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12</v>
      </c>
      <c r="C5" s="24" t="s">
        <v>20</v>
      </c>
      <c r="D5" s="24" t="s">
        <v>11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131</v>
      </c>
      <c r="B6" s="25">
        <v>12215</v>
      </c>
      <c r="C6" s="25">
        <v>5574</v>
      </c>
      <c r="D6" s="25">
        <v>19115</v>
      </c>
      <c r="E6" s="25"/>
      <c r="F6" s="25"/>
      <c r="G6" s="25"/>
      <c r="H6" s="25"/>
      <c r="I6" s="25"/>
      <c r="J6" s="25"/>
      <c r="K6" s="26">
        <f>SUM(B6:J6)</f>
        <v>36904</v>
      </c>
    </row>
    <row r="7" spans="1:11" ht="19.5" customHeight="1">
      <c r="A7" s="17" t="s">
        <v>132</v>
      </c>
      <c r="B7" s="25">
        <v>25862</v>
      </c>
      <c r="C7" s="25">
        <v>10721</v>
      </c>
      <c r="D7" s="25">
        <v>37041</v>
      </c>
      <c r="E7" s="25"/>
      <c r="F7" s="25"/>
      <c r="G7" s="25"/>
      <c r="H7" s="25"/>
      <c r="I7" s="25"/>
      <c r="J7" s="25"/>
      <c r="K7" s="26">
        <f>SUM(B7:J7)</f>
        <v>73624</v>
      </c>
    </row>
    <row r="8" spans="1:11" ht="19.5" customHeight="1">
      <c r="A8" s="17" t="s">
        <v>129</v>
      </c>
      <c r="B8" s="25">
        <v>9054</v>
      </c>
      <c r="C8" s="25">
        <v>5202</v>
      </c>
      <c r="D8" s="25">
        <v>16090</v>
      </c>
      <c r="E8" s="25"/>
      <c r="F8" s="25"/>
      <c r="G8" s="25"/>
      <c r="H8" s="25"/>
      <c r="I8" s="25"/>
      <c r="J8" s="25"/>
      <c r="K8" s="26">
        <f>SUM(B8:J8)</f>
        <v>30346</v>
      </c>
    </row>
    <row r="9" spans="1:11" ht="19.5" customHeight="1" thickBot="1">
      <c r="A9" s="17" t="s">
        <v>130</v>
      </c>
      <c r="B9" s="25">
        <v>13540</v>
      </c>
      <c r="C9" s="25">
        <v>7448</v>
      </c>
      <c r="D9" s="25">
        <v>26041</v>
      </c>
      <c r="E9" s="25"/>
      <c r="F9" s="25"/>
      <c r="G9" s="25"/>
      <c r="H9" s="25"/>
      <c r="I9" s="25"/>
      <c r="J9" s="25"/>
      <c r="K9" s="26">
        <f>SUM(B9:J9)</f>
        <v>47029</v>
      </c>
    </row>
    <row r="10" spans="1:11" ht="19.5" customHeight="1" thickTop="1">
      <c r="A10" s="20" t="str">
        <f>A3&amp;" 合計"</f>
        <v>埼玉県第15区 合計</v>
      </c>
      <c r="B10" s="27">
        <f>SUM(B6:B9)</f>
        <v>60671</v>
      </c>
      <c r="C10" s="27">
        <f aca="true" t="shared" si="0" ref="C10:K10">SUM(C6:C9)</f>
        <v>28945</v>
      </c>
      <c r="D10" s="27">
        <f t="shared" si="0"/>
        <v>98287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 t="shared" si="0"/>
        <v>0</v>
      </c>
      <c r="I10" s="27">
        <f t="shared" si="0"/>
        <v>0</v>
      </c>
      <c r="J10" s="27">
        <f t="shared" si="0"/>
        <v>0</v>
      </c>
      <c r="K10" s="27">
        <f t="shared" si="0"/>
        <v>187903</v>
      </c>
    </row>
    <row r="11" spans="1:11" ht="15.75" customHeight="1">
      <c r="A11" s="8"/>
      <c r="B11" s="9"/>
      <c r="C11" s="10"/>
      <c r="D11" s="10"/>
      <c r="E11" s="10"/>
      <c r="F11" s="10"/>
      <c r="G11" s="10"/>
      <c r="H11" s="10"/>
      <c r="I11" s="10"/>
      <c r="J11" s="10"/>
      <c r="K11" s="11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埼玉県第２区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18</v>
      </c>
      <c r="C4" s="23" t="s">
        <v>19</v>
      </c>
      <c r="D4" s="23"/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11</v>
      </c>
      <c r="C5" s="24" t="s">
        <v>20</v>
      </c>
      <c r="D5" s="24"/>
      <c r="E5" s="24"/>
      <c r="F5" s="24"/>
      <c r="G5" s="24"/>
      <c r="H5" s="24"/>
      <c r="I5" s="24"/>
      <c r="J5" s="24"/>
      <c r="K5" s="29"/>
    </row>
    <row r="6" spans="1:11" ht="19.5" customHeight="1" thickBot="1">
      <c r="A6" s="17" t="s">
        <v>122</v>
      </c>
      <c r="B6" s="25">
        <v>128938</v>
      </c>
      <c r="C6" s="25">
        <v>70074</v>
      </c>
      <c r="D6" s="25"/>
      <c r="E6" s="25"/>
      <c r="F6" s="25"/>
      <c r="G6" s="25"/>
      <c r="H6" s="25"/>
      <c r="I6" s="25"/>
      <c r="J6" s="25"/>
      <c r="K6" s="26">
        <f>SUM(B6:J6)</f>
        <v>199012</v>
      </c>
    </row>
    <row r="7" spans="1:11" ht="19.5" customHeight="1" thickTop="1">
      <c r="A7" s="20" t="str">
        <f>A3&amp;" 合計"</f>
        <v>埼玉県第２区 合計</v>
      </c>
      <c r="B7" s="27">
        <f aca="true" t="shared" si="0" ref="B7:K7">SUM(B6:B6)</f>
        <v>128938</v>
      </c>
      <c r="C7" s="27">
        <f t="shared" si="0"/>
        <v>70074</v>
      </c>
      <c r="D7" s="27">
        <f t="shared" si="0"/>
        <v>0</v>
      </c>
      <c r="E7" s="27">
        <f t="shared" si="0"/>
        <v>0</v>
      </c>
      <c r="F7" s="27">
        <f t="shared" si="0"/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199012</v>
      </c>
    </row>
    <row r="8" spans="1:11" ht="15.75" customHeight="1">
      <c r="A8" s="8"/>
      <c r="B8" s="9"/>
      <c r="C8" s="10"/>
      <c r="D8" s="10"/>
      <c r="E8" s="10"/>
      <c r="F8" s="10"/>
      <c r="G8" s="10"/>
      <c r="H8" s="10"/>
      <c r="I8" s="10"/>
      <c r="J8" s="10"/>
      <c r="K8" s="11"/>
    </row>
    <row r="9" spans="1:11" ht="15.75" customHeight="1">
      <c r="A9" s="12"/>
      <c r="B9" s="6"/>
      <c r="C9" s="13"/>
      <c r="D9" s="13"/>
      <c r="E9" s="13"/>
      <c r="F9" s="13"/>
      <c r="G9" s="13"/>
      <c r="H9" s="13"/>
      <c r="I9" s="13"/>
      <c r="J9" s="13"/>
      <c r="K9" s="14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埼玉県第３区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21</v>
      </c>
      <c r="C4" s="23" t="s">
        <v>22</v>
      </c>
      <c r="D4" s="23" t="s">
        <v>23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20</v>
      </c>
      <c r="C5" s="24" t="s">
        <v>12</v>
      </c>
      <c r="D5" s="24" t="s">
        <v>11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24</v>
      </c>
      <c r="B6" s="25">
        <v>15551</v>
      </c>
      <c r="C6" s="25">
        <v>29065</v>
      </c>
      <c r="D6" s="25">
        <v>45063</v>
      </c>
      <c r="E6" s="25"/>
      <c r="F6" s="25"/>
      <c r="G6" s="25"/>
      <c r="H6" s="25"/>
      <c r="I6" s="25"/>
      <c r="J6" s="25"/>
      <c r="K6" s="26">
        <f>SUM(B6:J6)</f>
        <v>89679</v>
      </c>
    </row>
    <row r="7" spans="1:11" ht="19.5" customHeight="1" thickBot="1">
      <c r="A7" s="17" t="s">
        <v>25</v>
      </c>
      <c r="B7" s="25">
        <v>18307</v>
      </c>
      <c r="C7" s="25">
        <v>46650</v>
      </c>
      <c r="D7" s="25">
        <v>62923</v>
      </c>
      <c r="E7" s="25"/>
      <c r="F7" s="25"/>
      <c r="G7" s="25"/>
      <c r="H7" s="25"/>
      <c r="I7" s="25"/>
      <c r="J7" s="25"/>
      <c r="K7" s="26">
        <f>SUM(B7:J7)</f>
        <v>127880</v>
      </c>
    </row>
    <row r="8" spans="1:11" ht="19.5" customHeight="1" thickTop="1">
      <c r="A8" s="20" t="str">
        <f>A3&amp;" 合計"</f>
        <v>埼玉県第３区 合計</v>
      </c>
      <c r="B8" s="27">
        <f aca="true" t="shared" si="0" ref="B8:K8">SUM(B6:B7)</f>
        <v>33858</v>
      </c>
      <c r="C8" s="27">
        <f t="shared" si="0"/>
        <v>75715</v>
      </c>
      <c r="D8" s="27">
        <f t="shared" si="0"/>
        <v>107986</v>
      </c>
      <c r="E8" s="27">
        <f t="shared" si="0"/>
        <v>0</v>
      </c>
      <c r="F8" s="27">
        <f t="shared" si="0"/>
        <v>0</v>
      </c>
      <c r="G8" s="27">
        <f t="shared" si="0"/>
        <v>0</v>
      </c>
      <c r="H8" s="27">
        <f t="shared" si="0"/>
        <v>0</v>
      </c>
      <c r="I8" s="27">
        <f t="shared" si="0"/>
        <v>0</v>
      </c>
      <c r="J8" s="27">
        <f t="shared" si="0"/>
        <v>0</v>
      </c>
      <c r="K8" s="27">
        <f t="shared" si="0"/>
        <v>217559</v>
      </c>
    </row>
    <row r="9" spans="1:11" ht="15.75" customHeight="1">
      <c r="A9" s="8"/>
      <c r="B9" s="9"/>
      <c r="C9" s="10"/>
      <c r="D9" s="10"/>
      <c r="E9" s="10"/>
      <c r="F9" s="10"/>
      <c r="G9" s="10"/>
      <c r="H9" s="10"/>
      <c r="I9" s="10"/>
      <c r="J9" s="10"/>
      <c r="K9" s="11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埼玉県第４区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26</v>
      </c>
      <c r="C4" s="23" t="s">
        <v>27</v>
      </c>
      <c r="D4" s="23" t="s">
        <v>28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29</v>
      </c>
      <c r="C5" s="24" t="s">
        <v>20</v>
      </c>
      <c r="D5" s="24" t="s">
        <v>12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30</v>
      </c>
      <c r="B6" s="25">
        <v>26143</v>
      </c>
      <c r="C6" s="25">
        <v>8473</v>
      </c>
      <c r="D6" s="25">
        <v>19170</v>
      </c>
      <c r="E6" s="25"/>
      <c r="F6" s="25"/>
      <c r="G6" s="25"/>
      <c r="H6" s="25"/>
      <c r="I6" s="25"/>
      <c r="J6" s="25"/>
      <c r="K6" s="26">
        <f>SUM(B6:J6)</f>
        <v>53786</v>
      </c>
    </row>
    <row r="7" spans="1:11" ht="19.5" customHeight="1">
      <c r="A7" s="17" t="s">
        <v>31</v>
      </c>
      <c r="B7" s="25">
        <v>13757</v>
      </c>
      <c r="C7" s="25">
        <v>5603</v>
      </c>
      <c r="D7" s="25">
        <v>11299</v>
      </c>
      <c r="E7" s="25"/>
      <c r="F7" s="25"/>
      <c r="G7" s="25"/>
      <c r="H7" s="25"/>
      <c r="I7" s="25"/>
      <c r="J7" s="25"/>
      <c r="K7" s="26">
        <f>SUM(B7:J7)</f>
        <v>30659</v>
      </c>
    </row>
    <row r="8" spans="1:11" ht="19.5" customHeight="1">
      <c r="A8" s="17" t="s">
        <v>32</v>
      </c>
      <c r="B8" s="25">
        <v>17021</v>
      </c>
      <c r="C8" s="25">
        <v>5727</v>
      </c>
      <c r="D8" s="25">
        <v>10562</v>
      </c>
      <c r="E8" s="25"/>
      <c r="F8" s="25"/>
      <c r="G8" s="25"/>
      <c r="H8" s="25"/>
      <c r="I8" s="25"/>
      <c r="J8" s="25"/>
      <c r="K8" s="26">
        <f>SUM(B8:J8)</f>
        <v>33310</v>
      </c>
    </row>
    <row r="9" spans="1:11" ht="19.5" customHeight="1" thickBot="1">
      <c r="A9" s="17" t="s">
        <v>33</v>
      </c>
      <c r="B9" s="25">
        <v>31809</v>
      </c>
      <c r="C9" s="25">
        <v>13843</v>
      </c>
      <c r="D9" s="25">
        <v>21031</v>
      </c>
      <c r="E9" s="25"/>
      <c r="F9" s="25"/>
      <c r="G9" s="25"/>
      <c r="H9" s="25"/>
      <c r="I9" s="25"/>
      <c r="J9" s="25"/>
      <c r="K9" s="26">
        <f>SUM(B9:J9)</f>
        <v>66683</v>
      </c>
    </row>
    <row r="10" spans="1:11" ht="19.5" customHeight="1" thickTop="1">
      <c r="A10" s="20" t="str">
        <f>A3&amp;" 合計"</f>
        <v>埼玉県第４区 合計</v>
      </c>
      <c r="B10" s="27">
        <f aca="true" t="shared" si="0" ref="B10:K10">SUM(B6:B9)</f>
        <v>88730</v>
      </c>
      <c r="C10" s="27">
        <f t="shared" si="0"/>
        <v>33646</v>
      </c>
      <c r="D10" s="27">
        <f t="shared" si="0"/>
        <v>62062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 t="shared" si="0"/>
        <v>0</v>
      </c>
      <c r="I10" s="27">
        <f t="shared" si="0"/>
        <v>0</v>
      </c>
      <c r="J10" s="27">
        <f t="shared" si="0"/>
        <v>0</v>
      </c>
      <c r="K10" s="27">
        <f t="shared" si="0"/>
        <v>184438</v>
      </c>
    </row>
    <row r="11" spans="1:11" ht="15.75" customHeight="1">
      <c r="A11" s="8"/>
      <c r="B11" s="9"/>
      <c r="C11" s="10"/>
      <c r="D11" s="10"/>
      <c r="E11" s="10"/>
      <c r="F11" s="10"/>
      <c r="G11" s="10"/>
      <c r="H11" s="10"/>
      <c r="I11" s="10"/>
      <c r="J11" s="10"/>
      <c r="K11" s="11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埼玉県第５区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34</v>
      </c>
      <c r="C4" s="23" t="s">
        <v>35</v>
      </c>
      <c r="D4" s="23" t="s">
        <v>36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20</v>
      </c>
      <c r="C5" s="24" t="s">
        <v>11</v>
      </c>
      <c r="D5" s="24" t="s">
        <v>12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37</v>
      </c>
      <c r="B6" s="25">
        <v>3816</v>
      </c>
      <c r="C6" s="25">
        <v>17014</v>
      </c>
      <c r="D6" s="25">
        <v>16328</v>
      </c>
      <c r="E6" s="25"/>
      <c r="F6" s="25"/>
      <c r="G6" s="25"/>
      <c r="H6" s="25"/>
      <c r="I6" s="25"/>
      <c r="J6" s="25"/>
      <c r="K6" s="26">
        <f>SUM(B6:J6)</f>
        <v>37158</v>
      </c>
    </row>
    <row r="7" spans="1:11" ht="19.5" customHeight="1">
      <c r="A7" s="17" t="s">
        <v>38</v>
      </c>
      <c r="B7" s="25">
        <v>5608</v>
      </c>
      <c r="C7" s="25">
        <v>28495</v>
      </c>
      <c r="D7" s="25">
        <v>28622</v>
      </c>
      <c r="E7" s="25"/>
      <c r="F7" s="25"/>
      <c r="G7" s="25"/>
      <c r="H7" s="25"/>
      <c r="I7" s="25"/>
      <c r="J7" s="25"/>
      <c r="K7" s="26">
        <f>SUM(B7:J7)</f>
        <v>62725</v>
      </c>
    </row>
    <row r="8" spans="1:11" ht="19.5" customHeight="1">
      <c r="A8" s="17" t="s">
        <v>39</v>
      </c>
      <c r="B8" s="25">
        <v>4824</v>
      </c>
      <c r="C8" s="25">
        <v>21872</v>
      </c>
      <c r="D8" s="25">
        <v>24317</v>
      </c>
      <c r="E8" s="25"/>
      <c r="F8" s="25"/>
      <c r="G8" s="25"/>
      <c r="H8" s="25"/>
      <c r="I8" s="25"/>
      <c r="J8" s="25"/>
      <c r="K8" s="26">
        <f>SUM(B8:J8)</f>
        <v>51013</v>
      </c>
    </row>
    <row r="9" spans="1:11" ht="19.5" customHeight="1" thickBot="1">
      <c r="A9" s="17" t="s">
        <v>40</v>
      </c>
      <c r="B9" s="25">
        <v>4406</v>
      </c>
      <c r="C9" s="25">
        <v>19255</v>
      </c>
      <c r="D9" s="25">
        <v>20763</v>
      </c>
      <c r="E9" s="25"/>
      <c r="F9" s="25"/>
      <c r="G9" s="25"/>
      <c r="H9" s="25"/>
      <c r="I9" s="25"/>
      <c r="J9" s="25"/>
      <c r="K9" s="26">
        <f>SUM(B9:J9)</f>
        <v>44424</v>
      </c>
    </row>
    <row r="10" spans="1:11" ht="19.5" customHeight="1" thickTop="1">
      <c r="A10" s="20" t="str">
        <f>A3&amp;" 合計"</f>
        <v>埼玉県第５区 合計</v>
      </c>
      <c r="B10" s="27">
        <f aca="true" t="shared" si="0" ref="B10:K10">SUM(B6:B9)</f>
        <v>18654</v>
      </c>
      <c r="C10" s="27">
        <f t="shared" si="0"/>
        <v>86636</v>
      </c>
      <c r="D10" s="27">
        <f t="shared" si="0"/>
        <v>90030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 t="shared" si="0"/>
        <v>0</v>
      </c>
      <c r="I10" s="27">
        <f t="shared" si="0"/>
        <v>0</v>
      </c>
      <c r="J10" s="27">
        <f t="shared" si="0"/>
        <v>0</v>
      </c>
      <c r="K10" s="27">
        <f t="shared" si="0"/>
        <v>195320</v>
      </c>
    </row>
    <row r="11" spans="1:11" ht="15.75" customHeight="1">
      <c r="A11" s="8"/>
      <c r="B11" s="9"/>
      <c r="C11" s="10"/>
      <c r="D11" s="10"/>
      <c r="E11" s="10"/>
      <c r="F11" s="10"/>
      <c r="G11" s="10"/>
      <c r="H11" s="10"/>
      <c r="I11" s="10"/>
      <c r="J11" s="10"/>
      <c r="K11" s="11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9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埼玉県第６区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41</v>
      </c>
      <c r="C4" s="23" t="s">
        <v>42</v>
      </c>
      <c r="D4" s="23" t="s">
        <v>43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12</v>
      </c>
      <c r="C5" s="24" t="s">
        <v>20</v>
      </c>
      <c r="D5" s="24" t="s">
        <v>11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123</v>
      </c>
      <c r="B6" s="25">
        <v>24895</v>
      </c>
      <c r="C6" s="25">
        <v>4852</v>
      </c>
      <c r="D6" s="25">
        <v>21019</v>
      </c>
      <c r="E6" s="25"/>
      <c r="F6" s="25"/>
      <c r="G6" s="25"/>
      <c r="H6" s="25"/>
      <c r="I6" s="25"/>
      <c r="J6" s="25"/>
      <c r="K6" s="26">
        <f>SUM(B6:J6)</f>
        <v>50766</v>
      </c>
    </row>
    <row r="7" spans="1:11" ht="19.5" customHeight="1">
      <c r="A7" s="17" t="s">
        <v>44</v>
      </c>
      <c r="B7" s="25">
        <v>39947</v>
      </c>
      <c r="C7" s="25">
        <v>12984</v>
      </c>
      <c r="D7" s="25">
        <v>40700</v>
      </c>
      <c r="E7" s="25"/>
      <c r="F7" s="25"/>
      <c r="G7" s="25"/>
      <c r="H7" s="25"/>
      <c r="I7" s="25"/>
      <c r="J7" s="25"/>
      <c r="K7" s="26">
        <f>SUM(B7:J7)</f>
        <v>93631</v>
      </c>
    </row>
    <row r="8" spans="1:11" ht="19.5" customHeight="1">
      <c r="A8" s="17" t="s">
        <v>45</v>
      </c>
      <c r="B8" s="25">
        <v>15377</v>
      </c>
      <c r="C8" s="25">
        <v>3635</v>
      </c>
      <c r="D8" s="25">
        <v>13557</v>
      </c>
      <c r="E8" s="25"/>
      <c r="F8" s="25"/>
      <c r="G8" s="25"/>
      <c r="H8" s="25"/>
      <c r="I8" s="25"/>
      <c r="J8" s="25"/>
      <c r="K8" s="26">
        <f>SUM(B8:J8)</f>
        <v>32569</v>
      </c>
    </row>
    <row r="9" spans="1:11" ht="19.5" customHeight="1">
      <c r="A9" s="17" t="s">
        <v>46</v>
      </c>
      <c r="B9" s="25">
        <v>17011</v>
      </c>
      <c r="C9" s="25">
        <v>3182</v>
      </c>
      <c r="D9" s="25">
        <v>11835</v>
      </c>
      <c r="E9" s="25"/>
      <c r="F9" s="25"/>
      <c r="G9" s="25"/>
      <c r="H9" s="25"/>
      <c r="I9" s="25"/>
      <c r="J9" s="25"/>
      <c r="K9" s="26">
        <f>SUM(B9:J9)</f>
        <v>32028</v>
      </c>
    </row>
    <row r="10" spans="1:11" ht="19.5" customHeight="1" thickBot="1">
      <c r="A10" s="17" t="s">
        <v>47</v>
      </c>
      <c r="B10" s="25">
        <v>6688</v>
      </c>
      <c r="C10" s="25">
        <v>2172</v>
      </c>
      <c r="D10" s="25">
        <v>7192</v>
      </c>
      <c r="E10" s="25"/>
      <c r="F10" s="25"/>
      <c r="G10" s="25"/>
      <c r="H10" s="25"/>
      <c r="I10" s="25"/>
      <c r="J10" s="25"/>
      <c r="K10" s="26">
        <f>SUM(B10:J10)</f>
        <v>16052</v>
      </c>
    </row>
    <row r="11" spans="1:11" ht="19.5" customHeight="1" thickTop="1">
      <c r="A11" s="20" t="str">
        <f>A3&amp;" 合計"</f>
        <v>埼玉県第６区 合計</v>
      </c>
      <c r="B11" s="27">
        <f aca="true" t="shared" si="0" ref="B11:K11">SUM(B6:B10)</f>
        <v>103918</v>
      </c>
      <c r="C11" s="27">
        <f t="shared" si="0"/>
        <v>26825</v>
      </c>
      <c r="D11" s="27">
        <f t="shared" si="0"/>
        <v>94303</v>
      </c>
      <c r="E11" s="27">
        <f t="shared" si="0"/>
        <v>0</v>
      </c>
      <c r="F11" s="27">
        <f t="shared" si="0"/>
        <v>0</v>
      </c>
      <c r="G11" s="27">
        <f t="shared" si="0"/>
        <v>0</v>
      </c>
      <c r="H11" s="27">
        <f t="shared" si="0"/>
        <v>0</v>
      </c>
      <c r="I11" s="27">
        <f t="shared" si="0"/>
        <v>0</v>
      </c>
      <c r="J11" s="27">
        <f t="shared" si="0"/>
        <v>0</v>
      </c>
      <c r="K11" s="27">
        <f t="shared" si="0"/>
        <v>225046</v>
      </c>
    </row>
    <row r="12" spans="1:11" ht="15.75" customHeight="1">
      <c r="A12" s="8"/>
      <c r="B12" s="9"/>
      <c r="C12" s="10"/>
      <c r="D12" s="10"/>
      <c r="E12" s="10"/>
      <c r="F12" s="10"/>
      <c r="G12" s="10"/>
      <c r="H12" s="10"/>
      <c r="I12" s="10"/>
      <c r="J12" s="10"/>
      <c r="K12" s="11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7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埼玉県第７区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48</v>
      </c>
      <c r="C4" s="23" t="s">
        <v>49</v>
      </c>
      <c r="D4" s="23" t="s">
        <v>50</v>
      </c>
      <c r="E4" s="23" t="s">
        <v>51</v>
      </c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52</v>
      </c>
      <c r="C5" s="24" t="s">
        <v>11</v>
      </c>
      <c r="D5" s="24" t="s">
        <v>20</v>
      </c>
      <c r="E5" s="24" t="s">
        <v>12</v>
      </c>
      <c r="F5" s="24"/>
      <c r="G5" s="24"/>
      <c r="H5" s="24"/>
      <c r="I5" s="24"/>
      <c r="J5" s="24"/>
      <c r="K5" s="29"/>
    </row>
    <row r="6" spans="1:11" ht="19.5" customHeight="1">
      <c r="A6" s="17" t="s">
        <v>53</v>
      </c>
      <c r="B6" s="25">
        <v>9185</v>
      </c>
      <c r="C6" s="25">
        <v>56164</v>
      </c>
      <c r="D6" s="25">
        <v>20655</v>
      </c>
      <c r="E6" s="25">
        <v>53698</v>
      </c>
      <c r="F6" s="25"/>
      <c r="G6" s="25"/>
      <c r="H6" s="25"/>
      <c r="I6" s="25"/>
      <c r="J6" s="25"/>
      <c r="K6" s="26">
        <f>SUM(B6:J6)</f>
        <v>139702</v>
      </c>
    </row>
    <row r="7" spans="1:11" ht="19.5" customHeight="1">
      <c r="A7" s="17" t="s">
        <v>54</v>
      </c>
      <c r="B7" s="25">
        <v>2756</v>
      </c>
      <c r="C7" s="25">
        <v>22224</v>
      </c>
      <c r="D7" s="25">
        <v>6349</v>
      </c>
      <c r="E7" s="25">
        <v>12124</v>
      </c>
      <c r="F7" s="25"/>
      <c r="G7" s="25"/>
      <c r="H7" s="25"/>
      <c r="I7" s="25"/>
      <c r="J7" s="25"/>
      <c r="K7" s="26">
        <f>SUM(B7:J7)</f>
        <v>43453</v>
      </c>
    </row>
    <row r="8" spans="1:11" ht="19.5" customHeight="1" thickBot="1">
      <c r="A8" s="17" t="s">
        <v>133</v>
      </c>
      <c r="B8" s="25">
        <v>1559</v>
      </c>
      <c r="C8" s="25">
        <v>10701</v>
      </c>
      <c r="D8" s="25">
        <v>4115</v>
      </c>
      <c r="E8" s="25">
        <v>7691</v>
      </c>
      <c r="F8" s="25"/>
      <c r="G8" s="25"/>
      <c r="H8" s="25"/>
      <c r="I8" s="25"/>
      <c r="J8" s="25"/>
      <c r="K8" s="26">
        <f>SUM(B8:J8)</f>
        <v>24066</v>
      </c>
    </row>
    <row r="9" spans="1:11" ht="19.5" customHeight="1" thickTop="1">
      <c r="A9" s="20" t="str">
        <f>A3&amp;" 合計"</f>
        <v>埼玉県第７区 合計</v>
      </c>
      <c r="B9" s="27">
        <f aca="true" t="shared" si="0" ref="B9:K9">SUM(B6:B8)</f>
        <v>13500</v>
      </c>
      <c r="C9" s="27">
        <f t="shared" si="0"/>
        <v>89089</v>
      </c>
      <c r="D9" s="27">
        <f t="shared" si="0"/>
        <v>31119</v>
      </c>
      <c r="E9" s="27">
        <f t="shared" si="0"/>
        <v>73513</v>
      </c>
      <c r="F9" s="27">
        <f t="shared" si="0"/>
        <v>0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207221</v>
      </c>
    </row>
    <row r="10" spans="1:11" ht="15.75" customHeight="1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1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7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埼玉県第８区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55</v>
      </c>
      <c r="C4" s="23" t="s">
        <v>56</v>
      </c>
      <c r="D4" s="23" t="s">
        <v>57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12</v>
      </c>
      <c r="C5" s="24" t="s">
        <v>20</v>
      </c>
      <c r="D5" s="24" t="s">
        <v>11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58</v>
      </c>
      <c r="B6" s="25">
        <v>50333</v>
      </c>
      <c r="C6" s="25">
        <v>23773</v>
      </c>
      <c r="D6" s="25">
        <v>73075</v>
      </c>
      <c r="E6" s="25"/>
      <c r="F6" s="25"/>
      <c r="G6" s="25"/>
      <c r="H6" s="25"/>
      <c r="I6" s="25"/>
      <c r="J6" s="25"/>
      <c r="K6" s="26">
        <f>SUM(B6:J6)</f>
        <v>147181</v>
      </c>
    </row>
    <row r="7" spans="1:11" ht="19.5" customHeight="1">
      <c r="A7" s="17" t="s">
        <v>134</v>
      </c>
      <c r="B7" s="25">
        <v>6040</v>
      </c>
      <c r="C7" s="25">
        <v>3718</v>
      </c>
      <c r="D7" s="25">
        <v>10535</v>
      </c>
      <c r="E7" s="25"/>
      <c r="F7" s="25"/>
      <c r="G7" s="25"/>
      <c r="H7" s="25"/>
      <c r="I7" s="25"/>
      <c r="J7" s="25"/>
      <c r="K7" s="26">
        <f>SUM(B7:J7)</f>
        <v>20293</v>
      </c>
    </row>
    <row r="8" spans="1:11" ht="19.5" customHeight="1" thickBot="1">
      <c r="A8" s="17" t="s">
        <v>59</v>
      </c>
      <c r="B8" s="25">
        <v>5338</v>
      </c>
      <c r="C8" s="25">
        <v>2721</v>
      </c>
      <c r="D8" s="25">
        <v>9516</v>
      </c>
      <c r="E8" s="25"/>
      <c r="F8" s="25"/>
      <c r="G8" s="25"/>
      <c r="H8" s="25"/>
      <c r="I8" s="25"/>
      <c r="J8" s="25"/>
      <c r="K8" s="26">
        <f>SUM(B8:J8)</f>
        <v>17575</v>
      </c>
    </row>
    <row r="9" spans="1:11" ht="19.5" customHeight="1" thickTop="1">
      <c r="A9" s="20" t="str">
        <f>A3&amp;" 合計"</f>
        <v>埼玉県第８区 合計</v>
      </c>
      <c r="B9" s="27">
        <f aca="true" t="shared" si="0" ref="B9:K9">SUM(B6:B8)</f>
        <v>61711</v>
      </c>
      <c r="C9" s="27">
        <f t="shared" si="0"/>
        <v>30212</v>
      </c>
      <c r="D9" s="27">
        <f t="shared" si="0"/>
        <v>93126</v>
      </c>
      <c r="E9" s="27">
        <f t="shared" si="0"/>
        <v>0</v>
      </c>
      <c r="F9" s="27">
        <f t="shared" si="0"/>
        <v>0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185049</v>
      </c>
    </row>
    <row r="10" spans="1:11" ht="15.75" customHeight="1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1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0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埼玉県第９区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60</v>
      </c>
      <c r="C4" s="23" t="s">
        <v>61</v>
      </c>
      <c r="D4" s="23" t="s">
        <v>62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11</v>
      </c>
      <c r="C5" s="24" t="s">
        <v>20</v>
      </c>
      <c r="D5" s="24" t="s">
        <v>63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64</v>
      </c>
      <c r="B6" s="25">
        <v>18083</v>
      </c>
      <c r="C6" s="25">
        <v>6972</v>
      </c>
      <c r="D6" s="25">
        <v>10003</v>
      </c>
      <c r="E6" s="25"/>
      <c r="F6" s="25"/>
      <c r="G6" s="25"/>
      <c r="H6" s="25"/>
      <c r="I6" s="25"/>
      <c r="J6" s="25"/>
      <c r="K6" s="26">
        <f aca="true" t="shared" si="0" ref="K6:K11">SUM(B6:J6)</f>
        <v>35058</v>
      </c>
    </row>
    <row r="7" spans="1:11" ht="19.5" customHeight="1">
      <c r="A7" s="17" t="s">
        <v>65</v>
      </c>
      <c r="B7" s="25">
        <v>33935</v>
      </c>
      <c r="C7" s="25">
        <v>13439</v>
      </c>
      <c r="D7" s="25">
        <v>19745</v>
      </c>
      <c r="E7" s="25"/>
      <c r="F7" s="25"/>
      <c r="G7" s="25"/>
      <c r="H7" s="25"/>
      <c r="I7" s="25"/>
      <c r="J7" s="25"/>
      <c r="K7" s="26">
        <f t="shared" si="0"/>
        <v>67119</v>
      </c>
    </row>
    <row r="8" spans="1:11" ht="19.5" customHeight="1">
      <c r="A8" s="17" t="s">
        <v>66</v>
      </c>
      <c r="B8" s="25">
        <v>34717</v>
      </c>
      <c r="C8" s="25">
        <v>10760</v>
      </c>
      <c r="D8" s="25">
        <v>17256</v>
      </c>
      <c r="E8" s="25"/>
      <c r="F8" s="25"/>
      <c r="G8" s="25"/>
      <c r="H8" s="25"/>
      <c r="I8" s="25"/>
      <c r="J8" s="25"/>
      <c r="K8" s="26">
        <f t="shared" si="0"/>
        <v>62733</v>
      </c>
    </row>
    <row r="9" spans="1:11" ht="19.5" customHeight="1">
      <c r="A9" s="17" t="s">
        <v>67</v>
      </c>
      <c r="B9" s="25">
        <v>13118</v>
      </c>
      <c r="C9" s="25">
        <v>4177</v>
      </c>
      <c r="D9" s="25">
        <v>7294</v>
      </c>
      <c r="E9" s="25"/>
      <c r="F9" s="25"/>
      <c r="G9" s="25"/>
      <c r="H9" s="25"/>
      <c r="I9" s="25"/>
      <c r="J9" s="25"/>
      <c r="K9" s="26">
        <f t="shared" si="0"/>
        <v>24589</v>
      </c>
    </row>
    <row r="10" spans="1:11" ht="19.5" customHeight="1">
      <c r="A10" s="17" t="s">
        <v>68</v>
      </c>
      <c r="B10" s="25">
        <v>8123</v>
      </c>
      <c r="C10" s="25">
        <v>2217</v>
      </c>
      <c r="D10" s="25">
        <v>4211</v>
      </c>
      <c r="E10" s="25"/>
      <c r="F10" s="25"/>
      <c r="G10" s="25"/>
      <c r="H10" s="25"/>
      <c r="I10" s="25"/>
      <c r="J10" s="25"/>
      <c r="K10" s="26">
        <f t="shared" si="0"/>
        <v>14551</v>
      </c>
    </row>
    <row r="11" spans="1:11" ht="19.5" customHeight="1" thickBot="1">
      <c r="A11" s="17" t="s">
        <v>69</v>
      </c>
      <c r="B11" s="25">
        <v>3340</v>
      </c>
      <c r="C11" s="25">
        <v>969</v>
      </c>
      <c r="D11" s="25">
        <v>1612</v>
      </c>
      <c r="E11" s="25"/>
      <c r="F11" s="25"/>
      <c r="G11" s="25"/>
      <c r="H11" s="25"/>
      <c r="I11" s="25"/>
      <c r="J11" s="25"/>
      <c r="K11" s="26">
        <f t="shared" si="0"/>
        <v>5921</v>
      </c>
    </row>
    <row r="12" spans="1:11" ht="19.5" customHeight="1" thickTop="1">
      <c r="A12" s="20" t="str">
        <f>A3&amp;" 合計"</f>
        <v>埼玉県第９区 合計</v>
      </c>
      <c r="B12" s="27">
        <f aca="true" t="shared" si="1" ref="B12:K12">SUM(B6:B11)</f>
        <v>111316</v>
      </c>
      <c r="C12" s="27">
        <f t="shared" si="1"/>
        <v>38534</v>
      </c>
      <c r="D12" s="27">
        <f t="shared" si="1"/>
        <v>60121</v>
      </c>
      <c r="E12" s="27">
        <f t="shared" si="1"/>
        <v>0</v>
      </c>
      <c r="F12" s="27">
        <f t="shared" si="1"/>
        <v>0</v>
      </c>
      <c r="G12" s="27">
        <f t="shared" si="1"/>
        <v>0</v>
      </c>
      <c r="H12" s="27">
        <f t="shared" si="1"/>
        <v>0</v>
      </c>
      <c r="I12" s="27">
        <f t="shared" si="1"/>
        <v>0</v>
      </c>
      <c r="J12" s="27">
        <f t="shared" si="1"/>
        <v>0</v>
      </c>
      <c r="K12" s="27">
        <f t="shared" si="1"/>
        <v>209971</v>
      </c>
    </row>
    <row r="13" spans="1:11" ht="15.75" customHeight="1">
      <c r="A13" s="8"/>
      <c r="B13" s="9"/>
      <c r="C13" s="10"/>
      <c r="D13" s="10"/>
      <c r="E13" s="10"/>
      <c r="F13" s="10"/>
      <c r="G13" s="10"/>
      <c r="H13" s="10"/>
      <c r="I13" s="10"/>
      <c r="J13" s="10"/>
      <c r="K13" s="11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総務省</cp:lastModifiedBy>
  <cp:lastPrinted>2013-01-21T07:53:59Z</cp:lastPrinted>
  <dcterms:created xsi:type="dcterms:W3CDTF">2010-07-11T18:06:49Z</dcterms:created>
  <dcterms:modified xsi:type="dcterms:W3CDTF">2015-02-09T10:46:31Z</dcterms:modified>
  <cp:category/>
  <cp:version/>
  <cp:contentType/>
  <cp:contentStatus/>
</cp:coreProperties>
</file>