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4" yWindow="2940" windowWidth="8160" windowHeight="2952" activeTab="0"/>
  </bookViews>
  <sheets>
    <sheet name="埼玉県" sheetId="1" r:id="rId1"/>
    <sheet name="リスト" sheetId="2" state="hidden" r:id="rId2"/>
  </sheets>
  <definedNames>
    <definedName name="_xlnm.Print_Area" localSheetId="0">'埼玉県'!$A$1:$L$82</definedName>
    <definedName name="_xlnm.Print_Titles" localSheetId="0">'埼玉県'!$A:$A,'埼玉県'!$1:$4</definedName>
  </definedNames>
  <calcPr fullCalcOnLoad="1"/>
</workbook>
</file>

<file path=xl/sharedStrings.xml><?xml version="1.0" encoding="utf-8"?>
<sst xmlns="http://schemas.openxmlformats.org/spreadsheetml/2006/main" count="188" uniqueCount="152">
  <si>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</si>
  <si>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</si>
  <si>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</si>
  <si>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</si>
  <si>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</si>
  <si>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</si>
  <si>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</si>
  <si>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</si>
  <si>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</si>
  <si>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</si>
  <si>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</si>
  <si>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</si>
  <si>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</si>
  <si>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</si>
  <si>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</si>
  <si>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</si>
  <si>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</si>
  <si>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</si>
  <si>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</si>
  <si>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</si>
  <si>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</si>
  <si>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</si>
  <si>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</si>
  <si>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</si>
  <si>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</si>
  <si>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</si>
  <si>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</si>
  <si>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</si>
  <si>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</si>
  <si>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</si>
  <si>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</si>
  <si>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</si>
  <si>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</si>
  <si>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</si>
  <si>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</si>
  <si>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</si>
  <si>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</si>
  <si>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</si>
  <si>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</si>
  <si>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</si>
  <si>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</si>
  <si>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</si>
  <si>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</si>
  <si>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</si>
  <si>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</si>
  <si>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</si>
  <si>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</si>
  <si>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</si>
  <si>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</si>
  <si>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</si>
  <si>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</si>
  <si>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</si>
  <si>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</si>
  <si>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</si>
  <si>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</si>
  <si>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</si>
  <si>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</si>
  <si>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</si>
  <si>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</si>
  <si>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</si>
  <si>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</si>
  <si>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</si>
  <si>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</si>
  <si>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</si>
  <si>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</si>
  <si>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平成26年12月14日執行</t>
  </si>
  <si>
    <t>さいたま市西区</t>
  </si>
  <si>
    <t>さいたま市北区</t>
  </si>
  <si>
    <t>さいたま市大宮区</t>
  </si>
  <si>
    <t>さいたま市見沼区</t>
  </si>
  <si>
    <t>さいたま市中央区</t>
  </si>
  <si>
    <t>さいたま市桜区</t>
  </si>
  <si>
    <t>さいたま市浦和区</t>
  </si>
  <si>
    <t>さいたま市南区</t>
  </si>
  <si>
    <t>さいたま市緑区</t>
  </si>
  <si>
    <t>さいたま市岩槻区</t>
  </si>
  <si>
    <t>川越市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</si>
  <si>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</si>
  <si>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</si>
  <si>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</si>
  <si>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</si>
  <si>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</si>
  <si>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</si>
  <si>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</si>
  <si>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狭山市</t>
  </si>
  <si>
    <t>羽生市</t>
  </si>
  <si>
    <t>深谷市</t>
  </si>
  <si>
    <t>上尾市</t>
  </si>
  <si>
    <t>草加市</t>
  </si>
  <si>
    <t>越谷市</t>
  </si>
  <si>
    <t>蕨市</t>
  </si>
  <si>
    <t>民主党</t>
  </si>
  <si>
    <t>維新の党</t>
  </si>
  <si>
    <t>次世代の党</t>
  </si>
  <si>
    <t>自由民主党</t>
  </si>
  <si>
    <t>日本共産党</t>
  </si>
  <si>
    <t>生活の党</t>
  </si>
  <si>
    <t>公明党</t>
  </si>
  <si>
    <t>幸福実現党</t>
  </si>
  <si>
    <t>社会民主党</t>
  </si>
  <si>
    <t>戸田市</t>
  </si>
  <si>
    <t>入間市</t>
  </si>
  <si>
    <t>朝霞市</t>
  </si>
  <si>
    <t>志木市</t>
  </si>
  <si>
    <t>和光市</t>
  </si>
  <si>
    <t>新座市</t>
  </si>
  <si>
    <t>桶川市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</si>
  <si>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</si>
  <si>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</si>
  <si>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</si>
  <si>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</si>
  <si>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</si>
  <si>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</si>
  <si>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</si>
  <si>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</si>
  <si>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</si>
  <si>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</si>
  <si>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白岡市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</si>
  <si>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</si>
  <si>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</si>
  <si>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</si>
  <si>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</si>
  <si>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</si>
  <si>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</si>
  <si>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</si>
  <si>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</si>
  <si>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</si>
  <si>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</si>
  <si>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</si>
  <si>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</si>
  <si>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</si>
  <si>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</si>
  <si>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</si>
  <si>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</si>
  <si>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</si>
  <si>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</si>
  <si>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</si>
  <si>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</si>
  <si>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</si>
  <si>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</si>
  <si>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</si>
  <si>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鴻巣市（６区）</t>
  </si>
  <si>
    <t>久喜市（13区）</t>
  </si>
  <si>
    <t>久喜市（14区）</t>
  </si>
  <si>
    <t>川口市</t>
  </si>
  <si>
    <t>熊谷市（12区）</t>
  </si>
  <si>
    <t>熊谷市（11区）</t>
  </si>
  <si>
    <t>春日部市（13区）</t>
  </si>
  <si>
    <t>春日部市（14区）</t>
  </si>
  <si>
    <t>鴻巣市（12区）</t>
  </si>
  <si>
    <t>ふじみ野市（７区）</t>
  </si>
  <si>
    <t>ふじみ野市（８区）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</si>
</sst>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0" fontId="45" fillId="0" borderId="12" xfId="0" applyFont="1" applyFill="1" applyBorder="1" applyAlignment="1">
      <alignment horizontal="distributed" vertical="center"/>
    </xf>
    <xf numFmtId="3" fontId="45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L2"/>
    </sheetView>
  </sheetViews>
  <sheetFormatPr defaultColWidth="9.00390625" defaultRowHeight="13.5"/>
  <cols>
    <col min="1" max="1" width="18.7539062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65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12"/>
      <c r="O2" s="12"/>
    </row>
    <row r="3" spans="1:15" ht="19.5" customHeight="1">
      <c r="A3" s="24" t="str">
        <f ca="1">RIGHT(CELL("filename",A3),LEN(CELL("filename",A3))-FIND("]",CELL("filename",A3)))</f>
        <v>埼玉県</v>
      </c>
      <c r="B3" s="23" t="str">
        <f>VLOOKUP(A3,リスト!$B$2:$C$48,2,FALSE)</f>
        <v>（北関東選挙区）</v>
      </c>
      <c r="L3" s="17" t="s">
        <v>2</v>
      </c>
      <c r="O3" s="4"/>
    </row>
    <row r="4" spans="1:12" ht="28.5" customHeight="1">
      <c r="A4" s="19" t="s">
        <v>64</v>
      </c>
      <c r="B4" s="25" t="s">
        <v>91</v>
      </c>
      <c r="C4" s="25" t="s">
        <v>92</v>
      </c>
      <c r="D4" s="25" t="s">
        <v>93</v>
      </c>
      <c r="E4" s="25" t="s">
        <v>94</v>
      </c>
      <c r="F4" s="25" t="s">
        <v>95</v>
      </c>
      <c r="G4" s="25" t="s">
        <v>96</v>
      </c>
      <c r="H4" s="25" t="s">
        <v>97</v>
      </c>
      <c r="I4" s="25" t="s">
        <v>98</v>
      </c>
      <c r="J4" s="25" t="s">
        <v>99</v>
      </c>
      <c r="K4" s="25"/>
      <c r="L4" s="25" t="s">
        <v>0</v>
      </c>
    </row>
    <row r="5" spans="1:12" ht="19.5" customHeight="1">
      <c r="A5" s="18" t="s">
        <v>66</v>
      </c>
      <c r="B5" s="29">
        <v>9019</v>
      </c>
      <c r="C5" s="29">
        <v>4015</v>
      </c>
      <c r="D5" s="29">
        <v>836</v>
      </c>
      <c r="E5" s="29">
        <v>11886</v>
      </c>
      <c r="F5" s="29">
        <v>4652</v>
      </c>
      <c r="G5" s="29">
        <v>752</v>
      </c>
      <c r="H5" s="29">
        <v>5202</v>
      </c>
      <c r="I5" s="29">
        <v>108</v>
      </c>
      <c r="J5" s="29">
        <v>588</v>
      </c>
      <c r="K5" s="29"/>
      <c r="L5" s="26">
        <f aca="true" t="shared" si="0" ref="L5:L35">SUM(B5:J5)</f>
        <v>37058</v>
      </c>
    </row>
    <row r="6" spans="1:12" ht="19.5" customHeight="1">
      <c r="A6" s="18" t="s">
        <v>67</v>
      </c>
      <c r="B6" s="29">
        <v>15099</v>
      </c>
      <c r="C6" s="29">
        <v>7508</v>
      </c>
      <c r="D6" s="29">
        <v>1691</v>
      </c>
      <c r="E6" s="29">
        <v>21638</v>
      </c>
      <c r="F6" s="29">
        <v>6886</v>
      </c>
      <c r="G6" s="29">
        <v>1454</v>
      </c>
      <c r="H6" s="29">
        <v>6929</v>
      </c>
      <c r="I6" s="29">
        <v>315</v>
      </c>
      <c r="J6" s="29">
        <v>1126</v>
      </c>
      <c r="K6" s="29"/>
      <c r="L6" s="26">
        <f t="shared" si="0"/>
        <v>62646</v>
      </c>
    </row>
    <row r="7" spans="1:12" ht="19.5" customHeight="1">
      <c r="A7" s="18" t="s">
        <v>68</v>
      </c>
      <c r="B7" s="29">
        <v>13186</v>
      </c>
      <c r="C7" s="29">
        <v>6018</v>
      </c>
      <c r="D7" s="29">
        <v>1395</v>
      </c>
      <c r="E7" s="29">
        <v>17447</v>
      </c>
      <c r="F7" s="29">
        <v>6078</v>
      </c>
      <c r="G7" s="29">
        <v>1105</v>
      </c>
      <c r="H7" s="29">
        <v>4718</v>
      </c>
      <c r="I7" s="29">
        <v>149</v>
      </c>
      <c r="J7" s="29">
        <v>933</v>
      </c>
      <c r="K7" s="29"/>
      <c r="L7" s="26">
        <f t="shared" si="0"/>
        <v>51029</v>
      </c>
    </row>
    <row r="8" spans="1:12" ht="19.5" customHeight="1">
      <c r="A8" s="18" t="s">
        <v>69</v>
      </c>
      <c r="B8" s="29">
        <v>13822</v>
      </c>
      <c r="C8" s="29">
        <v>8112</v>
      </c>
      <c r="D8" s="29">
        <v>1630</v>
      </c>
      <c r="E8" s="29">
        <v>19637</v>
      </c>
      <c r="F8" s="29">
        <v>9233</v>
      </c>
      <c r="G8" s="29">
        <v>1589</v>
      </c>
      <c r="H8" s="29">
        <v>9829</v>
      </c>
      <c r="I8" s="29">
        <v>267</v>
      </c>
      <c r="J8" s="29">
        <v>1593</v>
      </c>
      <c r="K8" s="29"/>
      <c r="L8" s="26">
        <f t="shared" si="0"/>
        <v>65712</v>
      </c>
    </row>
    <row r="9" spans="1:12" ht="19.5" customHeight="1">
      <c r="A9" s="18" t="s">
        <v>70</v>
      </c>
      <c r="B9" s="29">
        <v>10789</v>
      </c>
      <c r="C9" s="29">
        <v>5442</v>
      </c>
      <c r="D9" s="29">
        <v>1221</v>
      </c>
      <c r="E9" s="29">
        <v>15057</v>
      </c>
      <c r="F9" s="29">
        <v>5634</v>
      </c>
      <c r="G9" s="29">
        <v>1013</v>
      </c>
      <c r="H9" s="29">
        <v>4334</v>
      </c>
      <c r="I9" s="29">
        <v>109</v>
      </c>
      <c r="J9" s="29">
        <v>851</v>
      </c>
      <c r="K9" s="29"/>
      <c r="L9" s="26">
        <f t="shared" si="0"/>
        <v>44450</v>
      </c>
    </row>
    <row r="10" spans="1:12" ht="19.5" customHeight="1">
      <c r="A10" s="18" t="s">
        <v>71</v>
      </c>
      <c r="B10" s="29">
        <v>7190</v>
      </c>
      <c r="C10" s="29">
        <v>4808</v>
      </c>
      <c r="D10" s="29">
        <v>1029</v>
      </c>
      <c r="E10" s="29">
        <v>11371</v>
      </c>
      <c r="F10" s="29">
        <v>5353</v>
      </c>
      <c r="G10" s="29">
        <v>981</v>
      </c>
      <c r="H10" s="29">
        <v>5902</v>
      </c>
      <c r="I10" s="29">
        <v>136</v>
      </c>
      <c r="J10" s="29">
        <v>672</v>
      </c>
      <c r="K10" s="29"/>
      <c r="L10" s="26">
        <f t="shared" si="0"/>
        <v>37442</v>
      </c>
    </row>
    <row r="11" spans="1:12" ht="19.5" customHeight="1">
      <c r="A11" s="18" t="s">
        <v>72</v>
      </c>
      <c r="B11" s="29">
        <v>17434</v>
      </c>
      <c r="C11" s="29">
        <v>9060</v>
      </c>
      <c r="D11" s="29">
        <v>2124</v>
      </c>
      <c r="E11" s="29">
        <v>23545</v>
      </c>
      <c r="F11" s="29">
        <v>9333</v>
      </c>
      <c r="G11" s="29">
        <v>1698</v>
      </c>
      <c r="H11" s="29">
        <v>5429</v>
      </c>
      <c r="I11" s="29">
        <v>223</v>
      </c>
      <c r="J11" s="29">
        <v>1938</v>
      </c>
      <c r="K11" s="29"/>
      <c r="L11" s="26">
        <f t="shared" si="0"/>
        <v>70784</v>
      </c>
    </row>
    <row r="12" spans="1:12" ht="19.5" customHeight="1">
      <c r="A12" s="18" t="s">
        <v>73</v>
      </c>
      <c r="B12" s="29">
        <v>14740</v>
      </c>
      <c r="C12" s="29">
        <v>10682</v>
      </c>
      <c r="D12" s="29">
        <v>2539</v>
      </c>
      <c r="E12" s="29">
        <v>24892</v>
      </c>
      <c r="F12" s="29">
        <v>10131</v>
      </c>
      <c r="G12" s="29">
        <v>2038</v>
      </c>
      <c r="H12" s="29">
        <v>8002</v>
      </c>
      <c r="I12" s="29">
        <v>232</v>
      </c>
      <c r="J12" s="29">
        <v>1491</v>
      </c>
      <c r="K12" s="29"/>
      <c r="L12" s="26">
        <f t="shared" si="0"/>
        <v>74747</v>
      </c>
    </row>
    <row r="13" spans="1:12" ht="19.5" customHeight="1">
      <c r="A13" s="18" t="s">
        <v>74</v>
      </c>
      <c r="B13" s="29">
        <v>9913</v>
      </c>
      <c r="C13" s="29">
        <v>5828</v>
      </c>
      <c r="D13" s="29">
        <v>1352</v>
      </c>
      <c r="E13" s="29">
        <v>14795</v>
      </c>
      <c r="F13" s="29">
        <v>7358</v>
      </c>
      <c r="G13" s="29">
        <v>1175</v>
      </c>
      <c r="H13" s="29">
        <v>5980</v>
      </c>
      <c r="I13" s="29">
        <v>164</v>
      </c>
      <c r="J13" s="29">
        <v>1160</v>
      </c>
      <c r="K13" s="29"/>
      <c r="L13" s="26">
        <f t="shared" si="0"/>
        <v>47725</v>
      </c>
    </row>
    <row r="14" spans="1:12" ht="19.5" customHeight="1">
      <c r="A14" s="18" t="s">
        <v>75</v>
      </c>
      <c r="B14" s="29">
        <v>8140</v>
      </c>
      <c r="C14" s="29">
        <v>5129</v>
      </c>
      <c r="D14" s="29">
        <v>989</v>
      </c>
      <c r="E14" s="29">
        <v>13740</v>
      </c>
      <c r="F14" s="29">
        <v>5183</v>
      </c>
      <c r="G14" s="29">
        <v>987</v>
      </c>
      <c r="H14" s="29">
        <v>7273</v>
      </c>
      <c r="I14" s="29">
        <v>163</v>
      </c>
      <c r="J14" s="29">
        <v>1773</v>
      </c>
      <c r="K14" s="29"/>
      <c r="L14" s="26">
        <f t="shared" si="0"/>
        <v>43377</v>
      </c>
    </row>
    <row r="15" spans="1:12" ht="19.5" customHeight="1">
      <c r="A15" s="18" t="s">
        <v>76</v>
      </c>
      <c r="B15" s="29">
        <v>27907</v>
      </c>
      <c r="C15" s="29">
        <v>19191</v>
      </c>
      <c r="D15" s="29">
        <v>5309</v>
      </c>
      <c r="E15" s="29">
        <v>40786</v>
      </c>
      <c r="F15" s="29">
        <v>19957</v>
      </c>
      <c r="G15" s="29">
        <v>3473</v>
      </c>
      <c r="H15" s="29">
        <v>23403</v>
      </c>
      <c r="I15" s="29">
        <v>469</v>
      </c>
      <c r="J15" s="29">
        <v>2713</v>
      </c>
      <c r="K15" s="29"/>
      <c r="L15" s="26">
        <f t="shared" si="0"/>
        <v>143208</v>
      </c>
    </row>
    <row r="16" spans="1:12" ht="19.5" customHeight="1">
      <c r="A16" s="18" t="s">
        <v>146</v>
      </c>
      <c r="B16" s="29">
        <v>620</v>
      </c>
      <c r="C16" s="29">
        <v>557</v>
      </c>
      <c r="D16" s="29">
        <v>521</v>
      </c>
      <c r="E16" s="29">
        <v>1518</v>
      </c>
      <c r="F16" s="29">
        <v>726</v>
      </c>
      <c r="G16" s="29">
        <v>93</v>
      </c>
      <c r="H16" s="29">
        <v>708</v>
      </c>
      <c r="I16" s="29">
        <v>23</v>
      </c>
      <c r="J16" s="29">
        <v>64</v>
      </c>
      <c r="K16" s="29"/>
      <c r="L16" s="26">
        <f>SUM(B16:J16)</f>
        <v>4830</v>
      </c>
    </row>
    <row r="17" spans="1:12" ht="19.5" customHeight="1">
      <c r="A17" s="18" t="s">
        <v>145</v>
      </c>
      <c r="B17" s="29">
        <v>13069</v>
      </c>
      <c r="C17" s="29">
        <v>8305</v>
      </c>
      <c r="D17" s="29">
        <v>18037</v>
      </c>
      <c r="E17" s="29">
        <v>21610</v>
      </c>
      <c r="F17" s="29">
        <v>7669</v>
      </c>
      <c r="G17" s="29">
        <v>1480</v>
      </c>
      <c r="H17" s="29">
        <v>9548</v>
      </c>
      <c r="I17" s="29">
        <v>264</v>
      </c>
      <c r="J17" s="29">
        <v>1180</v>
      </c>
      <c r="K17" s="29"/>
      <c r="L17" s="26">
        <f t="shared" si="0"/>
        <v>81162</v>
      </c>
    </row>
    <row r="18" spans="1:12" ht="19.5" customHeight="1">
      <c r="A18" s="18" t="s">
        <v>144</v>
      </c>
      <c r="B18" s="29">
        <v>28096</v>
      </c>
      <c r="C18" s="29">
        <v>29145</v>
      </c>
      <c r="D18" s="29">
        <v>6488</v>
      </c>
      <c r="E18" s="29">
        <v>64790</v>
      </c>
      <c r="F18" s="29">
        <v>32107</v>
      </c>
      <c r="G18" s="29">
        <v>5693</v>
      </c>
      <c r="H18" s="29">
        <v>35959</v>
      </c>
      <c r="I18" s="29">
        <v>800</v>
      </c>
      <c r="J18" s="29">
        <v>3332</v>
      </c>
      <c r="K18" s="29"/>
      <c r="L18" s="26">
        <f t="shared" si="0"/>
        <v>206410</v>
      </c>
    </row>
    <row r="19" spans="1:12" ht="19.5" customHeight="1">
      <c r="A19" s="18" t="s">
        <v>77</v>
      </c>
      <c r="B19" s="29">
        <v>6390</v>
      </c>
      <c r="C19" s="29">
        <v>4099</v>
      </c>
      <c r="D19" s="29">
        <v>2634</v>
      </c>
      <c r="E19" s="29">
        <v>10633</v>
      </c>
      <c r="F19" s="29">
        <v>3750</v>
      </c>
      <c r="G19" s="29">
        <v>730</v>
      </c>
      <c r="H19" s="29">
        <v>6745</v>
      </c>
      <c r="I19" s="29">
        <v>143</v>
      </c>
      <c r="J19" s="29">
        <v>521</v>
      </c>
      <c r="K19" s="29"/>
      <c r="L19" s="26">
        <f t="shared" si="0"/>
        <v>35645</v>
      </c>
    </row>
    <row r="20" spans="1:12" ht="19.5" customHeight="1">
      <c r="A20" s="18" t="s">
        <v>78</v>
      </c>
      <c r="B20" s="29">
        <v>3736</v>
      </c>
      <c r="C20" s="29">
        <v>3630</v>
      </c>
      <c r="D20" s="29">
        <v>654</v>
      </c>
      <c r="E20" s="29">
        <v>10269</v>
      </c>
      <c r="F20" s="29">
        <v>4400</v>
      </c>
      <c r="G20" s="29">
        <v>541</v>
      </c>
      <c r="H20" s="29">
        <v>4681</v>
      </c>
      <c r="I20" s="29">
        <v>248</v>
      </c>
      <c r="J20" s="29">
        <v>551</v>
      </c>
      <c r="K20" s="29"/>
      <c r="L20" s="26">
        <f t="shared" si="0"/>
        <v>28710</v>
      </c>
    </row>
    <row r="21" spans="1:12" ht="19.5" customHeight="1">
      <c r="A21" s="18" t="s">
        <v>79</v>
      </c>
      <c r="B21" s="29">
        <v>30019</v>
      </c>
      <c r="C21" s="29">
        <v>19259</v>
      </c>
      <c r="D21" s="29">
        <v>4205</v>
      </c>
      <c r="E21" s="29">
        <v>44950</v>
      </c>
      <c r="F21" s="29">
        <v>23380</v>
      </c>
      <c r="G21" s="29">
        <v>3882</v>
      </c>
      <c r="H21" s="29">
        <v>20400</v>
      </c>
      <c r="I21" s="29">
        <v>467</v>
      </c>
      <c r="J21" s="29">
        <v>2880</v>
      </c>
      <c r="K21" s="29"/>
      <c r="L21" s="26">
        <f t="shared" si="0"/>
        <v>149442</v>
      </c>
    </row>
    <row r="22" spans="1:12" ht="19.5" customHeight="1">
      <c r="A22" s="18" t="s">
        <v>80</v>
      </c>
      <c r="B22" s="29">
        <v>5074</v>
      </c>
      <c r="C22" s="29">
        <v>6032</v>
      </c>
      <c r="D22" s="29">
        <v>795</v>
      </c>
      <c r="E22" s="29">
        <v>11390</v>
      </c>
      <c r="F22" s="29">
        <v>5707</v>
      </c>
      <c r="G22" s="29">
        <v>841</v>
      </c>
      <c r="H22" s="29">
        <v>4885</v>
      </c>
      <c r="I22" s="29">
        <v>113</v>
      </c>
      <c r="J22" s="29">
        <v>602</v>
      </c>
      <c r="K22" s="29"/>
      <c r="L22" s="26">
        <f t="shared" si="0"/>
        <v>35439</v>
      </c>
    </row>
    <row r="23" spans="1:12" ht="19.5" customHeight="1">
      <c r="A23" s="18" t="s">
        <v>81</v>
      </c>
      <c r="B23" s="29">
        <v>7592</v>
      </c>
      <c r="C23" s="29">
        <v>5000</v>
      </c>
      <c r="D23" s="29">
        <v>1674</v>
      </c>
      <c r="E23" s="29">
        <v>16609</v>
      </c>
      <c r="F23" s="29">
        <v>5083</v>
      </c>
      <c r="G23" s="29">
        <v>929</v>
      </c>
      <c r="H23" s="29">
        <v>8674</v>
      </c>
      <c r="I23" s="29">
        <v>196</v>
      </c>
      <c r="J23" s="29">
        <v>798</v>
      </c>
      <c r="K23" s="29"/>
      <c r="L23" s="26">
        <f t="shared" si="0"/>
        <v>46555</v>
      </c>
    </row>
    <row r="24" spans="1:12" ht="19.5" customHeight="1">
      <c r="A24" s="18" t="s">
        <v>82</v>
      </c>
      <c r="B24" s="29">
        <v>4580</v>
      </c>
      <c r="C24" s="29">
        <v>4581</v>
      </c>
      <c r="D24" s="29">
        <v>867</v>
      </c>
      <c r="E24" s="29">
        <v>10755</v>
      </c>
      <c r="F24" s="29">
        <v>4097</v>
      </c>
      <c r="G24" s="29">
        <v>776</v>
      </c>
      <c r="H24" s="29">
        <v>5117</v>
      </c>
      <c r="I24" s="29">
        <v>148</v>
      </c>
      <c r="J24" s="29">
        <v>649</v>
      </c>
      <c r="K24" s="29"/>
      <c r="L24" s="26">
        <f t="shared" si="0"/>
        <v>31570</v>
      </c>
    </row>
    <row r="25" spans="1:12" ht="19.5" customHeight="1">
      <c r="A25" s="18" t="s">
        <v>83</v>
      </c>
      <c r="B25" s="29">
        <v>5013</v>
      </c>
      <c r="C25" s="29">
        <v>10197</v>
      </c>
      <c r="D25" s="29">
        <v>847</v>
      </c>
      <c r="E25" s="29">
        <v>11132</v>
      </c>
      <c r="F25" s="29">
        <v>5190</v>
      </c>
      <c r="G25" s="29">
        <v>1109</v>
      </c>
      <c r="H25" s="29">
        <v>5113</v>
      </c>
      <c r="I25" s="29">
        <v>181</v>
      </c>
      <c r="J25" s="29">
        <v>704</v>
      </c>
      <c r="K25" s="29"/>
      <c r="L25" s="26">
        <f t="shared" si="0"/>
        <v>39486</v>
      </c>
    </row>
    <row r="26" spans="1:12" ht="19.5" customHeight="1">
      <c r="A26" s="18" t="s">
        <v>147</v>
      </c>
      <c r="B26" s="29">
        <v>13132</v>
      </c>
      <c r="C26" s="29">
        <v>9848</v>
      </c>
      <c r="D26" s="29">
        <v>3397</v>
      </c>
      <c r="E26" s="29">
        <v>22188</v>
      </c>
      <c r="F26" s="29">
        <v>12165</v>
      </c>
      <c r="G26" s="29">
        <v>1947</v>
      </c>
      <c r="H26" s="29">
        <v>14857</v>
      </c>
      <c r="I26" s="29">
        <v>260</v>
      </c>
      <c r="J26" s="29">
        <v>1368</v>
      </c>
      <c r="K26" s="29"/>
      <c r="L26" s="26">
        <f t="shared" si="0"/>
        <v>79162</v>
      </c>
    </row>
    <row r="27" spans="1:12" ht="19.5" customHeight="1">
      <c r="A27" s="18" t="s">
        <v>148</v>
      </c>
      <c r="B27" s="29">
        <v>2105</v>
      </c>
      <c r="C27" s="29">
        <v>2441</v>
      </c>
      <c r="D27" s="29">
        <v>329</v>
      </c>
      <c r="E27" s="29">
        <v>4718</v>
      </c>
      <c r="F27" s="29">
        <v>1958</v>
      </c>
      <c r="G27" s="29">
        <v>358</v>
      </c>
      <c r="H27" s="29">
        <v>3217</v>
      </c>
      <c r="I27" s="29">
        <v>40</v>
      </c>
      <c r="J27" s="29">
        <v>256</v>
      </c>
      <c r="K27" s="29"/>
      <c r="L27" s="26">
        <f t="shared" si="0"/>
        <v>15422</v>
      </c>
    </row>
    <row r="28" spans="1:12" ht="19.5" customHeight="1">
      <c r="A28" s="18" t="s">
        <v>84</v>
      </c>
      <c r="B28" s="29">
        <v>10114</v>
      </c>
      <c r="C28" s="29">
        <v>11918</v>
      </c>
      <c r="D28" s="29">
        <v>1659</v>
      </c>
      <c r="E28" s="29">
        <v>21503</v>
      </c>
      <c r="F28" s="29">
        <v>9410</v>
      </c>
      <c r="G28" s="29">
        <v>1565</v>
      </c>
      <c r="H28" s="29">
        <v>10446</v>
      </c>
      <c r="I28" s="29">
        <v>192</v>
      </c>
      <c r="J28" s="29">
        <v>1138</v>
      </c>
      <c r="K28" s="29"/>
      <c r="L28" s="26">
        <f t="shared" si="0"/>
        <v>67945</v>
      </c>
    </row>
    <row r="29" spans="1:12" ht="19.5" customHeight="1">
      <c r="A29" s="18" t="s">
        <v>85</v>
      </c>
      <c r="B29" s="29">
        <v>3876</v>
      </c>
      <c r="C29" s="29">
        <v>2481</v>
      </c>
      <c r="D29" s="29">
        <v>1214</v>
      </c>
      <c r="E29" s="29">
        <v>7489</v>
      </c>
      <c r="F29" s="29">
        <v>2176</v>
      </c>
      <c r="G29" s="29">
        <v>491</v>
      </c>
      <c r="H29" s="29">
        <v>4017</v>
      </c>
      <c r="I29" s="29">
        <v>122</v>
      </c>
      <c r="J29" s="29">
        <v>364</v>
      </c>
      <c r="K29" s="29"/>
      <c r="L29" s="26">
        <f t="shared" si="0"/>
        <v>22230</v>
      </c>
    </row>
    <row r="30" spans="1:12" ht="19.5" customHeight="1">
      <c r="A30" s="18" t="s">
        <v>141</v>
      </c>
      <c r="B30" s="29">
        <v>12668</v>
      </c>
      <c r="C30" s="29">
        <v>6223</v>
      </c>
      <c r="D30" s="29">
        <v>1332</v>
      </c>
      <c r="E30" s="29">
        <v>15660</v>
      </c>
      <c r="F30" s="29">
        <v>5815</v>
      </c>
      <c r="G30" s="29">
        <v>1123</v>
      </c>
      <c r="H30" s="29">
        <v>7042</v>
      </c>
      <c r="I30" s="29">
        <v>181</v>
      </c>
      <c r="J30" s="29">
        <v>1075</v>
      </c>
      <c r="K30" s="29"/>
      <c r="L30" s="26">
        <f t="shared" si="0"/>
        <v>51119</v>
      </c>
    </row>
    <row r="31" spans="1:12" ht="19.5" customHeight="1">
      <c r="A31" s="18" t="s">
        <v>149</v>
      </c>
      <c r="B31" s="29">
        <v>605</v>
      </c>
      <c r="C31" s="29">
        <v>381</v>
      </c>
      <c r="D31" s="29">
        <v>171</v>
      </c>
      <c r="E31" s="29">
        <v>1098</v>
      </c>
      <c r="F31" s="29">
        <v>371</v>
      </c>
      <c r="G31" s="29">
        <v>84</v>
      </c>
      <c r="H31" s="29">
        <v>505</v>
      </c>
      <c r="I31" s="29">
        <v>17</v>
      </c>
      <c r="J31" s="29">
        <v>38</v>
      </c>
      <c r="K31" s="29"/>
      <c r="L31" s="26">
        <f t="shared" si="0"/>
        <v>3270</v>
      </c>
    </row>
    <row r="32" spans="1:12" ht="19.5" customHeight="1">
      <c r="A32" s="18" t="s">
        <v>86</v>
      </c>
      <c r="B32" s="29">
        <v>8663</v>
      </c>
      <c r="C32" s="29">
        <v>7607</v>
      </c>
      <c r="D32" s="29">
        <v>2007</v>
      </c>
      <c r="E32" s="29">
        <v>20893</v>
      </c>
      <c r="F32" s="29">
        <v>7652</v>
      </c>
      <c r="G32" s="29">
        <v>1358</v>
      </c>
      <c r="H32" s="29">
        <v>8532</v>
      </c>
      <c r="I32" s="29">
        <v>317</v>
      </c>
      <c r="J32" s="29">
        <v>1095</v>
      </c>
      <c r="K32" s="29"/>
      <c r="L32" s="26">
        <f t="shared" si="0"/>
        <v>58124</v>
      </c>
    </row>
    <row r="33" spans="1:12" ht="19.5" customHeight="1">
      <c r="A33" s="18" t="s">
        <v>87</v>
      </c>
      <c r="B33" s="29">
        <v>20555</v>
      </c>
      <c r="C33" s="29">
        <v>12262</v>
      </c>
      <c r="D33" s="29">
        <v>2281</v>
      </c>
      <c r="E33" s="29">
        <v>28148</v>
      </c>
      <c r="F33" s="29">
        <v>13295</v>
      </c>
      <c r="G33" s="29">
        <v>2308</v>
      </c>
      <c r="H33" s="29">
        <v>14075</v>
      </c>
      <c r="I33" s="29">
        <v>301</v>
      </c>
      <c r="J33" s="29">
        <v>1711</v>
      </c>
      <c r="K33" s="29"/>
      <c r="L33" s="26">
        <f t="shared" si="0"/>
        <v>94936</v>
      </c>
    </row>
    <row r="34" spans="1:12" ht="19.5" customHeight="1">
      <c r="A34" s="18" t="s">
        <v>88</v>
      </c>
      <c r="B34" s="29">
        <v>15708</v>
      </c>
      <c r="C34" s="29">
        <v>12851</v>
      </c>
      <c r="D34" s="29">
        <v>2536</v>
      </c>
      <c r="E34" s="29">
        <v>27836</v>
      </c>
      <c r="F34" s="29">
        <v>13829</v>
      </c>
      <c r="G34" s="29">
        <v>2369</v>
      </c>
      <c r="H34" s="29">
        <v>14825</v>
      </c>
      <c r="I34" s="29">
        <v>341</v>
      </c>
      <c r="J34" s="29">
        <v>1406</v>
      </c>
      <c r="K34" s="29"/>
      <c r="L34" s="26">
        <f t="shared" si="0"/>
        <v>91701</v>
      </c>
    </row>
    <row r="35" spans="1:12" ht="19.5" customHeight="1">
      <c r="A35" s="18" t="s">
        <v>89</v>
      </c>
      <c r="B35" s="29">
        <v>25537</v>
      </c>
      <c r="C35" s="29">
        <v>17969</v>
      </c>
      <c r="D35" s="29">
        <v>3352</v>
      </c>
      <c r="E35" s="29">
        <v>39727</v>
      </c>
      <c r="F35" s="29">
        <v>16200</v>
      </c>
      <c r="G35" s="29">
        <v>3296</v>
      </c>
      <c r="H35" s="29">
        <v>21292</v>
      </c>
      <c r="I35" s="29">
        <v>502</v>
      </c>
      <c r="J35" s="29">
        <v>2324</v>
      </c>
      <c r="K35" s="29"/>
      <c r="L35" s="26">
        <f t="shared" si="0"/>
        <v>130199</v>
      </c>
    </row>
    <row r="36" spans="1:12" ht="19.5" customHeight="1">
      <c r="A36" s="18" t="s">
        <v>90</v>
      </c>
      <c r="B36" s="29">
        <v>5306</v>
      </c>
      <c r="C36" s="29">
        <v>4057</v>
      </c>
      <c r="D36" s="29">
        <v>903</v>
      </c>
      <c r="E36" s="29">
        <v>9658</v>
      </c>
      <c r="F36" s="29">
        <v>4999</v>
      </c>
      <c r="G36" s="29">
        <v>800</v>
      </c>
      <c r="H36" s="29">
        <v>4296</v>
      </c>
      <c r="I36" s="29">
        <v>106</v>
      </c>
      <c r="J36" s="29">
        <v>554</v>
      </c>
      <c r="K36" s="29"/>
      <c r="L36" s="26">
        <f aca="true" t="shared" si="1" ref="L36:L67">SUM(B36:J36)</f>
        <v>30679</v>
      </c>
    </row>
    <row r="37" spans="1:12" ht="19.5" customHeight="1">
      <c r="A37" s="18" t="s">
        <v>100</v>
      </c>
      <c r="B37" s="29">
        <v>7619</v>
      </c>
      <c r="C37" s="29">
        <v>6912</v>
      </c>
      <c r="D37" s="29">
        <v>1542</v>
      </c>
      <c r="E37" s="29">
        <v>15461</v>
      </c>
      <c r="F37" s="29">
        <v>6563</v>
      </c>
      <c r="G37" s="29">
        <v>1302</v>
      </c>
      <c r="H37" s="29">
        <v>7183</v>
      </c>
      <c r="I37" s="29">
        <v>188</v>
      </c>
      <c r="J37" s="29">
        <v>791</v>
      </c>
      <c r="K37" s="29"/>
      <c r="L37" s="26">
        <f t="shared" si="1"/>
        <v>47561</v>
      </c>
    </row>
    <row r="38" spans="1:12" ht="19.5" customHeight="1">
      <c r="A38" s="18" t="s">
        <v>101</v>
      </c>
      <c r="B38" s="29">
        <v>9647</v>
      </c>
      <c r="C38" s="29">
        <v>10452</v>
      </c>
      <c r="D38" s="29">
        <v>1620</v>
      </c>
      <c r="E38" s="29">
        <v>20873</v>
      </c>
      <c r="F38" s="29">
        <v>8550</v>
      </c>
      <c r="G38" s="29">
        <v>1414</v>
      </c>
      <c r="H38" s="29">
        <v>9651</v>
      </c>
      <c r="I38" s="29">
        <v>234</v>
      </c>
      <c r="J38" s="29">
        <v>1102</v>
      </c>
      <c r="K38" s="29"/>
      <c r="L38" s="26">
        <f t="shared" si="1"/>
        <v>63543</v>
      </c>
    </row>
    <row r="39" spans="1:12" ht="19.5" customHeight="1">
      <c r="A39" s="18" t="s">
        <v>102</v>
      </c>
      <c r="B39" s="29">
        <v>10241</v>
      </c>
      <c r="C39" s="29">
        <v>7844</v>
      </c>
      <c r="D39" s="29">
        <v>1653</v>
      </c>
      <c r="E39" s="29">
        <v>17946</v>
      </c>
      <c r="F39" s="29">
        <v>6896</v>
      </c>
      <c r="G39" s="29">
        <v>1444</v>
      </c>
      <c r="H39" s="29">
        <v>7507</v>
      </c>
      <c r="I39" s="29">
        <v>205</v>
      </c>
      <c r="J39" s="29">
        <v>980</v>
      </c>
      <c r="K39" s="29"/>
      <c r="L39" s="26">
        <f t="shared" si="1"/>
        <v>54716</v>
      </c>
    </row>
    <row r="40" spans="1:12" ht="19.5" customHeight="1">
      <c r="A40" s="18" t="s">
        <v>103</v>
      </c>
      <c r="B40" s="29">
        <v>6325</v>
      </c>
      <c r="C40" s="29">
        <v>4205</v>
      </c>
      <c r="D40" s="29">
        <v>814</v>
      </c>
      <c r="E40" s="29">
        <v>9936</v>
      </c>
      <c r="F40" s="29">
        <v>4421</v>
      </c>
      <c r="G40" s="29">
        <v>739</v>
      </c>
      <c r="H40" s="29">
        <v>3900</v>
      </c>
      <c r="I40" s="29">
        <v>100</v>
      </c>
      <c r="J40" s="29">
        <v>544</v>
      </c>
      <c r="K40" s="29"/>
      <c r="L40" s="26">
        <f t="shared" si="1"/>
        <v>30984</v>
      </c>
    </row>
    <row r="41" spans="1:12" ht="19.5" customHeight="1">
      <c r="A41" s="18" t="s">
        <v>104</v>
      </c>
      <c r="B41" s="29">
        <v>5730</v>
      </c>
      <c r="C41" s="29">
        <v>4855</v>
      </c>
      <c r="D41" s="29">
        <v>1254</v>
      </c>
      <c r="E41" s="29">
        <v>11795</v>
      </c>
      <c r="F41" s="29">
        <v>4615</v>
      </c>
      <c r="G41" s="29">
        <v>888</v>
      </c>
      <c r="H41" s="29">
        <v>3981</v>
      </c>
      <c r="I41" s="29">
        <v>123</v>
      </c>
      <c r="J41" s="29">
        <v>647</v>
      </c>
      <c r="K41" s="29"/>
      <c r="L41" s="26">
        <f t="shared" si="1"/>
        <v>33888</v>
      </c>
    </row>
    <row r="42" spans="1:12" ht="19.5" customHeight="1">
      <c r="A42" s="18" t="s">
        <v>105</v>
      </c>
      <c r="B42" s="29">
        <v>11833</v>
      </c>
      <c r="C42" s="29">
        <v>8666</v>
      </c>
      <c r="D42" s="29">
        <v>1860</v>
      </c>
      <c r="E42" s="29">
        <v>19269</v>
      </c>
      <c r="F42" s="29">
        <v>11358</v>
      </c>
      <c r="G42" s="29">
        <v>1739</v>
      </c>
      <c r="H42" s="29">
        <v>12216</v>
      </c>
      <c r="I42" s="29">
        <v>226</v>
      </c>
      <c r="J42" s="29">
        <v>1173</v>
      </c>
      <c r="K42" s="29"/>
      <c r="L42" s="26">
        <f t="shared" si="1"/>
        <v>68340</v>
      </c>
    </row>
    <row r="43" spans="1:12" ht="19.5" customHeight="1">
      <c r="A43" s="18" t="s">
        <v>106</v>
      </c>
      <c r="B43" s="29">
        <v>7712</v>
      </c>
      <c r="C43" s="29">
        <v>3985</v>
      </c>
      <c r="D43" s="29">
        <v>785</v>
      </c>
      <c r="E43" s="29">
        <v>10296</v>
      </c>
      <c r="F43" s="29">
        <v>4114</v>
      </c>
      <c r="G43" s="29">
        <v>751</v>
      </c>
      <c r="H43" s="29">
        <v>4446</v>
      </c>
      <c r="I43" s="29">
        <v>122</v>
      </c>
      <c r="J43" s="29">
        <v>635</v>
      </c>
      <c r="K43" s="29"/>
      <c r="L43" s="26">
        <f t="shared" si="1"/>
        <v>32846</v>
      </c>
    </row>
    <row r="44" spans="1:12" ht="19.5" customHeight="1">
      <c r="A44" s="18" t="s">
        <v>142</v>
      </c>
      <c r="B44" s="29">
        <v>6810</v>
      </c>
      <c r="C44" s="29">
        <v>4588</v>
      </c>
      <c r="D44" s="29">
        <v>1772</v>
      </c>
      <c r="E44" s="29">
        <v>12396</v>
      </c>
      <c r="F44" s="29">
        <v>5251</v>
      </c>
      <c r="G44" s="29">
        <v>856</v>
      </c>
      <c r="H44" s="29">
        <v>5935</v>
      </c>
      <c r="I44" s="29">
        <v>131</v>
      </c>
      <c r="J44" s="29">
        <v>883</v>
      </c>
      <c r="K44" s="29"/>
      <c r="L44" s="26">
        <f t="shared" si="1"/>
        <v>38622</v>
      </c>
    </row>
    <row r="45" spans="1:12" ht="19.5" customHeight="1">
      <c r="A45" s="18" t="s">
        <v>143</v>
      </c>
      <c r="B45" s="29">
        <v>4071</v>
      </c>
      <c r="C45" s="29">
        <v>4544</v>
      </c>
      <c r="D45" s="29">
        <v>785</v>
      </c>
      <c r="E45" s="29">
        <v>8717</v>
      </c>
      <c r="F45" s="29">
        <v>3925</v>
      </c>
      <c r="G45" s="29">
        <v>666</v>
      </c>
      <c r="H45" s="29">
        <v>4250</v>
      </c>
      <c r="I45" s="29">
        <v>92</v>
      </c>
      <c r="J45" s="29">
        <v>526</v>
      </c>
      <c r="K45" s="29"/>
      <c r="L45" s="26">
        <f t="shared" si="1"/>
        <v>27576</v>
      </c>
    </row>
    <row r="46" spans="1:12" ht="19.5" customHeight="1">
      <c r="A46" s="18" t="s">
        <v>107</v>
      </c>
      <c r="B46" s="29">
        <v>8797</v>
      </c>
      <c r="C46" s="29">
        <v>3667</v>
      </c>
      <c r="D46" s="29">
        <v>652</v>
      </c>
      <c r="E46" s="29">
        <v>9855</v>
      </c>
      <c r="F46" s="29">
        <v>3860</v>
      </c>
      <c r="G46" s="29">
        <v>674</v>
      </c>
      <c r="H46" s="29">
        <v>4098</v>
      </c>
      <c r="I46" s="29">
        <v>107</v>
      </c>
      <c r="J46" s="29">
        <v>548</v>
      </c>
      <c r="K46" s="29"/>
      <c r="L46" s="26">
        <f t="shared" si="1"/>
        <v>32258</v>
      </c>
    </row>
    <row r="47" spans="1:12" ht="19.5" customHeight="1">
      <c r="A47" s="18" t="s">
        <v>108</v>
      </c>
      <c r="B47" s="29">
        <v>3195</v>
      </c>
      <c r="C47" s="29">
        <v>6099</v>
      </c>
      <c r="D47" s="29">
        <v>727</v>
      </c>
      <c r="E47" s="29">
        <v>9003</v>
      </c>
      <c r="F47" s="29">
        <v>4182</v>
      </c>
      <c r="G47" s="29">
        <v>740</v>
      </c>
      <c r="H47" s="29">
        <v>6255</v>
      </c>
      <c r="I47" s="29">
        <v>121</v>
      </c>
      <c r="J47" s="29">
        <v>415</v>
      </c>
      <c r="K47" s="29"/>
      <c r="L47" s="26">
        <f t="shared" si="1"/>
        <v>30737</v>
      </c>
    </row>
    <row r="48" spans="1:12" ht="19.5" customHeight="1">
      <c r="A48" s="18" t="s">
        <v>109</v>
      </c>
      <c r="B48" s="29">
        <v>7587</v>
      </c>
      <c r="C48" s="29">
        <v>5735</v>
      </c>
      <c r="D48" s="29">
        <v>1588</v>
      </c>
      <c r="E48" s="29">
        <v>13545</v>
      </c>
      <c r="F48" s="29">
        <v>6273</v>
      </c>
      <c r="G48" s="29">
        <v>1042</v>
      </c>
      <c r="H48" s="29">
        <v>7135</v>
      </c>
      <c r="I48" s="29">
        <v>180</v>
      </c>
      <c r="J48" s="29">
        <v>764</v>
      </c>
      <c r="K48" s="29"/>
      <c r="L48" s="26">
        <f t="shared" si="1"/>
        <v>43849</v>
      </c>
    </row>
    <row r="49" spans="1:12" ht="19.5" customHeight="1">
      <c r="A49" s="18" t="s">
        <v>110</v>
      </c>
      <c r="B49" s="29">
        <v>5809</v>
      </c>
      <c r="C49" s="29">
        <v>12730</v>
      </c>
      <c r="D49" s="29">
        <v>1234</v>
      </c>
      <c r="E49" s="29">
        <v>14335</v>
      </c>
      <c r="F49" s="29">
        <v>7159</v>
      </c>
      <c r="G49" s="29">
        <v>1336</v>
      </c>
      <c r="H49" s="29">
        <v>8540</v>
      </c>
      <c r="I49" s="29">
        <v>173</v>
      </c>
      <c r="J49" s="29">
        <v>711</v>
      </c>
      <c r="K49" s="29"/>
      <c r="L49" s="26">
        <f t="shared" si="1"/>
        <v>52027</v>
      </c>
    </row>
    <row r="50" spans="1:12" ht="19.5" customHeight="1">
      <c r="A50" s="18" t="s">
        <v>111</v>
      </c>
      <c r="B50" s="29">
        <v>5182</v>
      </c>
      <c r="C50" s="29">
        <v>3232</v>
      </c>
      <c r="D50" s="29">
        <v>1256</v>
      </c>
      <c r="E50" s="29">
        <v>8162</v>
      </c>
      <c r="F50" s="29">
        <v>3778</v>
      </c>
      <c r="G50" s="29">
        <v>614</v>
      </c>
      <c r="H50" s="29">
        <v>3624</v>
      </c>
      <c r="I50" s="29">
        <v>116</v>
      </c>
      <c r="J50" s="29">
        <v>498</v>
      </c>
      <c r="K50" s="29"/>
      <c r="L50" s="26">
        <f t="shared" si="1"/>
        <v>26462</v>
      </c>
    </row>
    <row r="51" spans="1:12" ht="19.5" customHeight="1">
      <c r="A51" s="18" t="s">
        <v>112</v>
      </c>
      <c r="B51" s="29">
        <v>5921</v>
      </c>
      <c r="C51" s="29">
        <v>7959</v>
      </c>
      <c r="D51" s="29">
        <v>999</v>
      </c>
      <c r="E51" s="29">
        <v>12573</v>
      </c>
      <c r="F51" s="29">
        <v>6080</v>
      </c>
      <c r="G51" s="29">
        <v>1157</v>
      </c>
      <c r="H51" s="29">
        <v>7255</v>
      </c>
      <c r="I51" s="29">
        <v>136</v>
      </c>
      <c r="J51" s="29">
        <v>1042</v>
      </c>
      <c r="K51" s="29"/>
      <c r="L51" s="26">
        <f t="shared" si="1"/>
        <v>43122</v>
      </c>
    </row>
    <row r="52" spans="1:12" ht="19.5" customHeight="1">
      <c r="A52" s="18" t="s">
        <v>113</v>
      </c>
      <c r="B52" s="29">
        <v>2966</v>
      </c>
      <c r="C52" s="29">
        <v>3585</v>
      </c>
      <c r="D52" s="29">
        <v>466</v>
      </c>
      <c r="E52" s="29">
        <v>7888</v>
      </c>
      <c r="F52" s="29">
        <v>2597</v>
      </c>
      <c r="G52" s="29">
        <v>519</v>
      </c>
      <c r="H52" s="29">
        <v>4545</v>
      </c>
      <c r="I52" s="29">
        <v>88</v>
      </c>
      <c r="J52" s="29">
        <v>402</v>
      </c>
      <c r="K52" s="29"/>
      <c r="L52" s="26">
        <f t="shared" si="1"/>
        <v>23056</v>
      </c>
    </row>
    <row r="53" spans="1:12" ht="19.5" customHeight="1">
      <c r="A53" s="18" t="s">
        <v>114</v>
      </c>
      <c r="B53" s="29">
        <v>4317</v>
      </c>
      <c r="C53" s="29">
        <v>5737</v>
      </c>
      <c r="D53" s="29">
        <v>749</v>
      </c>
      <c r="E53" s="29">
        <v>8687</v>
      </c>
      <c r="F53" s="29">
        <v>4255</v>
      </c>
      <c r="G53" s="29">
        <v>938</v>
      </c>
      <c r="H53" s="29">
        <v>4956</v>
      </c>
      <c r="I53" s="29">
        <v>103</v>
      </c>
      <c r="J53" s="29">
        <v>602</v>
      </c>
      <c r="K53" s="29"/>
      <c r="L53" s="26">
        <f t="shared" si="1"/>
        <v>30344</v>
      </c>
    </row>
    <row r="54" spans="1:12" ht="19.5" customHeight="1">
      <c r="A54" s="18" t="s">
        <v>115</v>
      </c>
      <c r="B54" s="29">
        <v>3641</v>
      </c>
      <c r="C54" s="29">
        <v>4441</v>
      </c>
      <c r="D54" s="29">
        <v>566</v>
      </c>
      <c r="E54" s="29">
        <v>8058</v>
      </c>
      <c r="F54" s="29">
        <v>3352</v>
      </c>
      <c r="G54" s="29">
        <v>625</v>
      </c>
      <c r="H54" s="29">
        <v>3668</v>
      </c>
      <c r="I54" s="29">
        <v>79</v>
      </c>
      <c r="J54" s="29">
        <v>472</v>
      </c>
      <c r="K54" s="29"/>
      <c r="L54" s="26">
        <f t="shared" si="1"/>
        <v>24902</v>
      </c>
    </row>
    <row r="55" spans="1:12" ht="19.5" customHeight="1">
      <c r="A55" s="18" t="s">
        <v>116</v>
      </c>
      <c r="B55" s="29">
        <v>3231</v>
      </c>
      <c r="C55" s="29">
        <v>4781</v>
      </c>
      <c r="D55" s="29">
        <v>576</v>
      </c>
      <c r="E55" s="29">
        <v>7713</v>
      </c>
      <c r="F55" s="29">
        <v>3743</v>
      </c>
      <c r="G55" s="29">
        <v>625</v>
      </c>
      <c r="H55" s="29">
        <v>4424</v>
      </c>
      <c r="I55" s="29">
        <v>97</v>
      </c>
      <c r="J55" s="29">
        <v>416</v>
      </c>
      <c r="K55" s="29"/>
      <c r="L55" s="26">
        <f t="shared" si="1"/>
        <v>25606</v>
      </c>
    </row>
    <row r="56" spans="1:12" ht="19.5" customHeight="1">
      <c r="A56" s="18" t="s">
        <v>150</v>
      </c>
      <c r="B56" s="29">
        <v>4330</v>
      </c>
      <c r="C56" s="29">
        <v>3227</v>
      </c>
      <c r="D56" s="29">
        <v>955</v>
      </c>
      <c r="E56" s="29">
        <v>7451</v>
      </c>
      <c r="F56" s="29">
        <v>3879</v>
      </c>
      <c r="G56" s="29">
        <v>614</v>
      </c>
      <c r="H56" s="29">
        <v>3599</v>
      </c>
      <c r="I56" s="29">
        <v>73</v>
      </c>
      <c r="J56" s="29">
        <v>423</v>
      </c>
      <c r="K56" s="29"/>
      <c r="L56" s="26">
        <f t="shared" si="1"/>
        <v>24551</v>
      </c>
    </row>
    <row r="57" spans="1:12" ht="19.5" customHeight="1">
      <c r="A57" s="18" t="s">
        <v>151</v>
      </c>
      <c r="B57" s="29">
        <v>3558</v>
      </c>
      <c r="C57" s="29">
        <v>2729</v>
      </c>
      <c r="D57" s="29">
        <v>589</v>
      </c>
      <c r="E57" s="29">
        <v>6272</v>
      </c>
      <c r="F57" s="29">
        <v>3400</v>
      </c>
      <c r="G57" s="29">
        <v>473</v>
      </c>
      <c r="H57" s="29">
        <v>3424</v>
      </c>
      <c r="I57" s="29">
        <v>59</v>
      </c>
      <c r="J57" s="29">
        <v>309</v>
      </c>
      <c r="K57" s="29"/>
      <c r="L57" s="26">
        <f t="shared" si="1"/>
        <v>20813</v>
      </c>
    </row>
    <row r="58" spans="1:12" ht="19.5" customHeight="1">
      <c r="A58" s="18" t="s">
        <v>117</v>
      </c>
      <c r="B58" s="29">
        <v>4262</v>
      </c>
      <c r="C58" s="29">
        <v>2873</v>
      </c>
      <c r="D58" s="29">
        <v>1097</v>
      </c>
      <c r="E58" s="29">
        <v>6975</v>
      </c>
      <c r="F58" s="29">
        <v>2569</v>
      </c>
      <c r="G58" s="29">
        <v>503</v>
      </c>
      <c r="H58" s="29">
        <v>3272</v>
      </c>
      <c r="I58" s="29">
        <v>100</v>
      </c>
      <c r="J58" s="29">
        <v>413</v>
      </c>
      <c r="K58" s="29"/>
      <c r="L58" s="26">
        <f t="shared" si="1"/>
        <v>22064</v>
      </c>
    </row>
    <row r="59" spans="1:12" ht="19.5" customHeight="1">
      <c r="A59" s="18" t="s">
        <v>118</v>
      </c>
      <c r="B59" s="29">
        <v>3488</v>
      </c>
      <c r="C59" s="29">
        <v>2118</v>
      </c>
      <c r="D59" s="29">
        <v>385</v>
      </c>
      <c r="E59" s="29">
        <v>4717</v>
      </c>
      <c r="F59" s="29">
        <v>2200</v>
      </c>
      <c r="G59" s="29">
        <v>421</v>
      </c>
      <c r="H59" s="29">
        <v>2618</v>
      </c>
      <c r="I59" s="29">
        <v>62</v>
      </c>
      <c r="J59" s="29">
        <v>271</v>
      </c>
      <c r="K59" s="29"/>
      <c r="L59" s="26">
        <f t="shared" si="1"/>
        <v>16280</v>
      </c>
    </row>
    <row r="60" spans="1:12" ht="19.5" customHeight="1">
      <c r="A60" s="18" t="s">
        <v>119</v>
      </c>
      <c r="B60" s="29">
        <v>3105</v>
      </c>
      <c r="C60" s="29">
        <v>2234</v>
      </c>
      <c r="D60" s="29">
        <v>406</v>
      </c>
      <c r="E60" s="29">
        <v>5896</v>
      </c>
      <c r="F60" s="29">
        <v>2464</v>
      </c>
      <c r="G60" s="29">
        <v>427</v>
      </c>
      <c r="H60" s="29">
        <v>2961</v>
      </c>
      <c r="I60" s="29">
        <v>84</v>
      </c>
      <c r="J60" s="29">
        <v>231</v>
      </c>
      <c r="K60" s="29"/>
      <c r="L60" s="26">
        <f t="shared" si="1"/>
        <v>17808</v>
      </c>
    </row>
    <row r="61" spans="1:12" ht="19.5" customHeight="1">
      <c r="A61" s="18" t="s">
        <v>120</v>
      </c>
      <c r="B61" s="29">
        <v>1924</v>
      </c>
      <c r="C61" s="29">
        <v>2475</v>
      </c>
      <c r="D61" s="29">
        <v>337</v>
      </c>
      <c r="E61" s="29">
        <v>4765</v>
      </c>
      <c r="F61" s="29">
        <v>1774</v>
      </c>
      <c r="G61" s="29">
        <v>381</v>
      </c>
      <c r="H61" s="29">
        <v>2819</v>
      </c>
      <c r="I61" s="29">
        <v>54</v>
      </c>
      <c r="J61" s="29">
        <v>287</v>
      </c>
      <c r="K61" s="29"/>
      <c r="L61" s="26">
        <f t="shared" si="1"/>
        <v>14816</v>
      </c>
    </row>
    <row r="62" spans="1:12" ht="19.5" customHeight="1">
      <c r="A62" s="18" t="s">
        <v>121</v>
      </c>
      <c r="B62" s="29">
        <v>758</v>
      </c>
      <c r="C62" s="29">
        <v>1057</v>
      </c>
      <c r="D62" s="29">
        <v>130</v>
      </c>
      <c r="E62" s="29">
        <v>2049</v>
      </c>
      <c r="F62" s="29">
        <v>826</v>
      </c>
      <c r="G62" s="29">
        <v>162</v>
      </c>
      <c r="H62" s="29">
        <v>854</v>
      </c>
      <c r="I62" s="29">
        <v>27</v>
      </c>
      <c r="J62" s="29">
        <v>118</v>
      </c>
      <c r="K62" s="29"/>
      <c r="L62" s="26">
        <f t="shared" si="1"/>
        <v>5981</v>
      </c>
    </row>
    <row r="63" spans="1:12" ht="19.5" customHeight="1">
      <c r="A63" s="18" t="s">
        <v>122</v>
      </c>
      <c r="B63" s="29">
        <v>1021</v>
      </c>
      <c r="C63" s="29">
        <v>1571</v>
      </c>
      <c r="D63" s="29">
        <v>178</v>
      </c>
      <c r="E63" s="29">
        <v>2306</v>
      </c>
      <c r="F63" s="29">
        <v>842</v>
      </c>
      <c r="G63" s="29">
        <v>237</v>
      </c>
      <c r="H63" s="29">
        <v>987</v>
      </c>
      <c r="I63" s="29">
        <v>33</v>
      </c>
      <c r="J63" s="29">
        <v>203</v>
      </c>
      <c r="K63" s="29"/>
      <c r="L63" s="26">
        <f t="shared" si="1"/>
        <v>7378</v>
      </c>
    </row>
    <row r="64" spans="1:12" ht="19.5" customHeight="1">
      <c r="A64" s="18" t="s">
        <v>123</v>
      </c>
      <c r="B64" s="29">
        <v>1154</v>
      </c>
      <c r="C64" s="29">
        <v>1781</v>
      </c>
      <c r="D64" s="29">
        <v>162</v>
      </c>
      <c r="E64" s="29">
        <v>2722</v>
      </c>
      <c r="F64" s="29">
        <v>1142</v>
      </c>
      <c r="G64" s="29">
        <v>247</v>
      </c>
      <c r="H64" s="29">
        <v>1270</v>
      </c>
      <c r="I64" s="29">
        <v>17</v>
      </c>
      <c r="J64" s="29">
        <v>177</v>
      </c>
      <c r="K64" s="29"/>
      <c r="L64" s="26">
        <f t="shared" si="1"/>
        <v>8672</v>
      </c>
    </row>
    <row r="65" spans="1:12" ht="19.5" customHeight="1">
      <c r="A65" s="18" t="s">
        <v>124</v>
      </c>
      <c r="B65" s="29">
        <v>2074</v>
      </c>
      <c r="C65" s="29">
        <v>3172</v>
      </c>
      <c r="D65" s="29">
        <v>262</v>
      </c>
      <c r="E65" s="29">
        <v>4784</v>
      </c>
      <c r="F65" s="29">
        <v>2061</v>
      </c>
      <c r="G65" s="29">
        <v>394</v>
      </c>
      <c r="H65" s="29">
        <v>2122</v>
      </c>
      <c r="I65" s="29">
        <v>68</v>
      </c>
      <c r="J65" s="29">
        <v>412</v>
      </c>
      <c r="K65" s="29"/>
      <c r="L65" s="26">
        <f t="shared" si="1"/>
        <v>15349</v>
      </c>
    </row>
    <row r="66" spans="1:12" ht="19.5" customHeight="1">
      <c r="A66" s="18" t="s">
        <v>125</v>
      </c>
      <c r="B66" s="29">
        <v>1207</v>
      </c>
      <c r="C66" s="29">
        <v>1763</v>
      </c>
      <c r="D66" s="29">
        <v>165</v>
      </c>
      <c r="E66" s="29">
        <v>3656</v>
      </c>
      <c r="F66" s="29">
        <v>1096</v>
      </c>
      <c r="G66" s="29">
        <v>270</v>
      </c>
      <c r="H66" s="29">
        <v>1693</v>
      </c>
      <c r="I66" s="29">
        <v>46</v>
      </c>
      <c r="J66" s="29">
        <v>150</v>
      </c>
      <c r="K66" s="29"/>
      <c r="L66" s="26">
        <f t="shared" si="1"/>
        <v>10046</v>
      </c>
    </row>
    <row r="67" spans="1:12" ht="19.5" customHeight="1">
      <c r="A67" s="18" t="s">
        <v>126</v>
      </c>
      <c r="B67" s="29">
        <v>1064</v>
      </c>
      <c r="C67" s="29">
        <v>2248</v>
      </c>
      <c r="D67" s="29">
        <v>179</v>
      </c>
      <c r="E67" s="29">
        <v>2883</v>
      </c>
      <c r="F67" s="29">
        <v>1245</v>
      </c>
      <c r="G67" s="29">
        <v>236</v>
      </c>
      <c r="H67" s="29">
        <v>1841</v>
      </c>
      <c r="I67" s="29">
        <v>52</v>
      </c>
      <c r="J67" s="29">
        <v>150</v>
      </c>
      <c r="K67" s="29"/>
      <c r="L67" s="26">
        <f t="shared" si="1"/>
        <v>9898</v>
      </c>
    </row>
    <row r="68" spans="1:12" ht="19.5" customHeight="1">
      <c r="A68" s="18" t="s">
        <v>127</v>
      </c>
      <c r="B68" s="29">
        <v>1173</v>
      </c>
      <c r="C68" s="29">
        <v>1436</v>
      </c>
      <c r="D68" s="29">
        <v>175</v>
      </c>
      <c r="E68" s="29">
        <v>2249</v>
      </c>
      <c r="F68" s="29">
        <v>1146</v>
      </c>
      <c r="G68" s="29">
        <v>228</v>
      </c>
      <c r="H68" s="29">
        <v>1133</v>
      </c>
      <c r="I68" s="29">
        <v>31</v>
      </c>
      <c r="J68" s="29">
        <v>184</v>
      </c>
      <c r="K68" s="29"/>
      <c r="L68" s="26">
        <f aca="true" t="shared" si="2" ref="L68:L81">SUM(B68:J68)</f>
        <v>7755</v>
      </c>
    </row>
    <row r="69" spans="1:12" ht="19.5" customHeight="1">
      <c r="A69" s="18" t="s">
        <v>128</v>
      </c>
      <c r="B69" s="29">
        <v>686</v>
      </c>
      <c r="C69" s="29">
        <v>1365</v>
      </c>
      <c r="D69" s="29">
        <v>92</v>
      </c>
      <c r="E69" s="29">
        <v>1817</v>
      </c>
      <c r="F69" s="29">
        <v>683</v>
      </c>
      <c r="G69" s="29">
        <v>191</v>
      </c>
      <c r="H69" s="29">
        <v>975</v>
      </c>
      <c r="I69" s="29">
        <v>22</v>
      </c>
      <c r="J69" s="29">
        <v>105</v>
      </c>
      <c r="K69" s="29"/>
      <c r="L69" s="26">
        <f t="shared" si="2"/>
        <v>5936</v>
      </c>
    </row>
    <row r="70" spans="1:12" ht="19.5" customHeight="1">
      <c r="A70" s="18" t="s">
        <v>129</v>
      </c>
      <c r="B70" s="29">
        <v>539</v>
      </c>
      <c r="C70" s="29">
        <v>505</v>
      </c>
      <c r="D70" s="29">
        <v>75</v>
      </c>
      <c r="E70" s="29">
        <v>1530</v>
      </c>
      <c r="F70" s="29">
        <v>595</v>
      </c>
      <c r="G70" s="29">
        <v>93</v>
      </c>
      <c r="H70" s="29">
        <v>688</v>
      </c>
      <c r="I70" s="29">
        <v>25</v>
      </c>
      <c r="J70" s="29">
        <v>64</v>
      </c>
      <c r="K70" s="29"/>
      <c r="L70" s="26">
        <f t="shared" si="2"/>
        <v>4114</v>
      </c>
    </row>
    <row r="71" spans="1:12" ht="19.5" customHeight="1">
      <c r="A71" s="18" t="s">
        <v>130</v>
      </c>
      <c r="B71" s="29">
        <v>626</v>
      </c>
      <c r="C71" s="29">
        <v>600</v>
      </c>
      <c r="D71" s="29">
        <v>92</v>
      </c>
      <c r="E71" s="29">
        <v>1838</v>
      </c>
      <c r="F71" s="29">
        <v>863</v>
      </c>
      <c r="G71" s="29">
        <v>82</v>
      </c>
      <c r="H71" s="29">
        <v>686</v>
      </c>
      <c r="I71" s="29">
        <v>34</v>
      </c>
      <c r="J71" s="29">
        <v>115</v>
      </c>
      <c r="K71" s="29"/>
      <c r="L71" s="26">
        <f t="shared" si="2"/>
        <v>4936</v>
      </c>
    </row>
    <row r="72" spans="1:12" ht="19.5" customHeight="1">
      <c r="A72" s="18" t="s">
        <v>131</v>
      </c>
      <c r="B72" s="29">
        <v>550</v>
      </c>
      <c r="C72" s="29">
        <v>457</v>
      </c>
      <c r="D72" s="29">
        <v>91</v>
      </c>
      <c r="E72" s="29">
        <v>1277</v>
      </c>
      <c r="F72" s="29">
        <v>576</v>
      </c>
      <c r="G72" s="29">
        <v>73</v>
      </c>
      <c r="H72" s="29">
        <v>413</v>
      </c>
      <c r="I72" s="29">
        <v>23</v>
      </c>
      <c r="J72" s="29">
        <v>77</v>
      </c>
      <c r="K72" s="29"/>
      <c r="L72" s="26">
        <f t="shared" si="2"/>
        <v>3537</v>
      </c>
    </row>
    <row r="73" spans="1:12" ht="19.5" customHeight="1">
      <c r="A73" s="18" t="s">
        <v>132</v>
      </c>
      <c r="B73" s="29">
        <v>713</v>
      </c>
      <c r="C73" s="29">
        <v>630</v>
      </c>
      <c r="D73" s="29">
        <v>134</v>
      </c>
      <c r="E73" s="29">
        <v>2385</v>
      </c>
      <c r="F73" s="29">
        <v>689</v>
      </c>
      <c r="G73" s="29">
        <v>102</v>
      </c>
      <c r="H73" s="29">
        <v>962</v>
      </c>
      <c r="I73" s="29">
        <v>33</v>
      </c>
      <c r="J73" s="29">
        <v>78</v>
      </c>
      <c r="K73" s="29"/>
      <c r="L73" s="26">
        <f t="shared" si="2"/>
        <v>5726</v>
      </c>
    </row>
    <row r="74" spans="1:12" ht="19.5" customHeight="1">
      <c r="A74" s="18" t="s">
        <v>133</v>
      </c>
      <c r="B74" s="29">
        <v>222</v>
      </c>
      <c r="C74" s="29">
        <v>206</v>
      </c>
      <c r="D74" s="29">
        <v>35</v>
      </c>
      <c r="E74" s="29">
        <v>643</v>
      </c>
      <c r="F74" s="29">
        <v>202</v>
      </c>
      <c r="G74" s="29">
        <v>42</v>
      </c>
      <c r="H74" s="29">
        <v>357</v>
      </c>
      <c r="I74" s="29">
        <v>5</v>
      </c>
      <c r="J74" s="29">
        <v>41</v>
      </c>
      <c r="K74" s="29"/>
      <c r="L74" s="26">
        <f t="shared" si="2"/>
        <v>1753</v>
      </c>
    </row>
    <row r="75" spans="1:12" ht="19.5" customHeight="1">
      <c r="A75" s="18" t="s">
        <v>134</v>
      </c>
      <c r="B75" s="29">
        <v>649</v>
      </c>
      <c r="C75" s="29">
        <v>614</v>
      </c>
      <c r="D75" s="29">
        <v>136</v>
      </c>
      <c r="E75" s="29">
        <v>1757</v>
      </c>
      <c r="F75" s="29">
        <v>645</v>
      </c>
      <c r="G75" s="29">
        <v>93</v>
      </c>
      <c r="H75" s="29">
        <v>909</v>
      </c>
      <c r="I75" s="29">
        <v>30</v>
      </c>
      <c r="J75" s="29">
        <v>93</v>
      </c>
      <c r="K75" s="29"/>
      <c r="L75" s="26">
        <f t="shared" si="2"/>
        <v>4926</v>
      </c>
    </row>
    <row r="76" spans="1:12" ht="19.5" customHeight="1">
      <c r="A76" s="18" t="s">
        <v>135</v>
      </c>
      <c r="B76" s="29">
        <v>724</v>
      </c>
      <c r="C76" s="29">
        <v>721</v>
      </c>
      <c r="D76" s="29">
        <v>120</v>
      </c>
      <c r="E76" s="29">
        <v>2092</v>
      </c>
      <c r="F76" s="29">
        <v>801</v>
      </c>
      <c r="G76" s="29">
        <v>136</v>
      </c>
      <c r="H76" s="29">
        <v>935</v>
      </c>
      <c r="I76" s="29">
        <v>34</v>
      </c>
      <c r="J76" s="29">
        <v>107</v>
      </c>
      <c r="K76" s="29"/>
      <c r="L76" s="26">
        <f t="shared" si="2"/>
        <v>5670</v>
      </c>
    </row>
    <row r="77" spans="1:12" ht="19.5" customHeight="1">
      <c r="A77" s="18" t="s">
        <v>136</v>
      </c>
      <c r="B77" s="29">
        <v>1716</v>
      </c>
      <c r="C77" s="29">
        <v>1708</v>
      </c>
      <c r="D77" s="29">
        <v>300</v>
      </c>
      <c r="E77" s="29">
        <v>4278</v>
      </c>
      <c r="F77" s="29">
        <v>1467</v>
      </c>
      <c r="G77" s="29">
        <v>331</v>
      </c>
      <c r="H77" s="29">
        <v>1939</v>
      </c>
      <c r="I77" s="29">
        <v>57</v>
      </c>
      <c r="J77" s="29">
        <v>257</v>
      </c>
      <c r="K77" s="29"/>
      <c r="L77" s="26">
        <f t="shared" si="2"/>
        <v>12053</v>
      </c>
    </row>
    <row r="78" spans="1:12" ht="19.5" customHeight="1">
      <c r="A78" s="18" t="s">
        <v>137</v>
      </c>
      <c r="B78" s="29">
        <v>2209</v>
      </c>
      <c r="C78" s="29">
        <v>1863</v>
      </c>
      <c r="D78" s="29">
        <v>403</v>
      </c>
      <c r="E78" s="29">
        <v>4976</v>
      </c>
      <c r="F78" s="29">
        <v>2442</v>
      </c>
      <c r="G78" s="29">
        <v>359</v>
      </c>
      <c r="H78" s="29">
        <v>2869</v>
      </c>
      <c r="I78" s="29">
        <v>66</v>
      </c>
      <c r="J78" s="29">
        <v>346</v>
      </c>
      <c r="K78" s="29"/>
      <c r="L78" s="26">
        <f t="shared" si="2"/>
        <v>15533</v>
      </c>
    </row>
    <row r="79" spans="1:12" ht="19.5" customHeight="1">
      <c r="A79" s="18" t="s">
        <v>138</v>
      </c>
      <c r="B79" s="29">
        <v>2926</v>
      </c>
      <c r="C79" s="29">
        <v>1809</v>
      </c>
      <c r="D79" s="29">
        <v>668</v>
      </c>
      <c r="E79" s="29">
        <v>4658</v>
      </c>
      <c r="F79" s="29">
        <v>1942</v>
      </c>
      <c r="G79" s="29">
        <v>333</v>
      </c>
      <c r="H79" s="29">
        <v>2720</v>
      </c>
      <c r="I79" s="29">
        <v>53</v>
      </c>
      <c r="J79" s="29">
        <v>338</v>
      </c>
      <c r="K79" s="29"/>
      <c r="L79" s="26">
        <f t="shared" si="2"/>
        <v>15447</v>
      </c>
    </row>
    <row r="80" spans="1:12" ht="19.5" customHeight="1">
      <c r="A80" s="18" t="s">
        <v>139</v>
      </c>
      <c r="B80" s="29">
        <v>2633</v>
      </c>
      <c r="C80" s="29">
        <v>3090</v>
      </c>
      <c r="D80" s="29">
        <v>543</v>
      </c>
      <c r="E80" s="29">
        <v>6274</v>
      </c>
      <c r="F80" s="29">
        <v>2727</v>
      </c>
      <c r="G80" s="29">
        <v>378</v>
      </c>
      <c r="H80" s="29">
        <v>3505</v>
      </c>
      <c r="I80" s="29">
        <v>86</v>
      </c>
      <c r="J80" s="29">
        <v>405</v>
      </c>
      <c r="K80" s="29"/>
      <c r="L80" s="26">
        <f t="shared" si="2"/>
        <v>19641</v>
      </c>
    </row>
    <row r="81" spans="1:12" ht="19.5" customHeight="1" thickBot="1">
      <c r="A81" s="18" t="s">
        <v>140</v>
      </c>
      <c r="B81" s="29">
        <v>1368</v>
      </c>
      <c r="C81" s="29">
        <v>1832</v>
      </c>
      <c r="D81" s="29">
        <v>208</v>
      </c>
      <c r="E81" s="29">
        <v>3155</v>
      </c>
      <c r="F81" s="29">
        <v>1558</v>
      </c>
      <c r="G81" s="29">
        <v>278</v>
      </c>
      <c r="H81" s="29">
        <v>2516</v>
      </c>
      <c r="I81" s="29">
        <v>43</v>
      </c>
      <c r="J81" s="29">
        <v>202</v>
      </c>
      <c r="K81" s="29"/>
      <c r="L81" s="26">
        <f t="shared" si="2"/>
        <v>11160</v>
      </c>
    </row>
    <row r="82" spans="1:12" ht="19.5" customHeight="1" thickTop="1">
      <c r="A82" s="27" t="str">
        <f>A3&amp;" 合計"</f>
        <v>埼玉県 合計</v>
      </c>
      <c r="B82" s="28">
        <f aca="true" t="shared" si="3" ref="B82:L82">SUM(B5:B81)</f>
        <v>535010</v>
      </c>
      <c r="C82" s="28">
        <f t="shared" si="3"/>
        <v>422737</v>
      </c>
      <c r="D82" s="28">
        <f t="shared" si="3"/>
        <v>104833</v>
      </c>
      <c r="E82" s="28">
        <f t="shared" si="3"/>
        <v>937281</v>
      </c>
      <c r="F82" s="28">
        <f t="shared" si="3"/>
        <v>410583</v>
      </c>
      <c r="G82" s="28">
        <f t="shared" si="3"/>
        <v>73191</v>
      </c>
      <c r="H82" s="28">
        <f t="shared" si="3"/>
        <v>453571</v>
      </c>
      <c r="I82" s="28">
        <f t="shared" si="3"/>
        <v>11135</v>
      </c>
      <c r="J82" s="28">
        <f t="shared" si="3"/>
        <v>56155</v>
      </c>
      <c r="K82" s="28">
        <f t="shared" si="3"/>
        <v>0</v>
      </c>
      <c r="L82" s="28">
        <f t="shared" si="3"/>
        <v>3004496</v>
      </c>
    </row>
    <row r="83" spans="1:12" ht="15.75" customHeight="1">
      <c r="A83" s="11"/>
      <c r="B83" s="10"/>
      <c r="C83" s="9"/>
      <c r="D83" s="9"/>
      <c r="E83" s="9"/>
      <c r="F83" s="9"/>
      <c r="G83" s="9"/>
      <c r="H83" s="9"/>
      <c r="I83" s="9"/>
      <c r="J83" s="9"/>
      <c r="K83" s="9"/>
      <c r="L83" s="8"/>
    </row>
    <row r="84" spans="1:12" ht="15.75" customHeight="1">
      <c r="A84" s="7"/>
      <c r="B84" s="3"/>
      <c r="C84" s="6"/>
      <c r="D84" s="6"/>
      <c r="E84" s="6"/>
      <c r="F84" s="6"/>
      <c r="G84" s="6"/>
      <c r="H84" s="6"/>
      <c r="I84" s="6"/>
      <c r="J84" s="6"/>
      <c r="K84" s="6"/>
      <c r="L84" s="5"/>
    </row>
    <row r="85" spans="1:12" ht="15.75" customHeight="1">
      <c r="A85" s="7"/>
      <c r="B85" s="3"/>
      <c r="C85" s="6"/>
      <c r="D85" s="6"/>
      <c r="E85" s="6"/>
      <c r="F85" s="6"/>
      <c r="G85" s="6"/>
      <c r="H85" s="6"/>
      <c r="I85" s="6"/>
      <c r="J85" s="6"/>
      <c r="K85" s="6"/>
      <c r="L85" s="5"/>
    </row>
    <row r="86" spans="1:12" ht="15.75" customHeight="1">
      <c r="A86" s="7"/>
      <c r="B86" s="3"/>
      <c r="C86" s="6"/>
      <c r="D86" s="6"/>
      <c r="E86" s="6"/>
      <c r="F86" s="6"/>
      <c r="G86" s="6"/>
      <c r="H86" s="6"/>
      <c r="I86" s="6"/>
      <c r="J86" s="6"/>
      <c r="K86" s="6"/>
      <c r="L86" s="5"/>
    </row>
    <row r="87" spans="1:12" ht="15.75" customHeight="1">
      <c r="A87" s="7"/>
      <c r="B87" s="3"/>
      <c r="C87" s="6"/>
      <c r="D87" s="6"/>
      <c r="E87" s="6"/>
      <c r="F87" s="6"/>
      <c r="G87" s="6"/>
      <c r="H87" s="6"/>
      <c r="I87" s="6"/>
      <c r="J87" s="6"/>
      <c r="K87" s="6"/>
      <c r="L87" s="5"/>
    </row>
    <row r="88" spans="1:12" ht="15.75" customHeight="1">
      <c r="A88" s="7"/>
      <c r="B88" s="3"/>
      <c r="C88" s="6"/>
      <c r="D88" s="6"/>
      <c r="E88" s="6"/>
      <c r="F88" s="6"/>
      <c r="G88" s="6"/>
      <c r="H88" s="6"/>
      <c r="I88" s="6"/>
      <c r="J88" s="6"/>
      <c r="K88" s="6"/>
      <c r="L88" s="5"/>
    </row>
    <row r="89" spans="1:12" ht="15.75" customHeight="1">
      <c r="A89" s="7"/>
      <c r="B89" s="3"/>
      <c r="C89" s="6"/>
      <c r="D89" s="6"/>
      <c r="E89" s="6"/>
      <c r="F89" s="6"/>
      <c r="G89" s="6"/>
      <c r="H89" s="6"/>
      <c r="I89" s="6"/>
      <c r="J89" s="6"/>
      <c r="K89" s="6"/>
      <c r="L89" s="5"/>
    </row>
    <row r="90" spans="1:12" ht="15.75" customHeight="1">
      <c r="A90" s="7"/>
      <c r="B90" s="3"/>
      <c r="C90" s="6"/>
      <c r="D90" s="6"/>
      <c r="E90" s="6"/>
      <c r="F90" s="6"/>
      <c r="G90" s="6"/>
      <c r="H90" s="6"/>
      <c r="I90" s="6"/>
      <c r="J90" s="6"/>
      <c r="K90" s="6"/>
      <c r="L90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総務省</cp:lastModifiedBy>
  <cp:lastPrinted>2013-01-22T08:27:36Z</cp:lastPrinted>
  <dcterms:created xsi:type="dcterms:W3CDTF">2010-07-24T06:47:55Z</dcterms:created>
  <dcterms:modified xsi:type="dcterms:W3CDTF">2015-02-09T10:47:15Z</dcterms:modified>
  <cp:category/>
  <cp:version/>
  <cp:contentType/>
  <cp:contentStatus/>
</cp:coreProperties>
</file>