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大阪府第１区" sheetId="1" r:id="rId1"/>
    <sheet name="大阪府第２区" sheetId="2" r:id="rId2"/>
    <sheet name="大阪府第３区" sheetId="3" r:id="rId3"/>
    <sheet name="大阪府第４区" sheetId="4" r:id="rId4"/>
    <sheet name="大阪府第５区" sheetId="5" r:id="rId5"/>
    <sheet name="大阪府第６区" sheetId="6" r:id="rId6"/>
    <sheet name="大阪府第７区" sheetId="7" r:id="rId7"/>
    <sheet name="大阪府第８区" sheetId="8" r:id="rId8"/>
    <sheet name="大阪府第９区" sheetId="9" r:id="rId9"/>
    <sheet name="大阪府第10区" sheetId="10" r:id="rId10"/>
    <sheet name="大阪府第11区" sheetId="11" r:id="rId11"/>
    <sheet name="大阪府第12区" sheetId="12" r:id="rId12"/>
    <sheet name="大阪府第13区" sheetId="13" r:id="rId13"/>
    <sheet name="大阪府第14区" sheetId="14" r:id="rId14"/>
    <sheet name="大阪府第15区" sheetId="15" r:id="rId15"/>
    <sheet name="大阪府第16区" sheetId="16" r:id="rId16"/>
    <sheet name="大阪府第17区" sheetId="17" r:id="rId17"/>
    <sheet name="大阪府第18区" sheetId="18" r:id="rId18"/>
    <sheet name="大阪府第19区" sheetId="19" r:id="rId19"/>
  </sheets>
  <definedNames>
    <definedName name="_xlnm.Print_Area" localSheetId="9">'大阪府第10区'!$A$1:$K$8</definedName>
    <definedName name="_xlnm.Print_Area" localSheetId="10">'大阪府第11区'!$A$1:$K$8</definedName>
    <definedName name="_xlnm.Print_Area" localSheetId="11">'大阪府第12区'!$A$1:$K$9</definedName>
    <definedName name="_xlnm.Print_Area" localSheetId="12">'大阪府第13区'!$A$1:$K$7</definedName>
    <definedName name="_xlnm.Print_Area" localSheetId="13">'大阪府第14区'!$A$1:$K$10</definedName>
    <definedName name="_xlnm.Print_Area" localSheetId="14">'大阪府第15区'!$A$1:$K$14</definedName>
    <definedName name="_xlnm.Print_Area" localSheetId="15">'大阪府第16区'!$A$1:$K$9</definedName>
    <definedName name="_xlnm.Print_Area" localSheetId="16">'大阪府第17区'!$A$1:$K$9</definedName>
    <definedName name="_xlnm.Print_Area" localSheetId="17">'大阪府第18区'!$A$1:$K$11</definedName>
    <definedName name="_xlnm.Print_Area" localSheetId="18">'大阪府第19区'!$A$1:$K$13</definedName>
    <definedName name="_xlnm.Print_Area" localSheetId="0">'大阪府第１区'!$A$1:$K$12</definedName>
    <definedName name="_xlnm.Print_Area" localSheetId="1">'大阪府第２区'!$A$1:$K$9</definedName>
    <definedName name="_xlnm.Print_Area" localSheetId="2">'大阪府第３区'!$A$1:$K$10</definedName>
    <definedName name="_xlnm.Print_Area" localSheetId="3">'大阪府第４区'!$A$1:$K$11</definedName>
    <definedName name="_xlnm.Print_Area" localSheetId="4">'大阪府第５区'!$A$1:$K$10</definedName>
    <definedName name="_xlnm.Print_Area" localSheetId="5">'大阪府第６区'!$A$1:$K$10</definedName>
    <definedName name="_xlnm.Print_Area" localSheetId="6">'大阪府第７区'!$A$1:$K$8</definedName>
    <definedName name="_xlnm.Print_Area" localSheetId="7">'大阪府第８区'!$A$1:$K$7</definedName>
    <definedName name="_xlnm.Print_Area" localSheetId="8">'大阪府第９区'!$A$1:$K$11</definedName>
    <definedName name="_xlnm.Print_Titles" localSheetId="9">'大阪府第10区'!$A:$A,'大阪府第10区'!$1:$5</definedName>
    <definedName name="_xlnm.Print_Titles" localSheetId="10">'大阪府第11区'!$A:$A,'大阪府第11区'!$1:$5</definedName>
    <definedName name="_xlnm.Print_Titles" localSheetId="11">'大阪府第12区'!$A:$A,'大阪府第12区'!$1:$5</definedName>
    <definedName name="_xlnm.Print_Titles" localSheetId="12">'大阪府第13区'!$A:$A,'大阪府第13区'!$1:$5</definedName>
    <definedName name="_xlnm.Print_Titles" localSheetId="13">'大阪府第14区'!$A:$A,'大阪府第14区'!$1:$5</definedName>
    <definedName name="_xlnm.Print_Titles" localSheetId="14">'大阪府第15区'!$A:$A,'大阪府第15区'!$1:$5</definedName>
    <definedName name="_xlnm.Print_Titles" localSheetId="15">'大阪府第16区'!$A:$A,'大阪府第16区'!$1:$5</definedName>
    <definedName name="_xlnm.Print_Titles" localSheetId="16">'大阪府第17区'!$A:$A,'大阪府第17区'!$1:$5</definedName>
    <definedName name="_xlnm.Print_Titles" localSheetId="17">'大阪府第18区'!$A:$A,'大阪府第18区'!$1:$5</definedName>
    <definedName name="_xlnm.Print_Titles" localSheetId="18">'大阪府第19区'!$A:$A,'大阪府第19区'!$1:$5</definedName>
    <definedName name="_xlnm.Print_Titles" localSheetId="0">'大阪府第１区'!$A:$A,'大阪府第１区'!$1:$5</definedName>
    <definedName name="_xlnm.Print_Titles" localSheetId="1">'大阪府第２区'!$A:$A,'大阪府第２区'!$1:$5</definedName>
    <definedName name="_xlnm.Print_Titles" localSheetId="2">'大阪府第３区'!$A:$A,'大阪府第３区'!$1:$5</definedName>
    <definedName name="_xlnm.Print_Titles" localSheetId="3">'大阪府第４区'!$A:$A,'大阪府第４区'!$1:$5</definedName>
    <definedName name="_xlnm.Print_Titles" localSheetId="4">'大阪府第５区'!$A:$A,'大阪府第５区'!$1:$5</definedName>
    <definedName name="_xlnm.Print_Titles" localSheetId="5">'大阪府第６区'!$A:$A,'大阪府第６区'!$1:$5</definedName>
    <definedName name="_xlnm.Print_Titles" localSheetId="6">'大阪府第７区'!$A:$A,'大阪府第７区'!$1:$5</definedName>
    <definedName name="_xlnm.Print_Titles" localSheetId="7">'大阪府第８区'!$A:$A,'大阪府第８区'!$1:$5</definedName>
    <definedName name="_xlnm.Print_Titles" localSheetId="8">'大阪府第９区'!$A:$A,'大阪府第９区'!$1:$5</definedName>
  </definedNames>
  <calcPr fullCalcOnLoad="1"/>
</workbook>
</file>

<file path=xl/sharedStrings.xml><?xml version="1.0" encoding="utf-8"?>
<sst xmlns="http://schemas.openxmlformats.org/spreadsheetml/2006/main" count="316" uniqueCount="152">
  <si>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</si>
  <si>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</si>
  <si>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</si>
  <si>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</si>
  <si>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</si>
  <si>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</si>
  <si>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井上　ひでたか</t>
  </si>
  <si>
    <t>しば山　のぼる</t>
  </si>
  <si>
    <t>大西　宏幸</t>
  </si>
  <si>
    <t>維新の党</t>
  </si>
  <si>
    <t>日本共産党</t>
  </si>
  <si>
    <t>自由民主党</t>
  </si>
  <si>
    <t>大阪市西区</t>
  </si>
  <si>
    <t>大阪市港区</t>
  </si>
  <si>
    <t>大阪市天王寺区</t>
  </si>
  <si>
    <t>大阪市浪速区</t>
  </si>
  <si>
    <t>大阪市生野区</t>
  </si>
  <si>
    <t>大阪市中央区</t>
  </si>
  <si>
    <t>左藤　章</t>
  </si>
  <si>
    <t>山本　陽子</t>
  </si>
  <si>
    <t>しいき　保</t>
  </si>
  <si>
    <t>大阪市阿倍野区</t>
  </si>
  <si>
    <t>大阪市東住吉区</t>
  </si>
  <si>
    <t>大阪市平野区</t>
  </si>
  <si>
    <t>佐藤　しげき</t>
  </si>
  <si>
    <t>わたなべ　結</t>
  </si>
  <si>
    <t>公明党</t>
  </si>
  <si>
    <t>大阪市大正区</t>
  </si>
  <si>
    <t>大阪市住吉区</t>
  </si>
  <si>
    <t>大阪市西成区</t>
  </si>
  <si>
    <t>大阪市住之江区</t>
  </si>
  <si>
    <t>清水　ただし</t>
  </si>
  <si>
    <t>よしむら　洋文</t>
  </si>
  <si>
    <t>大阪市都島区</t>
  </si>
  <si>
    <t>大阪市福島区</t>
  </si>
  <si>
    <t>大阪市東成区</t>
  </si>
  <si>
    <t>大阪市城東区</t>
  </si>
  <si>
    <t>大阪市北区</t>
  </si>
  <si>
    <t>石井　みすず</t>
  </si>
  <si>
    <t>国重　とおる</t>
  </si>
  <si>
    <t>大阪市此花区</t>
  </si>
  <si>
    <t>大阪市西淀川区</t>
  </si>
  <si>
    <t>大阪市東淀川区</t>
  </si>
  <si>
    <t>大阪市淀川区</t>
  </si>
  <si>
    <t>わたし　考一</t>
  </si>
  <si>
    <t>いさ　進一</t>
  </si>
  <si>
    <t>村上　史好</t>
  </si>
  <si>
    <t>生活の党</t>
  </si>
  <si>
    <t>守口市</t>
  </si>
  <si>
    <t>門真市</t>
  </si>
  <si>
    <t>大阪市旭区</t>
  </si>
  <si>
    <t>大阪市鶴見区</t>
  </si>
  <si>
    <t>村口　くみ子</t>
  </si>
  <si>
    <t>とかしき　なおみ</t>
  </si>
  <si>
    <t>うえにし　小百合</t>
  </si>
  <si>
    <t>吹田市</t>
  </si>
  <si>
    <t>摂津市</t>
  </si>
  <si>
    <t>大塚　たかし</t>
  </si>
  <si>
    <t>木下　智彦</t>
  </si>
  <si>
    <t>上田　孝之</t>
  </si>
  <si>
    <t>服部　良一</t>
  </si>
  <si>
    <t>山はた　光子</t>
  </si>
  <si>
    <t>次世代の党</t>
  </si>
  <si>
    <t>社会民主党</t>
  </si>
  <si>
    <t>豊中市</t>
  </si>
  <si>
    <t>足立　やすし</t>
  </si>
  <si>
    <t>つじ　恵</t>
  </si>
  <si>
    <t>原田　けんじ</t>
  </si>
  <si>
    <t>（無所属）</t>
  </si>
  <si>
    <t>池田市</t>
  </si>
  <si>
    <t>茨木市</t>
  </si>
  <si>
    <t>箕面市</t>
  </si>
  <si>
    <t>豊能町</t>
  </si>
  <si>
    <t>能勢町</t>
  </si>
  <si>
    <t>辻元　清美</t>
  </si>
  <si>
    <t>松浪　ケンタ</t>
  </si>
  <si>
    <t>おおくま　和英</t>
  </si>
  <si>
    <t>浅沼　和仁</t>
  </si>
  <si>
    <t>民主党</t>
  </si>
  <si>
    <t>高槻市</t>
  </si>
  <si>
    <t>島本町</t>
  </si>
  <si>
    <t>平野　博文</t>
  </si>
  <si>
    <t>みわ　智之</t>
  </si>
  <si>
    <t>いとう　信久</t>
  </si>
  <si>
    <t>佐藤　ゆかり</t>
  </si>
  <si>
    <t>枚方市</t>
  </si>
  <si>
    <t>交野市</t>
  </si>
  <si>
    <t>吉井　よし子</t>
  </si>
  <si>
    <t>かただ　壮一郎</t>
  </si>
  <si>
    <t>北川　ともかつ</t>
  </si>
  <si>
    <t>たるとこ　伸二</t>
  </si>
  <si>
    <t>寝屋川市</t>
  </si>
  <si>
    <t>大東市</t>
  </si>
  <si>
    <t>四條畷市</t>
  </si>
  <si>
    <t>西野　こういち</t>
  </si>
  <si>
    <t>あらたに　恵美子</t>
  </si>
  <si>
    <t>むねきよ　皇一</t>
  </si>
  <si>
    <t>東大阪市</t>
  </si>
  <si>
    <t>三宅　博</t>
  </si>
  <si>
    <t>長尾　たかし</t>
  </si>
  <si>
    <t>野沢　みちあき</t>
  </si>
  <si>
    <t>谷畑　孝</t>
  </si>
  <si>
    <t>八尾市</t>
  </si>
  <si>
    <t>柏原市</t>
  </si>
  <si>
    <t>羽曳野市</t>
  </si>
  <si>
    <t>藤井寺市</t>
  </si>
  <si>
    <t>ため　仁史</t>
  </si>
  <si>
    <t>うらの　靖人</t>
  </si>
  <si>
    <t>竹本　直一</t>
  </si>
  <si>
    <t>富田林市</t>
  </si>
  <si>
    <t>河内長野市</t>
  </si>
  <si>
    <t>松原市</t>
  </si>
  <si>
    <t>大阪狭山市</t>
  </si>
  <si>
    <t>堺市美原区</t>
  </si>
  <si>
    <t>太子町</t>
  </si>
  <si>
    <t>河南町</t>
  </si>
  <si>
    <t>千早赤阪村</t>
  </si>
  <si>
    <t>北がわ　一雄</t>
  </si>
  <si>
    <t>森山　浩行</t>
  </si>
  <si>
    <t>ます　修一</t>
  </si>
  <si>
    <t>西村　真悟</t>
  </si>
  <si>
    <t>堺市堺区</t>
  </si>
  <si>
    <t>堺市東区</t>
  </si>
  <si>
    <t>堺市北区</t>
  </si>
  <si>
    <t>吉岡　たかよし</t>
  </si>
  <si>
    <t>岡下　昌平</t>
  </si>
  <si>
    <t>馬場　伸幸</t>
  </si>
  <si>
    <t>堺市中区</t>
  </si>
  <si>
    <t>堺市西区</t>
  </si>
  <si>
    <t>堺市南区</t>
  </si>
  <si>
    <t>やの　忠重</t>
  </si>
  <si>
    <t>遠藤　たかし</t>
  </si>
  <si>
    <t>かみたに　昇</t>
  </si>
  <si>
    <t>岸和田市</t>
  </si>
  <si>
    <t>泉大津市</t>
  </si>
  <si>
    <t>和泉市</t>
  </si>
  <si>
    <t>高石市</t>
  </si>
  <si>
    <t>忠岡町</t>
  </si>
  <si>
    <t>長安　たかし</t>
  </si>
  <si>
    <t>丸山　ほだか</t>
  </si>
  <si>
    <t>北村　みき</t>
  </si>
  <si>
    <t>谷川　とむ</t>
  </si>
  <si>
    <t>貝塚市</t>
  </si>
  <si>
    <t>泉佐野市</t>
  </si>
  <si>
    <t>泉南市</t>
  </si>
  <si>
    <t>阪南市</t>
  </si>
  <si>
    <t>熊取町</t>
  </si>
  <si>
    <t>田尻町</t>
  </si>
  <si>
    <t>岬町</t>
  </si>
  <si>
    <t>中山　泰秀</t>
  </si>
  <si>
    <t>吉田　おさむ</t>
  </si>
  <si>
    <t>垣田　ちえこ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</si>
</sst>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12</v>
      </c>
      <c r="B6" s="25">
        <v>14252</v>
      </c>
      <c r="C6" s="25">
        <v>4488</v>
      </c>
      <c r="D6" s="25">
        <v>11848</v>
      </c>
      <c r="E6" s="25"/>
      <c r="F6" s="25"/>
      <c r="G6" s="25"/>
      <c r="H6" s="25"/>
      <c r="I6" s="25"/>
      <c r="J6" s="25"/>
      <c r="K6" s="26">
        <f aca="true" t="shared" si="0" ref="K6:K11">SUM(B6:J6)</f>
        <v>30588</v>
      </c>
    </row>
    <row r="7" spans="1:11" ht="19.5" customHeight="1">
      <c r="A7" s="17" t="s">
        <v>13</v>
      </c>
      <c r="B7" s="25">
        <v>14010</v>
      </c>
      <c r="C7" s="25">
        <v>5378</v>
      </c>
      <c r="D7" s="25">
        <v>12321</v>
      </c>
      <c r="E7" s="25"/>
      <c r="F7" s="25"/>
      <c r="G7" s="25"/>
      <c r="H7" s="25"/>
      <c r="I7" s="25"/>
      <c r="J7" s="25"/>
      <c r="K7" s="26">
        <f t="shared" si="0"/>
        <v>31709</v>
      </c>
    </row>
    <row r="8" spans="1:11" ht="19.5" customHeight="1">
      <c r="A8" s="17" t="s">
        <v>14</v>
      </c>
      <c r="B8" s="25">
        <v>11302</v>
      </c>
      <c r="C8" s="25">
        <v>4635</v>
      </c>
      <c r="D8" s="25">
        <v>11048</v>
      </c>
      <c r="E8" s="25"/>
      <c r="F8" s="25"/>
      <c r="G8" s="25"/>
      <c r="H8" s="25"/>
      <c r="I8" s="25"/>
      <c r="J8" s="25"/>
      <c r="K8" s="26">
        <f t="shared" si="0"/>
        <v>26985</v>
      </c>
    </row>
    <row r="9" spans="1:11" ht="19.5" customHeight="1">
      <c r="A9" s="17" t="s">
        <v>15</v>
      </c>
      <c r="B9" s="25">
        <v>7308</v>
      </c>
      <c r="C9" s="25">
        <v>2721</v>
      </c>
      <c r="D9" s="25">
        <v>7038</v>
      </c>
      <c r="E9" s="25"/>
      <c r="F9" s="25"/>
      <c r="G9" s="25"/>
      <c r="H9" s="25"/>
      <c r="I9" s="25"/>
      <c r="J9" s="25"/>
      <c r="K9" s="26">
        <f t="shared" si="0"/>
        <v>17067</v>
      </c>
    </row>
    <row r="10" spans="1:11" ht="19.5" customHeight="1">
      <c r="A10" s="17" t="s">
        <v>16</v>
      </c>
      <c r="B10" s="25">
        <v>14569</v>
      </c>
      <c r="C10" s="25">
        <v>8137</v>
      </c>
      <c r="D10" s="25">
        <v>17030</v>
      </c>
      <c r="E10" s="25"/>
      <c r="F10" s="25"/>
      <c r="G10" s="25"/>
      <c r="H10" s="25"/>
      <c r="I10" s="25"/>
      <c r="J10" s="25"/>
      <c r="K10" s="26">
        <f t="shared" si="0"/>
        <v>39736</v>
      </c>
    </row>
    <row r="11" spans="1:11" ht="19.5" customHeight="1" thickBot="1">
      <c r="A11" s="17" t="s">
        <v>17</v>
      </c>
      <c r="B11" s="25">
        <v>13575</v>
      </c>
      <c r="C11" s="25">
        <v>5104</v>
      </c>
      <c r="D11" s="25">
        <v>12363</v>
      </c>
      <c r="E11" s="25"/>
      <c r="F11" s="25"/>
      <c r="G11" s="25"/>
      <c r="H11" s="25"/>
      <c r="I11" s="25"/>
      <c r="J11" s="25"/>
      <c r="K11" s="26">
        <f t="shared" si="0"/>
        <v>31042</v>
      </c>
    </row>
    <row r="12" spans="1:11" ht="19.5" customHeight="1" thickTop="1">
      <c r="A12" s="20" t="str">
        <f>A3&amp;" 合計"</f>
        <v>大阪府第１区 合計</v>
      </c>
      <c r="B12" s="27">
        <f aca="true" t="shared" si="1" ref="B12:K12">SUM(B6:B11)</f>
        <v>75016</v>
      </c>
      <c r="C12" s="27">
        <f t="shared" si="1"/>
        <v>30463</v>
      </c>
      <c r="D12" s="27">
        <f t="shared" si="1"/>
        <v>71648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177127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74</v>
      </c>
      <c r="C4" s="23" t="s">
        <v>75</v>
      </c>
      <c r="D4" s="23" t="s">
        <v>76</v>
      </c>
      <c r="E4" s="23" t="s">
        <v>77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78</v>
      </c>
      <c r="C5" s="24" t="s">
        <v>9</v>
      </c>
      <c r="D5" s="24" t="s">
        <v>11</v>
      </c>
      <c r="E5" s="24" t="s">
        <v>10</v>
      </c>
      <c r="F5" s="24"/>
      <c r="G5" s="24"/>
      <c r="H5" s="24"/>
      <c r="I5" s="24"/>
      <c r="J5" s="24"/>
      <c r="K5" s="31"/>
    </row>
    <row r="6" spans="1:11" ht="19.5" customHeight="1">
      <c r="A6" s="17" t="s">
        <v>79</v>
      </c>
      <c r="B6" s="25">
        <v>55813</v>
      </c>
      <c r="C6" s="25">
        <v>46713</v>
      </c>
      <c r="D6" s="25">
        <v>48921</v>
      </c>
      <c r="E6" s="25">
        <v>12853</v>
      </c>
      <c r="F6" s="25"/>
      <c r="G6" s="25"/>
      <c r="H6" s="25"/>
      <c r="I6" s="25"/>
      <c r="J6" s="25"/>
      <c r="K6" s="26">
        <f>SUM(B6:J6)</f>
        <v>164300</v>
      </c>
    </row>
    <row r="7" spans="1:11" ht="19.5" customHeight="1" thickBot="1">
      <c r="A7" s="17" t="s">
        <v>80</v>
      </c>
      <c r="B7" s="25">
        <v>5912</v>
      </c>
      <c r="C7" s="25">
        <v>3803</v>
      </c>
      <c r="D7" s="25">
        <v>4239</v>
      </c>
      <c r="E7" s="25">
        <v>1465</v>
      </c>
      <c r="F7" s="25"/>
      <c r="G7" s="25"/>
      <c r="H7" s="25"/>
      <c r="I7" s="25"/>
      <c r="J7" s="25"/>
      <c r="K7" s="26">
        <f>SUM(B7:J7)</f>
        <v>15419</v>
      </c>
    </row>
    <row r="8" spans="1:11" ht="19.5" customHeight="1" thickTop="1">
      <c r="A8" s="20" t="str">
        <f>A3&amp;" 合計"</f>
        <v>大阪府第10区 合計</v>
      </c>
      <c r="B8" s="27">
        <f aca="true" t="shared" si="0" ref="B8:K8">SUM(B6:B7)</f>
        <v>61725</v>
      </c>
      <c r="C8" s="27">
        <f t="shared" si="0"/>
        <v>50516</v>
      </c>
      <c r="D8" s="27">
        <f t="shared" si="0"/>
        <v>53160</v>
      </c>
      <c r="E8" s="27">
        <f t="shared" si="0"/>
        <v>14318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179719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81</v>
      </c>
      <c r="C4" s="23" t="s">
        <v>82</v>
      </c>
      <c r="D4" s="23" t="s">
        <v>83</v>
      </c>
      <c r="E4" s="23" t="s">
        <v>84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78</v>
      </c>
      <c r="C5" s="24" t="s">
        <v>10</v>
      </c>
      <c r="D5" s="24" t="s">
        <v>9</v>
      </c>
      <c r="E5" s="24" t="s">
        <v>11</v>
      </c>
      <c r="F5" s="24"/>
      <c r="G5" s="24"/>
      <c r="H5" s="24"/>
      <c r="I5" s="24"/>
      <c r="J5" s="24"/>
      <c r="K5" s="31"/>
    </row>
    <row r="6" spans="1:11" ht="19.5" customHeight="1">
      <c r="A6" s="17" t="s">
        <v>85</v>
      </c>
      <c r="B6" s="25">
        <v>49063</v>
      </c>
      <c r="C6" s="25">
        <v>17061</v>
      </c>
      <c r="D6" s="25">
        <v>49541</v>
      </c>
      <c r="E6" s="25">
        <v>62095</v>
      </c>
      <c r="F6" s="25"/>
      <c r="G6" s="25"/>
      <c r="H6" s="25"/>
      <c r="I6" s="25"/>
      <c r="J6" s="25"/>
      <c r="K6" s="26">
        <f>SUM(B6:J6)</f>
        <v>177760</v>
      </c>
    </row>
    <row r="7" spans="1:11" ht="19.5" customHeight="1" thickBot="1">
      <c r="A7" s="17" t="s">
        <v>86</v>
      </c>
      <c r="B7" s="25">
        <v>12153</v>
      </c>
      <c r="C7" s="25">
        <v>3388</v>
      </c>
      <c r="D7" s="25">
        <v>8780</v>
      </c>
      <c r="E7" s="25">
        <v>11836</v>
      </c>
      <c r="F7" s="25"/>
      <c r="G7" s="25"/>
      <c r="H7" s="25"/>
      <c r="I7" s="25"/>
      <c r="J7" s="25"/>
      <c r="K7" s="26">
        <f>SUM(B7:J7)</f>
        <v>36157</v>
      </c>
    </row>
    <row r="8" spans="1:11" ht="19.5" customHeight="1" thickTop="1">
      <c r="A8" s="20" t="str">
        <f>A3&amp;" 合計"</f>
        <v>大阪府第11区 合計</v>
      </c>
      <c r="B8" s="27">
        <f aca="true" t="shared" si="0" ref="B8:K8">SUM(B6:B7)</f>
        <v>61216</v>
      </c>
      <c r="C8" s="27">
        <f t="shared" si="0"/>
        <v>20449</v>
      </c>
      <c r="D8" s="27">
        <f t="shared" si="0"/>
        <v>58321</v>
      </c>
      <c r="E8" s="27">
        <f t="shared" si="0"/>
        <v>73931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213917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88</v>
      </c>
      <c r="D4" s="23" t="s">
        <v>89</v>
      </c>
      <c r="E4" s="23" t="s">
        <v>90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9</v>
      </c>
      <c r="D5" s="24" t="s">
        <v>11</v>
      </c>
      <c r="E5" s="24" t="s">
        <v>78</v>
      </c>
      <c r="F5" s="24"/>
      <c r="G5" s="24"/>
      <c r="H5" s="24"/>
      <c r="I5" s="24"/>
      <c r="J5" s="24"/>
      <c r="K5" s="31"/>
    </row>
    <row r="6" spans="1:11" ht="19.5" customHeight="1">
      <c r="A6" s="17" t="s">
        <v>91</v>
      </c>
      <c r="B6" s="25">
        <v>10770</v>
      </c>
      <c r="C6" s="25">
        <v>24235</v>
      </c>
      <c r="D6" s="25">
        <v>40059</v>
      </c>
      <c r="E6" s="25">
        <v>26663</v>
      </c>
      <c r="F6" s="25"/>
      <c r="G6" s="25"/>
      <c r="H6" s="25"/>
      <c r="I6" s="25"/>
      <c r="J6" s="25"/>
      <c r="K6" s="26">
        <f>SUM(B6:J6)</f>
        <v>101727</v>
      </c>
    </row>
    <row r="7" spans="1:11" ht="19.5" customHeight="1">
      <c r="A7" s="17" t="s">
        <v>92</v>
      </c>
      <c r="B7" s="25">
        <v>5240</v>
      </c>
      <c r="C7" s="25">
        <v>11895</v>
      </c>
      <c r="D7" s="25">
        <v>19509</v>
      </c>
      <c r="E7" s="25">
        <v>11441</v>
      </c>
      <c r="F7" s="25"/>
      <c r="G7" s="25"/>
      <c r="H7" s="25"/>
      <c r="I7" s="25"/>
      <c r="J7" s="25"/>
      <c r="K7" s="26">
        <f>SUM(B7:J7)</f>
        <v>48085</v>
      </c>
    </row>
    <row r="8" spans="1:11" ht="19.5" customHeight="1" thickBot="1">
      <c r="A8" s="17" t="s">
        <v>93</v>
      </c>
      <c r="B8" s="25">
        <v>2247</v>
      </c>
      <c r="C8" s="25">
        <v>5519</v>
      </c>
      <c r="D8" s="25">
        <v>9249</v>
      </c>
      <c r="E8" s="25">
        <v>5161</v>
      </c>
      <c r="F8" s="25"/>
      <c r="G8" s="25"/>
      <c r="H8" s="25"/>
      <c r="I8" s="25"/>
      <c r="J8" s="25"/>
      <c r="K8" s="26">
        <f>SUM(B8:J8)</f>
        <v>22176</v>
      </c>
    </row>
    <row r="9" spans="1:11" ht="19.5" customHeight="1" thickTop="1">
      <c r="A9" s="20" t="str">
        <f>A3&amp;" 合計"</f>
        <v>大阪府第12区 合計</v>
      </c>
      <c r="B9" s="27">
        <f aca="true" t="shared" si="0" ref="B9:K9">SUM(B6:B8)</f>
        <v>18257</v>
      </c>
      <c r="C9" s="27">
        <f t="shared" si="0"/>
        <v>41649</v>
      </c>
      <c r="D9" s="27">
        <f t="shared" si="0"/>
        <v>68817</v>
      </c>
      <c r="E9" s="27">
        <f t="shared" si="0"/>
        <v>43265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171988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94</v>
      </c>
      <c r="C4" s="23" t="s">
        <v>95</v>
      </c>
      <c r="D4" s="23" t="s">
        <v>96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62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31"/>
    </row>
    <row r="6" spans="1:11" ht="19.5" customHeight="1" thickBot="1">
      <c r="A6" s="17" t="s">
        <v>97</v>
      </c>
      <c r="B6" s="28">
        <v>61136.994</v>
      </c>
      <c r="C6" s="28">
        <v>33384</v>
      </c>
      <c r="D6" s="28">
        <v>91931.005</v>
      </c>
      <c r="E6" s="25"/>
      <c r="F6" s="25"/>
      <c r="G6" s="25"/>
      <c r="H6" s="25"/>
      <c r="I6" s="25"/>
      <c r="J6" s="25"/>
      <c r="K6" s="26">
        <f>SUM(B6:J6)</f>
        <v>186451.999</v>
      </c>
    </row>
    <row r="7" spans="1:11" ht="19.5" customHeight="1" thickTop="1">
      <c r="A7" s="20" t="str">
        <f>A3&amp;" 合計"</f>
        <v>大阪府第13区 合計</v>
      </c>
      <c r="B7" s="29">
        <f aca="true" t="shared" si="0" ref="B7:K7">SUM(B6:B6)</f>
        <v>61136.994</v>
      </c>
      <c r="C7" s="29">
        <f t="shared" si="0"/>
        <v>33384</v>
      </c>
      <c r="D7" s="29">
        <f t="shared" si="0"/>
        <v>91931.005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186451.999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98</v>
      </c>
      <c r="C4" s="23" t="s">
        <v>99</v>
      </c>
      <c r="D4" s="23" t="s">
        <v>100</v>
      </c>
      <c r="E4" s="23" t="s">
        <v>101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62</v>
      </c>
      <c r="C5" s="24" t="s">
        <v>11</v>
      </c>
      <c r="D5" s="24" t="s">
        <v>10</v>
      </c>
      <c r="E5" s="24" t="s">
        <v>9</v>
      </c>
      <c r="F5" s="24"/>
      <c r="G5" s="24"/>
      <c r="H5" s="24"/>
      <c r="I5" s="24"/>
      <c r="J5" s="24"/>
      <c r="K5" s="31"/>
    </row>
    <row r="6" spans="1:11" ht="19.5" customHeight="1">
      <c r="A6" s="17" t="s">
        <v>102</v>
      </c>
      <c r="B6" s="25">
        <v>6847</v>
      </c>
      <c r="C6" s="25">
        <v>38439.411</v>
      </c>
      <c r="D6" s="25">
        <v>18117</v>
      </c>
      <c r="E6" s="25">
        <v>39691.588</v>
      </c>
      <c r="F6" s="25"/>
      <c r="G6" s="25"/>
      <c r="H6" s="25"/>
      <c r="I6" s="25"/>
      <c r="J6" s="25"/>
      <c r="K6" s="26">
        <f>SUM(B6:J6)</f>
        <v>103094.99900000001</v>
      </c>
    </row>
    <row r="7" spans="1:11" ht="19.5" customHeight="1">
      <c r="A7" s="17" t="s">
        <v>103</v>
      </c>
      <c r="B7" s="28">
        <v>1568</v>
      </c>
      <c r="C7" s="28">
        <v>11026.501</v>
      </c>
      <c r="D7" s="28">
        <v>4542</v>
      </c>
      <c r="E7" s="28">
        <v>10968.498</v>
      </c>
      <c r="F7" s="25"/>
      <c r="G7" s="25"/>
      <c r="H7" s="25"/>
      <c r="I7" s="25"/>
      <c r="J7" s="25"/>
      <c r="K7" s="26">
        <f>SUM(B7:J7)</f>
        <v>28104.999</v>
      </c>
    </row>
    <row r="8" spans="1:11" ht="19.5" customHeight="1">
      <c r="A8" s="17" t="s">
        <v>104</v>
      </c>
      <c r="B8" s="28">
        <v>2230</v>
      </c>
      <c r="C8" s="28">
        <v>17053.476</v>
      </c>
      <c r="D8" s="28">
        <v>8267</v>
      </c>
      <c r="E8" s="28">
        <v>17598.523</v>
      </c>
      <c r="F8" s="25"/>
      <c r="G8" s="25"/>
      <c r="H8" s="25"/>
      <c r="I8" s="25"/>
      <c r="J8" s="25"/>
      <c r="K8" s="26">
        <f>SUM(B8:J8)</f>
        <v>45148.998999999996</v>
      </c>
    </row>
    <row r="9" spans="1:11" ht="19.5" customHeight="1" thickBot="1">
      <c r="A9" s="17" t="s">
        <v>105</v>
      </c>
      <c r="B9" s="28">
        <v>1385</v>
      </c>
      <c r="C9" s="28">
        <v>10035.998</v>
      </c>
      <c r="D9" s="28">
        <v>4268</v>
      </c>
      <c r="E9" s="28">
        <v>10074.001</v>
      </c>
      <c r="F9" s="25"/>
      <c r="G9" s="25"/>
      <c r="H9" s="25"/>
      <c r="I9" s="25"/>
      <c r="J9" s="25"/>
      <c r="K9" s="26">
        <f>SUM(B9:J9)</f>
        <v>25762.999</v>
      </c>
    </row>
    <row r="10" spans="1:11" ht="19.5" customHeight="1" thickTop="1">
      <c r="A10" s="20" t="str">
        <f>A3&amp;" 合計"</f>
        <v>大阪府第14区 合計</v>
      </c>
      <c r="B10" s="29">
        <f aca="true" t="shared" si="0" ref="B10:K10">SUM(B6:B9)</f>
        <v>12030</v>
      </c>
      <c r="C10" s="29">
        <f t="shared" si="0"/>
        <v>76555.386</v>
      </c>
      <c r="D10" s="29">
        <f t="shared" si="0"/>
        <v>35194</v>
      </c>
      <c r="E10" s="29">
        <f t="shared" si="0"/>
        <v>78332.61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202111.99600000004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106</v>
      </c>
      <c r="C4" s="23" t="s">
        <v>107</v>
      </c>
      <c r="D4" s="23" t="s">
        <v>108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9</v>
      </c>
      <c r="D5" s="24" t="s">
        <v>11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113</v>
      </c>
      <c r="B6" s="25">
        <v>1847</v>
      </c>
      <c r="C6" s="25">
        <v>5875</v>
      </c>
      <c r="D6" s="25">
        <v>7355</v>
      </c>
      <c r="E6" s="25"/>
      <c r="F6" s="25"/>
      <c r="G6" s="25"/>
      <c r="H6" s="25"/>
      <c r="I6" s="25"/>
      <c r="J6" s="25"/>
      <c r="K6" s="26">
        <f>SUM(B6:J6)</f>
        <v>15077</v>
      </c>
    </row>
    <row r="7" spans="1:11" ht="19.5" customHeight="1">
      <c r="A7" s="17" t="s">
        <v>109</v>
      </c>
      <c r="B7" s="25">
        <v>7622</v>
      </c>
      <c r="C7" s="25">
        <v>16572</v>
      </c>
      <c r="D7" s="25">
        <v>21513</v>
      </c>
      <c r="E7" s="25"/>
      <c r="F7" s="25"/>
      <c r="G7" s="25"/>
      <c r="H7" s="25"/>
      <c r="I7" s="25"/>
      <c r="J7" s="25"/>
      <c r="K7" s="26">
        <f aca="true" t="shared" si="0" ref="K7:K13">SUM(B7:J7)</f>
        <v>45707</v>
      </c>
    </row>
    <row r="8" spans="1:11" ht="19.5" customHeight="1">
      <c r="A8" s="17" t="s">
        <v>110</v>
      </c>
      <c r="B8" s="25">
        <v>7864</v>
      </c>
      <c r="C8" s="25">
        <v>18389</v>
      </c>
      <c r="D8" s="25">
        <v>20243</v>
      </c>
      <c r="E8" s="25"/>
      <c r="F8" s="25"/>
      <c r="G8" s="25"/>
      <c r="H8" s="25"/>
      <c r="I8" s="25"/>
      <c r="J8" s="25"/>
      <c r="K8" s="26">
        <f t="shared" si="0"/>
        <v>46496</v>
      </c>
    </row>
    <row r="9" spans="1:11" ht="19.5" customHeight="1">
      <c r="A9" s="17" t="s">
        <v>111</v>
      </c>
      <c r="B9" s="25">
        <v>7384</v>
      </c>
      <c r="C9" s="25">
        <v>19177</v>
      </c>
      <c r="D9" s="25">
        <v>18763</v>
      </c>
      <c r="E9" s="25"/>
      <c r="F9" s="25"/>
      <c r="G9" s="25"/>
      <c r="H9" s="25"/>
      <c r="I9" s="25"/>
      <c r="J9" s="25"/>
      <c r="K9" s="26">
        <f t="shared" si="0"/>
        <v>45324</v>
      </c>
    </row>
    <row r="10" spans="1:11" ht="19.5" customHeight="1">
      <c r="A10" s="17" t="s">
        <v>112</v>
      </c>
      <c r="B10" s="25">
        <v>3759</v>
      </c>
      <c r="C10" s="25">
        <v>9368</v>
      </c>
      <c r="D10" s="25">
        <v>10254</v>
      </c>
      <c r="E10" s="25"/>
      <c r="F10" s="25"/>
      <c r="G10" s="25"/>
      <c r="H10" s="25"/>
      <c r="I10" s="25"/>
      <c r="J10" s="25"/>
      <c r="K10" s="26">
        <f t="shared" si="0"/>
        <v>23381</v>
      </c>
    </row>
    <row r="11" spans="1:11" ht="19.5" customHeight="1">
      <c r="A11" s="17" t="s">
        <v>114</v>
      </c>
      <c r="B11" s="25">
        <v>926</v>
      </c>
      <c r="C11" s="25">
        <v>2034</v>
      </c>
      <c r="D11" s="25">
        <v>2834</v>
      </c>
      <c r="E11" s="25"/>
      <c r="F11" s="25"/>
      <c r="G11" s="25"/>
      <c r="H11" s="25"/>
      <c r="I11" s="25"/>
      <c r="J11" s="25"/>
      <c r="K11" s="26">
        <f t="shared" si="0"/>
        <v>5794</v>
      </c>
    </row>
    <row r="12" spans="1:11" ht="19.5" customHeight="1">
      <c r="A12" s="17" t="s">
        <v>115</v>
      </c>
      <c r="B12" s="25">
        <v>990</v>
      </c>
      <c r="C12" s="25">
        <v>2140</v>
      </c>
      <c r="D12" s="25">
        <v>3826</v>
      </c>
      <c r="E12" s="25"/>
      <c r="F12" s="25"/>
      <c r="G12" s="25"/>
      <c r="H12" s="25"/>
      <c r="I12" s="25"/>
      <c r="J12" s="25"/>
      <c r="K12" s="26">
        <f t="shared" si="0"/>
        <v>6956</v>
      </c>
    </row>
    <row r="13" spans="1:11" ht="19.5" customHeight="1" thickBot="1">
      <c r="A13" s="17" t="s">
        <v>116</v>
      </c>
      <c r="B13" s="25">
        <v>448</v>
      </c>
      <c r="C13" s="25">
        <v>928</v>
      </c>
      <c r="D13" s="25">
        <v>1509</v>
      </c>
      <c r="E13" s="25"/>
      <c r="F13" s="25"/>
      <c r="G13" s="25"/>
      <c r="H13" s="25"/>
      <c r="I13" s="25"/>
      <c r="J13" s="25"/>
      <c r="K13" s="26">
        <f t="shared" si="0"/>
        <v>2885</v>
      </c>
    </row>
    <row r="14" spans="1:11" ht="19.5" customHeight="1" thickTop="1">
      <c r="A14" s="20" t="str">
        <f>A3&amp;" 合計"</f>
        <v>大阪府第15区 合計</v>
      </c>
      <c r="B14" s="27">
        <f aca="true" t="shared" si="1" ref="B14:K14">SUM(B6:B13)</f>
        <v>30840</v>
      </c>
      <c r="C14" s="27">
        <f t="shared" si="1"/>
        <v>74483</v>
      </c>
      <c r="D14" s="27">
        <f t="shared" si="1"/>
        <v>86297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191620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117</v>
      </c>
      <c r="C4" s="23" t="s">
        <v>118</v>
      </c>
      <c r="D4" s="23" t="s">
        <v>119</v>
      </c>
      <c r="E4" s="23" t="s">
        <v>120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26</v>
      </c>
      <c r="C5" s="24" t="s">
        <v>78</v>
      </c>
      <c r="D5" s="24" t="s">
        <v>10</v>
      </c>
      <c r="E5" s="24" t="s">
        <v>62</v>
      </c>
      <c r="F5" s="24"/>
      <c r="G5" s="24"/>
      <c r="H5" s="24"/>
      <c r="I5" s="24"/>
      <c r="J5" s="24"/>
      <c r="K5" s="31"/>
    </row>
    <row r="6" spans="1:11" ht="19.5" customHeight="1">
      <c r="A6" s="17" t="s">
        <v>121</v>
      </c>
      <c r="B6" s="25">
        <v>24788</v>
      </c>
      <c r="C6" s="25">
        <v>13703</v>
      </c>
      <c r="D6" s="25">
        <v>8664</v>
      </c>
      <c r="E6" s="25">
        <v>10114</v>
      </c>
      <c r="F6" s="25"/>
      <c r="G6" s="25"/>
      <c r="H6" s="25"/>
      <c r="I6" s="25"/>
      <c r="J6" s="25"/>
      <c r="K6" s="26">
        <f>SUM(B6:J6)</f>
        <v>57269</v>
      </c>
    </row>
    <row r="7" spans="1:11" ht="19.5" customHeight="1">
      <c r="A7" s="17" t="s">
        <v>122</v>
      </c>
      <c r="B7" s="25">
        <v>15999</v>
      </c>
      <c r="C7" s="25">
        <v>9088</v>
      </c>
      <c r="D7" s="25">
        <v>4649</v>
      </c>
      <c r="E7" s="25">
        <v>5913</v>
      </c>
      <c r="F7" s="25"/>
      <c r="G7" s="25"/>
      <c r="H7" s="25"/>
      <c r="I7" s="25"/>
      <c r="J7" s="25"/>
      <c r="K7" s="26">
        <f>SUM(B7:J7)</f>
        <v>35649</v>
      </c>
    </row>
    <row r="8" spans="1:11" ht="19.5" customHeight="1" thickBot="1">
      <c r="A8" s="17" t="s">
        <v>123</v>
      </c>
      <c r="B8" s="25">
        <v>25886</v>
      </c>
      <c r="C8" s="25">
        <v>15540</v>
      </c>
      <c r="D8" s="25">
        <v>9496</v>
      </c>
      <c r="E8" s="25">
        <v>10540</v>
      </c>
      <c r="F8" s="25"/>
      <c r="G8" s="25"/>
      <c r="H8" s="25"/>
      <c r="I8" s="25"/>
      <c r="J8" s="25"/>
      <c r="K8" s="26">
        <f>SUM(B8:J8)</f>
        <v>61462</v>
      </c>
    </row>
    <row r="9" spans="1:11" ht="19.5" customHeight="1" thickTop="1">
      <c r="A9" s="20" t="str">
        <f>A3&amp;" 合計"</f>
        <v>大阪府第16区 合計</v>
      </c>
      <c r="B9" s="27">
        <f aca="true" t="shared" si="0" ref="B9:K9">SUM(B6:B8)</f>
        <v>66673</v>
      </c>
      <c r="C9" s="27">
        <f t="shared" si="0"/>
        <v>38331</v>
      </c>
      <c r="D9" s="27">
        <f t="shared" si="0"/>
        <v>22809</v>
      </c>
      <c r="E9" s="27">
        <f t="shared" si="0"/>
        <v>26567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154380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124</v>
      </c>
      <c r="C4" s="23" t="s">
        <v>125</v>
      </c>
      <c r="D4" s="23" t="s">
        <v>126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127</v>
      </c>
      <c r="B6" s="25">
        <v>6432</v>
      </c>
      <c r="C6" s="25">
        <v>19204</v>
      </c>
      <c r="D6" s="25">
        <v>18481</v>
      </c>
      <c r="E6" s="25"/>
      <c r="F6" s="25"/>
      <c r="G6" s="25"/>
      <c r="H6" s="25"/>
      <c r="I6" s="25"/>
      <c r="J6" s="25"/>
      <c r="K6" s="26">
        <f>SUM(B6:J6)</f>
        <v>44117</v>
      </c>
    </row>
    <row r="7" spans="1:11" ht="19.5" customHeight="1">
      <c r="A7" s="17" t="s">
        <v>128</v>
      </c>
      <c r="B7" s="25">
        <v>9048</v>
      </c>
      <c r="C7" s="25">
        <v>19578</v>
      </c>
      <c r="D7" s="25">
        <v>23814</v>
      </c>
      <c r="E7" s="25"/>
      <c r="F7" s="25"/>
      <c r="G7" s="25"/>
      <c r="H7" s="25"/>
      <c r="I7" s="25"/>
      <c r="J7" s="25"/>
      <c r="K7" s="26">
        <f>SUM(B7:J7)</f>
        <v>52440</v>
      </c>
    </row>
    <row r="8" spans="1:11" ht="19.5" customHeight="1" thickBot="1">
      <c r="A8" s="17" t="s">
        <v>129</v>
      </c>
      <c r="B8" s="25">
        <v>11671</v>
      </c>
      <c r="C8" s="25">
        <v>24437</v>
      </c>
      <c r="D8" s="25">
        <v>27901</v>
      </c>
      <c r="E8" s="25"/>
      <c r="F8" s="25"/>
      <c r="G8" s="25"/>
      <c r="H8" s="25"/>
      <c r="I8" s="25"/>
      <c r="J8" s="25"/>
      <c r="K8" s="26">
        <f>SUM(B8:J8)</f>
        <v>64009</v>
      </c>
    </row>
    <row r="9" spans="1:11" ht="19.5" customHeight="1" thickTop="1">
      <c r="A9" s="20" t="str">
        <f>A3&amp;" 合計"</f>
        <v>大阪府第17区 合計</v>
      </c>
      <c r="B9" s="27">
        <f aca="true" t="shared" si="0" ref="B9:K9">SUM(B6:B8)</f>
        <v>27151</v>
      </c>
      <c r="C9" s="27">
        <f t="shared" si="0"/>
        <v>63219</v>
      </c>
      <c r="D9" s="27">
        <f t="shared" si="0"/>
        <v>70196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160566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130</v>
      </c>
      <c r="C4" s="23" t="s">
        <v>131</v>
      </c>
      <c r="D4" s="23" t="s">
        <v>132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9</v>
      </c>
      <c r="D5" s="24" t="s">
        <v>11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133</v>
      </c>
      <c r="B6" s="25">
        <v>11557</v>
      </c>
      <c r="C6" s="25">
        <v>30291</v>
      </c>
      <c r="D6" s="25">
        <v>29134</v>
      </c>
      <c r="E6" s="25"/>
      <c r="F6" s="25"/>
      <c r="G6" s="25"/>
      <c r="H6" s="25"/>
      <c r="I6" s="25"/>
      <c r="J6" s="25"/>
      <c r="K6" s="26">
        <f>SUM(B6:J6)</f>
        <v>70982</v>
      </c>
    </row>
    <row r="7" spans="1:11" ht="19.5" customHeight="1">
      <c r="A7" s="17" t="s">
        <v>134</v>
      </c>
      <c r="B7" s="25">
        <v>3751</v>
      </c>
      <c r="C7" s="25">
        <v>13335</v>
      </c>
      <c r="D7" s="25">
        <v>12382</v>
      </c>
      <c r="E7" s="25"/>
      <c r="F7" s="25"/>
      <c r="G7" s="25"/>
      <c r="H7" s="25"/>
      <c r="I7" s="25"/>
      <c r="J7" s="25"/>
      <c r="K7" s="26">
        <f>SUM(B7:J7)</f>
        <v>29468</v>
      </c>
    </row>
    <row r="8" spans="1:11" ht="19.5" customHeight="1">
      <c r="A8" s="17" t="s">
        <v>135</v>
      </c>
      <c r="B8" s="25">
        <v>9418</v>
      </c>
      <c r="C8" s="25">
        <v>29727</v>
      </c>
      <c r="D8" s="25">
        <v>29137</v>
      </c>
      <c r="E8" s="25"/>
      <c r="F8" s="25"/>
      <c r="G8" s="25"/>
      <c r="H8" s="25"/>
      <c r="I8" s="25"/>
      <c r="J8" s="25"/>
      <c r="K8" s="26">
        <f>SUM(B8:J8)</f>
        <v>68282</v>
      </c>
    </row>
    <row r="9" spans="1:11" ht="19.5" customHeight="1">
      <c r="A9" s="17" t="s">
        <v>136</v>
      </c>
      <c r="B9" s="25">
        <v>3425</v>
      </c>
      <c r="C9" s="25">
        <v>12483</v>
      </c>
      <c r="D9" s="25">
        <v>8937</v>
      </c>
      <c r="E9" s="25"/>
      <c r="F9" s="25"/>
      <c r="G9" s="25"/>
      <c r="H9" s="25"/>
      <c r="I9" s="25"/>
      <c r="J9" s="25"/>
      <c r="K9" s="26">
        <f>SUM(B9:J9)</f>
        <v>24845</v>
      </c>
    </row>
    <row r="10" spans="1:11" ht="19.5" customHeight="1" thickBot="1">
      <c r="A10" s="17" t="s">
        <v>137</v>
      </c>
      <c r="B10" s="25">
        <v>1124</v>
      </c>
      <c r="C10" s="25">
        <v>2802</v>
      </c>
      <c r="D10" s="25">
        <v>2870</v>
      </c>
      <c r="E10" s="25"/>
      <c r="F10" s="25"/>
      <c r="G10" s="25"/>
      <c r="H10" s="25"/>
      <c r="I10" s="25"/>
      <c r="J10" s="25"/>
      <c r="K10" s="26">
        <f>SUM(B10:J10)</f>
        <v>6796</v>
      </c>
    </row>
    <row r="11" spans="1:11" ht="19.5" customHeight="1" thickTop="1">
      <c r="A11" s="20" t="str">
        <f>A3&amp;" 合計"</f>
        <v>大阪府第18区 合計</v>
      </c>
      <c r="B11" s="27">
        <f aca="true" t="shared" si="0" ref="B11:K11">SUM(B6:B10)</f>
        <v>29275</v>
      </c>
      <c r="C11" s="27">
        <f t="shared" si="0"/>
        <v>88638</v>
      </c>
      <c r="D11" s="27">
        <f t="shared" si="0"/>
        <v>82460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200373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大阪府第19区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138</v>
      </c>
      <c r="C4" s="23" t="s">
        <v>139</v>
      </c>
      <c r="D4" s="23" t="s">
        <v>140</v>
      </c>
      <c r="E4" s="23" t="s">
        <v>141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78</v>
      </c>
      <c r="C5" s="24" t="s">
        <v>9</v>
      </c>
      <c r="D5" s="24" t="s">
        <v>10</v>
      </c>
      <c r="E5" s="24" t="s">
        <v>11</v>
      </c>
      <c r="F5" s="24"/>
      <c r="G5" s="24"/>
      <c r="H5" s="24"/>
      <c r="I5" s="24"/>
      <c r="J5" s="24"/>
      <c r="K5" s="31"/>
    </row>
    <row r="6" spans="1:11" ht="19.5" customHeight="1">
      <c r="A6" s="17" t="s">
        <v>142</v>
      </c>
      <c r="B6" s="25">
        <v>7178</v>
      </c>
      <c r="C6" s="25">
        <v>13626</v>
      </c>
      <c r="D6" s="25">
        <v>2630</v>
      </c>
      <c r="E6" s="25">
        <v>10638</v>
      </c>
      <c r="F6" s="25"/>
      <c r="G6" s="25"/>
      <c r="H6" s="25"/>
      <c r="I6" s="25"/>
      <c r="J6" s="25"/>
      <c r="K6" s="26">
        <f>SUM(B6:J6)</f>
        <v>34072</v>
      </c>
    </row>
    <row r="7" spans="1:11" ht="19.5" customHeight="1">
      <c r="A7" s="17" t="s">
        <v>143</v>
      </c>
      <c r="B7" s="25">
        <v>8764</v>
      </c>
      <c r="C7" s="25">
        <v>13381</v>
      </c>
      <c r="D7" s="25">
        <v>2566</v>
      </c>
      <c r="E7" s="25">
        <v>13133</v>
      </c>
      <c r="F7" s="25"/>
      <c r="G7" s="25"/>
      <c r="H7" s="25"/>
      <c r="I7" s="25"/>
      <c r="J7" s="25"/>
      <c r="K7" s="26">
        <f aca="true" t="shared" si="0" ref="K7:K12">SUM(B7:J7)</f>
        <v>37844</v>
      </c>
    </row>
    <row r="8" spans="1:11" ht="19.5" customHeight="1">
      <c r="A8" s="17" t="s">
        <v>144</v>
      </c>
      <c r="B8" s="25">
        <v>5103</v>
      </c>
      <c r="C8" s="25">
        <v>8967</v>
      </c>
      <c r="D8" s="25">
        <v>2036</v>
      </c>
      <c r="E8" s="25">
        <v>8413</v>
      </c>
      <c r="F8" s="25"/>
      <c r="G8" s="25"/>
      <c r="H8" s="25"/>
      <c r="I8" s="25"/>
      <c r="J8" s="25"/>
      <c r="K8" s="26">
        <f t="shared" si="0"/>
        <v>24519</v>
      </c>
    </row>
    <row r="9" spans="1:11" ht="19.5" customHeight="1">
      <c r="A9" s="17" t="s">
        <v>145</v>
      </c>
      <c r="B9" s="25">
        <v>4838</v>
      </c>
      <c r="C9" s="25">
        <v>9346</v>
      </c>
      <c r="D9" s="25">
        <v>1917</v>
      </c>
      <c r="E9" s="25">
        <v>8449</v>
      </c>
      <c r="F9" s="25"/>
      <c r="G9" s="25"/>
      <c r="H9" s="25"/>
      <c r="I9" s="25"/>
      <c r="J9" s="25"/>
      <c r="K9" s="26">
        <f t="shared" si="0"/>
        <v>24550</v>
      </c>
    </row>
    <row r="10" spans="1:11" ht="19.5" customHeight="1">
      <c r="A10" s="17" t="s">
        <v>146</v>
      </c>
      <c r="B10" s="25">
        <v>4383</v>
      </c>
      <c r="C10" s="25">
        <v>6381</v>
      </c>
      <c r="D10" s="25">
        <v>1542</v>
      </c>
      <c r="E10" s="25">
        <v>6531</v>
      </c>
      <c r="F10" s="25"/>
      <c r="G10" s="25"/>
      <c r="H10" s="25"/>
      <c r="I10" s="25"/>
      <c r="J10" s="25"/>
      <c r="K10" s="26">
        <f t="shared" si="0"/>
        <v>18837</v>
      </c>
    </row>
    <row r="11" spans="1:11" ht="19.5" customHeight="1">
      <c r="A11" s="17" t="s">
        <v>147</v>
      </c>
      <c r="B11" s="25">
        <v>591</v>
      </c>
      <c r="C11" s="25">
        <v>1365</v>
      </c>
      <c r="D11" s="25">
        <v>407</v>
      </c>
      <c r="E11" s="25">
        <v>1275</v>
      </c>
      <c r="F11" s="25"/>
      <c r="G11" s="25"/>
      <c r="H11" s="25"/>
      <c r="I11" s="25"/>
      <c r="J11" s="25"/>
      <c r="K11" s="26">
        <f t="shared" si="0"/>
        <v>3638</v>
      </c>
    </row>
    <row r="12" spans="1:11" ht="19.5" customHeight="1" thickBot="1">
      <c r="A12" s="17" t="s">
        <v>148</v>
      </c>
      <c r="B12" s="25">
        <v>2153</v>
      </c>
      <c r="C12" s="25">
        <v>3053</v>
      </c>
      <c r="D12" s="25">
        <v>642</v>
      </c>
      <c r="E12" s="25">
        <v>2784</v>
      </c>
      <c r="F12" s="25"/>
      <c r="G12" s="25"/>
      <c r="H12" s="25"/>
      <c r="I12" s="25"/>
      <c r="J12" s="25"/>
      <c r="K12" s="26">
        <f t="shared" si="0"/>
        <v>8632</v>
      </c>
    </row>
    <row r="13" spans="1:11" ht="19.5" customHeight="1" thickTop="1">
      <c r="A13" s="20" t="str">
        <f>A3&amp;" 合計"</f>
        <v>大阪府第19区 合計</v>
      </c>
      <c r="B13" s="27">
        <f aca="true" t="shared" si="1" ref="B13:K13">SUM(B6:B12)</f>
        <v>33010</v>
      </c>
      <c r="C13" s="27">
        <f t="shared" si="1"/>
        <v>56119</v>
      </c>
      <c r="D13" s="27">
        <f t="shared" si="1"/>
        <v>11740</v>
      </c>
      <c r="E13" s="27">
        <f t="shared" si="1"/>
        <v>51223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152092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19</v>
      </c>
      <c r="D4" s="23" t="s">
        <v>20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</v>
      </c>
      <c r="C5" s="24" t="s">
        <v>10</v>
      </c>
      <c r="D5" s="24" t="s">
        <v>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21</v>
      </c>
      <c r="B6" s="25">
        <v>20254</v>
      </c>
      <c r="C6" s="25">
        <v>8641</v>
      </c>
      <c r="D6" s="25">
        <v>15744</v>
      </c>
      <c r="E6" s="25"/>
      <c r="F6" s="25"/>
      <c r="G6" s="25"/>
      <c r="H6" s="25"/>
      <c r="I6" s="25"/>
      <c r="J6" s="25"/>
      <c r="K6" s="26">
        <f>SUM(B6:J6)</f>
        <v>44639</v>
      </c>
    </row>
    <row r="7" spans="1:11" ht="19.5" customHeight="1">
      <c r="A7" s="17" t="s">
        <v>22</v>
      </c>
      <c r="B7" s="25">
        <v>23111</v>
      </c>
      <c r="C7" s="25">
        <v>10120</v>
      </c>
      <c r="D7" s="25">
        <v>17271</v>
      </c>
      <c r="E7" s="25"/>
      <c r="F7" s="25"/>
      <c r="G7" s="25"/>
      <c r="H7" s="25"/>
      <c r="I7" s="25"/>
      <c r="J7" s="25"/>
      <c r="K7" s="26">
        <f>SUM(B7:J7)</f>
        <v>50502</v>
      </c>
    </row>
    <row r="8" spans="1:11" ht="19.5" customHeight="1" thickBot="1">
      <c r="A8" s="17" t="s">
        <v>23</v>
      </c>
      <c r="B8" s="25">
        <v>34961</v>
      </c>
      <c r="C8" s="25">
        <v>15423</v>
      </c>
      <c r="D8" s="25">
        <v>23010</v>
      </c>
      <c r="E8" s="25"/>
      <c r="F8" s="25"/>
      <c r="G8" s="25"/>
      <c r="H8" s="25"/>
      <c r="I8" s="25"/>
      <c r="J8" s="25"/>
      <c r="K8" s="26">
        <f>SUM(B8:J8)</f>
        <v>73394</v>
      </c>
    </row>
    <row r="9" spans="1:11" ht="19.5" customHeight="1" thickTop="1">
      <c r="A9" s="20" t="str">
        <f>A3&amp;" 合計"</f>
        <v>大阪府第２区 合計</v>
      </c>
      <c r="B9" s="27">
        <f aca="true" t="shared" si="0" ref="B9:K9">SUM(B6:B8)</f>
        <v>78326</v>
      </c>
      <c r="C9" s="27">
        <f t="shared" si="0"/>
        <v>34184</v>
      </c>
      <c r="D9" s="27">
        <f t="shared" si="0"/>
        <v>56025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168535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25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26</v>
      </c>
      <c r="C5" s="24" t="s">
        <v>10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27</v>
      </c>
      <c r="B6" s="25">
        <v>13134</v>
      </c>
      <c r="C6" s="25">
        <v>10313</v>
      </c>
      <c r="D6" s="25"/>
      <c r="E6" s="25"/>
      <c r="F6" s="25"/>
      <c r="G6" s="25"/>
      <c r="H6" s="25"/>
      <c r="I6" s="25"/>
      <c r="J6" s="25"/>
      <c r="K6" s="26">
        <f>SUM(B6:J6)</f>
        <v>23447</v>
      </c>
    </row>
    <row r="7" spans="1:11" ht="19.5" customHeight="1">
      <c r="A7" s="17" t="s">
        <v>28</v>
      </c>
      <c r="B7" s="25">
        <v>27698</v>
      </c>
      <c r="C7" s="25">
        <v>21623</v>
      </c>
      <c r="D7" s="25"/>
      <c r="E7" s="25"/>
      <c r="F7" s="25"/>
      <c r="G7" s="25"/>
      <c r="H7" s="25"/>
      <c r="I7" s="25"/>
      <c r="J7" s="25"/>
      <c r="K7" s="26">
        <f>SUM(B7:J7)</f>
        <v>49321</v>
      </c>
    </row>
    <row r="8" spans="1:11" ht="19.5" customHeight="1">
      <c r="A8" s="17" t="s">
        <v>29</v>
      </c>
      <c r="B8" s="25">
        <v>20483</v>
      </c>
      <c r="C8" s="25">
        <v>14223</v>
      </c>
      <c r="D8" s="25"/>
      <c r="E8" s="25"/>
      <c r="F8" s="25"/>
      <c r="G8" s="25"/>
      <c r="H8" s="25"/>
      <c r="I8" s="25"/>
      <c r="J8" s="25"/>
      <c r="K8" s="26">
        <f>SUM(B8:J8)</f>
        <v>34706</v>
      </c>
    </row>
    <row r="9" spans="1:11" ht="19.5" customHeight="1" thickBot="1">
      <c r="A9" s="17" t="s">
        <v>30</v>
      </c>
      <c r="B9" s="25">
        <v>23628</v>
      </c>
      <c r="C9" s="25">
        <v>17370</v>
      </c>
      <c r="D9" s="25"/>
      <c r="E9" s="25"/>
      <c r="F9" s="25"/>
      <c r="G9" s="25"/>
      <c r="H9" s="25"/>
      <c r="I9" s="25"/>
      <c r="J9" s="25"/>
      <c r="K9" s="26">
        <f>SUM(B9:J9)</f>
        <v>40998</v>
      </c>
    </row>
    <row r="10" spans="1:11" ht="19.5" customHeight="1" thickTop="1">
      <c r="A10" s="20" t="str">
        <f>A3&amp;" 合計"</f>
        <v>大阪府第３区 合計</v>
      </c>
      <c r="B10" s="27">
        <f aca="true" t="shared" si="0" ref="B10:K10">SUM(B6:B9)</f>
        <v>84943</v>
      </c>
      <c r="C10" s="27">
        <f t="shared" si="0"/>
        <v>63529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148472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149</v>
      </c>
      <c r="E4" s="23" t="s">
        <v>150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9</v>
      </c>
      <c r="D5" s="24" t="s">
        <v>11</v>
      </c>
      <c r="E5" s="24" t="s">
        <v>68</v>
      </c>
      <c r="F5" s="24"/>
      <c r="G5" s="24"/>
      <c r="H5" s="24"/>
      <c r="I5" s="24"/>
      <c r="J5" s="24"/>
      <c r="K5" s="31"/>
    </row>
    <row r="6" spans="1:11" ht="19.5" customHeight="1">
      <c r="A6" s="17" t="s">
        <v>33</v>
      </c>
      <c r="B6" s="25">
        <v>5704</v>
      </c>
      <c r="C6" s="25">
        <v>15422</v>
      </c>
      <c r="D6" s="25">
        <v>16172</v>
      </c>
      <c r="E6" s="25">
        <v>4498</v>
      </c>
      <c r="F6" s="25"/>
      <c r="G6" s="25"/>
      <c r="H6" s="25"/>
      <c r="I6" s="25"/>
      <c r="J6" s="25"/>
      <c r="K6" s="26">
        <f>SUM(B6:J6)</f>
        <v>41796</v>
      </c>
    </row>
    <row r="7" spans="1:11" ht="19.5" customHeight="1">
      <c r="A7" s="17" t="s">
        <v>34</v>
      </c>
      <c r="B7" s="25">
        <v>5480</v>
      </c>
      <c r="C7" s="25">
        <v>9578</v>
      </c>
      <c r="D7" s="25">
        <v>10964</v>
      </c>
      <c r="E7" s="25">
        <v>1890</v>
      </c>
      <c r="F7" s="25"/>
      <c r="G7" s="25"/>
      <c r="H7" s="25"/>
      <c r="I7" s="25"/>
      <c r="J7" s="25"/>
      <c r="K7" s="26">
        <f>SUM(B7:J7)</f>
        <v>27912</v>
      </c>
    </row>
    <row r="8" spans="1:11" ht="19.5" customHeight="1">
      <c r="A8" s="17" t="s">
        <v>35</v>
      </c>
      <c r="B8" s="25">
        <v>4057</v>
      </c>
      <c r="C8" s="25">
        <v>10590</v>
      </c>
      <c r="D8" s="25">
        <v>12602</v>
      </c>
      <c r="E8" s="25">
        <v>3136</v>
      </c>
      <c r="F8" s="25"/>
      <c r="G8" s="25"/>
      <c r="H8" s="25"/>
      <c r="I8" s="25"/>
      <c r="J8" s="25"/>
      <c r="K8" s="26">
        <f>SUM(B8:J8)</f>
        <v>30385</v>
      </c>
    </row>
    <row r="9" spans="1:11" ht="19.5" customHeight="1">
      <c r="A9" s="17" t="s">
        <v>36</v>
      </c>
      <c r="B9" s="25">
        <v>10086</v>
      </c>
      <c r="C9" s="25">
        <v>20812</v>
      </c>
      <c r="D9" s="25">
        <v>26240</v>
      </c>
      <c r="E9" s="25">
        <v>10408</v>
      </c>
      <c r="F9" s="25"/>
      <c r="G9" s="25"/>
      <c r="H9" s="25"/>
      <c r="I9" s="25"/>
      <c r="J9" s="25"/>
      <c r="K9" s="26">
        <f>SUM(B9:J9)</f>
        <v>67546</v>
      </c>
    </row>
    <row r="10" spans="1:11" ht="19.5" customHeight="1" thickBot="1">
      <c r="A10" s="17" t="s">
        <v>37</v>
      </c>
      <c r="B10" s="25">
        <v>6151</v>
      </c>
      <c r="C10" s="25">
        <v>17699</v>
      </c>
      <c r="D10" s="25">
        <v>16560</v>
      </c>
      <c r="E10" s="25">
        <v>4281</v>
      </c>
      <c r="F10" s="25"/>
      <c r="G10" s="25"/>
      <c r="H10" s="25"/>
      <c r="I10" s="25"/>
      <c r="J10" s="25"/>
      <c r="K10" s="26">
        <f>SUM(B10:J10)</f>
        <v>44691</v>
      </c>
    </row>
    <row r="11" spans="1:11" ht="19.5" customHeight="1" thickTop="1">
      <c r="A11" s="20" t="str">
        <f>A3&amp;" 合計"</f>
        <v>大阪府第４区 合計</v>
      </c>
      <c r="B11" s="27">
        <f aca="true" t="shared" si="0" ref="B11:K11">SUM(B6:B10)</f>
        <v>31478</v>
      </c>
      <c r="C11" s="27">
        <f t="shared" si="0"/>
        <v>74101</v>
      </c>
      <c r="D11" s="27">
        <f t="shared" si="0"/>
        <v>82538</v>
      </c>
      <c r="E11" s="27">
        <f t="shared" si="0"/>
        <v>24213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212330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38</v>
      </c>
      <c r="C4" s="23" t="s">
        <v>39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26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40</v>
      </c>
      <c r="B6" s="25">
        <v>9865</v>
      </c>
      <c r="C6" s="25">
        <v>12180</v>
      </c>
      <c r="D6" s="25"/>
      <c r="E6" s="25"/>
      <c r="F6" s="25"/>
      <c r="G6" s="25"/>
      <c r="H6" s="25"/>
      <c r="I6" s="25"/>
      <c r="J6" s="25"/>
      <c r="K6" s="26">
        <f>SUM(B6:J6)</f>
        <v>22045</v>
      </c>
    </row>
    <row r="7" spans="1:11" ht="19.5" customHeight="1">
      <c r="A7" s="17" t="s">
        <v>41</v>
      </c>
      <c r="B7" s="25">
        <v>14821</v>
      </c>
      <c r="C7" s="25">
        <v>17575</v>
      </c>
      <c r="D7" s="25"/>
      <c r="E7" s="25"/>
      <c r="F7" s="25"/>
      <c r="G7" s="25"/>
      <c r="H7" s="25"/>
      <c r="I7" s="25"/>
      <c r="J7" s="25"/>
      <c r="K7" s="26">
        <f>SUM(B7:J7)</f>
        <v>32396</v>
      </c>
    </row>
    <row r="8" spans="1:11" ht="19.5" customHeight="1">
      <c r="A8" s="17" t="s">
        <v>42</v>
      </c>
      <c r="B8" s="25">
        <v>21028</v>
      </c>
      <c r="C8" s="25">
        <v>31584</v>
      </c>
      <c r="D8" s="25"/>
      <c r="E8" s="25"/>
      <c r="F8" s="25"/>
      <c r="G8" s="25"/>
      <c r="H8" s="25"/>
      <c r="I8" s="25"/>
      <c r="J8" s="25"/>
      <c r="K8" s="26">
        <f>SUM(B8:J8)</f>
        <v>52612</v>
      </c>
    </row>
    <row r="9" spans="1:11" ht="19.5" customHeight="1" thickBot="1">
      <c r="A9" s="17" t="s">
        <v>43</v>
      </c>
      <c r="B9" s="25">
        <v>22716</v>
      </c>
      <c r="C9" s="25">
        <v>31342</v>
      </c>
      <c r="D9" s="25"/>
      <c r="E9" s="25"/>
      <c r="F9" s="25"/>
      <c r="G9" s="25"/>
      <c r="H9" s="25"/>
      <c r="I9" s="25"/>
      <c r="J9" s="25"/>
      <c r="K9" s="26">
        <f>SUM(B9:J9)</f>
        <v>54058</v>
      </c>
    </row>
    <row r="10" spans="1:11" ht="19.5" customHeight="1" thickTop="1">
      <c r="A10" s="20" t="str">
        <f>A3&amp;" 合計"</f>
        <v>大阪府第５区 合計</v>
      </c>
      <c r="B10" s="27">
        <f aca="true" t="shared" si="0" ref="B10:K10">SUM(B6:B9)</f>
        <v>68430</v>
      </c>
      <c r="C10" s="27">
        <f t="shared" si="0"/>
        <v>92681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161111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44</v>
      </c>
      <c r="C4" s="23" t="s">
        <v>45</v>
      </c>
      <c r="D4" s="23" t="s">
        <v>46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26</v>
      </c>
      <c r="D5" s="24" t="s">
        <v>47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50</v>
      </c>
      <c r="B6" s="25">
        <v>10859</v>
      </c>
      <c r="C6" s="25">
        <v>16199</v>
      </c>
      <c r="D6" s="25">
        <v>6681</v>
      </c>
      <c r="E6" s="25"/>
      <c r="F6" s="25"/>
      <c r="G6" s="25"/>
      <c r="H6" s="25"/>
      <c r="I6" s="25"/>
      <c r="J6" s="25"/>
      <c r="K6" s="26">
        <f>SUM(B6:J6)</f>
        <v>33739</v>
      </c>
    </row>
    <row r="7" spans="1:11" ht="19.5" customHeight="1">
      <c r="A7" s="17" t="s">
        <v>51</v>
      </c>
      <c r="B7" s="25">
        <v>9175</v>
      </c>
      <c r="C7" s="25">
        <v>20790</v>
      </c>
      <c r="D7" s="25">
        <v>6650</v>
      </c>
      <c r="E7" s="25"/>
      <c r="F7" s="25"/>
      <c r="G7" s="25"/>
      <c r="H7" s="25"/>
      <c r="I7" s="25"/>
      <c r="J7" s="25"/>
      <c r="K7" s="26">
        <f>SUM(B7:J7)</f>
        <v>36615</v>
      </c>
    </row>
    <row r="8" spans="1:11" ht="19.5" customHeight="1">
      <c r="A8" s="17" t="s">
        <v>48</v>
      </c>
      <c r="B8" s="25">
        <v>12601</v>
      </c>
      <c r="C8" s="25">
        <v>30706</v>
      </c>
      <c r="D8" s="25">
        <v>10170</v>
      </c>
      <c r="E8" s="25"/>
      <c r="F8" s="25"/>
      <c r="G8" s="25"/>
      <c r="H8" s="25"/>
      <c r="I8" s="25"/>
      <c r="J8" s="25"/>
      <c r="K8" s="26">
        <f>SUM(B8:J8)</f>
        <v>53477</v>
      </c>
    </row>
    <row r="9" spans="1:11" ht="19.5" customHeight="1" thickBot="1">
      <c r="A9" s="17" t="s">
        <v>49</v>
      </c>
      <c r="B9" s="25">
        <v>9630</v>
      </c>
      <c r="C9" s="25">
        <v>26613</v>
      </c>
      <c r="D9" s="25">
        <v>7291</v>
      </c>
      <c r="E9" s="25"/>
      <c r="F9" s="25"/>
      <c r="G9" s="25"/>
      <c r="H9" s="25"/>
      <c r="I9" s="25"/>
      <c r="J9" s="25"/>
      <c r="K9" s="26">
        <f>SUM(B9:J9)</f>
        <v>43534</v>
      </c>
    </row>
    <row r="10" spans="1:11" ht="19.5" customHeight="1" thickTop="1">
      <c r="A10" s="20" t="str">
        <f>A3&amp;" 合計"</f>
        <v>大阪府第６区 合計</v>
      </c>
      <c r="B10" s="27">
        <f aca="true" t="shared" si="0" ref="B10:K10">SUM(B6:B9)</f>
        <v>42265</v>
      </c>
      <c r="C10" s="27">
        <f t="shared" si="0"/>
        <v>94308</v>
      </c>
      <c r="D10" s="27">
        <f t="shared" si="0"/>
        <v>30792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167365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52</v>
      </c>
      <c r="C4" s="23" t="s">
        <v>53</v>
      </c>
      <c r="D4" s="23" t="s">
        <v>54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55</v>
      </c>
      <c r="B6" s="25">
        <v>33172</v>
      </c>
      <c r="C6" s="25">
        <v>66260</v>
      </c>
      <c r="D6" s="25">
        <v>56213</v>
      </c>
      <c r="E6" s="25"/>
      <c r="F6" s="25"/>
      <c r="G6" s="25"/>
      <c r="H6" s="25"/>
      <c r="I6" s="25"/>
      <c r="J6" s="25"/>
      <c r="K6" s="26">
        <f>SUM(B6:J6)</f>
        <v>155645</v>
      </c>
    </row>
    <row r="7" spans="1:11" ht="19.5" customHeight="1" thickBot="1">
      <c r="A7" s="17" t="s">
        <v>56</v>
      </c>
      <c r="B7" s="25">
        <v>5756</v>
      </c>
      <c r="C7" s="25">
        <v>14849</v>
      </c>
      <c r="D7" s="25">
        <v>11506</v>
      </c>
      <c r="E7" s="25"/>
      <c r="F7" s="25"/>
      <c r="G7" s="25"/>
      <c r="H7" s="25"/>
      <c r="I7" s="25"/>
      <c r="J7" s="25"/>
      <c r="K7" s="26">
        <f>SUM(B7:J7)</f>
        <v>32111</v>
      </c>
    </row>
    <row r="8" spans="1:11" ht="19.5" customHeight="1" thickTop="1">
      <c r="A8" s="20" t="str">
        <f>A3&amp;" 合計"</f>
        <v>大阪府第７区 合計</v>
      </c>
      <c r="B8" s="27">
        <f aca="true" t="shared" si="0" ref="B8:K8">SUM(B6:B7)</f>
        <v>38928</v>
      </c>
      <c r="C8" s="27">
        <f t="shared" si="0"/>
        <v>81109</v>
      </c>
      <c r="D8" s="27">
        <f t="shared" si="0"/>
        <v>67719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187756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57</v>
      </c>
      <c r="C4" s="23" t="s">
        <v>58</v>
      </c>
      <c r="D4" s="23" t="s">
        <v>59</v>
      </c>
      <c r="E4" s="23" t="s">
        <v>60</v>
      </c>
      <c r="F4" s="23" t="s">
        <v>61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</v>
      </c>
      <c r="C5" s="24" t="s">
        <v>9</v>
      </c>
      <c r="D5" s="24" t="s">
        <v>62</v>
      </c>
      <c r="E5" s="24" t="s">
        <v>63</v>
      </c>
      <c r="F5" s="24" t="s">
        <v>10</v>
      </c>
      <c r="G5" s="24"/>
      <c r="H5" s="24"/>
      <c r="I5" s="24"/>
      <c r="J5" s="24"/>
      <c r="K5" s="31"/>
    </row>
    <row r="6" spans="1:11" ht="19.5" customHeight="1" thickBot="1">
      <c r="A6" s="17" t="s">
        <v>64</v>
      </c>
      <c r="B6" s="25">
        <v>67055</v>
      </c>
      <c r="C6" s="25">
        <v>62522</v>
      </c>
      <c r="D6" s="25">
        <v>4465</v>
      </c>
      <c r="E6" s="25">
        <v>11286</v>
      </c>
      <c r="F6" s="25">
        <v>19897</v>
      </c>
      <c r="G6" s="25"/>
      <c r="H6" s="25"/>
      <c r="I6" s="25"/>
      <c r="J6" s="25"/>
      <c r="K6" s="26">
        <f>SUM(B6:J6)</f>
        <v>165225</v>
      </c>
    </row>
    <row r="7" spans="1:11" ht="19.5" customHeight="1" thickTop="1">
      <c r="A7" s="20" t="str">
        <f>A3&amp;" 合計"</f>
        <v>大阪府第８区 合計</v>
      </c>
      <c r="B7" s="27">
        <f aca="true" t="shared" si="0" ref="B7:K7">SUM(B6:B6)</f>
        <v>67055</v>
      </c>
      <c r="C7" s="27">
        <f t="shared" si="0"/>
        <v>62522</v>
      </c>
      <c r="D7" s="27">
        <f t="shared" si="0"/>
        <v>4465</v>
      </c>
      <c r="E7" s="27">
        <f t="shared" si="0"/>
        <v>11286</v>
      </c>
      <c r="F7" s="27">
        <f t="shared" si="0"/>
        <v>19897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165225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65</v>
      </c>
      <c r="C4" s="23" t="s">
        <v>66</v>
      </c>
      <c r="D4" s="23" t="s">
        <v>67</v>
      </c>
      <c r="E4" s="23" t="s">
        <v>151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68</v>
      </c>
      <c r="D5" s="24" t="s">
        <v>11</v>
      </c>
      <c r="E5" s="24" t="s">
        <v>10</v>
      </c>
      <c r="F5" s="24"/>
      <c r="G5" s="24"/>
      <c r="H5" s="24"/>
      <c r="I5" s="24"/>
      <c r="J5" s="24"/>
      <c r="K5" s="31"/>
    </row>
    <row r="6" spans="1:11" ht="19.5" customHeight="1">
      <c r="A6" s="17" t="s">
        <v>69</v>
      </c>
      <c r="B6" s="25">
        <v>16149</v>
      </c>
      <c r="C6" s="25">
        <v>2308</v>
      </c>
      <c r="D6" s="25">
        <v>19464</v>
      </c>
      <c r="E6" s="25">
        <v>6991</v>
      </c>
      <c r="F6" s="25"/>
      <c r="G6" s="25"/>
      <c r="H6" s="25"/>
      <c r="I6" s="25"/>
      <c r="J6" s="25"/>
      <c r="K6" s="26">
        <f>SUM(B6:J6)</f>
        <v>44912</v>
      </c>
    </row>
    <row r="7" spans="1:11" ht="19.5" customHeight="1">
      <c r="A7" s="17" t="s">
        <v>70</v>
      </c>
      <c r="B7" s="25">
        <v>46737</v>
      </c>
      <c r="C7" s="25">
        <v>6857</v>
      </c>
      <c r="D7" s="25">
        <v>44896</v>
      </c>
      <c r="E7" s="25">
        <v>14346</v>
      </c>
      <c r="F7" s="25"/>
      <c r="G7" s="25"/>
      <c r="H7" s="25"/>
      <c r="I7" s="25"/>
      <c r="J7" s="25"/>
      <c r="K7" s="26">
        <f>SUM(B7:J7)</f>
        <v>112836</v>
      </c>
    </row>
    <row r="8" spans="1:11" ht="19.5" customHeight="1">
      <c r="A8" s="17" t="s">
        <v>71</v>
      </c>
      <c r="B8" s="25">
        <v>22438</v>
      </c>
      <c r="C8" s="25">
        <v>3146</v>
      </c>
      <c r="D8" s="25">
        <v>23653</v>
      </c>
      <c r="E8" s="25">
        <v>7749</v>
      </c>
      <c r="F8" s="25"/>
      <c r="G8" s="25"/>
      <c r="H8" s="25"/>
      <c r="I8" s="25"/>
      <c r="J8" s="25"/>
      <c r="K8" s="26">
        <f>SUM(B8:J8)</f>
        <v>56986</v>
      </c>
    </row>
    <row r="9" spans="1:11" ht="19.5" customHeight="1">
      <c r="A9" s="17" t="s">
        <v>72</v>
      </c>
      <c r="B9" s="25">
        <v>4710</v>
      </c>
      <c r="C9" s="25">
        <v>678</v>
      </c>
      <c r="D9" s="25">
        <v>4681</v>
      </c>
      <c r="E9" s="25">
        <v>1504</v>
      </c>
      <c r="F9" s="25"/>
      <c r="G9" s="25"/>
      <c r="H9" s="25"/>
      <c r="I9" s="25"/>
      <c r="J9" s="25"/>
      <c r="K9" s="26">
        <f>SUM(B9:J9)</f>
        <v>11573</v>
      </c>
    </row>
    <row r="10" spans="1:11" ht="19.5" customHeight="1" thickBot="1">
      <c r="A10" s="17" t="s">
        <v>73</v>
      </c>
      <c r="B10" s="25">
        <v>1366</v>
      </c>
      <c r="C10" s="25">
        <v>275</v>
      </c>
      <c r="D10" s="25">
        <v>2973</v>
      </c>
      <c r="E10" s="25">
        <v>575</v>
      </c>
      <c r="F10" s="25"/>
      <c r="G10" s="25"/>
      <c r="H10" s="25"/>
      <c r="I10" s="25"/>
      <c r="J10" s="25"/>
      <c r="K10" s="26">
        <f>SUM(B10:J10)</f>
        <v>5189</v>
      </c>
    </row>
    <row r="11" spans="1:11" ht="19.5" customHeight="1" thickTop="1">
      <c r="A11" s="20" t="str">
        <f>A3&amp;" 合計"</f>
        <v>大阪府第９区 合計</v>
      </c>
      <c r="B11" s="27">
        <f aca="true" t="shared" si="0" ref="B11:K11">SUM(B6:B10)</f>
        <v>91400</v>
      </c>
      <c r="C11" s="27">
        <f t="shared" si="0"/>
        <v>13264</v>
      </c>
      <c r="D11" s="27">
        <f t="shared" si="0"/>
        <v>95667</v>
      </c>
      <c r="E11" s="27">
        <f t="shared" si="0"/>
        <v>31165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231496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2015-02-19T09:28:25Z</cp:lastPrinted>
  <dcterms:created xsi:type="dcterms:W3CDTF">2010-07-11T18:06:49Z</dcterms:created>
  <dcterms:modified xsi:type="dcterms:W3CDTF">2015-02-19T09:28:34Z</dcterms:modified>
  <cp:category/>
  <cp:version/>
  <cp:contentType/>
  <cp:contentStatus/>
</cp:coreProperties>
</file>