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196" windowHeight="5628" activeTab="0"/>
  </bookViews>
  <sheets>
    <sheet name="1-1-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<sst xmlns="http://schemas.openxmlformats.org/spreadsheetml/2006/main" count="75" uniqueCount="66">
  <si>
    <t>第１部　１－１　団体数，人口，面積及び人口密度</t>
  </si>
  <si>
    <t>　１－１－１表　都道府県別団体数・人口及び面積等</t>
  </si>
  <si>
    <t>都道府県</t>
  </si>
  <si>
    <t>人口（Ａ）（人）</t>
  </si>
  <si>
    <t>面積（Ｂ）（K㎡）</t>
  </si>
  <si>
    <t>人口密度（Ａ）／（Ｂ）（人／K㎡）</t>
  </si>
  <si>
    <t>総数</t>
  </si>
  <si>
    <t>市</t>
  </si>
  <si>
    <t>町村</t>
  </si>
  <si>
    <t>１　北 海 道</t>
  </si>
  <si>
    <t>２　青 森 県</t>
  </si>
  <si>
    <t>３　岩 手 県</t>
  </si>
  <si>
    <t>４　宮 城 県</t>
  </si>
  <si>
    <t>５　秋 田 県</t>
  </si>
  <si>
    <t>６　山 形 県</t>
  </si>
  <si>
    <t>７　福 島 県</t>
  </si>
  <si>
    <t>８　茨 城 県</t>
  </si>
  <si>
    <t>９　栃 木 県</t>
  </si>
  <si>
    <t>10　群 馬 県</t>
  </si>
  <si>
    <t>11　埼 玉 県</t>
  </si>
  <si>
    <t>12　千 葉 県</t>
  </si>
  <si>
    <t>13　東 京 都</t>
  </si>
  <si>
    <t>14　神奈川県</t>
  </si>
  <si>
    <t>15　新 潟 県</t>
  </si>
  <si>
    <t>16　富 山 県</t>
  </si>
  <si>
    <t>17　石 川 県</t>
  </si>
  <si>
    <t>18　福 井 県</t>
  </si>
  <si>
    <t>19　山 梨 県</t>
  </si>
  <si>
    <t>20　長 野 県</t>
  </si>
  <si>
    <t>21　岐 阜 県</t>
  </si>
  <si>
    <t>22　静 岡 県</t>
  </si>
  <si>
    <t>23　愛 知 県</t>
  </si>
  <si>
    <t>24　三 重 県</t>
  </si>
  <si>
    <t>25　滋 賀 県</t>
  </si>
  <si>
    <t>26　京 都 府</t>
  </si>
  <si>
    <t>27　大 阪 府</t>
  </si>
  <si>
    <t>28　兵 庫 県</t>
  </si>
  <si>
    <t>29　奈 良 県</t>
  </si>
  <si>
    <t>30　和歌山県</t>
  </si>
  <si>
    <t>31　鳥 取 県</t>
  </si>
  <si>
    <t>32　島 根 県</t>
  </si>
  <si>
    <t>33　岡 山 県</t>
  </si>
  <si>
    <t>34　広 島 県</t>
  </si>
  <si>
    <t>35　山 口 県</t>
  </si>
  <si>
    <t>36　徳 島 県</t>
  </si>
  <si>
    <t>37　香 川 県</t>
  </si>
  <si>
    <t>38　愛 媛 県</t>
  </si>
  <si>
    <t>39　高 知 県</t>
  </si>
  <si>
    <t>40　福 岡 県</t>
  </si>
  <si>
    <t>41　佐 賀 県</t>
  </si>
  <si>
    <t>42　長 崎 県</t>
  </si>
  <si>
    <t>43　熊 本 県</t>
  </si>
  <si>
    <t>44　大 分 県</t>
  </si>
  <si>
    <t>45　宮 崎 県</t>
  </si>
  <si>
    <t>46　鹿児島県</t>
  </si>
  <si>
    <t>47　沖 縄 県</t>
  </si>
  <si>
    <t>（注）１　（　）は、特別区を外書きしたものである。</t>
  </si>
  <si>
    <t>合　　　計</t>
  </si>
  <si>
    <t>　　　　　北海道における町村面積は、北方領土の６村を除いた数値である。</t>
  </si>
  <si>
    <t>団体数（平成２６．４．１現在）</t>
  </si>
  <si>
    <t>　　　２　人口は，平成25年度公共施設状況調査における住民基本台帳人口である。（東京都の総数及び市の人口には特別区の人口を含んでいる。）</t>
  </si>
  <si>
    <t>　　　３　面積は国土交通省国土地理院が公表した平成25年10月１日現在のものである。なお，その後，廃置分合が実施された団体にあっては，廃置分合後の面積に修正したものである。</t>
  </si>
  <si>
    <t>(23)39</t>
  </si>
  <si>
    <t>(23)1719</t>
  </si>
  <si>
    <t>(23)790</t>
  </si>
  <si>
    <t>(23)26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</si>
</sst>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#,##0.00_ "/>
    <numFmt numFmtId="180" formatCode="#,##0_ "/>
    <numFmt numFmtId="181" formatCode="0.00_ "/>
    <numFmt numFmtId="182" formatCode="#,##0.00000000000000000_ "/>
    <numFmt numFmtId="183" formatCode="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7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8" fontId="2" fillId="0" borderId="0" xfId="48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38" fontId="2" fillId="0" borderId="21" xfId="48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0" fontId="2" fillId="0" borderId="0" xfId="0" applyNumberFormat="1" applyFont="1" applyAlignment="1">
      <alignment horizontal="right" vertical="center"/>
    </xf>
    <xf numFmtId="4" fontId="2" fillId="0" borderId="21" xfId="0" applyNumberFormat="1" applyFont="1" applyFill="1" applyBorder="1" applyAlignment="1" applyProtection="1">
      <alignment/>
      <protection/>
    </xf>
    <xf numFmtId="40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23" xfId="48" applyNumberFormat="1" applyFont="1" applyBorder="1" applyAlignment="1" applyProtection="1">
      <alignment horizontal="right"/>
      <protection/>
    </xf>
    <xf numFmtId="0" fontId="2" fillId="0" borderId="24" xfId="48" applyNumberFormat="1" applyFont="1" applyBorder="1" applyAlignment="1" applyProtection="1">
      <alignment horizontal="right"/>
      <protection/>
    </xf>
    <xf numFmtId="49" fontId="2" fillId="0" borderId="16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625" style="2" customWidth="1"/>
    <col min="2" max="13" width="14.625" style="2" customWidth="1"/>
    <col min="14" max="16384" width="9.00390625" style="2" customWidth="1"/>
  </cols>
  <sheetData>
    <row r="1" ht="10.5">
      <c r="A1" s="1" t="s">
        <v>0</v>
      </c>
    </row>
    <row r="2" ht="10.5">
      <c r="A2" s="1" t="s">
        <v>1</v>
      </c>
    </row>
    <row r="3" spans="1:13" ht="12.75">
      <c r="A3" s="3" t="s">
        <v>2</v>
      </c>
      <c r="B3" s="4" t="s">
        <v>59</v>
      </c>
      <c r="C3" s="5"/>
      <c r="D3" s="6"/>
      <c r="E3" s="4" t="s">
        <v>3</v>
      </c>
      <c r="F3" s="5"/>
      <c r="G3" s="6"/>
      <c r="H3" s="4" t="s">
        <v>4</v>
      </c>
      <c r="I3" s="5"/>
      <c r="J3" s="6"/>
      <c r="K3" s="4" t="s">
        <v>5</v>
      </c>
      <c r="L3" s="5"/>
      <c r="M3" s="6"/>
    </row>
    <row r="4" spans="1:13" ht="10.5">
      <c r="A4" s="7"/>
      <c r="B4" s="8" t="s">
        <v>6</v>
      </c>
      <c r="C4" s="8" t="s">
        <v>7</v>
      </c>
      <c r="D4" s="8" t="s">
        <v>8</v>
      </c>
      <c r="E4" s="8" t="s">
        <v>6</v>
      </c>
      <c r="F4" s="8" t="s">
        <v>7</v>
      </c>
      <c r="G4" s="8" t="s">
        <v>8</v>
      </c>
      <c r="H4" s="8" t="s">
        <v>6</v>
      </c>
      <c r="I4" s="8" t="s">
        <v>7</v>
      </c>
      <c r="J4" s="8" t="s">
        <v>8</v>
      </c>
      <c r="K4" s="8" t="s">
        <v>6</v>
      </c>
      <c r="L4" s="8" t="s">
        <v>7</v>
      </c>
      <c r="M4" s="8" t="s">
        <v>8</v>
      </c>
    </row>
    <row r="5" spans="1:13" ht="12" customHeight="1">
      <c r="A5" s="3" t="s">
        <v>57</v>
      </c>
      <c r="B5" s="16" t="s">
        <v>63</v>
      </c>
      <c r="C5" s="16" t="s">
        <v>64</v>
      </c>
      <c r="D5" s="16">
        <v>929</v>
      </c>
      <c r="E5" s="17">
        <f aca="true" t="shared" si="0" ref="E5:J5">SUM(E7:E60)</f>
        <v>128437928</v>
      </c>
      <c r="F5" s="17">
        <f t="shared" si="0"/>
        <v>116928625</v>
      </c>
      <c r="G5" s="17">
        <f t="shared" si="0"/>
        <v>11509303</v>
      </c>
      <c r="H5" s="18">
        <f t="shared" si="0"/>
        <v>372919.2</v>
      </c>
      <c r="I5" s="18">
        <f t="shared" si="0"/>
        <v>216873.61</v>
      </c>
      <c r="J5" s="18">
        <f t="shared" si="0"/>
        <v>156045.58999999997</v>
      </c>
      <c r="K5" s="18">
        <f>ROUND(E5/H5,2)</f>
        <v>344.41</v>
      </c>
      <c r="L5" s="18">
        <f>ROUND(F5/I5,2)</f>
        <v>539.16</v>
      </c>
      <c r="M5" s="20">
        <f>ROUND(G5/J5,2)</f>
        <v>73.76</v>
      </c>
    </row>
    <row r="6" spans="1:13" ht="12" customHeight="1">
      <c r="A6" s="40"/>
      <c r="B6" s="19"/>
      <c r="C6" s="19"/>
      <c r="D6" s="19"/>
      <c r="E6" s="17"/>
      <c r="F6" s="17"/>
      <c r="G6" s="17"/>
      <c r="H6" s="18"/>
      <c r="I6" s="18"/>
      <c r="J6" s="18"/>
      <c r="K6" s="18"/>
      <c r="L6" s="18"/>
      <c r="M6" s="21"/>
    </row>
    <row r="7" spans="1:13" ht="12" customHeight="1">
      <c r="A7" s="9" t="s">
        <v>9</v>
      </c>
      <c r="B7" s="38">
        <v>179</v>
      </c>
      <c r="C7" s="25">
        <v>35</v>
      </c>
      <c r="D7" s="27">
        <v>144</v>
      </c>
      <c r="E7" s="17">
        <v>5463045</v>
      </c>
      <c r="F7" s="17">
        <v>4432227</v>
      </c>
      <c r="G7" s="17">
        <v>1030818</v>
      </c>
      <c r="H7" s="18">
        <v>78459.93</v>
      </c>
      <c r="I7" s="18">
        <v>18540.71</v>
      </c>
      <c r="J7" s="18">
        <v>59919.22</v>
      </c>
      <c r="K7" s="18">
        <f aca="true" t="shared" si="1" ref="K7:M13">ROUND(E7/H7,2)</f>
        <v>69.63</v>
      </c>
      <c r="L7" s="18">
        <f t="shared" si="1"/>
        <v>239.05</v>
      </c>
      <c r="M7" s="21">
        <f t="shared" si="1"/>
        <v>17.2</v>
      </c>
    </row>
    <row r="8" spans="1:13" ht="12" customHeight="1">
      <c r="A8" s="9" t="s">
        <v>10</v>
      </c>
      <c r="B8" s="38">
        <v>40</v>
      </c>
      <c r="C8" s="25">
        <v>10</v>
      </c>
      <c r="D8" s="27">
        <v>30</v>
      </c>
      <c r="E8" s="17">
        <v>1367858</v>
      </c>
      <c r="F8" s="17">
        <v>1050353</v>
      </c>
      <c r="G8" s="17">
        <v>317505</v>
      </c>
      <c r="H8" s="18">
        <v>9644.74</v>
      </c>
      <c r="I8" s="32">
        <v>4584.88</v>
      </c>
      <c r="J8" s="32">
        <v>5059.86</v>
      </c>
      <c r="K8" s="18">
        <f t="shared" si="1"/>
        <v>141.82</v>
      </c>
      <c r="L8" s="18">
        <f t="shared" si="1"/>
        <v>229.09</v>
      </c>
      <c r="M8" s="21">
        <f t="shared" si="1"/>
        <v>62.75</v>
      </c>
    </row>
    <row r="9" spans="1:17" ht="12" customHeight="1">
      <c r="A9" s="9" t="s">
        <v>11</v>
      </c>
      <c r="B9" s="38">
        <v>33</v>
      </c>
      <c r="C9" s="25">
        <v>14</v>
      </c>
      <c r="D9" s="27">
        <v>19</v>
      </c>
      <c r="E9" s="17">
        <v>1311367</v>
      </c>
      <c r="F9" s="17">
        <v>1073525</v>
      </c>
      <c r="G9" s="17">
        <v>237842</v>
      </c>
      <c r="H9" s="18">
        <v>15278.89</v>
      </c>
      <c r="I9" s="32">
        <v>9652.49</v>
      </c>
      <c r="J9" s="32">
        <v>5626.4</v>
      </c>
      <c r="K9" s="18">
        <f t="shared" si="1"/>
        <v>85.83</v>
      </c>
      <c r="L9" s="18">
        <f t="shared" si="1"/>
        <v>111.22</v>
      </c>
      <c r="M9" s="21">
        <f t="shared" si="1"/>
        <v>42.27</v>
      </c>
      <c r="Q9" s="29"/>
    </row>
    <row r="10" spans="1:17" ht="12" customHeight="1">
      <c r="A10" s="9" t="s">
        <v>12</v>
      </c>
      <c r="B10" s="38">
        <v>35</v>
      </c>
      <c r="C10" s="25">
        <v>13</v>
      </c>
      <c r="D10" s="27">
        <v>22</v>
      </c>
      <c r="E10" s="17">
        <v>2329439</v>
      </c>
      <c r="F10" s="17">
        <v>1907893</v>
      </c>
      <c r="G10" s="17">
        <v>421546</v>
      </c>
      <c r="H10" s="18">
        <v>7285.8</v>
      </c>
      <c r="I10" s="32">
        <v>4545</v>
      </c>
      <c r="J10" s="32">
        <v>2740.8</v>
      </c>
      <c r="K10" s="18">
        <f t="shared" si="1"/>
        <v>319.72</v>
      </c>
      <c r="L10" s="18">
        <f t="shared" si="1"/>
        <v>419.78</v>
      </c>
      <c r="M10" s="21">
        <f t="shared" si="1"/>
        <v>153.8</v>
      </c>
      <c r="Q10" s="29"/>
    </row>
    <row r="11" spans="1:17" ht="12" customHeight="1">
      <c r="A11" s="9" t="s">
        <v>13</v>
      </c>
      <c r="B11" s="38">
        <v>25</v>
      </c>
      <c r="C11" s="25">
        <v>13</v>
      </c>
      <c r="D11" s="27">
        <v>12</v>
      </c>
      <c r="E11" s="17">
        <v>1070226</v>
      </c>
      <c r="F11" s="17">
        <v>965192</v>
      </c>
      <c r="G11" s="17">
        <v>105034</v>
      </c>
      <c r="H11" s="18">
        <v>11614.3</v>
      </c>
      <c r="I11" s="32">
        <v>9338.64</v>
      </c>
      <c r="J11" s="32">
        <v>2275.66</v>
      </c>
      <c r="K11" s="18">
        <f t="shared" si="1"/>
        <v>92.15</v>
      </c>
      <c r="L11" s="18">
        <f t="shared" si="1"/>
        <v>103.35</v>
      </c>
      <c r="M11" s="21">
        <f t="shared" si="1"/>
        <v>46.16</v>
      </c>
      <c r="Q11" s="29"/>
    </row>
    <row r="12" spans="1:17" ht="12" customHeight="1">
      <c r="A12" s="9" t="s">
        <v>14</v>
      </c>
      <c r="B12" s="38">
        <v>35</v>
      </c>
      <c r="C12" s="25">
        <v>13</v>
      </c>
      <c r="D12" s="27">
        <v>22</v>
      </c>
      <c r="E12" s="17">
        <v>1151318</v>
      </c>
      <c r="F12" s="17">
        <v>911083</v>
      </c>
      <c r="G12" s="17">
        <v>240235</v>
      </c>
      <c r="H12" s="18">
        <v>9323.46</v>
      </c>
      <c r="I12" s="32">
        <v>4712.21</v>
      </c>
      <c r="J12" s="32">
        <v>4611.25</v>
      </c>
      <c r="K12" s="18">
        <f t="shared" si="1"/>
        <v>123.49</v>
      </c>
      <c r="L12" s="18">
        <f t="shared" si="1"/>
        <v>193.35</v>
      </c>
      <c r="M12" s="21">
        <f t="shared" si="1"/>
        <v>52.1</v>
      </c>
      <c r="Q12" s="29"/>
    </row>
    <row r="13" spans="1:17" ht="12" customHeight="1">
      <c r="A13" s="9" t="s">
        <v>15</v>
      </c>
      <c r="B13" s="38">
        <v>59</v>
      </c>
      <c r="C13" s="25">
        <v>13</v>
      </c>
      <c r="D13" s="27">
        <v>46</v>
      </c>
      <c r="E13" s="17">
        <v>1976096</v>
      </c>
      <c r="F13" s="17">
        <v>1559498</v>
      </c>
      <c r="G13" s="17">
        <v>416598</v>
      </c>
      <c r="H13" s="18">
        <v>13782.76</v>
      </c>
      <c r="I13" s="32">
        <v>6030.86</v>
      </c>
      <c r="J13" s="32">
        <v>7751.9</v>
      </c>
      <c r="K13" s="18">
        <f t="shared" si="1"/>
        <v>143.37</v>
      </c>
      <c r="L13" s="18">
        <f t="shared" si="1"/>
        <v>258.59</v>
      </c>
      <c r="M13" s="21">
        <f t="shared" si="1"/>
        <v>53.74</v>
      </c>
      <c r="Q13" s="29"/>
    </row>
    <row r="14" spans="1:17" ht="12" customHeight="1">
      <c r="A14" s="9"/>
      <c r="B14" s="38"/>
      <c r="C14" s="25"/>
      <c r="D14" s="27"/>
      <c r="E14" s="17"/>
      <c r="F14" s="17"/>
      <c r="G14" s="17"/>
      <c r="H14" s="18"/>
      <c r="I14" s="32"/>
      <c r="J14" s="32"/>
      <c r="K14" s="18"/>
      <c r="L14" s="18"/>
      <c r="M14" s="21"/>
      <c r="Q14" s="29"/>
    </row>
    <row r="15" spans="1:17" ht="12" customHeight="1">
      <c r="A15" s="9" t="s">
        <v>16</v>
      </c>
      <c r="B15" s="38">
        <v>44</v>
      </c>
      <c r="C15" s="25">
        <v>32</v>
      </c>
      <c r="D15" s="27">
        <v>12</v>
      </c>
      <c r="E15" s="17">
        <v>2993638</v>
      </c>
      <c r="F15" s="17">
        <v>2711957</v>
      </c>
      <c r="G15" s="35">
        <v>281681</v>
      </c>
      <c r="H15" s="18">
        <v>6095.84</v>
      </c>
      <c r="I15" s="32">
        <v>5090.07</v>
      </c>
      <c r="J15" s="32">
        <v>1005.77</v>
      </c>
      <c r="K15" s="18">
        <f aca="true" t="shared" si="2" ref="K15:M21">ROUND(E15/H15,2)</f>
        <v>491.1</v>
      </c>
      <c r="L15" s="18">
        <f t="shared" si="2"/>
        <v>532.79</v>
      </c>
      <c r="M15" s="21">
        <f t="shared" si="2"/>
        <v>280.07</v>
      </c>
      <c r="Q15" s="29"/>
    </row>
    <row r="16" spans="1:17" ht="12" customHeight="1">
      <c r="A16" s="9" t="s">
        <v>17</v>
      </c>
      <c r="B16" s="38">
        <v>26</v>
      </c>
      <c r="C16" s="25">
        <v>14</v>
      </c>
      <c r="D16" s="27">
        <v>12</v>
      </c>
      <c r="E16" s="17">
        <v>2010272</v>
      </c>
      <c r="F16" s="17">
        <v>1739647</v>
      </c>
      <c r="G16" s="17">
        <v>270625</v>
      </c>
      <c r="H16" s="18">
        <v>6408.28</v>
      </c>
      <c r="I16" s="32">
        <v>5006.93</v>
      </c>
      <c r="J16" s="32">
        <v>1401.35</v>
      </c>
      <c r="K16" s="18">
        <f t="shared" si="2"/>
        <v>313.7</v>
      </c>
      <c r="L16" s="18">
        <f t="shared" si="2"/>
        <v>347.45</v>
      </c>
      <c r="M16" s="21">
        <f t="shared" si="2"/>
        <v>193.12</v>
      </c>
      <c r="Q16" s="29"/>
    </row>
    <row r="17" spans="1:17" ht="12" customHeight="1">
      <c r="A17" s="9" t="s">
        <v>18</v>
      </c>
      <c r="B17" s="38">
        <v>35</v>
      </c>
      <c r="C17" s="25">
        <v>12</v>
      </c>
      <c r="D17" s="27">
        <v>23</v>
      </c>
      <c r="E17" s="17">
        <v>2019686</v>
      </c>
      <c r="F17" s="17">
        <v>1714619</v>
      </c>
      <c r="G17" s="17">
        <v>305067</v>
      </c>
      <c r="H17" s="18">
        <v>6362.33</v>
      </c>
      <c r="I17" s="32">
        <v>2892.94</v>
      </c>
      <c r="J17" s="32">
        <v>3469.39</v>
      </c>
      <c r="K17" s="18">
        <f t="shared" si="2"/>
        <v>317.44</v>
      </c>
      <c r="L17" s="18">
        <f t="shared" si="2"/>
        <v>592.69</v>
      </c>
      <c r="M17" s="21">
        <f t="shared" si="2"/>
        <v>87.93</v>
      </c>
      <c r="Q17" s="29"/>
    </row>
    <row r="18" spans="1:17" ht="12" customHeight="1">
      <c r="A18" s="9" t="s">
        <v>19</v>
      </c>
      <c r="B18" s="38">
        <v>63</v>
      </c>
      <c r="C18" s="25">
        <v>40</v>
      </c>
      <c r="D18" s="27">
        <v>23</v>
      </c>
      <c r="E18" s="17">
        <v>7288848</v>
      </c>
      <c r="F18" s="17">
        <v>6773365</v>
      </c>
      <c r="G18" s="17">
        <v>515483</v>
      </c>
      <c r="H18" s="18">
        <v>3798.08</v>
      </c>
      <c r="I18" s="32">
        <v>2823.24</v>
      </c>
      <c r="J18" s="32">
        <v>974.84</v>
      </c>
      <c r="K18" s="18">
        <f t="shared" si="2"/>
        <v>1919.09</v>
      </c>
      <c r="L18" s="18">
        <f t="shared" si="2"/>
        <v>2399.15</v>
      </c>
      <c r="M18" s="21">
        <f t="shared" si="2"/>
        <v>528.79</v>
      </c>
      <c r="Q18" s="29"/>
    </row>
    <row r="19" spans="1:17" ht="12" customHeight="1">
      <c r="A19" s="9" t="s">
        <v>20</v>
      </c>
      <c r="B19" s="38">
        <v>54</v>
      </c>
      <c r="C19" s="25">
        <v>37</v>
      </c>
      <c r="D19" s="27">
        <v>17</v>
      </c>
      <c r="E19" s="17">
        <v>6247860</v>
      </c>
      <c r="F19" s="17">
        <v>6026046</v>
      </c>
      <c r="G19" s="17">
        <v>221814</v>
      </c>
      <c r="H19" s="18">
        <v>5156.48</v>
      </c>
      <c r="I19" s="32">
        <v>4405.32</v>
      </c>
      <c r="J19" s="32">
        <v>751.16</v>
      </c>
      <c r="K19" s="18">
        <f t="shared" si="2"/>
        <v>1211.65</v>
      </c>
      <c r="L19" s="18">
        <f t="shared" si="2"/>
        <v>1367.9</v>
      </c>
      <c r="M19" s="21">
        <f t="shared" si="2"/>
        <v>295.3</v>
      </c>
      <c r="Q19" s="29"/>
    </row>
    <row r="20" spans="1:17" ht="12" customHeight="1">
      <c r="A20" s="9" t="s">
        <v>21</v>
      </c>
      <c r="B20" s="38" t="s">
        <v>62</v>
      </c>
      <c r="C20" s="31" t="s">
        <v>65</v>
      </c>
      <c r="D20" s="27">
        <v>13</v>
      </c>
      <c r="E20" s="17">
        <v>13202037</v>
      </c>
      <c r="F20" s="17">
        <v>13115747</v>
      </c>
      <c r="G20" s="17">
        <v>86290</v>
      </c>
      <c r="H20" s="18">
        <v>2179.06</v>
      </c>
      <c r="I20" s="32">
        <v>1402.13</v>
      </c>
      <c r="J20" s="32">
        <v>776.93</v>
      </c>
      <c r="K20" s="18">
        <f t="shared" si="2"/>
        <v>6058.59</v>
      </c>
      <c r="L20" s="18">
        <f t="shared" si="2"/>
        <v>9354.16</v>
      </c>
      <c r="M20" s="21">
        <f t="shared" si="2"/>
        <v>111.07</v>
      </c>
      <c r="Q20" s="29"/>
    </row>
    <row r="21" spans="1:17" ht="12" customHeight="1">
      <c r="A21" s="9" t="s">
        <v>22</v>
      </c>
      <c r="B21" s="38">
        <v>33</v>
      </c>
      <c r="C21" s="25">
        <v>19</v>
      </c>
      <c r="D21" s="27">
        <v>14</v>
      </c>
      <c r="E21" s="17">
        <v>9100606</v>
      </c>
      <c r="F21" s="17">
        <v>8796669</v>
      </c>
      <c r="G21" s="17">
        <v>303937</v>
      </c>
      <c r="H21" s="18">
        <v>2416.05</v>
      </c>
      <c r="I21" s="32">
        <v>1809.46</v>
      </c>
      <c r="J21" s="32">
        <v>606.59</v>
      </c>
      <c r="K21" s="18">
        <f t="shared" si="2"/>
        <v>3766.73</v>
      </c>
      <c r="L21" s="18">
        <f t="shared" si="2"/>
        <v>4861.49</v>
      </c>
      <c r="M21" s="21">
        <f t="shared" si="2"/>
        <v>501.06</v>
      </c>
      <c r="Q21" s="29"/>
    </row>
    <row r="22" spans="1:17" ht="12" customHeight="1">
      <c r="A22" s="9"/>
      <c r="B22" s="38"/>
      <c r="C22" s="25"/>
      <c r="D22" s="27"/>
      <c r="E22" s="17"/>
      <c r="F22" s="17"/>
      <c r="G22" s="17"/>
      <c r="H22" s="18"/>
      <c r="I22" s="32"/>
      <c r="J22" s="32"/>
      <c r="K22" s="18"/>
      <c r="L22" s="18"/>
      <c r="M22" s="21"/>
      <c r="Q22" s="29"/>
    </row>
    <row r="23" spans="1:17" ht="12" customHeight="1">
      <c r="A23" s="9" t="s">
        <v>23</v>
      </c>
      <c r="B23" s="38">
        <v>30</v>
      </c>
      <c r="C23" s="25">
        <v>20</v>
      </c>
      <c r="D23" s="27">
        <v>10</v>
      </c>
      <c r="E23" s="17">
        <v>2354872</v>
      </c>
      <c r="F23" s="17">
        <v>2271163</v>
      </c>
      <c r="G23" s="17">
        <v>83709</v>
      </c>
      <c r="H23" s="18">
        <v>12583.84</v>
      </c>
      <c r="I23" s="32">
        <v>10628.63</v>
      </c>
      <c r="J23" s="32">
        <v>1955.21</v>
      </c>
      <c r="K23" s="18">
        <f aca="true" t="shared" si="3" ref="K23:M26">ROUND(E23/H23,2)</f>
        <v>187.13</v>
      </c>
      <c r="L23" s="18">
        <f t="shared" si="3"/>
        <v>213.68</v>
      </c>
      <c r="M23" s="21">
        <f t="shared" si="3"/>
        <v>42.81</v>
      </c>
      <c r="Q23" s="29"/>
    </row>
    <row r="24" spans="1:17" ht="12" customHeight="1">
      <c r="A24" s="9" t="s">
        <v>24</v>
      </c>
      <c r="B24" s="38">
        <v>15</v>
      </c>
      <c r="C24" s="25">
        <v>10</v>
      </c>
      <c r="D24" s="27">
        <v>5</v>
      </c>
      <c r="E24" s="17">
        <v>1091612</v>
      </c>
      <c r="F24" s="17">
        <v>999614</v>
      </c>
      <c r="G24" s="17">
        <v>91998</v>
      </c>
      <c r="H24" s="18">
        <v>4247.62</v>
      </c>
      <c r="I24" s="32">
        <v>3402.46</v>
      </c>
      <c r="J24" s="32">
        <v>845.16</v>
      </c>
      <c r="K24" s="18">
        <f t="shared" si="3"/>
        <v>256.99</v>
      </c>
      <c r="L24" s="18">
        <f t="shared" si="3"/>
        <v>293.79</v>
      </c>
      <c r="M24" s="21">
        <f t="shared" si="3"/>
        <v>108.85</v>
      </c>
      <c r="Q24" s="29"/>
    </row>
    <row r="25" spans="1:17" ht="12" customHeight="1">
      <c r="A25" s="9" t="s">
        <v>25</v>
      </c>
      <c r="B25" s="38">
        <v>19</v>
      </c>
      <c r="C25" s="25">
        <v>11</v>
      </c>
      <c r="D25" s="27">
        <v>8</v>
      </c>
      <c r="E25" s="17">
        <v>1163364</v>
      </c>
      <c r="F25" s="17">
        <v>1007121</v>
      </c>
      <c r="G25" s="17">
        <v>156243</v>
      </c>
      <c r="H25" s="18">
        <v>4186.21</v>
      </c>
      <c r="I25" s="32">
        <v>3136.34</v>
      </c>
      <c r="J25" s="32">
        <v>1049.87</v>
      </c>
      <c r="K25" s="18">
        <f t="shared" si="3"/>
        <v>277.9</v>
      </c>
      <c r="L25" s="18">
        <f t="shared" si="3"/>
        <v>321.11</v>
      </c>
      <c r="M25" s="21">
        <f t="shared" si="3"/>
        <v>148.82</v>
      </c>
      <c r="Q25" s="29"/>
    </row>
    <row r="26" spans="1:17" ht="12" customHeight="1">
      <c r="A26" s="9" t="s">
        <v>26</v>
      </c>
      <c r="B26" s="38">
        <v>17</v>
      </c>
      <c r="C26" s="25">
        <v>9</v>
      </c>
      <c r="D26" s="27">
        <v>8</v>
      </c>
      <c r="E26" s="17">
        <v>808229</v>
      </c>
      <c r="F26" s="17">
        <v>704813</v>
      </c>
      <c r="G26" s="17">
        <v>103416</v>
      </c>
      <c r="H26" s="18">
        <v>4189.89</v>
      </c>
      <c r="I26" s="32">
        <v>2788.64</v>
      </c>
      <c r="J26" s="32">
        <v>1401.25</v>
      </c>
      <c r="K26" s="18">
        <f t="shared" si="3"/>
        <v>192.9</v>
      </c>
      <c r="L26" s="18">
        <f t="shared" si="3"/>
        <v>252.74</v>
      </c>
      <c r="M26" s="21">
        <f t="shared" si="3"/>
        <v>73.8</v>
      </c>
      <c r="Q26" s="29"/>
    </row>
    <row r="27" spans="1:17" ht="12" customHeight="1">
      <c r="A27" s="9"/>
      <c r="B27" s="38"/>
      <c r="C27" s="25"/>
      <c r="D27" s="27"/>
      <c r="E27" s="17"/>
      <c r="F27" s="17"/>
      <c r="G27" s="17"/>
      <c r="H27" s="18"/>
      <c r="I27" s="32"/>
      <c r="J27" s="32"/>
      <c r="K27" s="18"/>
      <c r="L27" s="18"/>
      <c r="M27" s="21"/>
      <c r="Q27" s="29"/>
    </row>
    <row r="28" spans="1:17" ht="12" customHeight="1">
      <c r="A28" s="9" t="s">
        <v>27</v>
      </c>
      <c r="B28" s="38">
        <v>27</v>
      </c>
      <c r="C28" s="25">
        <v>13</v>
      </c>
      <c r="D28" s="27">
        <v>14</v>
      </c>
      <c r="E28" s="17">
        <v>861615</v>
      </c>
      <c r="F28" s="17">
        <v>732773</v>
      </c>
      <c r="G28" s="17">
        <v>128842</v>
      </c>
      <c r="H28" s="18">
        <v>4460.67</v>
      </c>
      <c r="I28" s="32">
        <v>2817.01</v>
      </c>
      <c r="J28" s="32">
        <v>1643.66</v>
      </c>
      <c r="K28" s="18">
        <f aca="true" t="shared" si="4" ref="K28:M33">ROUND(E28/H28,2)</f>
        <v>193.16</v>
      </c>
      <c r="L28" s="18">
        <f t="shared" si="4"/>
        <v>260.12</v>
      </c>
      <c r="M28" s="21">
        <f t="shared" si="4"/>
        <v>78.39</v>
      </c>
      <c r="Q28" s="29"/>
    </row>
    <row r="29" spans="1:17" ht="12" customHeight="1">
      <c r="A29" s="9" t="s">
        <v>28</v>
      </c>
      <c r="B29" s="38">
        <v>77</v>
      </c>
      <c r="C29" s="25">
        <v>19</v>
      </c>
      <c r="D29" s="27">
        <v>58</v>
      </c>
      <c r="E29" s="17">
        <v>2160814</v>
      </c>
      <c r="F29" s="17">
        <v>1715562</v>
      </c>
      <c r="G29" s="17">
        <v>445252</v>
      </c>
      <c r="H29" s="18">
        <v>13562.23</v>
      </c>
      <c r="I29" s="32">
        <v>6724.64</v>
      </c>
      <c r="J29" s="32">
        <v>6837.59</v>
      </c>
      <c r="K29" s="18">
        <f t="shared" si="4"/>
        <v>159.33</v>
      </c>
      <c r="L29" s="18">
        <f t="shared" si="4"/>
        <v>255.12</v>
      </c>
      <c r="M29" s="21">
        <f t="shared" si="4"/>
        <v>65.12</v>
      </c>
      <c r="Q29" s="29"/>
    </row>
    <row r="30" spans="1:17" ht="12" customHeight="1">
      <c r="A30" s="9" t="s">
        <v>29</v>
      </c>
      <c r="B30" s="38">
        <v>42</v>
      </c>
      <c r="C30" s="25">
        <v>21</v>
      </c>
      <c r="D30" s="27">
        <v>21</v>
      </c>
      <c r="E30" s="17">
        <v>2098176</v>
      </c>
      <c r="F30" s="17">
        <v>1773263</v>
      </c>
      <c r="G30" s="17">
        <v>324913</v>
      </c>
      <c r="H30" s="18">
        <v>10621.17</v>
      </c>
      <c r="I30" s="32">
        <v>8454.88</v>
      </c>
      <c r="J30" s="32">
        <v>2166.29</v>
      </c>
      <c r="K30" s="18">
        <f t="shared" si="4"/>
        <v>197.55</v>
      </c>
      <c r="L30" s="18">
        <f t="shared" si="4"/>
        <v>209.73</v>
      </c>
      <c r="M30" s="21">
        <f t="shared" si="4"/>
        <v>149.99</v>
      </c>
      <c r="Q30" s="29"/>
    </row>
    <row r="31" spans="1:17" ht="12" customHeight="1">
      <c r="A31" s="9" t="s">
        <v>30</v>
      </c>
      <c r="B31" s="38">
        <v>35</v>
      </c>
      <c r="C31" s="25">
        <v>23</v>
      </c>
      <c r="D31" s="27">
        <v>12</v>
      </c>
      <c r="E31" s="17">
        <v>3803481</v>
      </c>
      <c r="F31" s="17">
        <v>3565526</v>
      </c>
      <c r="G31" s="17">
        <v>237955</v>
      </c>
      <c r="H31" s="18">
        <v>7780.6</v>
      </c>
      <c r="I31" s="32">
        <v>6412.62</v>
      </c>
      <c r="J31" s="32">
        <v>1367.98</v>
      </c>
      <c r="K31" s="18">
        <f t="shared" si="4"/>
        <v>488.84</v>
      </c>
      <c r="L31" s="18">
        <f t="shared" si="4"/>
        <v>556.02</v>
      </c>
      <c r="M31" s="21">
        <f t="shared" si="4"/>
        <v>173.95</v>
      </c>
      <c r="Q31" s="29"/>
    </row>
    <row r="32" spans="1:17" ht="12" customHeight="1">
      <c r="A32" s="9" t="s">
        <v>31</v>
      </c>
      <c r="B32" s="38">
        <v>54</v>
      </c>
      <c r="C32" s="25">
        <v>38</v>
      </c>
      <c r="D32" s="27">
        <v>16</v>
      </c>
      <c r="E32" s="17">
        <v>7478606</v>
      </c>
      <c r="F32" s="17">
        <v>7077709</v>
      </c>
      <c r="G32" s="17">
        <v>400897</v>
      </c>
      <c r="H32" s="18">
        <v>5164.02</v>
      </c>
      <c r="I32" s="32">
        <v>4299.26</v>
      </c>
      <c r="J32" s="32">
        <v>864.76</v>
      </c>
      <c r="K32" s="18">
        <f t="shared" si="4"/>
        <v>1448.21</v>
      </c>
      <c r="L32" s="18">
        <f t="shared" si="4"/>
        <v>1646.26</v>
      </c>
      <c r="M32" s="21">
        <f t="shared" si="4"/>
        <v>463.59</v>
      </c>
      <c r="Q32" s="29"/>
    </row>
    <row r="33" spans="1:17" ht="12" customHeight="1">
      <c r="A33" s="9" t="s">
        <v>32</v>
      </c>
      <c r="B33" s="38">
        <v>29</v>
      </c>
      <c r="C33" s="25">
        <v>14</v>
      </c>
      <c r="D33" s="27">
        <v>15</v>
      </c>
      <c r="E33" s="17">
        <v>1868860</v>
      </c>
      <c r="F33" s="17">
        <v>1633399</v>
      </c>
      <c r="G33" s="17">
        <v>235461</v>
      </c>
      <c r="H33" s="18">
        <v>5777.35</v>
      </c>
      <c r="I33" s="32">
        <v>4032.97</v>
      </c>
      <c r="J33" s="32">
        <v>1744.38</v>
      </c>
      <c r="K33" s="18">
        <f t="shared" si="4"/>
        <v>323.48</v>
      </c>
      <c r="L33" s="18">
        <f t="shared" si="4"/>
        <v>405.01</v>
      </c>
      <c r="M33" s="21">
        <f t="shared" si="4"/>
        <v>134.98</v>
      </c>
      <c r="Q33" s="29"/>
    </row>
    <row r="34" spans="1:17" ht="12" customHeight="1">
      <c r="A34" s="9"/>
      <c r="B34" s="38"/>
      <c r="C34" s="25"/>
      <c r="D34" s="27"/>
      <c r="E34" s="17"/>
      <c r="F34" s="17"/>
      <c r="G34" s="17"/>
      <c r="H34" s="18"/>
      <c r="I34" s="32"/>
      <c r="J34" s="32"/>
      <c r="K34" s="18"/>
      <c r="L34" s="18"/>
      <c r="M34" s="21"/>
      <c r="Q34" s="29"/>
    </row>
    <row r="35" spans="1:17" ht="12" customHeight="1">
      <c r="A35" s="9" t="s">
        <v>33</v>
      </c>
      <c r="B35" s="38">
        <v>19</v>
      </c>
      <c r="C35" s="25">
        <v>13</v>
      </c>
      <c r="D35" s="27">
        <v>6</v>
      </c>
      <c r="E35" s="17">
        <v>1421779</v>
      </c>
      <c r="F35" s="17">
        <v>1342651</v>
      </c>
      <c r="G35" s="17">
        <v>79128</v>
      </c>
      <c r="H35" s="18">
        <v>4017.36</v>
      </c>
      <c r="I35" s="32">
        <v>3659.89</v>
      </c>
      <c r="J35" s="32">
        <v>357.47</v>
      </c>
      <c r="K35" s="18">
        <f aca="true" t="shared" si="5" ref="K35:M40">ROUND(E35/H35,2)</f>
        <v>353.91</v>
      </c>
      <c r="L35" s="18">
        <f t="shared" si="5"/>
        <v>366.86</v>
      </c>
      <c r="M35" s="21">
        <f t="shared" si="5"/>
        <v>221.36</v>
      </c>
      <c r="Q35" s="29"/>
    </row>
    <row r="36" spans="1:17" ht="12" customHeight="1">
      <c r="A36" s="9" t="s">
        <v>34</v>
      </c>
      <c r="B36" s="38">
        <v>26</v>
      </c>
      <c r="C36" s="25">
        <v>15</v>
      </c>
      <c r="D36" s="27">
        <v>11</v>
      </c>
      <c r="E36" s="17">
        <v>2585904</v>
      </c>
      <c r="F36" s="17">
        <v>2447700</v>
      </c>
      <c r="G36" s="17">
        <v>138204</v>
      </c>
      <c r="H36" s="18">
        <v>4613.26</v>
      </c>
      <c r="I36" s="32">
        <v>3865.47</v>
      </c>
      <c r="J36" s="32">
        <v>747.79</v>
      </c>
      <c r="K36" s="18">
        <f t="shared" si="5"/>
        <v>560.54</v>
      </c>
      <c r="L36" s="18">
        <f t="shared" si="5"/>
        <v>633.22</v>
      </c>
      <c r="M36" s="21">
        <f t="shared" si="5"/>
        <v>184.82</v>
      </c>
      <c r="Q36" s="29"/>
    </row>
    <row r="37" spans="1:17" ht="12" customHeight="1">
      <c r="A37" s="9" t="s">
        <v>35</v>
      </c>
      <c r="B37" s="38">
        <v>43</v>
      </c>
      <c r="C37" s="25">
        <v>33</v>
      </c>
      <c r="D37" s="27">
        <v>10</v>
      </c>
      <c r="E37" s="17">
        <v>8878692</v>
      </c>
      <c r="F37" s="17">
        <v>8690363</v>
      </c>
      <c r="G37" s="17">
        <v>188329</v>
      </c>
      <c r="H37" s="18">
        <v>1901.42</v>
      </c>
      <c r="I37" s="32">
        <v>1598.82</v>
      </c>
      <c r="J37" s="32">
        <v>302.6</v>
      </c>
      <c r="K37" s="18">
        <f t="shared" si="5"/>
        <v>4669.51</v>
      </c>
      <c r="L37" s="18">
        <f t="shared" si="5"/>
        <v>5435.49</v>
      </c>
      <c r="M37" s="21">
        <f t="shared" si="5"/>
        <v>622.37</v>
      </c>
      <c r="Q37" s="29"/>
    </row>
    <row r="38" spans="1:17" ht="12" customHeight="1">
      <c r="A38" s="9" t="s">
        <v>36</v>
      </c>
      <c r="B38" s="38">
        <v>41</v>
      </c>
      <c r="C38" s="25">
        <v>29</v>
      </c>
      <c r="D38" s="27">
        <v>12</v>
      </c>
      <c r="E38" s="17">
        <v>5655309</v>
      </c>
      <c r="F38" s="17">
        <v>5383120</v>
      </c>
      <c r="G38" s="17">
        <v>272189</v>
      </c>
      <c r="H38" s="18">
        <v>8396.47</v>
      </c>
      <c r="I38" s="32">
        <v>6655.58</v>
      </c>
      <c r="J38" s="32">
        <v>1740.89</v>
      </c>
      <c r="K38" s="18">
        <f t="shared" si="5"/>
        <v>673.53</v>
      </c>
      <c r="L38" s="18">
        <f t="shared" si="5"/>
        <v>808.81</v>
      </c>
      <c r="M38" s="21">
        <f t="shared" si="5"/>
        <v>156.35</v>
      </c>
      <c r="Q38" s="29"/>
    </row>
    <row r="39" spans="1:17" ht="12" customHeight="1">
      <c r="A39" s="9" t="s">
        <v>37</v>
      </c>
      <c r="B39" s="38">
        <v>39</v>
      </c>
      <c r="C39" s="25">
        <v>12</v>
      </c>
      <c r="D39" s="27">
        <v>27</v>
      </c>
      <c r="E39" s="17">
        <v>1403036</v>
      </c>
      <c r="F39" s="17">
        <v>1108168</v>
      </c>
      <c r="G39" s="17">
        <v>294868</v>
      </c>
      <c r="H39" s="18">
        <v>3691.09</v>
      </c>
      <c r="I39" s="32">
        <v>1272.21</v>
      </c>
      <c r="J39" s="32">
        <v>2418.88</v>
      </c>
      <c r="K39" s="18">
        <f t="shared" si="5"/>
        <v>380.11</v>
      </c>
      <c r="L39" s="18">
        <f t="shared" si="5"/>
        <v>871.06</v>
      </c>
      <c r="M39" s="21">
        <f t="shared" si="5"/>
        <v>121.9</v>
      </c>
      <c r="Q39" s="29"/>
    </row>
    <row r="40" spans="1:17" ht="12" customHeight="1">
      <c r="A40" s="9" t="s">
        <v>38</v>
      </c>
      <c r="B40" s="38">
        <v>30</v>
      </c>
      <c r="C40" s="25">
        <v>9</v>
      </c>
      <c r="D40" s="27">
        <v>21</v>
      </c>
      <c r="E40" s="17">
        <v>1012236</v>
      </c>
      <c r="F40" s="17">
        <v>787009</v>
      </c>
      <c r="G40" s="17">
        <v>225227</v>
      </c>
      <c r="H40" s="18">
        <v>4726.32</v>
      </c>
      <c r="I40" s="32">
        <v>2070.52</v>
      </c>
      <c r="J40" s="32">
        <v>2655.8</v>
      </c>
      <c r="K40" s="18">
        <f t="shared" si="5"/>
        <v>214.17</v>
      </c>
      <c r="L40" s="18">
        <f t="shared" si="5"/>
        <v>380.1</v>
      </c>
      <c r="M40" s="21">
        <f t="shared" si="5"/>
        <v>84.81</v>
      </c>
      <c r="Q40" s="29"/>
    </row>
    <row r="41" spans="1:17" ht="12" customHeight="1">
      <c r="A41" s="9"/>
      <c r="B41" s="38"/>
      <c r="C41" s="25"/>
      <c r="D41" s="27"/>
      <c r="E41" s="17"/>
      <c r="F41" s="17"/>
      <c r="G41" s="17"/>
      <c r="H41" s="18"/>
      <c r="I41" s="32"/>
      <c r="J41" s="32"/>
      <c r="K41" s="18"/>
      <c r="L41" s="18"/>
      <c r="M41" s="21"/>
      <c r="Q41" s="29"/>
    </row>
    <row r="42" spans="1:17" ht="12" customHeight="1">
      <c r="A42" s="9" t="s">
        <v>39</v>
      </c>
      <c r="B42" s="38">
        <v>19</v>
      </c>
      <c r="C42" s="25">
        <v>4</v>
      </c>
      <c r="D42" s="27">
        <v>15</v>
      </c>
      <c r="E42" s="17">
        <v>587067</v>
      </c>
      <c r="F42" s="17">
        <v>429864</v>
      </c>
      <c r="G42" s="17">
        <v>157203</v>
      </c>
      <c r="H42" s="18">
        <v>3507.31</v>
      </c>
      <c r="I42" s="32">
        <v>1198.84</v>
      </c>
      <c r="J42" s="32">
        <v>2308.47</v>
      </c>
      <c r="K42" s="18">
        <f aca="true" t="shared" si="6" ref="K42:M46">ROUND(E42/H42,2)</f>
        <v>167.38</v>
      </c>
      <c r="L42" s="18">
        <f t="shared" si="6"/>
        <v>358.57</v>
      </c>
      <c r="M42" s="21">
        <f t="shared" si="6"/>
        <v>68.1</v>
      </c>
      <c r="Q42" s="29"/>
    </row>
    <row r="43" spans="1:17" ht="12" customHeight="1">
      <c r="A43" s="9" t="s">
        <v>40</v>
      </c>
      <c r="B43" s="38">
        <v>19</v>
      </c>
      <c r="C43" s="25">
        <v>8</v>
      </c>
      <c r="D43" s="27">
        <v>11</v>
      </c>
      <c r="E43" s="17">
        <v>711364</v>
      </c>
      <c r="F43" s="17">
        <v>635119</v>
      </c>
      <c r="G43" s="17">
        <v>76245</v>
      </c>
      <c r="H43" s="18">
        <v>6707.98</v>
      </c>
      <c r="I43" s="32">
        <v>4298.95</v>
      </c>
      <c r="J43" s="32">
        <v>2409.03</v>
      </c>
      <c r="K43" s="18">
        <f t="shared" si="6"/>
        <v>106.05</v>
      </c>
      <c r="L43" s="18">
        <f t="shared" si="6"/>
        <v>147.74</v>
      </c>
      <c r="M43" s="21">
        <f t="shared" si="6"/>
        <v>31.65</v>
      </c>
      <c r="Q43" s="29"/>
    </row>
    <row r="44" spans="1:17" ht="12" customHeight="1">
      <c r="A44" s="9" t="s">
        <v>41</v>
      </c>
      <c r="B44" s="38">
        <v>27</v>
      </c>
      <c r="C44" s="25">
        <v>15</v>
      </c>
      <c r="D44" s="27">
        <v>12</v>
      </c>
      <c r="E44" s="17">
        <v>1945202</v>
      </c>
      <c r="F44" s="17">
        <v>1823853</v>
      </c>
      <c r="G44" s="17">
        <v>121349</v>
      </c>
      <c r="H44" s="18">
        <v>7106.11</v>
      </c>
      <c r="I44" s="32">
        <v>5603.59</v>
      </c>
      <c r="J44" s="32">
        <v>1502.52</v>
      </c>
      <c r="K44" s="18">
        <f t="shared" si="6"/>
        <v>273.74</v>
      </c>
      <c r="L44" s="18">
        <f t="shared" si="6"/>
        <v>325.48</v>
      </c>
      <c r="M44" s="21">
        <f t="shared" si="6"/>
        <v>80.76</v>
      </c>
      <c r="Q44" s="29"/>
    </row>
    <row r="45" spans="1:17" ht="12" customHeight="1">
      <c r="A45" s="9" t="s">
        <v>42</v>
      </c>
      <c r="B45" s="38">
        <v>23</v>
      </c>
      <c r="C45" s="25">
        <v>14</v>
      </c>
      <c r="D45" s="27">
        <v>9</v>
      </c>
      <c r="E45" s="17">
        <v>2876300</v>
      </c>
      <c r="F45" s="17">
        <v>2694586</v>
      </c>
      <c r="G45" s="17">
        <v>181714</v>
      </c>
      <c r="H45" s="18">
        <v>8479.81</v>
      </c>
      <c r="I45" s="32">
        <v>6714.37</v>
      </c>
      <c r="J45" s="32">
        <v>1765.44</v>
      </c>
      <c r="K45" s="18">
        <f t="shared" si="6"/>
        <v>339.19</v>
      </c>
      <c r="L45" s="18">
        <f t="shared" si="6"/>
        <v>401.32</v>
      </c>
      <c r="M45" s="21">
        <f t="shared" si="6"/>
        <v>102.93</v>
      </c>
      <c r="Q45" s="29"/>
    </row>
    <row r="46" spans="1:17" ht="12" customHeight="1">
      <c r="A46" s="9" t="s">
        <v>43</v>
      </c>
      <c r="B46" s="38">
        <v>19</v>
      </c>
      <c r="C46" s="25">
        <v>13</v>
      </c>
      <c r="D46" s="27">
        <v>6</v>
      </c>
      <c r="E46" s="17">
        <v>1443146</v>
      </c>
      <c r="F46" s="17">
        <v>1382281</v>
      </c>
      <c r="G46" s="17">
        <v>60865</v>
      </c>
      <c r="H46" s="18">
        <v>6114.14</v>
      </c>
      <c r="I46" s="32">
        <v>5729.67</v>
      </c>
      <c r="J46" s="32">
        <v>384.47</v>
      </c>
      <c r="K46" s="18">
        <f t="shared" si="6"/>
        <v>236.03</v>
      </c>
      <c r="L46" s="18">
        <f t="shared" si="6"/>
        <v>241.25</v>
      </c>
      <c r="M46" s="21">
        <f t="shared" si="6"/>
        <v>158.31</v>
      </c>
      <c r="Q46" s="29"/>
    </row>
    <row r="47" spans="1:17" ht="12" customHeight="1">
      <c r="A47" s="9"/>
      <c r="B47" s="38"/>
      <c r="C47" s="25"/>
      <c r="D47" s="27"/>
      <c r="E47" s="17"/>
      <c r="F47" s="17"/>
      <c r="G47" s="17"/>
      <c r="H47" s="18"/>
      <c r="I47" s="32"/>
      <c r="J47" s="32"/>
      <c r="K47" s="18"/>
      <c r="L47" s="18"/>
      <c r="M47" s="21"/>
      <c r="Q47" s="29"/>
    </row>
    <row r="48" spans="1:17" ht="12" customHeight="1">
      <c r="A48" s="9" t="s">
        <v>44</v>
      </c>
      <c r="B48" s="38">
        <v>24</v>
      </c>
      <c r="C48" s="25">
        <v>8</v>
      </c>
      <c r="D48" s="27">
        <v>16</v>
      </c>
      <c r="E48" s="17">
        <v>782342</v>
      </c>
      <c r="F48" s="17">
        <v>581977</v>
      </c>
      <c r="G48" s="17">
        <v>200365</v>
      </c>
      <c r="H48" s="18">
        <v>4146.81</v>
      </c>
      <c r="I48" s="32">
        <v>2076.01</v>
      </c>
      <c r="J48" s="32">
        <v>2070.8</v>
      </c>
      <c r="K48" s="18">
        <f aca="true" t="shared" si="7" ref="K48:M51">ROUND(E48/H48,2)</f>
        <v>188.66</v>
      </c>
      <c r="L48" s="18">
        <f t="shared" si="7"/>
        <v>280.33</v>
      </c>
      <c r="M48" s="21">
        <f t="shared" si="7"/>
        <v>96.76</v>
      </c>
      <c r="Q48" s="29"/>
    </row>
    <row r="49" spans="1:17" ht="12" customHeight="1">
      <c r="A49" s="9" t="s">
        <v>45</v>
      </c>
      <c r="B49" s="38">
        <v>17</v>
      </c>
      <c r="C49" s="25">
        <v>8</v>
      </c>
      <c r="D49" s="27">
        <v>9</v>
      </c>
      <c r="E49" s="17">
        <v>1010028</v>
      </c>
      <c r="F49" s="17">
        <v>849974</v>
      </c>
      <c r="G49" s="17">
        <v>160054</v>
      </c>
      <c r="H49" s="18">
        <v>1876.58</v>
      </c>
      <c r="I49" s="32">
        <v>1271.68</v>
      </c>
      <c r="J49" s="32">
        <v>604.9</v>
      </c>
      <c r="K49" s="18">
        <f t="shared" si="7"/>
        <v>538.23</v>
      </c>
      <c r="L49" s="18">
        <f t="shared" si="7"/>
        <v>668.39</v>
      </c>
      <c r="M49" s="21">
        <f t="shared" si="7"/>
        <v>264.6</v>
      </c>
      <c r="Q49" s="29"/>
    </row>
    <row r="50" spans="1:17" ht="12" customHeight="1">
      <c r="A50" s="9" t="s">
        <v>46</v>
      </c>
      <c r="B50" s="38">
        <v>20</v>
      </c>
      <c r="C50" s="25">
        <v>11</v>
      </c>
      <c r="D50" s="27">
        <v>9</v>
      </c>
      <c r="E50" s="17">
        <v>1436527</v>
      </c>
      <c r="F50" s="17">
        <v>1297758</v>
      </c>
      <c r="G50" s="17">
        <v>138769</v>
      </c>
      <c r="H50" s="18">
        <v>5678.51</v>
      </c>
      <c r="I50" s="32">
        <v>3968.63</v>
      </c>
      <c r="J50" s="32">
        <v>1709.88</v>
      </c>
      <c r="K50" s="18">
        <f t="shared" si="7"/>
        <v>252.98</v>
      </c>
      <c r="L50" s="18">
        <f t="shared" si="7"/>
        <v>327</v>
      </c>
      <c r="M50" s="21">
        <f t="shared" si="7"/>
        <v>81.16</v>
      </c>
      <c r="Q50" s="29"/>
    </row>
    <row r="51" spans="1:17" ht="12" customHeight="1">
      <c r="A51" s="9" t="s">
        <v>47</v>
      </c>
      <c r="B51" s="38">
        <v>34</v>
      </c>
      <c r="C51" s="25">
        <v>11</v>
      </c>
      <c r="D51" s="27">
        <v>23</v>
      </c>
      <c r="E51" s="17">
        <v>754275</v>
      </c>
      <c r="F51" s="17">
        <v>609451</v>
      </c>
      <c r="G51" s="17">
        <v>144824</v>
      </c>
      <c r="H51" s="18">
        <v>7105.2</v>
      </c>
      <c r="I51" s="32">
        <v>3077.15</v>
      </c>
      <c r="J51" s="32">
        <v>4028.05</v>
      </c>
      <c r="K51" s="18">
        <f t="shared" si="7"/>
        <v>106.16</v>
      </c>
      <c r="L51" s="18">
        <f t="shared" si="7"/>
        <v>198.06</v>
      </c>
      <c r="M51" s="21">
        <f t="shared" si="7"/>
        <v>35.95</v>
      </c>
      <c r="Q51" s="29"/>
    </row>
    <row r="52" spans="1:17" ht="12" customHeight="1">
      <c r="A52" s="9"/>
      <c r="B52" s="38"/>
      <c r="C52" s="25"/>
      <c r="D52" s="27"/>
      <c r="E52" s="17"/>
      <c r="F52" s="17"/>
      <c r="G52" s="17"/>
      <c r="H52" s="18"/>
      <c r="I52" s="32"/>
      <c r="J52" s="32"/>
      <c r="K52" s="18"/>
      <c r="L52" s="18"/>
      <c r="M52" s="21"/>
      <c r="Q52" s="29"/>
    </row>
    <row r="53" spans="1:17" ht="12" customHeight="1">
      <c r="A53" s="9" t="s">
        <v>48</v>
      </c>
      <c r="B53" s="38">
        <v>60</v>
      </c>
      <c r="C53" s="25">
        <v>28</v>
      </c>
      <c r="D53" s="27">
        <v>32</v>
      </c>
      <c r="E53" s="17">
        <v>5118813</v>
      </c>
      <c r="F53" s="17">
        <v>4450180</v>
      </c>
      <c r="G53" s="17">
        <v>668633</v>
      </c>
      <c r="H53" s="18">
        <v>4979.41</v>
      </c>
      <c r="I53" s="32">
        <v>3684.08</v>
      </c>
      <c r="J53" s="32">
        <v>1295.33</v>
      </c>
      <c r="K53" s="18">
        <f aca="true" t="shared" si="8" ref="K53:M60">ROUND(E53/H53,2)</f>
        <v>1028</v>
      </c>
      <c r="L53" s="18">
        <f t="shared" si="8"/>
        <v>1207.95</v>
      </c>
      <c r="M53" s="21">
        <f t="shared" si="8"/>
        <v>516.19</v>
      </c>
      <c r="Q53" s="29"/>
    </row>
    <row r="54" spans="1:17" ht="12" customHeight="1">
      <c r="A54" s="9" t="s">
        <v>49</v>
      </c>
      <c r="B54" s="38">
        <v>20</v>
      </c>
      <c r="C54" s="25">
        <v>10</v>
      </c>
      <c r="D54" s="27">
        <v>10</v>
      </c>
      <c r="E54" s="17">
        <v>852285</v>
      </c>
      <c r="F54" s="17">
        <v>703863</v>
      </c>
      <c r="G54" s="17">
        <v>148422</v>
      </c>
      <c r="H54" s="18">
        <v>2439.67</v>
      </c>
      <c r="I54" s="32">
        <v>1997.51</v>
      </c>
      <c r="J54" s="32">
        <v>442.16</v>
      </c>
      <c r="K54" s="18">
        <f t="shared" si="8"/>
        <v>349.34</v>
      </c>
      <c r="L54" s="18">
        <f t="shared" si="8"/>
        <v>352.37</v>
      </c>
      <c r="M54" s="21">
        <f t="shared" si="8"/>
        <v>335.67</v>
      </c>
      <c r="Q54" s="29"/>
    </row>
    <row r="55" spans="1:17" ht="12" customHeight="1">
      <c r="A55" s="9" t="s">
        <v>50</v>
      </c>
      <c r="B55" s="38">
        <v>21</v>
      </c>
      <c r="C55" s="25">
        <v>13</v>
      </c>
      <c r="D55" s="27">
        <v>8</v>
      </c>
      <c r="E55" s="17">
        <v>1424533</v>
      </c>
      <c r="F55" s="17">
        <v>1274825</v>
      </c>
      <c r="G55" s="17">
        <v>149708</v>
      </c>
      <c r="H55" s="18">
        <v>4105.88</v>
      </c>
      <c r="I55" s="32">
        <v>3617.05</v>
      </c>
      <c r="J55" s="32">
        <v>488.83</v>
      </c>
      <c r="K55" s="18">
        <f t="shared" si="8"/>
        <v>346.95</v>
      </c>
      <c r="L55" s="18">
        <f t="shared" si="8"/>
        <v>352.45</v>
      </c>
      <c r="M55" s="21">
        <f t="shared" si="8"/>
        <v>306.26</v>
      </c>
      <c r="Q55" s="29"/>
    </row>
    <row r="56" spans="1:17" ht="12" customHeight="1">
      <c r="A56" s="9" t="s">
        <v>51</v>
      </c>
      <c r="B56" s="38">
        <v>45</v>
      </c>
      <c r="C56" s="25">
        <v>14</v>
      </c>
      <c r="D56" s="27">
        <v>31</v>
      </c>
      <c r="E56" s="17">
        <v>1825686</v>
      </c>
      <c r="F56" s="17">
        <v>1464444</v>
      </c>
      <c r="G56" s="17">
        <v>361242</v>
      </c>
      <c r="H56" s="18">
        <v>7404.89</v>
      </c>
      <c r="I56" s="32">
        <v>3731.28</v>
      </c>
      <c r="J56" s="32">
        <v>3673.61</v>
      </c>
      <c r="K56" s="18">
        <f t="shared" si="8"/>
        <v>246.55</v>
      </c>
      <c r="L56" s="18">
        <f t="shared" si="8"/>
        <v>392.48</v>
      </c>
      <c r="M56" s="21">
        <f t="shared" si="8"/>
        <v>98.33</v>
      </c>
      <c r="Q56" s="29"/>
    </row>
    <row r="57" spans="1:17" ht="12" customHeight="1">
      <c r="A57" s="9" t="s">
        <v>52</v>
      </c>
      <c r="B57" s="38">
        <v>18</v>
      </c>
      <c r="C57" s="25">
        <v>14</v>
      </c>
      <c r="D57" s="27">
        <v>4</v>
      </c>
      <c r="E57" s="17">
        <v>1197854</v>
      </c>
      <c r="F57" s="17">
        <v>1139539</v>
      </c>
      <c r="G57" s="17">
        <v>58315</v>
      </c>
      <c r="H57" s="18">
        <v>6339.82</v>
      </c>
      <c r="I57" s="32">
        <v>5701.84</v>
      </c>
      <c r="J57" s="32">
        <v>637.98</v>
      </c>
      <c r="K57" s="18">
        <f t="shared" si="8"/>
        <v>188.94</v>
      </c>
      <c r="L57" s="18">
        <f t="shared" si="8"/>
        <v>199.85</v>
      </c>
      <c r="M57" s="21">
        <f t="shared" si="8"/>
        <v>91.41</v>
      </c>
      <c r="Q57" s="29"/>
    </row>
    <row r="58" spans="1:17" ht="12" customHeight="1">
      <c r="A58" s="9" t="s">
        <v>53</v>
      </c>
      <c r="B58" s="38">
        <v>26</v>
      </c>
      <c r="C58" s="25">
        <v>9</v>
      </c>
      <c r="D58" s="27">
        <v>17</v>
      </c>
      <c r="E58" s="17">
        <v>1142474</v>
      </c>
      <c r="F58" s="17">
        <v>951068</v>
      </c>
      <c r="G58" s="17">
        <v>191406</v>
      </c>
      <c r="H58" s="18">
        <v>7736.08</v>
      </c>
      <c r="I58" s="32">
        <v>4618.05</v>
      </c>
      <c r="J58" s="32">
        <v>3118.03</v>
      </c>
      <c r="K58" s="18">
        <f t="shared" si="8"/>
        <v>147.68</v>
      </c>
      <c r="L58" s="18">
        <f t="shared" si="8"/>
        <v>205.95</v>
      </c>
      <c r="M58" s="21">
        <f t="shared" si="8"/>
        <v>61.39</v>
      </c>
      <c r="Q58" s="29"/>
    </row>
    <row r="59" spans="1:17" ht="12" customHeight="1">
      <c r="A59" s="9" t="s">
        <v>54</v>
      </c>
      <c r="B59" s="38">
        <v>43</v>
      </c>
      <c r="C59" s="25">
        <v>19</v>
      </c>
      <c r="D59" s="27">
        <v>24</v>
      </c>
      <c r="E59" s="17">
        <v>1702793</v>
      </c>
      <c r="F59" s="17">
        <v>1501463</v>
      </c>
      <c r="G59" s="17">
        <v>201330</v>
      </c>
      <c r="H59" s="18">
        <v>9188.94</v>
      </c>
      <c r="I59" s="32">
        <v>5956.8</v>
      </c>
      <c r="J59" s="32">
        <v>3232.14</v>
      </c>
      <c r="K59" s="18">
        <f t="shared" si="8"/>
        <v>185.31</v>
      </c>
      <c r="L59" s="18">
        <f t="shared" si="8"/>
        <v>252.06</v>
      </c>
      <c r="M59" s="21">
        <f t="shared" si="8"/>
        <v>62.29</v>
      </c>
      <c r="Q59" s="29"/>
    </row>
    <row r="60" spans="1:17" ht="12" customHeight="1">
      <c r="A60" s="10" t="s">
        <v>55</v>
      </c>
      <c r="B60" s="39">
        <v>41</v>
      </c>
      <c r="C60" s="26">
        <v>11</v>
      </c>
      <c r="D60" s="28">
        <v>30</v>
      </c>
      <c r="E60" s="23">
        <v>1448358</v>
      </c>
      <c r="F60" s="23">
        <v>1120605</v>
      </c>
      <c r="G60" s="23">
        <v>327753</v>
      </c>
      <c r="H60" s="33">
        <v>2276.54</v>
      </c>
      <c r="I60" s="34">
        <v>973.29</v>
      </c>
      <c r="J60" s="34">
        <v>1303.25</v>
      </c>
      <c r="K60" s="24">
        <f t="shared" si="8"/>
        <v>636.21</v>
      </c>
      <c r="L60" s="24">
        <f t="shared" si="8"/>
        <v>1151.36</v>
      </c>
      <c r="M60" s="22">
        <f t="shared" si="8"/>
        <v>251.49</v>
      </c>
      <c r="Q60" s="29"/>
    </row>
    <row r="61" spans="1:17" s="15" customFormat="1" ht="12.75">
      <c r="A61" s="12" t="s">
        <v>56</v>
      </c>
      <c r="B61" s="13"/>
      <c r="C61" s="13"/>
      <c r="D61" s="13"/>
      <c r="E61" s="13"/>
      <c r="F61" s="13"/>
      <c r="G61" s="13"/>
      <c r="H61" s="14"/>
      <c r="I61" s="14"/>
      <c r="J61" s="14"/>
      <c r="K61" s="14"/>
      <c r="L61" s="14"/>
      <c r="M61" s="14"/>
      <c r="Q61" s="29"/>
    </row>
    <row r="62" spans="1:17" ht="12.75">
      <c r="A62" s="36" t="s">
        <v>60</v>
      </c>
      <c r="B62" s="37"/>
      <c r="C62" s="37"/>
      <c r="D62" s="37"/>
      <c r="E62" s="37"/>
      <c r="F62" s="37"/>
      <c r="G62" s="37"/>
      <c r="H62" s="37"/>
      <c r="I62" s="37"/>
      <c r="Q62" s="29"/>
    </row>
    <row r="63" spans="1:17" ht="12.75">
      <c r="A63" s="2" t="s">
        <v>61</v>
      </c>
      <c r="Q63" s="29"/>
    </row>
    <row r="64" spans="1:17" ht="12.75">
      <c r="A64" s="11" t="s">
        <v>58</v>
      </c>
      <c r="Q64" s="29"/>
    </row>
    <row r="65" ht="12.75">
      <c r="Q65" s="29"/>
    </row>
    <row r="66" ht="12.75">
      <c r="Q66" s="29"/>
    </row>
    <row r="67" ht="12.75">
      <c r="Q67" s="29"/>
    </row>
    <row r="68" ht="12.75">
      <c r="Q68" s="29"/>
    </row>
    <row r="69" ht="12.75">
      <c r="Q69" s="29"/>
    </row>
    <row r="70" ht="12.75">
      <c r="Q70" s="29"/>
    </row>
    <row r="71" ht="12.75">
      <c r="Q71" s="29"/>
    </row>
    <row r="72" ht="12.75">
      <c r="Q72" s="29"/>
    </row>
    <row r="73" ht="12.75">
      <c r="Q73" s="29"/>
    </row>
    <row r="74" ht="12.75">
      <c r="Q74" s="29"/>
    </row>
    <row r="75" ht="12.75">
      <c r="Q75" s="29"/>
    </row>
    <row r="76" ht="12.75">
      <c r="Q76" s="29"/>
    </row>
    <row r="77" ht="12.75">
      <c r="Q77" s="29"/>
    </row>
    <row r="78" ht="12.75">
      <c r="Q78" s="29"/>
    </row>
    <row r="79" ht="12.75">
      <c r="Q79" s="29"/>
    </row>
    <row r="80" ht="12.75">
      <c r="Q80" s="29"/>
    </row>
    <row r="81" ht="12.75">
      <c r="Q81" s="29"/>
    </row>
    <row r="82" ht="12.75">
      <c r="Q82" s="29"/>
    </row>
    <row r="83" ht="12.75">
      <c r="Q83" s="29"/>
    </row>
    <row r="84" ht="12.75">
      <c r="Q84" s="29"/>
    </row>
    <row r="85" ht="12.75">
      <c r="Q85" s="29"/>
    </row>
    <row r="86" ht="12.75">
      <c r="Q86" s="29"/>
    </row>
    <row r="87" ht="12.75">
      <c r="Q87" s="29"/>
    </row>
    <row r="88" ht="12.75">
      <c r="Q88" s="29"/>
    </row>
    <row r="89" ht="12.75">
      <c r="Q89" s="29"/>
    </row>
    <row r="90" ht="12.75">
      <c r="Q90" s="29"/>
    </row>
    <row r="91" ht="12.75">
      <c r="Q91" s="29"/>
    </row>
    <row r="92" ht="12.75">
      <c r="Q92" s="29"/>
    </row>
    <row r="93" ht="12.75">
      <c r="Q93" s="29"/>
    </row>
    <row r="94" ht="12.75">
      <c r="Q94" s="29"/>
    </row>
    <row r="95" ht="12.75">
      <c r="Q95" s="29"/>
    </row>
    <row r="96" ht="12.75">
      <c r="Q96" s="29"/>
    </row>
    <row r="97" ht="12.75">
      <c r="Q97" s="29"/>
    </row>
    <row r="98" ht="12.75">
      <c r="Q98" s="29"/>
    </row>
    <row r="99" ht="12.75">
      <c r="Q99" s="29"/>
    </row>
    <row r="100" ht="12.75">
      <c r="Q100" s="29"/>
    </row>
    <row r="101" ht="12.75">
      <c r="Q101" s="29"/>
    </row>
    <row r="102" ht="12.75">
      <c r="Q102" s="29"/>
    </row>
    <row r="103" ht="12.75">
      <c r="Q103" s="29"/>
    </row>
    <row r="104" ht="12.75">
      <c r="Q104" s="29"/>
    </row>
    <row r="105" ht="12.75">
      <c r="Q105" s="29"/>
    </row>
    <row r="106" ht="12.75">
      <c r="Q106" s="29"/>
    </row>
    <row r="107" ht="12.75">
      <c r="Q107" s="29"/>
    </row>
    <row r="108" ht="12.75">
      <c r="Q108" s="29"/>
    </row>
    <row r="109" ht="12.75">
      <c r="Q109" s="29"/>
    </row>
    <row r="110" ht="12.75">
      <c r="Q110" s="29"/>
    </row>
    <row r="111" ht="12.75">
      <c r="Q111" s="29"/>
    </row>
    <row r="112" ht="12.75">
      <c r="Q112" s="29"/>
    </row>
    <row r="113" ht="12.75">
      <c r="Q113" s="29"/>
    </row>
    <row r="114" ht="12.75">
      <c r="Q114" s="29"/>
    </row>
    <row r="115" ht="12.75">
      <c r="Q115" s="29"/>
    </row>
    <row r="116" ht="12.75">
      <c r="Q116" s="29"/>
    </row>
    <row r="117" ht="12.75">
      <c r="Q117" s="29"/>
    </row>
    <row r="118" ht="12.75">
      <c r="Q118" s="29"/>
    </row>
    <row r="119" ht="12.75">
      <c r="Q119" s="29"/>
    </row>
    <row r="120" ht="12.75">
      <c r="Q120" s="29"/>
    </row>
    <row r="121" ht="12.75">
      <c r="Q121" s="29"/>
    </row>
    <row r="122" ht="12.75">
      <c r="Q122" s="29"/>
    </row>
    <row r="123" ht="12.75">
      <c r="Q123" s="29"/>
    </row>
    <row r="124" ht="12.75">
      <c r="Q124" s="29"/>
    </row>
    <row r="125" ht="12.75">
      <c r="Q125" s="29"/>
    </row>
    <row r="126" ht="12.75">
      <c r="Q126" s="29"/>
    </row>
    <row r="127" ht="12.75">
      <c r="Q127" s="29"/>
    </row>
    <row r="128" ht="12.75">
      <c r="Q128" s="29"/>
    </row>
    <row r="129" ht="12.75">
      <c r="Q129" s="29"/>
    </row>
    <row r="130" ht="12.75">
      <c r="Q130" s="29"/>
    </row>
    <row r="131" ht="12.75">
      <c r="Q131" s="29"/>
    </row>
    <row r="132" ht="12.75">
      <c r="Q132" s="29"/>
    </row>
    <row r="133" ht="12.75">
      <c r="Q133" s="29"/>
    </row>
    <row r="134" ht="12.75">
      <c r="Q134" s="29"/>
    </row>
    <row r="135" ht="12.75">
      <c r="Q135" s="29"/>
    </row>
    <row r="136" ht="12.75">
      <c r="Q136" s="29"/>
    </row>
    <row r="137" ht="12.75">
      <c r="Q137" s="29"/>
    </row>
    <row r="138" ht="12.75">
      <c r="Q138" s="29"/>
    </row>
    <row r="139" ht="12.75">
      <c r="Q139" s="29"/>
    </row>
    <row r="140" ht="12.75">
      <c r="Q140" s="29"/>
    </row>
    <row r="141" ht="12.75">
      <c r="Q141" s="29"/>
    </row>
    <row r="142" ht="12.75">
      <c r="Q142" s="29"/>
    </row>
    <row r="143" ht="12.75">
      <c r="Q143" s="29"/>
    </row>
    <row r="144" ht="12.75">
      <c r="Q144" s="29"/>
    </row>
    <row r="145" ht="12.75">
      <c r="Q145" s="29"/>
    </row>
    <row r="146" ht="12.75">
      <c r="Q146" s="29"/>
    </row>
    <row r="147" ht="12.75">
      <c r="Q147" s="29"/>
    </row>
    <row r="148" ht="12.75">
      <c r="Q148" s="29"/>
    </row>
    <row r="149" ht="12.75">
      <c r="Q149" s="29"/>
    </row>
    <row r="150" ht="12.75">
      <c r="Q150" s="29"/>
    </row>
    <row r="151" ht="12.75">
      <c r="Q151" s="29"/>
    </row>
    <row r="152" ht="12.75">
      <c r="Q152" s="29"/>
    </row>
    <row r="153" ht="10.5">
      <c r="Q153" s="30"/>
    </row>
  </sheetData>
  <sheetProtection/>
  <printOptions horizontalCentered="1" verticalCentered="1"/>
  <pageMargins left="0.7874015748031497" right="0.7874015748031497" top="1.5748031496062993" bottom="0.984251968503937" header="0.512" footer="0.512"/>
  <pageSetup fitToHeight="1" fitToWidth="1" horizontalDpi="1200" verticalDpi="1200" orientation="landscape" paperSize="12" scale="7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2011-05-17T09:10:07Z</cp:lastPrinted>
  <dcterms:created xsi:type="dcterms:W3CDTF">2009-05-18T05:26:03Z</dcterms:created>
  <dcterms:modified xsi:type="dcterms:W3CDTF">2015-08-10T12:36:31Z</dcterms:modified>
  <cp:category/>
  <cp:version/>
  <cp:contentType/>
  <cp:contentStatus/>
</cp:coreProperties>
</file>