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2120" windowHeight="8472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<sst xmlns="http://schemas.openxmlformats.org/spreadsheetml/2006/main" count="212" uniqueCount="67">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</sst>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left" vertical="center"/>
    </xf>
    <xf numFmtId="177" fontId="2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8" t="s">
        <v>2</v>
      </c>
      <c r="B3" s="9" t="s">
        <v>1</v>
      </c>
      <c r="C3" s="10"/>
      <c r="D3" s="11"/>
      <c r="E3" s="9" t="s">
        <v>54</v>
      </c>
      <c r="F3" s="10"/>
      <c r="G3" s="11"/>
      <c r="H3" s="8" t="s">
        <v>55</v>
      </c>
      <c r="I3" s="8" t="s">
        <v>56</v>
      </c>
      <c r="J3" s="8" t="s">
        <v>57</v>
      </c>
      <c r="K3" s="8" t="s">
        <v>59</v>
      </c>
      <c r="L3" s="8" t="s">
        <v>63</v>
      </c>
      <c r="M3" s="8" t="s">
        <v>58</v>
      </c>
      <c r="N3" s="6"/>
    </row>
    <row r="4" spans="1:14" ht="10.5" customHeight="1">
      <c r="A4" s="12"/>
      <c r="B4" s="13" t="s">
        <v>51</v>
      </c>
      <c r="C4" s="13" t="s">
        <v>52</v>
      </c>
      <c r="D4" s="13" t="s">
        <v>53</v>
      </c>
      <c r="E4" s="13" t="s">
        <v>51</v>
      </c>
      <c r="F4" s="13" t="s">
        <v>52</v>
      </c>
      <c r="G4" s="13" t="s">
        <v>53</v>
      </c>
      <c r="H4" s="12"/>
      <c r="I4" s="12"/>
      <c r="J4" s="12"/>
      <c r="K4" s="12"/>
      <c r="L4" s="12"/>
      <c r="M4" s="12"/>
      <c r="N4" s="6"/>
    </row>
    <row r="5" spans="1:14" ht="10.5" customHeight="1">
      <c r="A5" s="14"/>
      <c r="B5" s="15"/>
      <c r="C5" s="15"/>
      <c r="D5" s="15"/>
      <c r="E5" s="15"/>
      <c r="F5" s="15"/>
      <c r="G5" s="15"/>
      <c r="H5" s="14"/>
      <c r="I5" s="14"/>
      <c r="J5" s="14"/>
      <c r="K5" s="14"/>
      <c r="L5" s="14"/>
      <c r="M5" s="14"/>
      <c r="N5" s="6"/>
    </row>
    <row r="6" spans="1:18" ht="13.5" customHeight="1">
      <c r="A6" s="16" t="s">
        <v>3</v>
      </c>
      <c r="B6" s="17">
        <v>1113151020</v>
      </c>
      <c r="C6" s="18" t="s">
        <v>64</v>
      </c>
      <c r="D6" s="18">
        <v>1113151020</v>
      </c>
      <c r="E6" s="18">
        <v>439916575</v>
      </c>
      <c r="F6" s="18" t="s">
        <v>64</v>
      </c>
      <c r="G6" s="19">
        <v>439916575</v>
      </c>
      <c r="H6" s="20" t="s">
        <v>65</v>
      </c>
      <c r="I6" s="19">
        <f>B6-E6</f>
        <v>673234445</v>
      </c>
      <c r="J6" s="19">
        <v>673234445</v>
      </c>
      <c r="K6" s="19">
        <v>6072873</v>
      </c>
      <c r="L6" s="19">
        <v>1570418</v>
      </c>
      <c r="M6" s="21">
        <f>J6+K6+L6</f>
        <v>680877736</v>
      </c>
      <c r="N6" s="6"/>
      <c r="R6" s="4"/>
    </row>
    <row r="7" spans="1:20" ht="12.75">
      <c r="A7" s="16" t="s">
        <v>4</v>
      </c>
      <c r="B7" s="17">
        <v>314431398</v>
      </c>
      <c r="C7" s="18" t="s">
        <v>64</v>
      </c>
      <c r="D7" s="18">
        <v>314431398</v>
      </c>
      <c r="E7" s="19">
        <v>98965987</v>
      </c>
      <c r="F7" s="18" t="s">
        <v>64</v>
      </c>
      <c r="G7" s="19">
        <v>98965987</v>
      </c>
      <c r="H7" s="20" t="s">
        <v>65</v>
      </c>
      <c r="I7" s="19">
        <f aca="true" t="shared" si="0" ref="I7:I17">B7-E7</f>
        <v>215465411</v>
      </c>
      <c r="J7" s="22">
        <v>215465411</v>
      </c>
      <c r="K7" s="22">
        <v>3905197</v>
      </c>
      <c r="L7" s="22">
        <v>7052339</v>
      </c>
      <c r="M7" s="21">
        <f aca="true" t="shared" si="1" ref="M7:M53">J7+K7+L7</f>
        <v>226422947</v>
      </c>
      <c r="N7" s="6"/>
      <c r="R7" s="4"/>
      <c r="T7" s="2"/>
    </row>
    <row r="8" spans="1:20" ht="12.75">
      <c r="A8" s="16" t="s">
        <v>5</v>
      </c>
      <c r="B8" s="17">
        <v>320982596</v>
      </c>
      <c r="C8" s="18" t="s">
        <v>64</v>
      </c>
      <c r="D8" s="18">
        <v>320982596</v>
      </c>
      <c r="E8" s="19">
        <v>104035002</v>
      </c>
      <c r="F8" s="18" t="s">
        <v>64</v>
      </c>
      <c r="G8" s="19">
        <v>104035002</v>
      </c>
      <c r="H8" s="20" t="s">
        <v>65</v>
      </c>
      <c r="I8" s="19">
        <f t="shared" si="0"/>
        <v>216947594</v>
      </c>
      <c r="J8" s="22">
        <v>216947594</v>
      </c>
      <c r="K8" s="22">
        <v>4245250</v>
      </c>
      <c r="L8" s="22">
        <v>48812713</v>
      </c>
      <c r="M8" s="21">
        <f t="shared" si="1"/>
        <v>270005557</v>
      </c>
      <c r="N8" s="6"/>
      <c r="R8" s="4"/>
      <c r="T8" s="2"/>
    </row>
    <row r="9" spans="1:20" ht="12.75">
      <c r="A9" s="16" t="s">
        <v>6</v>
      </c>
      <c r="B9" s="17">
        <v>361814903</v>
      </c>
      <c r="C9" s="18" t="s">
        <v>64</v>
      </c>
      <c r="D9" s="18">
        <v>361814903</v>
      </c>
      <c r="E9" s="19">
        <v>205178111</v>
      </c>
      <c r="F9" s="18" t="s">
        <v>64</v>
      </c>
      <c r="G9" s="19">
        <v>205178111</v>
      </c>
      <c r="H9" s="20" t="s">
        <v>65</v>
      </c>
      <c r="I9" s="19">
        <f t="shared" si="0"/>
        <v>156636792</v>
      </c>
      <c r="J9" s="22">
        <v>156636792</v>
      </c>
      <c r="K9" s="22">
        <v>3305523</v>
      </c>
      <c r="L9" s="22">
        <v>101962916</v>
      </c>
      <c r="M9" s="21">
        <f t="shared" si="1"/>
        <v>261905231</v>
      </c>
      <c r="N9" s="6"/>
      <c r="R9" s="4"/>
      <c r="T9" s="2"/>
    </row>
    <row r="10" spans="1:20" ht="12.75">
      <c r="A10" s="16" t="s">
        <v>7</v>
      </c>
      <c r="B10" s="17">
        <v>268220308</v>
      </c>
      <c r="C10" s="18" t="s">
        <v>64</v>
      </c>
      <c r="D10" s="18">
        <v>268220308</v>
      </c>
      <c r="E10" s="19">
        <v>75390703</v>
      </c>
      <c r="F10" s="18" t="s">
        <v>64</v>
      </c>
      <c r="G10" s="19">
        <v>75390703</v>
      </c>
      <c r="H10" s="20" t="s">
        <v>65</v>
      </c>
      <c r="I10" s="19">
        <f t="shared" si="0"/>
        <v>192829605</v>
      </c>
      <c r="J10" s="22">
        <v>192829605</v>
      </c>
      <c r="K10" s="22">
        <v>4484330</v>
      </c>
      <c r="L10" s="22">
        <v>164086</v>
      </c>
      <c r="M10" s="21">
        <f t="shared" si="1"/>
        <v>197478021</v>
      </c>
      <c r="N10" s="6"/>
      <c r="R10" s="4"/>
      <c r="T10" s="2"/>
    </row>
    <row r="11" spans="1:20" ht="12.75">
      <c r="A11" s="16" t="s">
        <v>8</v>
      </c>
      <c r="B11" s="17">
        <v>266117580</v>
      </c>
      <c r="C11" s="18" t="s">
        <v>64</v>
      </c>
      <c r="D11" s="18">
        <v>266117580</v>
      </c>
      <c r="E11" s="19">
        <v>87894725</v>
      </c>
      <c r="F11" s="18" t="s">
        <v>64</v>
      </c>
      <c r="G11" s="19">
        <v>87894725</v>
      </c>
      <c r="H11" s="20" t="s">
        <v>65</v>
      </c>
      <c r="I11" s="19">
        <f t="shared" si="0"/>
        <v>178222855</v>
      </c>
      <c r="J11" s="22">
        <v>178222855</v>
      </c>
      <c r="K11" s="22">
        <v>2600366</v>
      </c>
      <c r="L11" s="22">
        <v>266726</v>
      </c>
      <c r="M11" s="21">
        <f t="shared" si="1"/>
        <v>181089947</v>
      </c>
      <c r="N11" s="6"/>
      <c r="R11" s="4"/>
      <c r="T11" s="2"/>
    </row>
    <row r="12" spans="1:20" ht="12.75">
      <c r="A12" s="16" t="s">
        <v>9</v>
      </c>
      <c r="B12" s="17">
        <v>370394340</v>
      </c>
      <c r="C12" s="18" t="s">
        <v>64</v>
      </c>
      <c r="D12" s="18">
        <v>370394340</v>
      </c>
      <c r="E12" s="19">
        <v>176247223</v>
      </c>
      <c r="F12" s="18" t="s">
        <v>64</v>
      </c>
      <c r="G12" s="19">
        <v>176247223</v>
      </c>
      <c r="H12" s="20" t="s">
        <v>65</v>
      </c>
      <c r="I12" s="19">
        <f t="shared" si="0"/>
        <v>194147117</v>
      </c>
      <c r="J12" s="22">
        <v>194147117</v>
      </c>
      <c r="K12" s="22">
        <v>2978977</v>
      </c>
      <c r="L12" s="22">
        <v>65844664</v>
      </c>
      <c r="M12" s="21">
        <f t="shared" si="1"/>
        <v>262970758</v>
      </c>
      <c r="N12" s="6"/>
      <c r="R12" s="4"/>
      <c r="T12" s="2"/>
    </row>
    <row r="13" spans="1:20" ht="12.75">
      <c r="A13" s="16" t="s">
        <v>10</v>
      </c>
      <c r="B13" s="17">
        <v>437684834</v>
      </c>
      <c r="C13" s="18" t="s">
        <v>64</v>
      </c>
      <c r="D13" s="18">
        <v>437684834</v>
      </c>
      <c r="E13" s="19">
        <v>273987514</v>
      </c>
      <c r="F13" s="18" t="s">
        <v>64</v>
      </c>
      <c r="G13" s="19">
        <v>273987514</v>
      </c>
      <c r="H13" s="20" t="s">
        <v>65</v>
      </c>
      <c r="I13" s="19">
        <f t="shared" si="0"/>
        <v>163697320</v>
      </c>
      <c r="J13" s="22">
        <v>163697320</v>
      </c>
      <c r="K13" s="22">
        <v>2887252</v>
      </c>
      <c r="L13" s="22">
        <v>22718306</v>
      </c>
      <c r="M13" s="21">
        <f t="shared" si="1"/>
        <v>189302878</v>
      </c>
      <c r="N13" s="6"/>
      <c r="R13" s="4"/>
      <c r="T13" s="2"/>
    </row>
    <row r="14" spans="1:20" ht="12.75">
      <c r="A14" s="16" t="s">
        <v>11</v>
      </c>
      <c r="B14" s="17">
        <v>312884993</v>
      </c>
      <c r="C14" s="18" t="s">
        <v>64</v>
      </c>
      <c r="D14" s="18">
        <v>312884993</v>
      </c>
      <c r="E14" s="19">
        <v>187855676</v>
      </c>
      <c r="F14" s="18" t="s">
        <v>64</v>
      </c>
      <c r="G14" s="19">
        <v>187855676</v>
      </c>
      <c r="H14" s="20" t="s">
        <v>65</v>
      </c>
      <c r="I14" s="19">
        <f t="shared" si="0"/>
        <v>125029317</v>
      </c>
      <c r="J14" s="22">
        <v>125029317</v>
      </c>
      <c r="K14" s="22">
        <v>2612542</v>
      </c>
      <c r="L14" s="22">
        <v>1024668</v>
      </c>
      <c r="M14" s="21">
        <f t="shared" si="1"/>
        <v>128666527</v>
      </c>
      <c r="N14" s="6"/>
      <c r="R14" s="4"/>
      <c r="T14" s="2"/>
    </row>
    <row r="15" spans="1:20" ht="12.75">
      <c r="A15" s="16" t="s">
        <v>12</v>
      </c>
      <c r="B15" s="17">
        <v>304872032</v>
      </c>
      <c r="C15" s="18" t="s">
        <v>64</v>
      </c>
      <c r="D15" s="18">
        <v>304872032</v>
      </c>
      <c r="E15" s="19">
        <v>175569148</v>
      </c>
      <c r="F15" s="18" t="s">
        <v>64</v>
      </c>
      <c r="G15" s="19">
        <v>175569148</v>
      </c>
      <c r="H15" s="20" t="s">
        <v>65</v>
      </c>
      <c r="I15" s="19">
        <f t="shared" si="0"/>
        <v>129302884</v>
      </c>
      <c r="J15" s="22">
        <v>129302884</v>
      </c>
      <c r="K15" s="22">
        <v>2817480</v>
      </c>
      <c r="L15" s="22">
        <v>194838</v>
      </c>
      <c r="M15" s="21">
        <f t="shared" si="1"/>
        <v>132315202</v>
      </c>
      <c r="N15" s="6"/>
      <c r="R15" s="4"/>
      <c r="T15" s="2"/>
    </row>
    <row r="16" spans="1:20" ht="12.75">
      <c r="A16" s="16" t="s">
        <v>13</v>
      </c>
      <c r="B16" s="17">
        <v>775405013</v>
      </c>
      <c r="C16" s="18" t="s">
        <v>64</v>
      </c>
      <c r="D16" s="18">
        <v>775405013</v>
      </c>
      <c r="E16" s="19">
        <v>589448477</v>
      </c>
      <c r="F16" s="18" t="s">
        <v>64</v>
      </c>
      <c r="G16" s="19">
        <v>589448477</v>
      </c>
      <c r="H16" s="20" t="s">
        <v>65</v>
      </c>
      <c r="I16" s="19">
        <f t="shared" si="0"/>
        <v>185956536</v>
      </c>
      <c r="J16" s="22">
        <v>185956536</v>
      </c>
      <c r="K16" s="22">
        <v>1851336</v>
      </c>
      <c r="L16" s="22">
        <v>603523</v>
      </c>
      <c r="M16" s="21">
        <f t="shared" si="1"/>
        <v>188411395</v>
      </c>
      <c r="N16" s="6"/>
      <c r="R16" s="4"/>
      <c r="T16" s="2"/>
    </row>
    <row r="17" spans="1:20" ht="12.75">
      <c r="A17" s="16" t="s">
        <v>14</v>
      </c>
      <c r="B17" s="17">
        <v>683712017</v>
      </c>
      <c r="C17" s="18" t="s">
        <v>64</v>
      </c>
      <c r="D17" s="18">
        <v>683712017</v>
      </c>
      <c r="E17" s="19">
        <v>526143943</v>
      </c>
      <c r="F17" s="18" t="s">
        <v>64</v>
      </c>
      <c r="G17" s="19">
        <v>526143943</v>
      </c>
      <c r="H17" s="20" t="s">
        <v>65</v>
      </c>
      <c r="I17" s="19">
        <f t="shared" si="0"/>
        <v>157568074</v>
      </c>
      <c r="J17" s="22">
        <v>157568074</v>
      </c>
      <c r="K17" s="22">
        <v>1238390</v>
      </c>
      <c r="L17" s="22">
        <v>8232225</v>
      </c>
      <c r="M17" s="21">
        <f t="shared" si="1"/>
        <v>167038689</v>
      </c>
      <c r="N17" s="6"/>
      <c r="R17" s="4"/>
      <c r="T17" s="2"/>
    </row>
    <row r="18" spans="1:20" ht="12.75">
      <c r="A18" s="16" t="s">
        <v>15</v>
      </c>
      <c r="B18" s="17" t="s">
        <v>65</v>
      </c>
      <c r="C18" s="23">
        <v>1976476803</v>
      </c>
      <c r="D18" s="18">
        <v>1976476803</v>
      </c>
      <c r="E18" s="19" t="s">
        <v>65</v>
      </c>
      <c r="F18" s="19">
        <v>1768840682</v>
      </c>
      <c r="G18" s="19">
        <v>1768840682</v>
      </c>
      <c r="H18" s="20">
        <f>F18-C18</f>
        <v>-207636121</v>
      </c>
      <c r="I18" s="20" t="s">
        <v>66</v>
      </c>
      <c r="J18" s="20" t="s">
        <v>66</v>
      </c>
      <c r="K18" s="20" t="s">
        <v>66</v>
      </c>
      <c r="L18" s="20" t="s">
        <v>66</v>
      </c>
      <c r="M18" s="24" t="s">
        <v>66</v>
      </c>
      <c r="N18" s="6"/>
      <c r="R18" s="4"/>
      <c r="T18" s="2"/>
    </row>
    <row r="19" spans="1:20" ht="12.75">
      <c r="A19" s="16" t="s">
        <v>16</v>
      </c>
      <c r="B19" s="17">
        <v>874797439</v>
      </c>
      <c r="C19" s="25" t="s">
        <v>65</v>
      </c>
      <c r="D19" s="18">
        <v>874797439</v>
      </c>
      <c r="E19" s="19">
        <v>813866556</v>
      </c>
      <c r="F19" s="25" t="s">
        <v>65</v>
      </c>
      <c r="G19" s="19">
        <v>813866556</v>
      </c>
      <c r="H19" s="20" t="s">
        <v>65</v>
      </c>
      <c r="I19" s="22">
        <f>B19-E19</f>
        <v>60930883</v>
      </c>
      <c r="J19" s="22">
        <v>60930883</v>
      </c>
      <c r="K19" s="22">
        <v>1103729</v>
      </c>
      <c r="L19" s="22">
        <v>832700</v>
      </c>
      <c r="M19" s="21">
        <f t="shared" si="1"/>
        <v>62867312</v>
      </c>
      <c r="N19" s="6"/>
      <c r="R19" s="4"/>
      <c r="T19" s="2"/>
    </row>
    <row r="20" spans="1:20" ht="12.75">
      <c r="A20" s="16" t="s">
        <v>17</v>
      </c>
      <c r="B20" s="17">
        <v>464964406</v>
      </c>
      <c r="C20" s="25" t="s">
        <v>65</v>
      </c>
      <c r="D20" s="18">
        <v>464964406</v>
      </c>
      <c r="E20" s="19">
        <v>192484821</v>
      </c>
      <c r="F20" s="25" t="s">
        <v>65</v>
      </c>
      <c r="G20" s="19">
        <v>192484821</v>
      </c>
      <c r="H20" s="20" t="s">
        <v>65</v>
      </c>
      <c r="I20" s="22">
        <f aca="true" t="shared" si="2" ref="I20:I52">B20-E20</f>
        <v>272479585</v>
      </c>
      <c r="J20" s="22">
        <v>272479585</v>
      </c>
      <c r="K20" s="22">
        <v>4206317</v>
      </c>
      <c r="L20" s="22">
        <v>2573380</v>
      </c>
      <c r="M20" s="21">
        <f t="shared" si="1"/>
        <v>279259282</v>
      </c>
      <c r="N20" s="6"/>
      <c r="R20" s="4"/>
      <c r="T20" s="2"/>
    </row>
    <row r="21" spans="1:20" ht="12.75">
      <c r="A21" s="16" t="s">
        <v>18</v>
      </c>
      <c r="B21" s="17">
        <v>225855449</v>
      </c>
      <c r="C21" s="25" t="s">
        <v>65</v>
      </c>
      <c r="D21" s="18">
        <v>225855449</v>
      </c>
      <c r="E21" s="19">
        <v>97787529</v>
      </c>
      <c r="F21" s="25" t="s">
        <v>65</v>
      </c>
      <c r="G21" s="19">
        <v>97787529</v>
      </c>
      <c r="H21" s="20" t="s">
        <v>65</v>
      </c>
      <c r="I21" s="22">
        <f t="shared" si="2"/>
        <v>128067920</v>
      </c>
      <c r="J21" s="22">
        <v>128067920</v>
      </c>
      <c r="K21" s="22">
        <v>3116282</v>
      </c>
      <c r="L21" s="22">
        <v>187389</v>
      </c>
      <c r="M21" s="21">
        <f t="shared" si="1"/>
        <v>131371591</v>
      </c>
      <c r="N21" s="6"/>
      <c r="R21" s="4"/>
      <c r="T21" s="2"/>
    </row>
    <row r="22" spans="1:20" ht="12.75">
      <c r="A22" s="16" t="s">
        <v>19</v>
      </c>
      <c r="B22" s="17">
        <v>232682601</v>
      </c>
      <c r="C22" s="25" t="s">
        <v>65</v>
      </c>
      <c r="D22" s="18">
        <v>232682601</v>
      </c>
      <c r="E22" s="19">
        <v>103789911</v>
      </c>
      <c r="F22" s="25" t="s">
        <v>65</v>
      </c>
      <c r="G22" s="19">
        <v>103789911</v>
      </c>
      <c r="H22" s="20" t="s">
        <v>65</v>
      </c>
      <c r="I22" s="22">
        <f t="shared" si="2"/>
        <v>128892690</v>
      </c>
      <c r="J22" s="22">
        <v>128892690</v>
      </c>
      <c r="K22" s="22">
        <v>3010305</v>
      </c>
      <c r="L22" s="22">
        <v>255593</v>
      </c>
      <c r="M22" s="21">
        <f t="shared" si="1"/>
        <v>132158588</v>
      </c>
      <c r="N22" s="6"/>
      <c r="R22" s="4"/>
      <c r="T22" s="2"/>
    </row>
    <row r="23" spans="1:20" ht="12.75">
      <c r="A23" s="16" t="s">
        <v>20</v>
      </c>
      <c r="B23" s="17">
        <v>201779221</v>
      </c>
      <c r="C23" s="25" t="s">
        <v>65</v>
      </c>
      <c r="D23" s="18">
        <v>201779221</v>
      </c>
      <c r="E23" s="19">
        <v>74443337</v>
      </c>
      <c r="F23" s="25" t="s">
        <v>65</v>
      </c>
      <c r="G23" s="19">
        <v>74443337</v>
      </c>
      <c r="H23" s="20" t="s">
        <v>65</v>
      </c>
      <c r="I23" s="22">
        <f t="shared" si="2"/>
        <v>127335884</v>
      </c>
      <c r="J23" s="22">
        <v>127335884</v>
      </c>
      <c r="K23" s="22">
        <v>3333715</v>
      </c>
      <c r="L23" s="22">
        <v>96023</v>
      </c>
      <c r="M23" s="21">
        <f t="shared" si="1"/>
        <v>130765622</v>
      </c>
      <c r="N23" s="6"/>
      <c r="R23" s="4"/>
      <c r="T23" s="2"/>
    </row>
    <row r="24" spans="1:20" ht="12.75">
      <c r="A24" s="16" t="s">
        <v>21</v>
      </c>
      <c r="B24" s="17">
        <v>204762514</v>
      </c>
      <c r="C24" s="25" t="s">
        <v>65</v>
      </c>
      <c r="D24" s="18">
        <v>204762514</v>
      </c>
      <c r="E24" s="19">
        <v>76485818</v>
      </c>
      <c r="F24" s="25" t="s">
        <v>65</v>
      </c>
      <c r="G24" s="19">
        <v>76485818</v>
      </c>
      <c r="H24" s="20" t="s">
        <v>65</v>
      </c>
      <c r="I24" s="22">
        <f t="shared" si="2"/>
        <v>128276696</v>
      </c>
      <c r="J24" s="22">
        <v>128276696</v>
      </c>
      <c r="K24" s="22">
        <v>4033585</v>
      </c>
      <c r="L24" s="22">
        <v>79369</v>
      </c>
      <c r="M24" s="21">
        <f t="shared" si="1"/>
        <v>132389650</v>
      </c>
      <c r="N24" s="6"/>
      <c r="R24" s="4"/>
      <c r="T24" s="2"/>
    </row>
    <row r="25" spans="1:20" ht="12.75">
      <c r="A25" s="16" t="s">
        <v>22</v>
      </c>
      <c r="B25" s="17">
        <v>392126271</v>
      </c>
      <c r="C25" s="25" t="s">
        <v>65</v>
      </c>
      <c r="D25" s="18">
        <v>392126271</v>
      </c>
      <c r="E25" s="19">
        <v>177724546</v>
      </c>
      <c r="F25" s="25" t="s">
        <v>65</v>
      </c>
      <c r="G25" s="19">
        <v>177724546</v>
      </c>
      <c r="H25" s="20" t="s">
        <v>65</v>
      </c>
      <c r="I25" s="22">
        <f t="shared" si="2"/>
        <v>214401725</v>
      </c>
      <c r="J25" s="22">
        <v>214401725</v>
      </c>
      <c r="K25" s="22">
        <v>3778108</v>
      </c>
      <c r="L25" s="22">
        <v>665055</v>
      </c>
      <c r="M25" s="21">
        <f t="shared" si="1"/>
        <v>218844888</v>
      </c>
      <c r="N25" s="6"/>
      <c r="R25" s="4"/>
      <c r="T25" s="2"/>
    </row>
    <row r="26" spans="1:20" ht="12.75">
      <c r="A26" s="16" t="s">
        <v>23</v>
      </c>
      <c r="B26" s="17">
        <v>343691488</v>
      </c>
      <c r="C26" s="25" t="s">
        <v>65</v>
      </c>
      <c r="D26" s="18">
        <v>343691488</v>
      </c>
      <c r="E26" s="19">
        <v>176346167</v>
      </c>
      <c r="F26" s="25" t="s">
        <v>65</v>
      </c>
      <c r="G26" s="19">
        <v>176346167</v>
      </c>
      <c r="H26" s="20" t="s">
        <v>65</v>
      </c>
      <c r="I26" s="22">
        <f t="shared" si="2"/>
        <v>167345321</v>
      </c>
      <c r="J26" s="22">
        <v>167345321</v>
      </c>
      <c r="K26" s="22">
        <v>2505340</v>
      </c>
      <c r="L26" s="22">
        <v>237509</v>
      </c>
      <c r="M26" s="21">
        <f t="shared" si="1"/>
        <v>170088170</v>
      </c>
      <c r="N26" s="6"/>
      <c r="R26" s="4"/>
      <c r="T26" s="2"/>
    </row>
    <row r="27" spans="1:20" ht="12.75">
      <c r="A27" s="16" t="s">
        <v>24</v>
      </c>
      <c r="B27" s="17">
        <v>496720270</v>
      </c>
      <c r="C27" s="25" t="s">
        <v>65</v>
      </c>
      <c r="D27" s="18">
        <v>496720270</v>
      </c>
      <c r="E27" s="19">
        <v>344446623</v>
      </c>
      <c r="F27" s="25" t="s">
        <v>65</v>
      </c>
      <c r="G27" s="19">
        <v>344446623</v>
      </c>
      <c r="H27" s="20" t="s">
        <v>65</v>
      </c>
      <c r="I27" s="22">
        <f t="shared" si="2"/>
        <v>152273647</v>
      </c>
      <c r="J27" s="22">
        <v>152273647</v>
      </c>
      <c r="K27" s="22">
        <v>2740593</v>
      </c>
      <c r="L27" s="22">
        <v>491451</v>
      </c>
      <c r="M27" s="21">
        <f t="shared" si="1"/>
        <v>155505691</v>
      </c>
      <c r="N27" s="6"/>
      <c r="R27" s="4"/>
      <c r="T27" s="2"/>
    </row>
    <row r="28" spans="1:20" ht="12.75">
      <c r="A28" s="16" t="s">
        <v>25</v>
      </c>
      <c r="B28" s="17">
        <v>820884932</v>
      </c>
      <c r="C28" s="25" t="s">
        <v>65</v>
      </c>
      <c r="D28" s="18">
        <v>820884932</v>
      </c>
      <c r="E28" s="19">
        <v>756069385</v>
      </c>
      <c r="F28" s="25" t="s">
        <v>65</v>
      </c>
      <c r="G28" s="19">
        <v>756069385</v>
      </c>
      <c r="H28" s="20" t="s">
        <v>65</v>
      </c>
      <c r="I28" s="22">
        <f t="shared" si="2"/>
        <v>64815547</v>
      </c>
      <c r="J28" s="22">
        <v>64815547</v>
      </c>
      <c r="K28" s="22">
        <v>875809</v>
      </c>
      <c r="L28" s="22">
        <v>791155</v>
      </c>
      <c r="M28" s="21">
        <f t="shared" si="1"/>
        <v>66482511</v>
      </c>
      <c r="N28" s="6"/>
      <c r="R28" s="4"/>
      <c r="T28" s="2"/>
    </row>
    <row r="29" spans="1:20" ht="12.75">
      <c r="A29" s="16" t="s">
        <v>26</v>
      </c>
      <c r="B29" s="17">
        <v>303894144</v>
      </c>
      <c r="C29" s="25" t="s">
        <v>65</v>
      </c>
      <c r="D29" s="18">
        <v>303894144</v>
      </c>
      <c r="E29" s="19">
        <v>169799243</v>
      </c>
      <c r="F29" s="25" t="s">
        <v>65</v>
      </c>
      <c r="G29" s="19">
        <v>169799243</v>
      </c>
      <c r="H29" s="20" t="s">
        <v>65</v>
      </c>
      <c r="I29" s="22">
        <f t="shared" si="2"/>
        <v>134094901</v>
      </c>
      <c r="J29" s="22">
        <v>134094901</v>
      </c>
      <c r="K29" s="22">
        <v>1990781</v>
      </c>
      <c r="L29" s="22">
        <v>376012</v>
      </c>
      <c r="M29" s="21">
        <f t="shared" si="1"/>
        <v>136461694</v>
      </c>
      <c r="N29" s="6"/>
      <c r="R29" s="4"/>
      <c r="T29" s="2"/>
    </row>
    <row r="30" spans="1:20" ht="12.75">
      <c r="A30" s="16" t="s">
        <v>27</v>
      </c>
      <c r="B30" s="17">
        <v>234487475</v>
      </c>
      <c r="C30" s="25" t="s">
        <v>65</v>
      </c>
      <c r="D30" s="18">
        <v>234487475</v>
      </c>
      <c r="E30" s="19">
        <v>123728115</v>
      </c>
      <c r="F30" s="25" t="s">
        <v>65</v>
      </c>
      <c r="G30" s="19">
        <v>123728115</v>
      </c>
      <c r="H30" s="20" t="s">
        <v>65</v>
      </c>
      <c r="I30" s="22">
        <f t="shared" si="2"/>
        <v>110759360</v>
      </c>
      <c r="J30" s="22">
        <v>110759360</v>
      </c>
      <c r="K30" s="22">
        <v>2527657</v>
      </c>
      <c r="L30" s="22">
        <v>155689</v>
      </c>
      <c r="M30" s="21">
        <f t="shared" si="1"/>
        <v>113442706</v>
      </c>
      <c r="N30" s="6"/>
      <c r="R30" s="4"/>
      <c r="T30" s="2"/>
    </row>
    <row r="31" spans="1:20" ht="12.75">
      <c r="A31" s="16" t="s">
        <v>28</v>
      </c>
      <c r="B31" s="17">
        <v>373891059</v>
      </c>
      <c r="C31" s="25" t="s">
        <v>65</v>
      </c>
      <c r="D31" s="18">
        <v>373891059</v>
      </c>
      <c r="E31" s="19">
        <v>203162475</v>
      </c>
      <c r="F31" s="25" t="s">
        <v>65</v>
      </c>
      <c r="G31" s="19">
        <v>203162475</v>
      </c>
      <c r="H31" s="20" t="s">
        <v>65</v>
      </c>
      <c r="I31" s="22">
        <f t="shared" si="2"/>
        <v>170728584</v>
      </c>
      <c r="J31" s="22">
        <v>170728584</v>
      </c>
      <c r="K31" s="22">
        <v>2997272</v>
      </c>
      <c r="L31" s="22">
        <v>206425</v>
      </c>
      <c r="M31" s="21">
        <f t="shared" si="1"/>
        <v>173932281</v>
      </c>
      <c r="N31" s="6"/>
      <c r="R31" s="4"/>
      <c r="T31" s="2"/>
    </row>
    <row r="32" spans="1:20" ht="12.75">
      <c r="A32" s="16" t="s">
        <v>29</v>
      </c>
      <c r="B32" s="17">
        <v>1052733112</v>
      </c>
      <c r="C32" s="25" t="s">
        <v>65</v>
      </c>
      <c r="D32" s="18">
        <v>1052733112</v>
      </c>
      <c r="E32" s="19">
        <v>770390372</v>
      </c>
      <c r="F32" s="25" t="s">
        <v>65</v>
      </c>
      <c r="G32" s="19">
        <v>770390372</v>
      </c>
      <c r="H32" s="20" t="s">
        <v>65</v>
      </c>
      <c r="I32" s="22">
        <f t="shared" si="2"/>
        <v>282342740</v>
      </c>
      <c r="J32" s="22">
        <v>282342740</v>
      </c>
      <c r="K32" s="22">
        <v>1207787</v>
      </c>
      <c r="L32" s="22">
        <v>898385</v>
      </c>
      <c r="M32" s="21">
        <f t="shared" si="1"/>
        <v>284448912</v>
      </c>
      <c r="N32" s="6"/>
      <c r="R32" s="4"/>
      <c r="T32" s="2"/>
    </row>
    <row r="33" spans="1:20" ht="12.75">
      <c r="A33" s="16" t="s">
        <v>30</v>
      </c>
      <c r="B33" s="17">
        <v>761160782</v>
      </c>
      <c r="C33" s="25" t="s">
        <v>65</v>
      </c>
      <c r="D33" s="18">
        <v>761160782</v>
      </c>
      <c r="E33" s="19">
        <v>459463879</v>
      </c>
      <c r="F33" s="25" t="s">
        <v>65</v>
      </c>
      <c r="G33" s="19">
        <v>459463879</v>
      </c>
      <c r="H33" s="20" t="s">
        <v>65</v>
      </c>
      <c r="I33" s="22">
        <f t="shared" si="2"/>
        <v>301696903</v>
      </c>
      <c r="J33" s="22">
        <v>301696903</v>
      </c>
      <c r="K33" s="22">
        <v>3230374</v>
      </c>
      <c r="L33" s="22">
        <v>531910</v>
      </c>
      <c r="M33" s="21">
        <f t="shared" si="1"/>
        <v>305459187</v>
      </c>
      <c r="N33" s="6"/>
      <c r="R33" s="4"/>
      <c r="T33" s="2"/>
    </row>
    <row r="34" spans="1:20" ht="12.75">
      <c r="A34" s="16" t="s">
        <v>31</v>
      </c>
      <c r="B34" s="17">
        <v>243244073</v>
      </c>
      <c r="C34" s="25" t="s">
        <v>65</v>
      </c>
      <c r="D34" s="18">
        <v>243244073</v>
      </c>
      <c r="E34" s="19">
        <v>97793574</v>
      </c>
      <c r="F34" s="25" t="s">
        <v>65</v>
      </c>
      <c r="G34" s="19">
        <v>97793574</v>
      </c>
      <c r="H34" s="20" t="s">
        <v>65</v>
      </c>
      <c r="I34" s="22">
        <f t="shared" si="2"/>
        <v>145450499</v>
      </c>
      <c r="J34" s="22">
        <v>145450499</v>
      </c>
      <c r="K34" s="22">
        <v>2157272</v>
      </c>
      <c r="L34" s="22">
        <v>150782</v>
      </c>
      <c r="M34" s="21">
        <f t="shared" si="1"/>
        <v>147758553</v>
      </c>
      <c r="N34" s="6"/>
      <c r="R34" s="4"/>
      <c r="T34" s="2"/>
    </row>
    <row r="35" spans="1:20" ht="12.75">
      <c r="A35" s="16" t="s">
        <v>32</v>
      </c>
      <c r="B35" s="17">
        <v>231556899</v>
      </c>
      <c r="C35" s="25" t="s">
        <v>65</v>
      </c>
      <c r="D35" s="18">
        <v>231556899</v>
      </c>
      <c r="E35" s="19">
        <v>70527581</v>
      </c>
      <c r="F35" s="25" t="s">
        <v>65</v>
      </c>
      <c r="G35" s="19">
        <v>70527581</v>
      </c>
      <c r="H35" s="20" t="s">
        <v>65</v>
      </c>
      <c r="I35" s="22">
        <f t="shared" si="2"/>
        <v>161029318</v>
      </c>
      <c r="J35" s="22">
        <v>161029318</v>
      </c>
      <c r="K35" s="22">
        <v>2402334</v>
      </c>
      <c r="L35" s="22">
        <v>161621</v>
      </c>
      <c r="M35" s="21">
        <f t="shared" si="1"/>
        <v>163593273</v>
      </c>
      <c r="N35" s="6"/>
      <c r="R35" s="4"/>
      <c r="T35" s="2"/>
    </row>
    <row r="36" spans="1:20" ht="12.75">
      <c r="A36" s="16" t="s">
        <v>33</v>
      </c>
      <c r="B36" s="17">
        <v>177823301</v>
      </c>
      <c r="C36" s="25" t="s">
        <v>65</v>
      </c>
      <c r="D36" s="18">
        <v>177823301</v>
      </c>
      <c r="E36" s="19">
        <v>42692982</v>
      </c>
      <c r="F36" s="25" t="s">
        <v>65</v>
      </c>
      <c r="G36" s="19">
        <v>42692982</v>
      </c>
      <c r="H36" s="20" t="s">
        <v>65</v>
      </c>
      <c r="I36" s="22">
        <f t="shared" si="2"/>
        <v>135130319</v>
      </c>
      <c r="J36" s="22">
        <v>135130319</v>
      </c>
      <c r="K36" s="22">
        <v>2793319</v>
      </c>
      <c r="L36" s="22">
        <v>107667</v>
      </c>
      <c r="M36" s="21">
        <f t="shared" si="1"/>
        <v>138031305</v>
      </c>
      <c r="N36" s="6"/>
      <c r="R36" s="4"/>
      <c r="T36" s="2"/>
    </row>
    <row r="37" spans="1:20" ht="12.75">
      <c r="A37" s="16" t="s">
        <v>34</v>
      </c>
      <c r="B37" s="17">
        <v>235138425</v>
      </c>
      <c r="C37" s="25" t="s">
        <v>65</v>
      </c>
      <c r="D37" s="18">
        <v>235138425</v>
      </c>
      <c r="E37" s="18">
        <v>53705427</v>
      </c>
      <c r="F37" s="25" t="s">
        <v>65</v>
      </c>
      <c r="G37" s="19">
        <v>53705427</v>
      </c>
      <c r="H37" s="20" t="s">
        <v>65</v>
      </c>
      <c r="I37" s="22">
        <f t="shared" si="2"/>
        <v>181432998</v>
      </c>
      <c r="J37" s="22">
        <v>181432998</v>
      </c>
      <c r="K37" s="22">
        <v>2515754</v>
      </c>
      <c r="L37" s="22">
        <v>142332</v>
      </c>
      <c r="M37" s="21">
        <f t="shared" si="1"/>
        <v>184091084</v>
      </c>
      <c r="N37" s="6"/>
      <c r="R37" s="4"/>
      <c r="T37" s="2"/>
    </row>
    <row r="38" spans="1:20" ht="12.75">
      <c r="A38" s="16" t="s">
        <v>35</v>
      </c>
      <c r="B38" s="17">
        <v>318521516</v>
      </c>
      <c r="C38" s="25" t="s">
        <v>65</v>
      </c>
      <c r="D38" s="18">
        <v>318521516</v>
      </c>
      <c r="E38" s="18">
        <v>152426769</v>
      </c>
      <c r="F38" s="25" t="s">
        <v>65</v>
      </c>
      <c r="G38" s="19">
        <v>152426769</v>
      </c>
      <c r="H38" s="20" t="s">
        <v>65</v>
      </c>
      <c r="I38" s="22">
        <f t="shared" si="2"/>
        <v>166094747</v>
      </c>
      <c r="J38" s="22">
        <v>166094747</v>
      </c>
      <c r="K38" s="22">
        <v>2922568</v>
      </c>
      <c r="L38" s="22">
        <v>212224</v>
      </c>
      <c r="M38" s="21">
        <f t="shared" si="1"/>
        <v>169229539</v>
      </c>
      <c r="N38" s="6"/>
      <c r="R38" s="4"/>
      <c r="T38" s="2"/>
    </row>
    <row r="39" spans="1:20" ht="12.75">
      <c r="A39" s="16" t="s">
        <v>36</v>
      </c>
      <c r="B39" s="17">
        <v>423106986</v>
      </c>
      <c r="C39" s="25" t="s">
        <v>65</v>
      </c>
      <c r="D39" s="18">
        <v>423106986</v>
      </c>
      <c r="E39" s="18">
        <v>238750047</v>
      </c>
      <c r="F39" s="25" t="s">
        <v>65</v>
      </c>
      <c r="G39" s="19">
        <v>238750047</v>
      </c>
      <c r="H39" s="20" t="s">
        <v>65</v>
      </c>
      <c r="I39" s="22">
        <f t="shared" si="2"/>
        <v>184356939</v>
      </c>
      <c r="J39" s="22">
        <v>184356939</v>
      </c>
      <c r="K39" s="22">
        <v>2080730</v>
      </c>
      <c r="L39" s="22">
        <v>320529</v>
      </c>
      <c r="M39" s="21">
        <f t="shared" si="1"/>
        <v>186758198</v>
      </c>
      <c r="N39" s="6"/>
      <c r="R39" s="4"/>
      <c r="T39" s="2"/>
    </row>
    <row r="40" spans="1:20" ht="12.75">
      <c r="A40" s="16" t="s">
        <v>37</v>
      </c>
      <c r="B40" s="17">
        <v>286843677</v>
      </c>
      <c r="C40" s="25" t="s">
        <v>65</v>
      </c>
      <c r="D40" s="18">
        <v>286843677</v>
      </c>
      <c r="E40" s="18">
        <v>115677227</v>
      </c>
      <c r="F40" s="25" t="s">
        <v>65</v>
      </c>
      <c r="G40" s="19">
        <v>115677227</v>
      </c>
      <c r="H40" s="20" t="s">
        <v>65</v>
      </c>
      <c r="I40" s="22">
        <f t="shared" si="2"/>
        <v>171166450</v>
      </c>
      <c r="J40" s="22">
        <v>171166450</v>
      </c>
      <c r="K40" s="22">
        <v>3044834</v>
      </c>
      <c r="L40" s="22">
        <v>144230</v>
      </c>
      <c r="M40" s="21">
        <f t="shared" si="1"/>
        <v>174355514</v>
      </c>
      <c r="N40" s="6"/>
      <c r="R40" s="4"/>
      <c r="T40" s="2"/>
    </row>
    <row r="41" spans="1:20" ht="12.75">
      <c r="A41" s="16" t="s">
        <v>38</v>
      </c>
      <c r="B41" s="17">
        <v>211137433</v>
      </c>
      <c r="C41" s="25" t="s">
        <v>65</v>
      </c>
      <c r="D41" s="18">
        <v>211137433</v>
      </c>
      <c r="E41" s="18">
        <v>63290983</v>
      </c>
      <c r="F41" s="25" t="s">
        <v>65</v>
      </c>
      <c r="G41" s="19">
        <v>63290983</v>
      </c>
      <c r="H41" s="20" t="s">
        <v>65</v>
      </c>
      <c r="I41" s="22">
        <f t="shared" si="2"/>
        <v>147846450</v>
      </c>
      <c r="J41" s="22">
        <v>147846450</v>
      </c>
      <c r="K41" s="22">
        <v>2658812</v>
      </c>
      <c r="L41" s="22">
        <v>89033</v>
      </c>
      <c r="M41" s="21">
        <f t="shared" si="1"/>
        <v>150594295</v>
      </c>
      <c r="N41" s="6"/>
      <c r="R41" s="4"/>
      <c r="T41" s="2"/>
    </row>
    <row r="42" spans="1:20" ht="12.75">
      <c r="A42" s="16" t="s">
        <v>39</v>
      </c>
      <c r="B42" s="17">
        <v>197662211</v>
      </c>
      <c r="C42" s="25" t="s">
        <v>65</v>
      </c>
      <c r="D42" s="18">
        <v>197662211</v>
      </c>
      <c r="E42" s="18">
        <v>86971091</v>
      </c>
      <c r="F42" s="25" t="s">
        <v>65</v>
      </c>
      <c r="G42" s="19">
        <v>86971091</v>
      </c>
      <c r="H42" s="20" t="s">
        <v>65</v>
      </c>
      <c r="I42" s="22">
        <f t="shared" si="2"/>
        <v>110691120</v>
      </c>
      <c r="J42" s="22">
        <v>110691120</v>
      </c>
      <c r="K42" s="22">
        <v>2218460</v>
      </c>
      <c r="L42" s="22">
        <v>99093</v>
      </c>
      <c r="M42" s="21">
        <f t="shared" si="1"/>
        <v>113008673</v>
      </c>
      <c r="N42" s="6"/>
      <c r="R42" s="4"/>
      <c r="T42" s="2"/>
    </row>
    <row r="43" spans="1:20" ht="12.75">
      <c r="A43" s="16" t="s">
        <v>40</v>
      </c>
      <c r="B43" s="17">
        <v>273145991</v>
      </c>
      <c r="C43" s="25" t="s">
        <v>65</v>
      </c>
      <c r="D43" s="18">
        <v>273145991</v>
      </c>
      <c r="E43" s="18">
        <v>107420161</v>
      </c>
      <c r="F43" s="25" t="s">
        <v>65</v>
      </c>
      <c r="G43" s="19">
        <v>107420161</v>
      </c>
      <c r="H43" s="20" t="s">
        <v>65</v>
      </c>
      <c r="I43" s="22">
        <f t="shared" si="2"/>
        <v>165725830</v>
      </c>
      <c r="J43" s="22">
        <v>165725830</v>
      </c>
      <c r="K43" s="22">
        <v>2888230</v>
      </c>
      <c r="L43" s="22">
        <v>229340</v>
      </c>
      <c r="M43" s="21">
        <f t="shared" si="1"/>
        <v>168843400</v>
      </c>
      <c r="N43" s="6"/>
      <c r="R43" s="4"/>
      <c r="T43" s="2"/>
    </row>
    <row r="44" spans="1:20" ht="12.75">
      <c r="A44" s="16" t="s">
        <v>41</v>
      </c>
      <c r="B44" s="17">
        <v>221903458</v>
      </c>
      <c r="C44" s="25" t="s">
        <v>65</v>
      </c>
      <c r="D44" s="18">
        <v>221903458</v>
      </c>
      <c r="E44" s="18">
        <v>50662066</v>
      </c>
      <c r="F44" s="25" t="s">
        <v>65</v>
      </c>
      <c r="G44" s="19">
        <v>50662066</v>
      </c>
      <c r="H44" s="20" t="s">
        <v>65</v>
      </c>
      <c r="I44" s="22">
        <f t="shared" si="2"/>
        <v>171241392</v>
      </c>
      <c r="J44" s="22">
        <v>171241392</v>
      </c>
      <c r="K44" s="22">
        <v>3050421</v>
      </c>
      <c r="L44" s="22">
        <v>7215</v>
      </c>
      <c r="M44" s="21">
        <f t="shared" si="1"/>
        <v>174299028</v>
      </c>
      <c r="N44" s="6"/>
      <c r="R44" s="4"/>
      <c r="T44" s="2"/>
    </row>
    <row r="45" spans="1:20" ht="12.75">
      <c r="A45" s="16" t="s">
        <v>42</v>
      </c>
      <c r="B45" s="17">
        <v>675272386</v>
      </c>
      <c r="C45" s="25" t="s">
        <v>65</v>
      </c>
      <c r="D45" s="18">
        <v>675272386</v>
      </c>
      <c r="E45" s="18">
        <v>399912685</v>
      </c>
      <c r="F45" s="25" t="s">
        <v>65</v>
      </c>
      <c r="G45" s="19">
        <v>399912685</v>
      </c>
      <c r="H45" s="20" t="s">
        <v>65</v>
      </c>
      <c r="I45" s="22">
        <f t="shared" si="2"/>
        <v>275359701</v>
      </c>
      <c r="J45" s="22">
        <v>275359701</v>
      </c>
      <c r="K45" s="22">
        <v>4428107</v>
      </c>
      <c r="L45" s="22">
        <v>485868</v>
      </c>
      <c r="M45" s="21">
        <f t="shared" si="1"/>
        <v>280273676</v>
      </c>
      <c r="N45" s="6"/>
      <c r="R45" s="4"/>
      <c r="T45" s="2"/>
    </row>
    <row r="46" spans="1:20" ht="12.75">
      <c r="A46" s="16" t="s">
        <v>43</v>
      </c>
      <c r="B46" s="17">
        <v>205401096</v>
      </c>
      <c r="C46" s="25" t="s">
        <v>65</v>
      </c>
      <c r="D46" s="18">
        <v>205401096</v>
      </c>
      <c r="E46" s="18">
        <v>63470480</v>
      </c>
      <c r="F46" s="25" t="s">
        <v>65</v>
      </c>
      <c r="G46" s="19">
        <v>63470480</v>
      </c>
      <c r="H46" s="20" t="s">
        <v>65</v>
      </c>
      <c r="I46" s="22">
        <f t="shared" si="2"/>
        <v>141930616</v>
      </c>
      <c r="J46" s="22">
        <v>141930616</v>
      </c>
      <c r="K46" s="22">
        <v>2801172</v>
      </c>
      <c r="L46" s="22">
        <v>130483</v>
      </c>
      <c r="M46" s="21">
        <f t="shared" si="1"/>
        <v>144862271</v>
      </c>
      <c r="N46" s="6"/>
      <c r="R46" s="4"/>
      <c r="T46" s="2"/>
    </row>
    <row r="47" spans="1:20" ht="12.75">
      <c r="A47" s="16" t="s">
        <v>44</v>
      </c>
      <c r="B47" s="17">
        <v>307274004</v>
      </c>
      <c r="C47" s="25" t="s">
        <v>65</v>
      </c>
      <c r="D47" s="18">
        <v>307274004</v>
      </c>
      <c r="E47" s="18">
        <v>92463603</v>
      </c>
      <c r="F47" s="25" t="s">
        <v>65</v>
      </c>
      <c r="G47" s="19">
        <v>92463603</v>
      </c>
      <c r="H47" s="20" t="s">
        <v>65</v>
      </c>
      <c r="I47" s="22">
        <f t="shared" si="2"/>
        <v>214810401</v>
      </c>
      <c r="J47" s="22">
        <v>214810401</v>
      </c>
      <c r="K47" s="22">
        <v>3450638</v>
      </c>
      <c r="L47" s="22">
        <v>142589</v>
      </c>
      <c r="M47" s="21">
        <f t="shared" si="1"/>
        <v>218403628</v>
      </c>
      <c r="N47" s="6"/>
      <c r="R47" s="4"/>
      <c r="T47" s="2"/>
    </row>
    <row r="48" spans="1:20" ht="12.75">
      <c r="A48" s="16" t="s">
        <v>45</v>
      </c>
      <c r="B48" s="17">
        <v>338251791</v>
      </c>
      <c r="C48" s="25" t="s">
        <v>65</v>
      </c>
      <c r="D48" s="18">
        <v>338251791</v>
      </c>
      <c r="E48" s="18">
        <v>125147203</v>
      </c>
      <c r="F48" s="25" t="s">
        <v>65</v>
      </c>
      <c r="G48" s="19">
        <v>125147203</v>
      </c>
      <c r="H48" s="20" t="s">
        <v>65</v>
      </c>
      <c r="I48" s="22">
        <f t="shared" si="2"/>
        <v>213104588</v>
      </c>
      <c r="J48" s="22">
        <v>213104588</v>
      </c>
      <c r="K48" s="22">
        <v>3382064</v>
      </c>
      <c r="L48" s="22">
        <v>161924</v>
      </c>
      <c r="M48" s="21">
        <f t="shared" si="1"/>
        <v>216648576</v>
      </c>
      <c r="N48" s="6"/>
      <c r="R48" s="4"/>
      <c r="T48" s="2"/>
    </row>
    <row r="49" spans="1:20" ht="12.75">
      <c r="A49" s="16" t="s">
        <v>46</v>
      </c>
      <c r="B49" s="17">
        <v>258012448</v>
      </c>
      <c r="C49" s="25" t="s">
        <v>65</v>
      </c>
      <c r="D49" s="18">
        <v>258012448</v>
      </c>
      <c r="E49" s="18">
        <v>87922988</v>
      </c>
      <c r="F49" s="25" t="s">
        <v>65</v>
      </c>
      <c r="G49" s="19">
        <v>87922988</v>
      </c>
      <c r="H49" s="20" t="s">
        <v>65</v>
      </c>
      <c r="I49" s="22">
        <f t="shared" si="2"/>
        <v>170089460</v>
      </c>
      <c r="J49" s="22">
        <v>170089460</v>
      </c>
      <c r="K49" s="22">
        <v>3349584</v>
      </c>
      <c r="L49" s="22">
        <v>117184</v>
      </c>
      <c r="M49" s="21">
        <f t="shared" si="1"/>
        <v>173556228</v>
      </c>
      <c r="N49" s="6"/>
      <c r="R49" s="4"/>
      <c r="T49" s="2"/>
    </row>
    <row r="50" spans="1:20" ht="12.75">
      <c r="A50" s="16" t="s">
        <v>47</v>
      </c>
      <c r="B50" s="17">
        <v>261014093</v>
      </c>
      <c r="C50" s="25" t="s">
        <v>65</v>
      </c>
      <c r="D50" s="18">
        <v>261014093</v>
      </c>
      <c r="E50" s="18">
        <v>79120502</v>
      </c>
      <c r="F50" s="25" t="s">
        <v>65</v>
      </c>
      <c r="G50" s="19">
        <v>79120502</v>
      </c>
      <c r="H50" s="20" t="s">
        <v>65</v>
      </c>
      <c r="I50" s="22">
        <f t="shared" si="2"/>
        <v>181893591</v>
      </c>
      <c r="J50" s="22">
        <v>181893591</v>
      </c>
      <c r="K50" s="22">
        <v>3094657</v>
      </c>
      <c r="L50" s="22">
        <v>158063</v>
      </c>
      <c r="M50" s="21">
        <f t="shared" si="1"/>
        <v>185146311</v>
      </c>
      <c r="N50" s="6"/>
      <c r="R50" s="4"/>
      <c r="T50" s="2"/>
    </row>
    <row r="51" spans="1:20" ht="12.75">
      <c r="A51" s="16" t="s">
        <v>48</v>
      </c>
      <c r="B51" s="17">
        <v>380952307</v>
      </c>
      <c r="C51" s="25" t="s">
        <v>65</v>
      </c>
      <c r="D51" s="18">
        <v>380952307</v>
      </c>
      <c r="E51" s="18">
        <v>115980828</v>
      </c>
      <c r="F51" s="25" t="s">
        <v>65</v>
      </c>
      <c r="G51" s="19">
        <v>115980828</v>
      </c>
      <c r="H51" s="20" t="s">
        <v>65</v>
      </c>
      <c r="I51" s="22">
        <f t="shared" si="2"/>
        <v>264971479</v>
      </c>
      <c r="J51" s="22">
        <v>264971479</v>
      </c>
      <c r="K51" s="22">
        <v>5705531</v>
      </c>
      <c r="L51" s="22">
        <v>214845</v>
      </c>
      <c r="M51" s="21">
        <f t="shared" si="1"/>
        <v>270891855</v>
      </c>
      <c r="N51" s="6"/>
      <c r="R51" s="4"/>
      <c r="T51" s="2"/>
    </row>
    <row r="52" spans="1:20" ht="12.75">
      <c r="A52" s="16" t="s">
        <v>49</v>
      </c>
      <c r="B52" s="17">
        <v>285410200</v>
      </c>
      <c r="C52" s="25" t="s">
        <v>65</v>
      </c>
      <c r="D52" s="18">
        <v>285410200</v>
      </c>
      <c r="E52" s="18">
        <v>84218768</v>
      </c>
      <c r="F52" s="25" t="s">
        <v>65</v>
      </c>
      <c r="G52" s="19">
        <v>84218768</v>
      </c>
      <c r="H52" s="20" t="s">
        <v>65</v>
      </c>
      <c r="I52" s="22">
        <f t="shared" si="2"/>
        <v>201191432</v>
      </c>
      <c r="J52" s="22">
        <v>201191432</v>
      </c>
      <c r="K52" s="22">
        <v>7264403</v>
      </c>
      <c r="L52" s="22">
        <v>123109</v>
      </c>
      <c r="M52" s="21">
        <f t="shared" si="1"/>
        <v>208578944</v>
      </c>
      <c r="N52" s="6"/>
      <c r="R52" s="4"/>
      <c r="T52" s="2"/>
    </row>
    <row r="53" spans="1:20" ht="12.75">
      <c r="A53" s="26" t="s">
        <v>60</v>
      </c>
      <c r="B53" s="27">
        <f>SUM(B6:B52)</f>
        <v>18045774492</v>
      </c>
      <c r="C53" s="28">
        <f>SUM(C6:C52)</f>
        <v>1976476803</v>
      </c>
      <c r="D53" s="29">
        <f>SUM(D6:D52)</f>
        <v>20022251295</v>
      </c>
      <c r="E53" s="29">
        <f>SUM(E6:E52)</f>
        <v>9608776826</v>
      </c>
      <c r="F53" s="29">
        <f>SUM(F6:F52)</f>
        <v>1768840682</v>
      </c>
      <c r="G53" s="29">
        <f>SUM(E53:F53)</f>
        <v>11377617508</v>
      </c>
      <c r="H53" s="30">
        <v>-207636121</v>
      </c>
      <c r="I53" s="31">
        <f>SUM(I6:I52)</f>
        <v>8436997666</v>
      </c>
      <c r="J53" s="31">
        <f>SUM(J6:J52)</f>
        <v>8436997666</v>
      </c>
      <c r="K53" s="31">
        <f>SUM(K6:K52)</f>
        <v>141866060</v>
      </c>
      <c r="L53" s="31">
        <f>SUM(L6:L52)</f>
        <v>270023598</v>
      </c>
      <c r="M53" s="32">
        <f t="shared" si="1"/>
        <v>8848887324</v>
      </c>
      <c r="N53" s="6"/>
      <c r="R53" s="4"/>
      <c r="T53" s="2"/>
    </row>
    <row r="54" spans="1:14" ht="10.5">
      <c r="A54" s="3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2013-08-01T07:49:55Z</cp:lastPrinted>
  <dcterms:created xsi:type="dcterms:W3CDTF">2013-07-09T11:34:13Z</dcterms:created>
  <dcterms:modified xsi:type="dcterms:W3CDTF">2015-08-10T04:01:31Z</dcterms:modified>
  <cp:category/>
  <cp:version/>
  <cp:contentType/>
  <cp:contentStatus/>
</cp:coreProperties>
</file>