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56" windowWidth="16488" windowHeight="9192" tabRatio="622"/>
  </bookViews>
  <sheets>
    <sheet name="一般職員（看護師）" sheetId="4" r:id="rId1"/>
    <sheet name="業績評価の点数化" sheetId="5" r:id="rId2"/>
  </sheets>
  <definedNames>
    <definedName name="_xlnm.Print_Area" localSheetId="0">'一般職員（看護師）'!$A$1:$BZ$97</definedName>
  </definedNames>
  <calcPr calcId="145621"/>
</workbook>
</file>

<file path=xl/calcChain.xml><?xml version="1.0" encoding="utf-8"?>
<calcChain xmlns="http://schemas.openxmlformats.org/spreadsheetml/2006/main">
  <c r="BV78" i="4" l="1"/>
  <c r="BV72" i="4"/>
  <c r="BV66" i="4"/>
  <c r="BP78" i="4"/>
  <c r="BP72" i="4"/>
  <c r="BP66" i="4"/>
  <c r="BX60" i="4"/>
  <c r="BX59" i="4"/>
  <c r="BX58" i="4"/>
  <c r="BX57" i="4"/>
  <c r="BR60" i="4"/>
  <c r="BR59" i="4"/>
  <c r="BR58" i="4"/>
  <c r="BR57" i="4"/>
  <c r="BZ60" i="4" l="1"/>
  <c r="BT60" i="4"/>
  <c r="BR66" i="4" l="1"/>
  <c r="BX78" i="4" l="1"/>
  <c r="BX72" i="4"/>
  <c r="BX66" i="4"/>
  <c r="BR78" i="4"/>
  <c r="BR72" i="4"/>
  <c r="BZ59" i="4" l="1"/>
  <c r="BZ58" i="4"/>
  <c r="BZ57" i="4"/>
  <c r="BT57" i="4"/>
  <c r="BT59" i="4"/>
  <c r="BT58" i="4"/>
  <c r="BV43" i="4"/>
  <c r="BM96" i="4" s="1"/>
  <c r="AY43" i="4"/>
  <c r="BG96" i="4" s="1"/>
  <c r="BU88" i="4" l="1"/>
  <c r="BM97" i="4" s="1"/>
  <c r="BS96" i="4" s="1"/>
  <c r="AU88" i="4"/>
  <c r="BG97" i="4" s="1"/>
</calcChain>
</file>

<file path=xl/sharedStrings.xml><?xml version="1.0" encoding="utf-8"?>
<sst xmlns="http://schemas.openxmlformats.org/spreadsheetml/2006/main" count="216" uniqueCount="107">
  <si>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</si>
  <si>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</si>
  <si>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</si>
  <si>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</si>
  <si>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</si>
  <si>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</si>
  <si>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</si>
  <si>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</si>
  <si>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</si>
  <si>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</si>
  <si>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</si>
  <si>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</si>
  <si>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</si>
  <si>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</si>
  <si>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</si>
  <si>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</si>
  <si>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</si>
  <si>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</si>
  <si>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</si>
  <si>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</si>
  <si>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</si>
  <si>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</si>
  <si>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</si>
  <si>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</si>
  <si>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</si>
  <si>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</si>
  <si>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</si>
  <si>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</si>
  <si>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</si>
  <si>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</si>
  <si>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</si>
  <si>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</si>
  <si>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</si>
  <si>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</si>
  <si>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</si>
  <si>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</si>
  <si>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</si>
  <si>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</si>
  <si>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</si>
  <si>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</si>
  <si>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</si>
  <si>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</si>
  <si>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</si>
  <si>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</si>
  <si>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</si>
  <si>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</si>
  <si>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</si>
  <si>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</si>
  <si>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</si>
  <si>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</si>
  <si>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</si>
  <si>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</si>
  <si>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</si>
  <si>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</si>
  <si>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</si>
  <si>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</si>
  <si>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</si>
  <si>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</si>
  <si>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</si>
  <si>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</si>
  <si>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</si>
  <si>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</si>
  <si>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</si>
  <si>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</si>
  <si>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服務規律</t>
    <phoneticPr fontId="3"/>
  </si>
  <si>
    <t>専門技術</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</si>
  <si>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</si>
  <si>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</si>
  <si>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</si>
  <si>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</si>
  <si>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</si>
  <si>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</si>
  <si>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＜コミュニケーション＞　上司・同僚等と円滑かつ適切なコミュニケーションをとる。</t>
    <rPh sb="12" eb="14">
      <t>ジョウシ</t>
    </rPh>
    <rPh sb="15" eb="17">
      <t>ドウリョウ</t>
    </rPh>
    <rPh sb="17" eb="18">
      <t>トウ</t>
    </rPh>
    <rPh sb="19" eb="21">
      <t>エンカツ</t>
    </rPh>
    <rPh sb="23" eb="25">
      <t>テキセツ</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</si>
  <si>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</si>
  <si>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</si>
  <si>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</si>
  <si>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ハ）　ロの事項について、改善されない。</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</si>
  <si>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</si>
  <si>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</si>
  <si>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イ）　安全管理、衛生管理など、事故防止のための知識と業務の手順を意識しており、事故を未然に防いでいる。</t>
    <phoneticPr fontId="3"/>
  </si>
  <si>
    <t>ロ）　事故防止のため定められた業務手順を、遵守しないことが複数回ある。</t>
    <phoneticPr fontId="3"/>
  </si>
  <si>
    <t>ハ）　ロの事項が、改善されない。</t>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</si>
  <si>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</si>
  <si>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</si>
  <si>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</si>
  <si>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Ｓ</t>
    <phoneticPr fontId="15"/>
  </si>
  <si>
    <t>Ａ</t>
    <phoneticPr fontId="15"/>
  </si>
  <si>
    <t>Ｂ</t>
    <phoneticPr fontId="15"/>
  </si>
  <si>
    <t>Ｃ</t>
    <phoneticPr fontId="15"/>
  </si>
  <si>
    <t>＜知識・技術・業務遂行＞　看護に関する業務についての専門的知識・技術に基づき、適切に業務を行う。</t>
    <rPh sb="1" eb="3">
      <t>チシキ</t>
    </rPh>
    <rPh sb="4" eb="6">
      <t>ギジュツ</t>
    </rPh>
    <rPh sb="7" eb="9">
      <t>ギョウム</t>
    </rPh>
    <rPh sb="9" eb="11">
      <t>スイコウ</t>
    </rPh>
    <phoneticPr fontId="3"/>
  </si>
  <si>
    <t>＜患者等への説明・指導＞　患者やその家族等と円滑かつ適切なコミュニケーションをとり、説明・指導を行うことができる。</t>
    <rPh sb="1" eb="3">
      <t>カンジャ</t>
    </rPh>
    <rPh sb="3" eb="4">
      <t>トウ</t>
    </rPh>
    <rPh sb="6" eb="8">
      <t>セツメイ</t>
    </rPh>
    <rPh sb="9" eb="11">
      <t>シドウ</t>
    </rPh>
    <phoneticPr fontId="3"/>
  </si>
  <si>
    <t>ニ）　ハの事項について、改善の努力を行わない。</t>
    <phoneticPr fontId="3"/>
  </si>
  <si>
    <t>ハ） ロの事項について、改善の努力を行わない。</t>
    <phoneticPr fontId="3"/>
  </si>
  <si>
    <t>＜倫理＞　看護に関する業務に従事する者としての責任を自覚しつつ業務に取り組むとともに、服務規律を遵守し、国民全体の奉仕者として、公正に職務を遂行する。</t>
    <phoneticPr fontId="3"/>
  </si>
  <si>
    <t>ロ）　上司への適切な報告等ができていない事が原因で、苦情やトラブルを招いている事実が複数回ある。</t>
    <rPh sb="3" eb="5">
      <t>ジョウシ</t>
    </rPh>
    <rPh sb="7" eb="9">
      <t>テキセツ</t>
    </rPh>
    <rPh sb="10" eb="12">
      <t>ホウコク</t>
    </rPh>
    <rPh sb="12" eb="13">
      <t>トウ</t>
    </rPh>
    <rPh sb="20" eb="21">
      <t>コト</t>
    </rPh>
    <rPh sb="22" eb="24">
      <t>ゲンイン</t>
    </rPh>
    <phoneticPr fontId="3"/>
  </si>
  <si>
    <t>安全管理</t>
    <phoneticPr fontId="3"/>
  </si>
  <si>
    <t>協調性</t>
    <rPh sb="0" eb="3">
      <t>キョウチョウセイ</t>
    </rPh>
    <phoneticPr fontId="3"/>
  </si>
  <si>
    <t>ロ）　看護に関する業務に従事する者としての責任に対する自覚を欠く行為、又は職場の士気を低下させるような服務規律に反する行為が複数回ある。</t>
    <rPh sb="3" eb="5">
      <t>カンゴ</t>
    </rPh>
    <rPh sb="6" eb="7">
      <t>カン</t>
    </rPh>
    <rPh sb="9" eb="11">
      <t>ギョウム</t>
    </rPh>
    <rPh sb="12" eb="14">
      <t>ジュウジ</t>
    </rPh>
    <rPh sb="16" eb="17">
      <t>モノ</t>
    </rPh>
    <rPh sb="21" eb="23">
      <t>セキニン</t>
    </rPh>
    <rPh sb="24" eb="25">
      <t>タイ</t>
    </rPh>
    <rPh sb="27" eb="29">
      <t>ジカク</t>
    </rPh>
    <rPh sb="30" eb="31">
      <t>カ</t>
    </rPh>
    <rPh sb="32" eb="34">
      <t>コウイ</t>
    </rPh>
    <rPh sb="35" eb="36">
      <t>マタ</t>
    </rPh>
    <rPh sb="37" eb="39">
      <t>ショクバ</t>
    </rPh>
    <phoneticPr fontId="3"/>
  </si>
  <si>
    <t>上司等への報告等</t>
    <rPh sb="0" eb="2">
      <t>ジョウシ</t>
    </rPh>
    <rPh sb="2" eb="3">
      <t>トウ</t>
    </rPh>
    <rPh sb="5" eb="7">
      <t>ホウコク</t>
    </rPh>
    <rPh sb="7" eb="8">
      <t>トウ</t>
    </rPh>
    <phoneticPr fontId="3"/>
  </si>
  <si>
    <t>説明・指導</t>
    <rPh sb="0" eb="2">
      <t>セツメイ</t>
    </rPh>
    <rPh sb="3" eb="5">
      <t>シドウ</t>
    </rPh>
    <phoneticPr fontId="3"/>
  </si>
  <si>
    <t>患者等との信頼確保</t>
    <rPh sb="0" eb="2">
      <t>カンジャ</t>
    </rPh>
    <rPh sb="2" eb="3">
      <t>トウ</t>
    </rPh>
    <rPh sb="5" eb="7">
      <t>シンライ</t>
    </rPh>
    <rPh sb="7" eb="9">
      <t>カクホ</t>
    </rPh>
    <phoneticPr fontId="3"/>
  </si>
  <si>
    <t>イ）　問題が生じた時などの重要情報を、上司に適切に報告、連絡、相談ができている。</t>
    <rPh sb="3" eb="5">
      <t>モンダイ</t>
    </rPh>
    <rPh sb="6" eb="7">
      <t>ショウ</t>
    </rPh>
    <rPh sb="9" eb="10">
      <t>トキ</t>
    </rPh>
    <rPh sb="13" eb="15">
      <t>ジュウヨウ</t>
    </rPh>
    <rPh sb="15" eb="17">
      <t>ジョウホウ</t>
    </rPh>
    <rPh sb="19" eb="21">
      <t>ジョウシ</t>
    </rPh>
    <rPh sb="22" eb="24">
      <t>テキセツ</t>
    </rPh>
    <rPh sb="25" eb="27">
      <t>ホウコク</t>
    </rPh>
    <rPh sb="28" eb="30">
      <t>レンラク</t>
    </rPh>
    <rPh sb="31" eb="33">
      <t>ソウダン</t>
    </rPh>
    <phoneticPr fontId="3"/>
  </si>
  <si>
    <t>イ）　患者・家族と円滑なコミュニケーションをとり、信頼関係を構築している。</t>
    <rPh sb="9" eb="11">
      <t>エンカツ</t>
    </rPh>
    <rPh sb="25" eb="27">
      <t>シンライ</t>
    </rPh>
    <rPh sb="27" eb="29">
      <t>カンケイ</t>
    </rPh>
    <rPh sb="30" eb="32">
      <t>コウチク</t>
    </rPh>
    <phoneticPr fontId="3"/>
  </si>
  <si>
    <t>イ）　相手方に対して、理解しやすい説明や指導を行っている。</t>
    <rPh sb="3" eb="6">
      <t>アイテカタ</t>
    </rPh>
    <rPh sb="7" eb="8">
      <t>タイ</t>
    </rPh>
    <rPh sb="11" eb="13">
      <t>リカイ</t>
    </rPh>
    <rPh sb="17" eb="19">
      <t>セツメイ</t>
    </rPh>
    <rPh sb="20" eb="22">
      <t>シドウ</t>
    </rPh>
    <rPh sb="23" eb="24">
      <t>オコナ</t>
    </rPh>
    <phoneticPr fontId="3"/>
  </si>
  <si>
    <t>ロ）　相手方に対する説明や指導が不十分であり、理解されていない。</t>
    <rPh sb="3" eb="6">
      <t>アイテカタ</t>
    </rPh>
    <rPh sb="7" eb="8">
      <t>タイ</t>
    </rPh>
    <rPh sb="10" eb="12">
      <t>セツメイ</t>
    </rPh>
    <rPh sb="13" eb="15">
      <t>シドウ</t>
    </rPh>
    <rPh sb="16" eb="19">
      <t>フジュウブン</t>
    </rPh>
    <rPh sb="23" eb="25">
      <t>リカイ</t>
    </rPh>
    <phoneticPr fontId="3"/>
  </si>
  <si>
    <t>ロ）　患者・家族等との適切なコミュニケーションが不足しており、信頼関係を構築できていない。</t>
    <rPh sb="3" eb="5">
      <t>カンジャ</t>
    </rPh>
    <rPh sb="6" eb="8">
      <t>カゾク</t>
    </rPh>
    <rPh sb="8" eb="9">
      <t>トウ</t>
    </rPh>
    <rPh sb="11" eb="13">
      <t>テキセツ</t>
    </rPh>
    <rPh sb="24" eb="26">
      <t>フソク</t>
    </rPh>
    <rPh sb="31" eb="33">
      <t>シンライ</t>
    </rPh>
    <rPh sb="33" eb="35">
      <t>カンケイ</t>
    </rPh>
    <rPh sb="36" eb="38">
      <t>コウチク</t>
    </rPh>
    <phoneticPr fontId="3"/>
  </si>
  <si>
    <t>人事評価記録書（看護師）例</t>
    <rPh sb="0" eb="2">
      <t>ジンジ</t>
    </rPh>
    <rPh sb="2" eb="4">
      <t>ヒョウカ</t>
    </rPh>
    <rPh sb="4" eb="7">
      <t>キロクショ</t>
    </rPh>
    <rPh sb="8" eb="11">
      <t>カンゴシ</t>
    </rPh>
    <rPh sb="12" eb="13">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</si>
</sst>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theme="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9">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hair">
        <color indexed="64"/>
      </top>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medium">
        <color indexed="64"/>
      </left>
      <right style="hair">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66">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5" xfId="0" applyFont="1" applyFill="1" applyBorder="1" applyAlignment="1" applyProtection="1">
      <alignment horizontal="center" vertical="center" wrapText="1"/>
    </xf>
    <xf numFmtId="0" fontId="8" fillId="0" borderId="122" xfId="0" applyFont="1" applyFill="1" applyBorder="1" applyAlignment="1" applyProtection="1">
      <alignment horizontal="center" vertical="center"/>
    </xf>
    <xf numFmtId="0" fontId="0" fillId="2" borderId="123" xfId="0" applyFont="1" applyFill="1" applyBorder="1" applyAlignment="1">
      <alignment vertical="center" textRotation="255"/>
    </xf>
    <xf numFmtId="0" fontId="0" fillId="4" borderId="118"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19"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19"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177" fontId="10" fillId="0" borderId="124" xfId="0" applyNumberFormat="1" applyFont="1" applyFill="1" applyBorder="1" applyAlignment="1">
      <alignment horizontal="center" vertical="center"/>
    </xf>
    <xf numFmtId="177" fontId="10" fillId="0" borderId="127"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3" xfId="0" applyFont="1" applyBorder="1" applyAlignment="1">
      <alignment horizontal="center" vertical="center"/>
    </xf>
    <xf numFmtId="0" fontId="14" fillId="0" borderId="155" xfId="0" applyFont="1" applyBorder="1" applyAlignment="1">
      <alignment horizontal="center" vertical="center"/>
    </xf>
    <xf numFmtId="0" fontId="14" fillId="0" borderId="156" xfId="0" applyFont="1" applyBorder="1" applyAlignment="1">
      <alignment horizontal="center" vertical="center"/>
    </xf>
    <xf numFmtId="0" fontId="14" fillId="0" borderId="17" xfId="0" applyFont="1" applyBorder="1" applyAlignment="1">
      <alignment horizontal="center" vertical="center"/>
    </xf>
    <xf numFmtId="0" fontId="14" fillId="0" borderId="157" xfId="0" applyFont="1" applyBorder="1" applyAlignment="1">
      <alignment horizontal="center" vertical="center"/>
    </xf>
    <xf numFmtId="0" fontId="0" fillId="0" borderId="153" xfId="0" applyBorder="1" applyAlignment="1">
      <alignment horizontal="center" vertical="center"/>
    </xf>
    <xf numFmtId="0" fontId="16" fillId="0" borderId="152"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8" fillId="5" borderId="115" xfId="0" applyFont="1" applyFill="1" applyBorder="1" applyAlignment="1" applyProtection="1">
      <alignment horizontal="center" vertical="center" wrapText="1"/>
    </xf>
    <xf numFmtId="0" fontId="0" fillId="3" borderId="162"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165" xfId="0" applyFont="1" applyFill="1" applyBorder="1" applyAlignment="1" applyProtection="1">
      <alignment horizontal="center" vertical="center"/>
    </xf>
    <xf numFmtId="0" fontId="8" fillId="0" borderId="122" xfId="0" applyFont="1" applyFill="1" applyBorder="1" applyAlignment="1" applyProtection="1">
      <alignment horizontal="center" vertical="center" wrapText="1"/>
    </xf>
    <xf numFmtId="0" fontId="8" fillId="0" borderId="168" xfId="0" applyFont="1" applyFill="1" applyBorder="1" applyAlignment="1" applyProtection="1">
      <alignment vertic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0" fontId="10" fillId="0" borderId="116" xfId="0" applyFont="1" applyFill="1" applyBorder="1" applyAlignment="1" applyProtection="1">
      <alignment horizontal="center" vertical="center" wrapText="1"/>
      <protection locked="0"/>
    </xf>
    <xf numFmtId="0" fontId="10" fillId="0" borderId="112" xfId="0" applyFont="1" applyFill="1" applyBorder="1" applyAlignment="1" applyProtection="1">
      <alignment horizontal="center" vertical="center" wrapText="1"/>
      <protection locked="0"/>
    </xf>
    <xf numFmtId="0" fontId="10" fillId="0" borderId="12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xf>
    <xf numFmtId="0" fontId="8" fillId="0" borderId="112"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63" xfId="0" applyFont="1" applyFill="1" applyBorder="1" applyAlignment="1" applyProtection="1">
      <alignment horizontal="left" vertical="center" wrapText="1"/>
    </xf>
    <xf numFmtId="0" fontId="8" fillId="0" borderId="112" xfId="0" applyFont="1" applyFill="1" applyBorder="1" applyAlignment="1" applyProtection="1">
      <alignment horizontal="left" vertical="center" wrapText="1"/>
    </xf>
    <xf numFmtId="0" fontId="8" fillId="0" borderId="114"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60"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66" xfId="0" applyFont="1" applyFill="1" applyBorder="1" applyAlignment="1" applyProtection="1">
      <alignment horizontal="left" vertical="center" wrapText="1"/>
    </xf>
    <xf numFmtId="0" fontId="8" fillId="5" borderId="51" xfId="0" applyFont="1" applyFill="1" applyBorder="1" applyAlignment="1" applyProtection="1">
      <alignment horizontal="left" vertical="center"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9" fillId="0" borderId="116" xfId="0" applyFont="1" applyBorder="1" applyAlignment="1">
      <alignment horizontal="center" vertical="center"/>
    </xf>
    <xf numFmtId="0" fontId="9" fillId="0" borderId="114"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5" fillId="0" borderId="63" xfId="0" applyFont="1" applyFill="1" applyBorder="1" applyAlignment="1" applyProtection="1">
      <alignment horizontal="left" vertical="center" wrapText="1"/>
      <protection locked="0"/>
    </xf>
    <xf numFmtId="0" fontId="5" fillId="0" borderId="112"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16"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5" borderId="51" xfId="0" applyFont="1" applyFill="1" applyBorder="1" applyAlignment="1" applyProtection="1">
      <alignment horizontal="left" vertical="center" wrapText="1" shrinkToFit="1"/>
    </xf>
    <xf numFmtId="0" fontId="8" fillId="5" borderId="52" xfId="0" applyFont="1" applyFill="1" applyBorder="1" applyAlignment="1" applyProtection="1">
      <alignment horizontal="left" vertical="center" wrapText="1" shrinkToFit="1"/>
    </xf>
    <xf numFmtId="0" fontId="8" fillId="5" borderId="53" xfId="0" applyFont="1" applyFill="1" applyBorder="1" applyAlignment="1" applyProtection="1">
      <alignment horizontal="left" vertical="center" wrapText="1" shrinkToFit="1"/>
    </xf>
    <xf numFmtId="0" fontId="8" fillId="0" borderId="114"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9" fillId="0" borderId="158" xfId="0" applyFont="1" applyFill="1" applyBorder="1" applyAlignment="1">
      <alignment horizontal="center" vertical="center"/>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8"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14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2"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46"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0" fillId="0" borderId="163" xfId="0" applyFont="1" applyBorder="1" applyAlignment="1">
      <alignment horizontal="center" vertical="center"/>
    </xf>
    <xf numFmtId="0" fontId="0" fillId="0" borderId="162" xfId="0" applyFont="1" applyBorder="1" applyAlignment="1">
      <alignment horizontal="center" vertical="center"/>
    </xf>
    <xf numFmtId="0" fontId="0" fillId="0" borderId="164"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3" xfId="0" applyNumberFormat="1" applyFont="1" applyBorder="1" applyAlignment="1">
      <alignment horizontal="center" vertical="center"/>
    </xf>
    <xf numFmtId="0" fontId="5" fillId="0" borderId="167"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136"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14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04"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6" xfId="0" applyFont="1" applyFill="1" applyBorder="1" applyAlignment="1">
      <alignment horizontal="left" vertical="center" wrapText="1"/>
    </xf>
    <xf numFmtId="0" fontId="5" fillId="0" borderId="141" xfId="0" applyFont="1" applyFill="1" applyBorder="1" applyAlignment="1">
      <alignment horizontal="left" vertical="center" wrapText="1"/>
    </xf>
    <xf numFmtId="0" fontId="5" fillId="0" borderId="112"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7"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4" xfId="0" applyFont="1" applyFill="1" applyBorder="1" applyAlignment="1">
      <alignment horizontal="left" vertical="center"/>
    </xf>
    <xf numFmtId="0" fontId="9" fillId="0" borderId="116" xfId="0" applyFont="1" applyFill="1" applyBorder="1" applyAlignment="1">
      <alignment horizontal="left" vertical="center" wrapText="1"/>
    </xf>
    <xf numFmtId="0" fontId="9" fillId="0" borderId="112" xfId="0" applyFont="1" applyFill="1" applyBorder="1" applyAlignment="1">
      <alignment horizontal="left" vertical="center" wrapText="1"/>
    </xf>
    <xf numFmtId="0" fontId="9" fillId="0" borderId="151"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04" xfId="1" applyNumberFormat="1" applyFont="1" applyFill="1" applyBorder="1" applyAlignment="1">
      <alignment horizontal="center" vertical="center" wrapText="1"/>
    </xf>
    <xf numFmtId="9" fontId="5" fillId="0" borderId="137" xfId="1" applyNumberFormat="1" applyFont="1" applyFill="1" applyBorder="1" applyAlignment="1">
      <alignment horizontal="center" vertical="center" wrapText="1"/>
    </xf>
    <xf numFmtId="9" fontId="5" fillId="0" borderId="136" xfId="1" applyNumberFormat="1" applyFont="1" applyFill="1" applyBorder="1" applyAlignment="1">
      <alignment horizontal="center" vertical="center" wrapText="1"/>
    </xf>
    <xf numFmtId="9" fontId="5" fillId="0" borderId="141" xfId="0" applyNumberFormat="1" applyFont="1" applyFill="1" applyBorder="1" applyAlignment="1">
      <alignment horizontal="center" vertical="center" wrapText="1"/>
    </xf>
    <xf numFmtId="9" fontId="5" fillId="0" borderId="140"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04" xfId="0" applyNumberFormat="1" applyFont="1" applyFill="1" applyBorder="1" applyAlignment="1">
      <alignment horizontal="center" vertical="center" wrapText="1"/>
    </xf>
    <xf numFmtId="9" fontId="5" fillId="0" borderId="137" xfId="0" applyNumberFormat="1" applyFont="1" applyFill="1" applyBorder="1" applyAlignment="1">
      <alignment horizontal="center" vertical="center" wrapText="1"/>
    </xf>
    <xf numFmtId="9" fontId="5" fillId="0" borderId="136"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137"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41"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1" fillId="2" borderId="27" xfId="0" applyFont="1" applyFill="1" applyBorder="1" applyAlignment="1">
      <alignment horizontal="center" vertical="center"/>
    </xf>
    <xf numFmtId="0" fontId="0" fillId="0" borderId="81" xfId="0" applyBorder="1" applyAlignment="1">
      <alignment vertical="center"/>
    </xf>
    <xf numFmtId="0" fontId="1" fillId="2" borderId="82" xfId="0" applyFont="1" applyFill="1" applyBorder="1" applyAlignment="1">
      <alignment horizontal="center" vertical="center"/>
    </xf>
    <xf numFmtId="0" fontId="0" fillId="0" borderId="28" xfId="0" applyBorder="1" applyAlignment="1">
      <alignment vertical="center"/>
    </xf>
    <xf numFmtId="0" fontId="9" fillId="0" borderId="7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73" xfId="0" applyFont="1" applyFill="1" applyBorder="1" applyAlignment="1">
      <alignment horizontal="center" vertical="center"/>
    </xf>
    <xf numFmtId="0" fontId="5" fillId="0" borderId="100"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103"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5" fillId="0" borderId="63" xfId="0" applyFont="1" applyFill="1" applyBorder="1" applyAlignment="1" applyProtection="1">
      <alignment horizontal="center" vertical="center" wrapText="1"/>
      <protection locked="0"/>
    </xf>
    <xf numFmtId="0" fontId="5" fillId="0" borderId="112" xfId="0" applyFont="1" applyFill="1" applyBorder="1" applyAlignment="1" applyProtection="1">
      <alignment horizontal="center" vertical="center" wrapText="1"/>
      <protection locked="0"/>
    </xf>
    <xf numFmtId="0" fontId="5" fillId="0" borderId="113" xfId="0" applyFont="1" applyFill="1" applyBorder="1" applyAlignment="1" applyProtection="1">
      <alignment horizontal="center" vertical="center" wrapText="1"/>
      <protection locked="0"/>
    </xf>
    <xf numFmtId="0" fontId="5" fillId="0" borderId="59"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9" xfId="0" applyFont="1" applyFill="1" applyBorder="1" applyAlignment="1" applyProtection="1">
      <alignment horizontal="center" vertical="center" wrapText="1"/>
      <protection locked="0"/>
    </xf>
    <xf numFmtId="0" fontId="5" fillId="0" borderId="60"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5" fillId="0" borderId="116" xfId="0" applyFont="1" applyFill="1" applyBorder="1" applyAlignment="1" applyProtection="1">
      <alignment horizontal="center" vertical="center" wrapText="1"/>
      <protection locked="0"/>
    </xf>
    <xf numFmtId="0" fontId="5" fillId="0" borderId="11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wrapText="1"/>
      <protection locked="0"/>
    </xf>
    <xf numFmtId="0" fontId="5" fillId="0" borderId="65" xfId="0" applyFont="1" applyFill="1" applyBorder="1" applyAlignment="1" applyProtection="1">
      <alignment horizontal="center" vertical="center" wrapText="1"/>
      <protection locked="0"/>
    </xf>
    <xf numFmtId="0" fontId="5" fillId="0" borderId="66" xfId="0" applyFont="1" applyFill="1" applyBorder="1" applyAlignment="1" applyProtection="1">
      <alignment horizontal="center" vertical="center" wrapText="1"/>
      <protection locked="0"/>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0" fillId="0" borderId="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0" xfId="0" applyFont="1" applyFill="1" applyBorder="1" applyAlignment="1">
      <alignment horizontal="center" vertical="center"/>
    </xf>
    <xf numFmtId="0" fontId="9" fillId="0" borderId="113"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4" fillId="0" borderId="9" xfId="0" applyFont="1" applyFill="1" applyBorder="1" applyAlignment="1">
      <alignment horizontal="center" vertical="center"/>
    </xf>
    <xf numFmtId="0" fontId="5" fillId="0" borderId="100" xfId="0" applyFont="1" applyFill="1" applyBorder="1" applyAlignment="1">
      <alignment horizontal="center" vertical="center"/>
    </xf>
    <xf numFmtId="9" fontId="5" fillId="0" borderId="107"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0" fontId="5" fillId="0" borderId="107"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5" xfId="0" applyNumberFormat="1" applyFont="1" applyFill="1" applyBorder="1" applyAlignment="1">
      <alignment vertical="center"/>
    </xf>
    <xf numFmtId="0" fontId="13" fillId="2" borderId="86"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29" xfId="0" applyFont="1" applyFill="1" applyBorder="1" applyAlignment="1">
      <alignment horizontal="center" vertical="center" textRotation="255"/>
    </xf>
    <xf numFmtId="0" fontId="0" fillId="2" borderId="128" xfId="0" applyFill="1" applyBorder="1" applyAlignment="1">
      <alignment horizontal="center" vertical="center"/>
    </xf>
    <xf numFmtId="0" fontId="13" fillId="2" borderId="130" xfId="0" applyFont="1" applyFill="1" applyBorder="1" applyAlignment="1">
      <alignment horizontal="center" vertical="center" textRotation="255"/>
    </xf>
    <xf numFmtId="0" fontId="0" fillId="2" borderId="130" xfId="0" applyFont="1" applyFill="1" applyBorder="1" applyAlignment="1">
      <alignment horizontal="center" vertical="center" textRotation="255"/>
    </xf>
    <xf numFmtId="0" fontId="1" fillId="2" borderId="130" xfId="0" applyFont="1" applyFill="1" applyBorder="1" applyAlignment="1">
      <alignment horizontal="center" vertical="center" textRotation="255"/>
    </xf>
    <xf numFmtId="0" fontId="0" fillId="2" borderId="131" xfId="0" applyFont="1" applyFill="1" applyBorder="1" applyAlignment="1">
      <alignment horizontal="center" vertical="center" textRotation="255"/>
    </xf>
    <xf numFmtId="0" fontId="10" fillId="0" borderId="1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4" xfId="1" applyNumberFormat="1" applyFont="1" applyFill="1" applyBorder="1" applyAlignment="1">
      <alignment horizontal="center" vertical="center"/>
    </xf>
    <xf numFmtId="0" fontId="17" fillId="0" borderId="14"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66" xfId="0" applyFont="1" applyFill="1" applyBorder="1" applyAlignment="1">
      <alignment horizontal="left" vertical="center" wrapText="1"/>
    </xf>
    <xf numFmtId="0" fontId="17" fillId="0" borderId="125" xfId="0" applyFont="1" applyFill="1" applyBorder="1" applyAlignment="1">
      <alignment horizontal="left" vertical="center" wrapText="1"/>
    </xf>
    <xf numFmtId="0" fontId="17" fillId="0" borderId="12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54" xfId="0" applyFont="1" applyFill="1" applyBorder="1" applyAlignment="1">
      <alignment horizontal="left" vertical="center" wrapText="1"/>
    </xf>
    <xf numFmtId="0" fontId="5" fillId="0" borderId="14" xfId="0" applyFont="1" applyFill="1" applyBorder="1" applyAlignment="1">
      <alignment vertical="center" wrapText="1"/>
    </xf>
    <xf numFmtId="0" fontId="5" fillId="0" borderId="13" xfId="0" applyFont="1" applyFill="1" applyBorder="1" applyAlignment="1">
      <alignment vertical="center" wrapText="1"/>
    </xf>
    <xf numFmtId="0" fontId="5" fillId="0" borderId="154" xfId="0" applyFont="1" applyFill="1" applyBorder="1" applyAlignment="1">
      <alignment vertical="center" wrapText="1"/>
    </xf>
    <xf numFmtId="0" fontId="4" fillId="0" borderId="23"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4" fillId="0" borderId="4" xfId="0" applyFont="1" applyFill="1" applyBorder="1" applyAlignment="1">
      <alignment vertical="center"/>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0" xfId="0" applyFont="1" applyFill="1" applyBorder="1" applyAlignment="1">
      <alignment horizontal="center" vertical="center"/>
    </xf>
    <xf numFmtId="0" fontId="4" fillId="0" borderId="79" xfId="0" applyFont="1" applyFill="1" applyBorder="1" applyAlignment="1">
      <alignment horizontal="center" vertical="center"/>
    </xf>
    <xf numFmtId="0" fontId="0" fillId="2" borderId="81" xfId="0" applyFill="1" applyBorder="1" applyAlignment="1">
      <alignment horizontal="center" vertical="center"/>
    </xf>
    <xf numFmtId="0" fontId="8" fillId="0" borderId="63" xfId="0" applyFont="1" applyFill="1" applyBorder="1" applyAlignment="1" applyProtection="1">
      <alignment vertical="center"/>
    </xf>
    <xf numFmtId="0" fontId="8" fillId="0" borderId="112" xfId="0" applyFont="1" applyFill="1" applyBorder="1" applyAlignment="1" applyProtection="1">
      <alignment vertical="center"/>
    </xf>
    <xf numFmtId="0" fontId="8" fillId="0" borderId="114"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60" xfId="0" applyFont="1" applyFill="1" applyBorder="1" applyAlignment="1" applyProtection="1">
      <alignment vertical="center"/>
    </xf>
    <xf numFmtId="0" fontId="8" fillId="0" borderId="61" xfId="0" applyFont="1" applyFill="1" applyBorder="1" applyAlignment="1" applyProtection="1">
      <alignment vertical="center"/>
    </xf>
    <xf numFmtId="0" fontId="8" fillId="0" borderId="66" xfId="0" applyFont="1" applyFill="1" applyBorder="1" applyAlignment="1" applyProtection="1">
      <alignmen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8"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9" fillId="0" borderId="117" xfId="0" applyFont="1" applyBorder="1" applyAlignment="1">
      <alignment horizontal="center" vertical="center"/>
    </xf>
    <xf numFmtId="0" fontId="9" fillId="0" borderId="108" xfId="0" applyFont="1" applyBorder="1" applyAlignment="1">
      <alignment horizontal="center"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10" fillId="0" borderId="117"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0" xfId="0" applyFont="1" applyFill="1" applyBorder="1" applyAlignment="1" applyProtection="1">
      <alignment horizontal="center" vertical="center"/>
    </xf>
    <xf numFmtId="0" fontId="4" fillId="3" borderId="111"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7" xfId="0" applyFont="1" applyFill="1" applyBorder="1" applyAlignment="1" applyProtection="1">
      <alignment horizontal="left" vertical="center" wrapText="1"/>
      <protection locked="0"/>
    </xf>
    <xf numFmtId="0" fontId="5" fillId="0" borderId="108" xfId="0" applyFont="1" applyFill="1" applyBorder="1" applyAlignment="1" applyProtection="1">
      <alignment horizontal="left" vertical="center" wrapText="1"/>
      <protection locked="0"/>
    </xf>
    <xf numFmtId="0" fontId="10" fillId="0" borderId="109"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9" xfId="0" applyFill="1" applyBorder="1" applyAlignment="1" applyProtection="1">
      <alignment horizontal="left" wrapText="1"/>
    </xf>
    <xf numFmtId="0" fontId="0" fillId="0" borderId="40" xfId="0" applyFill="1" applyBorder="1" applyAlignment="1" applyProtection="1">
      <alignment horizontal="left" wrapText="1"/>
    </xf>
    <xf numFmtId="0" fontId="0" fillId="0" borderId="41" xfId="0" applyFill="1" applyBorder="1" applyAlignment="1" applyProtection="1">
      <alignment horizontal="left"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17" fillId="0" borderId="11"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1"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2" xfId="0" applyFont="1" applyFill="1" applyBorder="1" applyAlignment="1">
      <alignment horizontal="left" vertical="center" wrapText="1"/>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1" fillId="2" borderId="90" xfId="0" applyFont="1" applyFill="1" applyBorder="1" applyAlignment="1">
      <alignment horizontal="center" vertical="center" textRotation="255"/>
    </xf>
    <xf numFmtId="0" fontId="1" fillId="2" borderId="81"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0"/>
  <sheetViews>
    <sheetView showGridLines="0" tabSelected="1" view="pageBreakPreview" zoomScale="80" zoomScaleNormal="80" zoomScaleSheetLayoutView="80" workbookViewId="0">
      <selection activeCell="BV84" sqref="BV84"/>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44140625" customWidth="1"/>
    <col min="69" max="71" width="1.88671875" customWidth="1"/>
    <col min="72" max="72" width="2.33203125" customWidth="1"/>
    <col min="73" max="74" width="2.44140625" customWidth="1"/>
    <col min="75" max="75" width="1.88671875" customWidth="1"/>
    <col min="76" max="77" width="2.33203125" customWidth="1"/>
    <col min="78" max="78" width="5.77734375" customWidth="1"/>
  </cols>
  <sheetData>
    <row r="1" spans="1:77" ht="31.95" customHeight="1" x14ac:dyDescent="0.2"/>
    <row r="2" spans="1:77" ht="18" customHeight="1" x14ac:dyDescent="0.2">
      <c r="A2" s="614" t="s">
        <v>106</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615"/>
      <c r="BR3" s="615"/>
      <c r="BS3" s="615"/>
      <c r="BT3" s="615"/>
      <c r="BU3" s="615"/>
      <c r="BV3" s="615"/>
      <c r="BW3" s="615"/>
      <c r="BX3" s="615"/>
      <c r="BY3" s="615"/>
    </row>
    <row r="4" spans="1:77" ht="14.4" thickTop="1" thickBot="1" x14ac:dyDescent="0.25">
      <c r="A4" s="406" t="s">
        <v>0</v>
      </c>
      <c r="B4" s="402"/>
      <c r="C4" s="402"/>
      <c r="D4" s="407"/>
      <c r="E4" s="37" t="s">
        <v>1</v>
      </c>
      <c r="F4" s="37"/>
      <c r="G4" s="402"/>
      <c r="H4" s="402"/>
      <c r="I4" s="37" t="s">
        <v>2</v>
      </c>
      <c r="J4" s="402"/>
      <c r="K4" s="402"/>
      <c r="L4" s="37" t="s">
        <v>3</v>
      </c>
      <c r="M4" s="402"/>
      <c r="N4" s="402"/>
      <c r="O4" s="3" t="s">
        <v>4</v>
      </c>
      <c r="P4" s="3" t="s">
        <v>5</v>
      </c>
      <c r="Q4" s="3" t="s">
        <v>1</v>
      </c>
      <c r="R4" s="3"/>
      <c r="S4" s="402"/>
      <c r="T4" s="402"/>
      <c r="U4" s="3" t="s">
        <v>2</v>
      </c>
      <c r="V4" s="402"/>
      <c r="W4" s="402"/>
      <c r="X4" s="37" t="s">
        <v>3</v>
      </c>
      <c r="Y4" s="402"/>
      <c r="Z4" s="402"/>
      <c r="AA4" s="37" t="s">
        <v>6</v>
      </c>
      <c r="AB4" s="4"/>
      <c r="AC4" s="5"/>
      <c r="AD4" s="406" t="s">
        <v>7</v>
      </c>
      <c r="AE4" s="402"/>
      <c r="AF4" s="402"/>
      <c r="AG4" s="402"/>
      <c r="AH4" s="402"/>
      <c r="AI4" s="407"/>
      <c r="AJ4" s="401" t="s">
        <v>8</v>
      </c>
      <c r="AK4" s="402"/>
      <c r="AL4" s="402"/>
      <c r="AM4" s="472"/>
      <c r="AN4" s="472"/>
      <c r="AO4" s="472"/>
      <c r="AP4" s="472"/>
      <c r="AQ4" s="472"/>
      <c r="AR4" s="472"/>
      <c r="AS4" s="472"/>
      <c r="AT4" s="472"/>
      <c r="AU4" s="472"/>
      <c r="AV4" s="543"/>
      <c r="AW4" s="401" t="s">
        <v>9</v>
      </c>
      <c r="AX4" s="402"/>
      <c r="AY4" s="402"/>
      <c r="AZ4" s="472"/>
      <c r="BA4" s="472"/>
      <c r="BB4" s="616"/>
      <c r="BC4" s="616"/>
      <c r="BD4" s="616"/>
      <c r="BE4" s="616"/>
      <c r="BF4" s="616"/>
      <c r="BG4" s="616"/>
      <c r="BH4" s="616"/>
      <c r="BI4" s="617"/>
      <c r="BJ4" s="401" t="s">
        <v>10</v>
      </c>
      <c r="BK4" s="402"/>
      <c r="BL4" s="402"/>
      <c r="BM4" s="472"/>
      <c r="BN4" s="472"/>
      <c r="BO4" s="472"/>
      <c r="BP4" s="472"/>
      <c r="BQ4" s="472"/>
      <c r="BR4" s="472"/>
      <c r="BS4" s="472"/>
      <c r="BT4" s="472"/>
      <c r="BU4" s="472"/>
      <c r="BV4" s="472"/>
      <c r="BW4" s="472"/>
      <c r="BX4" s="472"/>
      <c r="BY4" s="473"/>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406" t="s">
        <v>11</v>
      </c>
      <c r="B6" s="402"/>
      <c r="C6" s="402"/>
      <c r="D6" s="407"/>
      <c r="E6" s="49" t="s">
        <v>1</v>
      </c>
      <c r="F6" s="49"/>
      <c r="G6" s="402"/>
      <c r="H6" s="402"/>
      <c r="I6" s="49" t="s">
        <v>2</v>
      </c>
      <c r="J6" s="402"/>
      <c r="K6" s="402"/>
      <c r="L6" s="49" t="s">
        <v>3</v>
      </c>
      <c r="M6" s="402"/>
      <c r="N6" s="402"/>
      <c r="O6" s="3" t="s">
        <v>4</v>
      </c>
      <c r="P6" s="50"/>
      <c r="Q6" s="6"/>
      <c r="R6" s="1"/>
      <c r="S6" s="1"/>
      <c r="T6" s="1"/>
      <c r="U6" s="1"/>
      <c r="V6" s="1"/>
      <c r="W6" s="1"/>
      <c r="X6" s="1"/>
      <c r="Y6" s="1"/>
      <c r="Z6" s="1"/>
      <c r="AA6" s="1"/>
      <c r="AB6" s="1"/>
      <c r="AC6" s="1"/>
      <c r="AD6" s="544" t="s">
        <v>32</v>
      </c>
      <c r="AE6" s="475"/>
      <c r="AF6" s="475"/>
      <c r="AG6" s="545"/>
      <c r="AH6" s="613" t="s">
        <v>12</v>
      </c>
      <c r="AI6" s="482"/>
      <c r="AJ6" s="482"/>
      <c r="AK6" s="482"/>
      <c r="AL6" s="482"/>
      <c r="AM6" s="482"/>
      <c r="AN6" s="482"/>
      <c r="AO6" s="482"/>
      <c r="AP6" s="482"/>
      <c r="AQ6" s="482"/>
      <c r="AR6" s="482"/>
      <c r="AS6" s="482"/>
      <c r="AT6" s="612"/>
      <c r="AU6" s="613" t="s">
        <v>10</v>
      </c>
      <c r="AV6" s="482"/>
      <c r="AW6" s="482" t="s">
        <v>13</v>
      </c>
      <c r="AX6" s="482"/>
      <c r="AY6" s="482"/>
      <c r="AZ6" s="482"/>
      <c r="BA6" s="482"/>
      <c r="BB6" s="482"/>
      <c r="BC6" s="482"/>
      <c r="BD6" s="482"/>
      <c r="BE6" s="482"/>
      <c r="BF6" s="482"/>
      <c r="BG6" s="612"/>
      <c r="BH6" s="474" t="s">
        <v>34</v>
      </c>
      <c r="BI6" s="475"/>
      <c r="BJ6" s="475"/>
      <c r="BK6" s="475"/>
      <c r="BL6" s="475"/>
      <c r="BM6" s="475"/>
      <c r="BN6" s="7" t="s">
        <v>1</v>
      </c>
      <c r="BO6" s="7"/>
      <c r="BP6" s="482"/>
      <c r="BQ6" s="482"/>
      <c r="BR6" s="7" t="s">
        <v>2</v>
      </c>
      <c r="BS6" s="482"/>
      <c r="BT6" s="482"/>
      <c r="BU6" s="8" t="s">
        <v>3</v>
      </c>
      <c r="BV6" s="482"/>
      <c r="BW6" s="482"/>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533" t="s">
        <v>33</v>
      </c>
      <c r="AE7" s="534"/>
      <c r="AF7" s="534"/>
      <c r="AG7" s="535"/>
      <c r="AH7" s="536" t="s">
        <v>12</v>
      </c>
      <c r="AI7" s="445"/>
      <c r="AJ7" s="445"/>
      <c r="AK7" s="445"/>
      <c r="AL7" s="445"/>
      <c r="AM7" s="445"/>
      <c r="AN7" s="445"/>
      <c r="AO7" s="445"/>
      <c r="AP7" s="445"/>
      <c r="AQ7" s="445"/>
      <c r="AR7" s="445"/>
      <c r="AS7" s="445"/>
      <c r="AT7" s="537"/>
      <c r="AU7" s="536" t="s">
        <v>10</v>
      </c>
      <c r="AV7" s="445"/>
      <c r="AW7" s="445"/>
      <c r="AX7" s="445"/>
      <c r="AY7" s="445"/>
      <c r="AZ7" s="445"/>
      <c r="BA7" s="445"/>
      <c r="BB7" s="445"/>
      <c r="BC7" s="445"/>
      <c r="BD7" s="445"/>
      <c r="BE7" s="445"/>
      <c r="BF7" s="445"/>
      <c r="BG7" s="537"/>
      <c r="BH7" s="446" t="s">
        <v>35</v>
      </c>
      <c r="BI7" s="447"/>
      <c r="BJ7" s="447"/>
      <c r="BK7" s="447"/>
      <c r="BL7" s="447"/>
      <c r="BM7" s="447"/>
      <c r="BN7" s="39" t="s">
        <v>1</v>
      </c>
      <c r="BO7" s="39"/>
      <c r="BP7" s="445"/>
      <c r="BQ7" s="445"/>
      <c r="BR7" s="39" t="s">
        <v>2</v>
      </c>
      <c r="BS7" s="445"/>
      <c r="BT7" s="445"/>
      <c r="BU7" s="40" t="s">
        <v>3</v>
      </c>
      <c r="BV7" s="445"/>
      <c r="BW7" s="445"/>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639" t="s">
        <v>25</v>
      </c>
      <c r="AE8" s="417"/>
      <c r="AF8" s="417"/>
      <c r="AG8" s="640"/>
      <c r="AH8" s="641" t="s">
        <v>12</v>
      </c>
      <c r="AI8" s="417"/>
      <c r="AJ8" s="417"/>
      <c r="AK8" s="417"/>
      <c r="AL8" s="417"/>
      <c r="AM8" s="417"/>
      <c r="AN8" s="417"/>
      <c r="AO8" s="417"/>
      <c r="AP8" s="417"/>
      <c r="AQ8" s="417"/>
      <c r="AR8" s="417"/>
      <c r="AS8" s="417"/>
      <c r="AT8" s="640"/>
      <c r="AU8" s="641" t="s">
        <v>10</v>
      </c>
      <c r="AV8" s="417"/>
      <c r="AW8" s="532"/>
      <c r="AX8" s="532"/>
      <c r="AY8" s="532"/>
      <c r="AZ8" s="532"/>
      <c r="BA8" s="532"/>
      <c r="BB8" s="532"/>
      <c r="BC8" s="532"/>
      <c r="BD8" s="532"/>
      <c r="BE8" s="532"/>
      <c r="BF8" s="532"/>
      <c r="BG8" s="609"/>
      <c r="BH8" s="610" t="s">
        <v>14</v>
      </c>
      <c r="BI8" s="611"/>
      <c r="BJ8" s="611"/>
      <c r="BK8" s="611"/>
      <c r="BL8" s="611"/>
      <c r="BM8" s="611"/>
      <c r="BN8" s="42" t="s">
        <v>1</v>
      </c>
      <c r="BO8" s="42"/>
      <c r="BP8" s="417"/>
      <c r="BQ8" s="417"/>
      <c r="BR8" s="42" t="s">
        <v>2</v>
      </c>
      <c r="BS8" s="417"/>
      <c r="BT8" s="417"/>
      <c r="BU8" s="43" t="s">
        <v>3</v>
      </c>
      <c r="BV8" s="417"/>
      <c r="BW8" s="417"/>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39" t="s">
        <v>26</v>
      </c>
      <c r="B10" s="140"/>
      <c r="C10" s="140"/>
      <c r="D10" s="140"/>
      <c r="E10" s="140"/>
      <c r="F10" s="140"/>
      <c r="G10" s="140"/>
      <c r="H10" s="140"/>
      <c r="I10" s="140"/>
      <c r="J10" s="140"/>
      <c r="K10" s="141" t="s">
        <v>73</v>
      </c>
      <c r="L10" s="142"/>
      <c r="M10" s="142"/>
      <c r="N10" s="142"/>
      <c r="O10" s="142"/>
      <c r="P10" s="143" t="s">
        <v>74</v>
      </c>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row>
    <row r="11" spans="1:77" ht="3.75" customHeight="1" thickBot="1" x14ac:dyDescent="0.25">
      <c r="A11" s="580"/>
      <c r="B11" s="580"/>
      <c r="C11" s="580"/>
      <c r="D11" s="580"/>
      <c r="E11" s="580"/>
      <c r="F11" s="580"/>
      <c r="G11" s="580"/>
      <c r="H11" s="580"/>
      <c r="I11" s="580"/>
      <c r="J11" s="580"/>
      <c r="K11" s="580"/>
      <c r="L11" s="580"/>
      <c r="M11" s="580"/>
      <c r="N11" s="580"/>
      <c r="O11" s="580"/>
      <c r="P11" s="580"/>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581"/>
      <c r="B12" s="582"/>
      <c r="C12" s="582"/>
      <c r="D12" s="582"/>
      <c r="E12" s="582"/>
      <c r="F12" s="582"/>
      <c r="G12" s="582"/>
      <c r="H12" s="582"/>
      <c r="I12" s="582"/>
      <c r="J12" s="582"/>
      <c r="K12" s="585" t="s">
        <v>15</v>
      </c>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6"/>
      <c r="AY12" s="586"/>
      <c r="AZ12" s="587"/>
      <c r="BA12" s="603" t="s">
        <v>38</v>
      </c>
      <c r="BB12" s="590" t="s">
        <v>16</v>
      </c>
      <c r="BC12" s="591"/>
      <c r="BD12" s="591"/>
      <c r="BE12" s="591"/>
      <c r="BF12" s="591"/>
      <c r="BG12" s="591"/>
      <c r="BH12" s="591"/>
      <c r="BI12" s="591"/>
      <c r="BJ12" s="591"/>
      <c r="BK12" s="592"/>
      <c r="BL12" s="590" t="s">
        <v>32</v>
      </c>
      <c r="BM12" s="585"/>
      <c r="BN12" s="585"/>
      <c r="BO12" s="585"/>
      <c r="BP12" s="585"/>
      <c r="BQ12" s="585"/>
      <c r="BR12" s="585"/>
      <c r="BS12" s="585"/>
      <c r="BT12" s="593"/>
      <c r="BU12" s="594"/>
      <c r="BV12" s="595" t="s">
        <v>41</v>
      </c>
      <c r="BW12" s="596"/>
      <c r="BX12" s="596"/>
      <c r="BY12" s="597"/>
    </row>
    <row r="13" spans="1:77" ht="13.8" thickBot="1" x14ac:dyDescent="0.25">
      <c r="A13" s="583"/>
      <c r="B13" s="584"/>
      <c r="C13" s="584"/>
      <c r="D13" s="584"/>
      <c r="E13" s="584"/>
      <c r="F13" s="584"/>
      <c r="G13" s="584"/>
      <c r="H13" s="584"/>
      <c r="I13" s="584"/>
      <c r="J13" s="584"/>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8"/>
      <c r="AL13" s="588"/>
      <c r="AM13" s="588"/>
      <c r="AN13" s="588"/>
      <c r="AO13" s="588"/>
      <c r="AP13" s="588"/>
      <c r="AQ13" s="588"/>
      <c r="AR13" s="588"/>
      <c r="AS13" s="588"/>
      <c r="AT13" s="588"/>
      <c r="AU13" s="588"/>
      <c r="AV13" s="588"/>
      <c r="AW13" s="588"/>
      <c r="AX13" s="588"/>
      <c r="AY13" s="588"/>
      <c r="AZ13" s="589"/>
      <c r="BA13" s="604"/>
      <c r="BB13" s="605" t="s">
        <v>39</v>
      </c>
      <c r="BC13" s="606"/>
      <c r="BD13" s="601" t="s">
        <v>17</v>
      </c>
      <c r="BE13" s="601"/>
      <c r="BF13" s="601"/>
      <c r="BG13" s="601"/>
      <c r="BH13" s="601"/>
      <c r="BI13" s="601"/>
      <c r="BJ13" s="601"/>
      <c r="BK13" s="602"/>
      <c r="BL13" s="633" t="s">
        <v>18</v>
      </c>
      <c r="BM13" s="634"/>
      <c r="BN13" s="634"/>
      <c r="BO13" s="634"/>
      <c r="BP13" s="634"/>
      <c r="BQ13" s="634"/>
      <c r="BR13" s="634"/>
      <c r="BS13" s="635"/>
      <c r="BT13" s="607" t="s">
        <v>40</v>
      </c>
      <c r="BU13" s="608"/>
      <c r="BV13" s="598"/>
      <c r="BW13" s="599"/>
      <c r="BX13" s="599"/>
      <c r="BY13" s="600"/>
    </row>
    <row r="14" spans="1:77" s="31" customFormat="1" ht="30" customHeight="1" thickTop="1" x14ac:dyDescent="0.2">
      <c r="A14" s="636" t="s">
        <v>93</v>
      </c>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7"/>
      <c r="AY14" s="637"/>
      <c r="AZ14" s="638"/>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5" customHeight="1" x14ac:dyDescent="0.2">
      <c r="A15" s="14"/>
      <c r="B15" s="167" t="s">
        <v>64</v>
      </c>
      <c r="C15" s="168"/>
      <c r="D15" s="168"/>
      <c r="E15" s="168"/>
      <c r="F15" s="168"/>
      <c r="G15" s="168"/>
      <c r="H15" s="168"/>
      <c r="I15" s="168"/>
      <c r="J15" s="223"/>
      <c r="K15" s="558" t="s">
        <v>75</v>
      </c>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60"/>
      <c r="BA15" s="135">
        <v>8</v>
      </c>
      <c r="BB15" s="182"/>
      <c r="BC15" s="183"/>
      <c r="BD15" s="188"/>
      <c r="BE15" s="189"/>
      <c r="BF15" s="189"/>
      <c r="BG15" s="189"/>
      <c r="BH15" s="189"/>
      <c r="BI15" s="189"/>
      <c r="BJ15" s="189"/>
      <c r="BK15" s="190"/>
      <c r="BL15" s="197"/>
      <c r="BM15" s="189"/>
      <c r="BN15" s="189"/>
      <c r="BO15" s="189"/>
      <c r="BP15" s="189"/>
      <c r="BQ15" s="189"/>
      <c r="BR15" s="189"/>
      <c r="BS15" s="198"/>
      <c r="BT15" s="203"/>
      <c r="BU15" s="204"/>
      <c r="BV15" s="158"/>
      <c r="BW15" s="159"/>
      <c r="BX15" s="159"/>
      <c r="BY15" s="160"/>
    </row>
    <row r="16" spans="1:77" s="31" customFormat="1" ht="15" customHeight="1" x14ac:dyDescent="0.2">
      <c r="A16" s="14"/>
      <c r="B16" s="224"/>
      <c r="C16" s="225"/>
      <c r="D16" s="225"/>
      <c r="E16" s="225"/>
      <c r="F16" s="225"/>
      <c r="G16" s="225"/>
      <c r="H16" s="225"/>
      <c r="I16" s="225"/>
      <c r="J16" s="226"/>
      <c r="K16" s="212" t="s">
        <v>97</v>
      </c>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9"/>
      <c r="BA16" s="104">
        <v>4</v>
      </c>
      <c r="BB16" s="184"/>
      <c r="BC16" s="185"/>
      <c r="BD16" s="191"/>
      <c r="BE16" s="192"/>
      <c r="BF16" s="192"/>
      <c r="BG16" s="192"/>
      <c r="BH16" s="192"/>
      <c r="BI16" s="192"/>
      <c r="BJ16" s="192"/>
      <c r="BK16" s="193"/>
      <c r="BL16" s="199"/>
      <c r="BM16" s="192"/>
      <c r="BN16" s="192"/>
      <c r="BO16" s="192"/>
      <c r="BP16" s="192"/>
      <c r="BQ16" s="192"/>
      <c r="BR16" s="192"/>
      <c r="BS16" s="200"/>
      <c r="BT16" s="205"/>
      <c r="BU16" s="206"/>
      <c r="BV16" s="161"/>
      <c r="BW16" s="162"/>
      <c r="BX16" s="162"/>
      <c r="BY16" s="163"/>
    </row>
    <row r="17" spans="1:77" s="31" customFormat="1" ht="15" customHeight="1" thickBot="1" x14ac:dyDescent="0.25">
      <c r="A17" s="14"/>
      <c r="B17" s="561"/>
      <c r="C17" s="562"/>
      <c r="D17" s="562"/>
      <c r="E17" s="562"/>
      <c r="F17" s="562"/>
      <c r="G17" s="562"/>
      <c r="H17" s="562"/>
      <c r="I17" s="562"/>
      <c r="J17" s="563"/>
      <c r="K17" s="215" t="s">
        <v>76</v>
      </c>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7"/>
      <c r="BA17" s="105">
        <v>0</v>
      </c>
      <c r="BB17" s="186"/>
      <c r="BC17" s="187"/>
      <c r="BD17" s="194"/>
      <c r="BE17" s="195"/>
      <c r="BF17" s="195"/>
      <c r="BG17" s="195"/>
      <c r="BH17" s="195"/>
      <c r="BI17" s="195"/>
      <c r="BJ17" s="195"/>
      <c r="BK17" s="196"/>
      <c r="BL17" s="201"/>
      <c r="BM17" s="195"/>
      <c r="BN17" s="195"/>
      <c r="BO17" s="195"/>
      <c r="BP17" s="195"/>
      <c r="BQ17" s="195"/>
      <c r="BR17" s="195"/>
      <c r="BS17" s="202"/>
      <c r="BT17" s="207"/>
      <c r="BU17" s="208"/>
      <c r="BV17" s="209"/>
      <c r="BW17" s="210"/>
      <c r="BX17" s="210"/>
      <c r="BY17" s="211"/>
    </row>
    <row r="18" spans="1:77" s="31" customFormat="1" ht="15" customHeight="1" x14ac:dyDescent="0.2">
      <c r="A18" s="574" t="s">
        <v>89</v>
      </c>
      <c r="B18" s="575"/>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6"/>
      <c r="BA18" s="120"/>
      <c r="BB18" s="147"/>
      <c r="BC18" s="148"/>
      <c r="BD18" s="149"/>
      <c r="BE18" s="150"/>
      <c r="BF18" s="150"/>
      <c r="BG18" s="150"/>
      <c r="BH18" s="150"/>
      <c r="BI18" s="150"/>
      <c r="BJ18" s="150"/>
      <c r="BK18" s="151"/>
      <c r="BL18" s="152"/>
      <c r="BM18" s="150"/>
      <c r="BN18" s="150"/>
      <c r="BO18" s="150"/>
      <c r="BP18" s="150"/>
      <c r="BQ18" s="150"/>
      <c r="BR18" s="150"/>
      <c r="BS18" s="153"/>
      <c r="BT18" s="154"/>
      <c r="BU18" s="155"/>
      <c r="BV18" s="147"/>
      <c r="BW18" s="156"/>
      <c r="BX18" s="156"/>
      <c r="BY18" s="157"/>
    </row>
    <row r="19" spans="1:77" s="31" customFormat="1" ht="15" customHeight="1" x14ac:dyDescent="0.2">
      <c r="A19" s="15"/>
      <c r="B19" s="167" t="s">
        <v>65</v>
      </c>
      <c r="C19" s="168"/>
      <c r="D19" s="168"/>
      <c r="E19" s="168"/>
      <c r="F19" s="168"/>
      <c r="G19" s="168"/>
      <c r="H19" s="168"/>
      <c r="I19" s="168"/>
      <c r="J19" s="223"/>
      <c r="K19" s="179" t="s">
        <v>77</v>
      </c>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1"/>
      <c r="BA19" s="135">
        <v>7</v>
      </c>
      <c r="BB19" s="182"/>
      <c r="BC19" s="183"/>
      <c r="BD19" s="188"/>
      <c r="BE19" s="189"/>
      <c r="BF19" s="189"/>
      <c r="BG19" s="189"/>
      <c r="BH19" s="189"/>
      <c r="BI19" s="189"/>
      <c r="BJ19" s="189"/>
      <c r="BK19" s="190"/>
      <c r="BL19" s="197"/>
      <c r="BM19" s="189"/>
      <c r="BN19" s="189"/>
      <c r="BO19" s="189"/>
      <c r="BP19" s="189"/>
      <c r="BQ19" s="189"/>
      <c r="BR19" s="189"/>
      <c r="BS19" s="198"/>
      <c r="BT19" s="203"/>
      <c r="BU19" s="204"/>
      <c r="BV19" s="158"/>
      <c r="BW19" s="159"/>
      <c r="BX19" s="159"/>
      <c r="BY19" s="160"/>
    </row>
    <row r="20" spans="1:77" s="31" customFormat="1" ht="15" customHeight="1" x14ac:dyDescent="0.2">
      <c r="A20" s="15"/>
      <c r="B20" s="224"/>
      <c r="C20" s="225"/>
      <c r="D20" s="225"/>
      <c r="E20" s="225"/>
      <c r="F20" s="225"/>
      <c r="G20" s="225"/>
      <c r="H20" s="225"/>
      <c r="I20" s="225"/>
      <c r="J20" s="226"/>
      <c r="K20" s="212" t="s">
        <v>78</v>
      </c>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9"/>
      <c r="BA20" s="104">
        <v>5</v>
      </c>
      <c r="BB20" s="184"/>
      <c r="BC20" s="185"/>
      <c r="BD20" s="191"/>
      <c r="BE20" s="192"/>
      <c r="BF20" s="192"/>
      <c r="BG20" s="192"/>
      <c r="BH20" s="192"/>
      <c r="BI20" s="192"/>
      <c r="BJ20" s="192"/>
      <c r="BK20" s="193"/>
      <c r="BL20" s="199"/>
      <c r="BM20" s="192"/>
      <c r="BN20" s="192"/>
      <c r="BO20" s="192"/>
      <c r="BP20" s="192"/>
      <c r="BQ20" s="192"/>
      <c r="BR20" s="192"/>
      <c r="BS20" s="200"/>
      <c r="BT20" s="205"/>
      <c r="BU20" s="206"/>
      <c r="BV20" s="161"/>
      <c r="BW20" s="162"/>
      <c r="BX20" s="162"/>
      <c r="BY20" s="163"/>
    </row>
    <row r="21" spans="1:77" s="31" customFormat="1" ht="15" customHeight="1" x14ac:dyDescent="0.2">
      <c r="A21" s="15"/>
      <c r="B21" s="564"/>
      <c r="C21" s="565"/>
      <c r="D21" s="565"/>
      <c r="E21" s="565"/>
      <c r="F21" s="565"/>
      <c r="G21" s="565"/>
      <c r="H21" s="565"/>
      <c r="I21" s="565"/>
      <c r="J21" s="566"/>
      <c r="K21" s="567" t="s">
        <v>76</v>
      </c>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8"/>
      <c r="AY21" s="568"/>
      <c r="AZ21" s="569"/>
      <c r="BA21" s="104">
        <v>3</v>
      </c>
      <c r="BB21" s="572"/>
      <c r="BC21" s="573"/>
      <c r="BD21" s="623"/>
      <c r="BE21" s="624"/>
      <c r="BF21" s="624"/>
      <c r="BG21" s="624"/>
      <c r="BH21" s="624"/>
      <c r="BI21" s="624"/>
      <c r="BJ21" s="624"/>
      <c r="BK21" s="625"/>
      <c r="BL21" s="626"/>
      <c r="BM21" s="624"/>
      <c r="BN21" s="624"/>
      <c r="BO21" s="624"/>
      <c r="BP21" s="624"/>
      <c r="BQ21" s="624"/>
      <c r="BR21" s="624"/>
      <c r="BS21" s="627"/>
      <c r="BT21" s="628"/>
      <c r="BU21" s="629"/>
      <c r="BV21" s="577"/>
      <c r="BW21" s="578"/>
      <c r="BX21" s="578"/>
      <c r="BY21" s="579"/>
    </row>
    <row r="22" spans="1:77" s="31" customFormat="1" ht="15" customHeight="1" x14ac:dyDescent="0.2">
      <c r="A22" s="15"/>
      <c r="B22" s="167" t="s">
        <v>95</v>
      </c>
      <c r="C22" s="168"/>
      <c r="D22" s="168"/>
      <c r="E22" s="168"/>
      <c r="F22" s="168"/>
      <c r="G22" s="168"/>
      <c r="H22" s="168"/>
      <c r="I22" s="168"/>
      <c r="J22" s="223"/>
      <c r="K22" s="179" t="s">
        <v>79</v>
      </c>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571"/>
      <c r="BA22" s="135">
        <v>7</v>
      </c>
      <c r="BB22" s="182"/>
      <c r="BC22" s="183"/>
      <c r="BD22" s="188"/>
      <c r="BE22" s="189"/>
      <c r="BF22" s="189"/>
      <c r="BG22" s="189"/>
      <c r="BH22" s="189"/>
      <c r="BI22" s="189"/>
      <c r="BJ22" s="189"/>
      <c r="BK22" s="190"/>
      <c r="BL22" s="197"/>
      <c r="BM22" s="189"/>
      <c r="BN22" s="189"/>
      <c r="BO22" s="189"/>
      <c r="BP22" s="189"/>
      <c r="BQ22" s="189"/>
      <c r="BR22" s="189"/>
      <c r="BS22" s="198"/>
      <c r="BT22" s="203"/>
      <c r="BU22" s="204"/>
      <c r="BV22" s="158"/>
      <c r="BW22" s="159"/>
      <c r="BX22" s="159"/>
      <c r="BY22" s="160"/>
    </row>
    <row r="23" spans="1:77" s="31" customFormat="1" ht="15" customHeight="1" x14ac:dyDescent="0.2">
      <c r="A23" s="15"/>
      <c r="B23" s="224"/>
      <c r="C23" s="225"/>
      <c r="D23" s="225"/>
      <c r="E23" s="225"/>
      <c r="F23" s="225"/>
      <c r="G23" s="225"/>
      <c r="H23" s="225"/>
      <c r="I23" s="225"/>
      <c r="J23" s="226"/>
      <c r="K23" s="212" t="s">
        <v>80</v>
      </c>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9"/>
      <c r="BA23" s="104">
        <v>4</v>
      </c>
      <c r="BB23" s="184"/>
      <c r="BC23" s="185"/>
      <c r="BD23" s="191"/>
      <c r="BE23" s="192"/>
      <c r="BF23" s="192"/>
      <c r="BG23" s="192"/>
      <c r="BH23" s="192"/>
      <c r="BI23" s="192"/>
      <c r="BJ23" s="192"/>
      <c r="BK23" s="193"/>
      <c r="BL23" s="199"/>
      <c r="BM23" s="192"/>
      <c r="BN23" s="192"/>
      <c r="BO23" s="192"/>
      <c r="BP23" s="192"/>
      <c r="BQ23" s="192"/>
      <c r="BR23" s="192"/>
      <c r="BS23" s="200"/>
      <c r="BT23" s="205"/>
      <c r="BU23" s="206"/>
      <c r="BV23" s="161"/>
      <c r="BW23" s="162"/>
      <c r="BX23" s="162"/>
      <c r="BY23" s="163"/>
    </row>
    <row r="24" spans="1:77" s="31" customFormat="1" ht="15" customHeight="1" thickBot="1" x14ac:dyDescent="0.25">
      <c r="A24" s="15"/>
      <c r="B24" s="224"/>
      <c r="C24" s="225"/>
      <c r="D24" s="225"/>
      <c r="E24" s="225"/>
      <c r="F24" s="225"/>
      <c r="G24" s="225"/>
      <c r="H24" s="225"/>
      <c r="I24" s="225"/>
      <c r="J24" s="226"/>
      <c r="K24" s="567" t="s">
        <v>81</v>
      </c>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AS24" s="568"/>
      <c r="AT24" s="568"/>
      <c r="AU24" s="568"/>
      <c r="AV24" s="568"/>
      <c r="AW24" s="568"/>
      <c r="AX24" s="568"/>
      <c r="AY24" s="568"/>
      <c r="AZ24" s="569"/>
      <c r="BA24" s="144">
        <v>0</v>
      </c>
      <c r="BB24" s="184"/>
      <c r="BC24" s="185"/>
      <c r="BD24" s="191"/>
      <c r="BE24" s="192"/>
      <c r="BF24" s="192"/>
      <c r="BG24" s="192"/>
      <c r="BH24" s="192"/>
      <c r="BI24" s="192"/>
      <c r="BJ24" s="192"/>
      <c r="BK24" s="193"/>
      <c r="BL24" s="199"/>
      <c r="BM24" s="192"/>
      <c r="BN24" s="192"/>
      <c r="BO24" s="192"/>
      <c r="BP24" s="192"/>
      <c r="BQ24" s="192"/>
      <c r="BR24" s="192"/>
      <c r="BS24" s="200"/>
      <c r="BT24" s="205"/>
      <c r="BU24" s="206"/>
      <c r="BV24" s="161"/>
      <c r="BW24" s="162"/>
      <c r="BX24" s="162"/>
      <c r="BY24" s="163"/>
    </row>
    <row r="25" spans="1:77" s="31" customFormat="1" ht="15" customHeight="1" x14ac:dyDescent="0.2">
      <c r="A25" s="574" t="s">
        <v>72</v>
      </c>
      <c r="B25" s="575"/>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6"/>
      <c r="BA25" s="120"/>
      <c r="BB25" s="147"/>
      <c r="BC25" s="148"/>
      <c r="BD25" s="149"/>
      <c r="BE25" s="150"/>
      <c r="BF25" s="150"/>
      <c r="BG25" s="150"/>
      <c r="BH25" s="150"/>
      <c r="BI25" s="150"/>
      <c r="BJ25" s="150"/>
      <c r="BK25" s="151"/>
      <c r="BL25" s="152"/>
      <c r="BM25" s="150"/>
      <c r="BN25" s="150"/>
      <c r="BO25" s="150"/>
      <c r="BP25" s="150"/>
      <c r="BQ25" s="150"/>
      <c r="BR25" s="150"/>
      <c r="BS25" s="153"/>
      <c r="BT25" s="154"/>
      <c r="BU25" s="155"/>
      <c r="BV25" s="147"/>
      <c r="BW25" s="156"/>
      <c r="BX25" s="156"/>
      <c r="BY25" s="157"/>
    </row>
    <row r="26" spans="1:77" s="31" customFormat="1" ht="15" customHeight="1" x14ac:dyDescent="0.2">
      <c r="A26" s="15"/>
      <c r="B26" s="167" t="s">
        <v>96</v>
      </c>
      <c r="C26" s="168"/>
      <c r="D26" s="168"/>
      <c r="E26" s="168"/>
      <c r="F26" s="168"/>
      <c r="G26" s="168"/>
      <c r="H26" s="168"/>
      <c r="I26" s="168"/>
      <c r="J26" s="223"/>
      <c r="K26" s="212" t="s">
        <v>82</v>
      </c>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9"/>
      <c r="BA26" s="104">
        <v>8</v>
      </c>
      <c r="BB26" s="182"/>
      <c r="BC26" s="183"/>
      <c r="BD26" s="188"/>
      <c r="BE26" s="189"/>
      <c r="BF26" s="189"/>
      <c r="BG26" s="189"/>
      <c r="BH26" s="189"/>
      <c r="BI26" s="189"/>
      <c r="BJ26" s="189"/>
      <c r="BK26" s="190"/>
      <c r="BL26" s="197"/>
      <c r="BM26" s="189"/>
      <c r="BN26" s="189"/>
      <c r="BO26" s="189"/>
      <c r="BP26" s="189"/>
      <c r="BQ26" s="189"/>
      <c r="BR26" s="189"/>
      <c r="BS26" s="198"/>
      <c r="BT26" s="203"/>
      <c r="BU26" s="204"/>
      <c r="BV26" s="158"/>
      <c r="BW26" s="159"/>
      <c r="BX26" s="159"/>
      <c r="BY26" s="160"/>
    </row>
    <row r="27" spans="1:77" s="31" customFormat="1" ht="15" customHeight="1" x14ac:dyDescent="0.2">
      <c r="A27" s="15"/>
      <c r="B27" s="224"/>
      <c r="C27" s="225"/>
      <c r="D27" s="225"/>
      <c r="E27" s="225"/>
      <c r="F27" s="225"/>
      <c r="G27" s="225"/>
      <c r="H27" s="225"/>
      <c r="I27" s="225"/>
      <c r="J27" s="226"/>
      <c r="K27" s="220" t="s">
        <v>83</v>
      </c>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2"/>
      <c r="BA27" s="135">
        <v>7</v>
      </c>
      <c r="BB27" s="184"/>
      <c r="BC27" s="185"/>
      <c r="BD27" s="191"/>
      <c r="BE27" s="192"/>
      <c r="BF27" s="192"/>
      <c r="BG27" s="192"/>
      <c r="BH27" s="192"/>
      <c r="BI27" s="192"/>
      <c r="BJ27" s="192"/>
      <c r="BK27" s="193"/>
      <c r="BL27" s="199"/>
      <c r="BM27" s="192"/>
      <c r="BN27" s="192"/>
      <c r="BO27" s="192"/>
      <c r="BP27" s="192"/>
      <c r="BQ27" s="192"/>
      <c r="BR27" s="192"/>
      <c r="BS27" s="200"/>
      <c r="BT27" s="205"/>
      <c r="BU27" s="206"/>
      <c r="BV27" s="161"/>
      <c r="BW27" s="162"/>
      <c r="BX27" s="162"/>
      <c r="BY27" s="163"/>
    </row>
    <row r="28" spans="1:77" s="31" customFormat="1" ht="15" customHeight="1" x14ac:dyDescent="0.2">
      <c r="A28" s="15"/>
      <c r="B28" s="224"/>
      <c r="C28" s="225"/>
      <c r="D28" s="225"/>
      <c r="E28" s="225"/>
      <c r="F28" s="225"/>
      <c r="G28" s="225"/>
      <c r="H28" s="225"/>
      <c r="I28" s="225"/>
      <c r="J28" s="226"/>
      <c r="K28" s="212" t="s">
        <v>84</v>
      </c>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9"/>
      <c r="BA28" s="104">
        <v>6</v>
      </c>
      <c r="BB28" s="184"/>
      <c r="BC28" s="185"/>
      <c r="BD28" s="191"/>
      <c r="BE28" s="192"/>
      <c r="BF28" s="192"/>
      <c r="BG28" s="192"/>
      <c r="BH28" s="192"/>
      <c r="BI28" s="192"/>
      <c r="BJ28" s="192"/>
      <c r="BK28" s="193"/>
      <c r="BL28" s="199"/>
      <c r="BM28" s="192"/>
      <c r="BN28" s="192"/>
      <c r="BO28" s="192"/>
      <c r="BP28" s="192"/>
      <c r="BQ28" s="192"/>
      <c r="BR28" s="192"/>
      <c r="BS28" s="200"/>
      <c r="BT28" s="205"/>
      <c r="BU28" s="206"/>
      <c r="BV28" s="161"/>
      <c r="BW28" s="162"/>
      <c r="BX28" s="162"/>
      <c r="BY28" s="163"/>
    </row>
    <row r="29" spans="1:77" s="31" customFormat="1" ht="15" customHeight="1" x14ac:dyDescent="0.2">
      <c r="A29" s="15"/>
      <c r="B29" s="224"/>
      <c r="C29" s="225"/>
      <c r="D29" s="225"/>
      <c r="E29" s="225"/>
      <c r="F29" s="225"/>
      <c r="G29" s="225"/>
      <c r="H29" s="225"/>
      <c r="I29" s="225"/>
      <c r="J29" s="226"/>
      <c r="K29" s="167" t="s">
        <v>91</v>
      </c>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9"/>
      <c r="BA29" s="144">
        <v>3</v>
      </c>
      <c r="BB29" s="184"/>
      <c r="BC29" s="185"/>
      <c r="BD29" s="191"/>
      <c r="BE29" s="192"/>
      <c r="BF29" s="192"/>
      <c r="BG29" s="192"/>
      <c r="BH29" s="192"/>
      <c r="BI29" s="192"/>
      <c r="BJ29" s="192"/>
      <c r="BK29" s="193"/>
      <c r="BL29" s="199"/>
      <c r="BM29" s="192"/>
      <c r="BN29" s="192"/>
      <c r="BO29" s="192"/>
      <c r="BP29" s="192"/>
      <c r="BQ29" s="192"/>
      <c r="BR29" s="192"/>
      <c r="BS29" s="200"/>
      <c r="BT29" s="205"/>
      <c r="BU29" s="206"/>
      <c r="BV29" s="161"/>
      <c r="BW29" s="162"/>
      <c r="BX29" s="162"/>
      <c r="BY29" s="163"/>
    </row>
    <row r="30" spans="1:77" s="31" customFormat="1" ht="15" customHeight="1" x14ac:dyDescent="0.2">
      <c r="A30" s="15"/>
      <c r="B30" s="170" t="s">
        <v>98</v>
      </c>
      <c r="C30" s="171"/>
      <c r="D30" s="171"/>
      <c r="E30" s="171"/>
      <c r="F30" s="171"/>
      <c r="G30" s="171"/>
      <c r="H30" s="171"/>
      <c r="I30" s="171"/>
      <c r="J30" s="172"/>
      <c r="K30" s="179" t="s">
        <v>101</v>
      </c>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1"/>
      <c r="BA30" s="135">
        <v>7</v>
      </c>
      <c r="BB30" s="182"/>
      <c r="BC30" s="183"/>
      <c r="BD30" s="188"/>
      <c r="BE30" s="189"/>
      <c r="BF30" s="189"/>
      <c r="BG30" s="189"/>
      <c r="BH30" s="189"/>
      <c r="BI30" s="189"/>
      <c r="BJ30" s="189"/>
      <c r="BK30" s="190"/>
      <c r="BL30" s="197"/>
      <c r="BM30" s="189"/>
      <c r="BN30" s="189"/>
      <c r="BO30" s="189"/>
      <c r="BP30" s="189"/>
      <c r="BQ30" s="189"/>
      <c r="BR30" s="189"/>
      <c r="BS30" s="198"/>
      <c r="BT30" s="203"/>
      <c r="BU30" s="204"/>
      <c r="BV30" s="158"/>
      <c r="BW30" s="159"/>
      <c r="BX30" s="159"/>
      <c r="BY30" s="160"/>
    </row>
    <row r="31" spans="1:77" s="31" customFormat="1" ht="15" customHeight="1" x14ac:dyDescent="0.2">
      <c r="A31" s="15"/>
      <c r="B31" s="173"/>
      <c r="C31" s="174"/>
      <c r="D31" s="174"/>
      <c r="E31" s="174"/>
      <c r="F31" s="174"/>
      <c r="G31" s="174"/>
      <c r="H31" s="174"/>
      <c r="I31" s="174"/>
      <c r="J31" s="175"/>
      <c r="K31" s="212" t="s">
        <v>94</v>
      </c>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4"/>
      <c r="BA31" s="104">
        <v>6</v>
      </c>
      <c r="BB31" s="184"/>
      <c r="BC31" s="185"/>
      <c r="BD31" s="191"/>
      <c r="BE31" s="192"/>
      <c r="BF31" s="192"/>
      <c r="BG31" s="192"/>
      <c r="BH31" s="192"/>
      <c r="BI31" s="192"/>
      <c r="BJ31" s="192"/>
      <c r="BK31" s="193"/>
      <c r="BL31" s="199"/>
      <c r="BM31" s="192"/>
      <c r="BN31" s="192"/>
      <c r="BO31" s="192"/>
      <c r="BP31" s="192"/>
      <c r="BQ31" s="192"/>
      <c r="BR31" s="192"/>
      <c r="BS31" s="200"/>
      <c r="BT31" s="205"/>
      <c r="BU31" s="206"/>
      <c r="BV31" s="161"/>
      <c r="BW31" s="162"/>
      <c r="BX31" s="162"/>
      <c r="BY31" s="163"/>
    </row>
    <row r="32" spans="1:77" s="31" customFormat="1" ht="15" customHeight="1" thickBot="1" x14ac:dyDescent="0.25">
      <c r="A32" s="16"/>
      <c r="B32" s="176"/>
      <c r="C32" s="177"/>
      <c r="D32" s="177"/>
      <c r="E32" s="177"/>
      <c r="F32" s="177"/>
      <c r="G32" s="177"/>
      <c r="H32" s="177"/>
      <c r="I32" s="177"/>
      <c r="J32" s="178"/>
      <c r="K32" s="215" t="s">
        <v>76</v>
      </c>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7"/>
      <c r="BA32" s="145">
        <v>3</v>
      </c>
      <c r="BB32" s="186"/>
      <c r="BC32" s="187"/>
      <c r="BD32" s="194"/>
      <c r="BE32" s="195"/>
      <c r="BF32" s="195"/>
      <c r="BG32" s="195"/>
      <c r="BH32" s="195"/>
      <c r="BI32" s="195"/>
      <c r="BJ32" s="195"/>
      <c r="BK32" s="196"/>
      <c r="BL32" s="201"/>
      <c r="BM32" s="195"/>
      <c r="BN32" s="195"/>
      <c r="BO32" s="195"/>
      <c r="BP32" s="195"/>
      <c r="BQ32" s="195"/>
      <c r="BR32" s="195"/>
      <c r="BS32" s="202"/>
      <c r="BT32" s="207"/>
      <c r="BU32" s="208"/>
      <c r="BV32" s="209"/>
      <c r="BW32" s="210"/>
      <c r="BX32" s="210"/>
      <c r="BY32" s="211"/>
    </row>
    <row r="33" spans="1:78" s="31" customFormat="1" ht="15" customHeight="1" x14ac:dyDescent="0.2">
      <c r="A33" s="574" t="s">
        <v>90</v>
      </c>
      <c r="B33" s="575"/>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6"/>
      <c r="BA33" s="120"/>
      <c r="BB33" s="147"/>
      <c r="BC33" s="148"/>
      <c r="BD33" s="149"/>
      <c r="BE33" s="150"/>
      <c r="BF33" s="150"/>
      <c r="BG33" s="150"/>
      <c r="BH33" s="150"/>
      <c r="BI33" s="150"/>
      <c r="BJ33" s="150"/>
      <c r="BK33" s="151"/>
      <c r="BL33" s="152"/>
      <c r="BM33" s="150"/>
      <c r="BN33" s="150"/>
      <c r="BO33" s="150"/>
      <c r="BP33" s="150"/>
      <c r="BQ33" s="150"/>
      <c r="BR33" s="150"/>
      <c r="BS33" s="153"/>
      <c r="BT33" s="154"/>
      <c r="BU33" s="155"/>
      <c r="BV33" s="147"/>
      <c r="BW33" s="156"/>
      <c r="BX33" s="156"/>
      <c r="BY33" s="157"/>
    </row>
    <row r="34" spans="1:78" s="31" customFormat="1" ht="15" customHeight="1" x14ac:dyDescent="0.2">
      <c r="A34" s="15"/>
      <c r="B34" s="549" t="s">
        <v>100</v>
      </c>
      <c r="C34" s="550"/>
      <c r="D34" s="550"/>
      <c r="E34" s="550"/>
      <c r="F34" s="550"/>
      <c r="G34" s="550"/>
      <c r="H34" s="550"/>
      <c r="I34" s="550"/>
      <c r="J34" s="551"/>
      <c r="K34" s="179" t="s">
        <v>102</v>
      </c>
      <c r="L34" s="570"/>
      <c r="M34" s="570"/>
      <c r="N34" s="570"/>
      <c r="O34" s="570"/>
      <c r="P34" s="570"/>
      <c r="Q34" s="570"/>
      <c r="R34" s="570"/>
      <c r="S34" s="570"/>
      <c r="T34" s="570"/>
      <c r="U34" s="570"/>
      <c r="V34" s="570"/>
      <c r="W34" s="570"/>
      <c r="X34" s="570"/>
      <c r="Y34" s="570"/>
      <c r="Z34" s="570"/>
      <c r="AA34" s="570"/>
      <c r="AB34" s="570"/>
      <c r="AC34" s="570"/>
      <c r="AD34" s="570"/>
      <c r="AE34" s="570"/>
      <c r="AF34" s="570"/>
      <c r="AG34" s="570"/>
      <c r="AH34" s="570"/>
      <c r="AI34" s="570"/>
      <c r="AJ34" s="570"/>
      <c r="AK34" s="570"/>
      <c r="AL34" s="570"/>
      <c r="AM34" s="570"/>
      <c r="AN34" s="570"/>
      <c r="AO34" s="570"/>
      <c r="AP34" s="570"/>
      <c r="AQ34" s="570"/>
      <c r="AR34" s="570"/>
      <c r="AS34" s="570"/>
      <c r="AT34" s="570"/>
      <c r="AU34" s="570"/>
      <c r="AV34" s="570"/>
      <c r="AW34" s="570"/>
      <c r="AX34" s="570"/>
      <c r="AY34" s="570"/>
      <c r="AZ34" s="571"/>
      <c r="BA34" s="135">
        <v>7</v>
      </c>
      <c r="BB34" s="182"/>
      <c r="BC34" s="183"/>
      <c r="BD34" s="448"/>
      <c r="BE34" s="449"/>
      <c r="BF34" s="449"/>
      <c r="BG34" s="449"/>
      <c r="BH34" s="449"/>
      <c r="BI34" s="449"/>
      <c r="BJ34" s="449"/>
      <c r="BK34" s="450"/>
      <c r="BL34" s="457"/>
      <c r="BM34" s="449"/>
      <c r="BN34" s="449"/>
      <c r="BO34" s="449"/>
      <c r="BP34" s="449"/>
      <c r="BQ34" s="449"/>
      <c r="BR34" s="449"/>
      <c r="BS34" s="458"/>
      <c r="BT34" s="203"/>
      <c r="BU34" s="204"/>
      <c r="BV34" s="158"/>
      <c r="BW34" s="159"/>
      <c r="BX34" s="159"/>
      <c r="BY34" s="160"/>
    </row>
    <row r="35" spans="1:78" s="31" customFormat="1" ht="15" customHeight="1" x14ac:dyDescent="0.2">
      <c r="A35" s="15"/>
      <c r="B35" s="552"/>
      <c r="C35" s="553"/>
      <c r="D35" s="553"/>
      <c r="E35" s="553"/>
      <c r="F35" s="553"/>
      <c r="G35" s="553"/>
      <c r="H35" s="553"/>
      <c r="I35" s="553"/>
      <c r="J35" s="554"/>
      <c r="K35" s="164" t="s">
        <v>105</v>
      </c>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6"/>
      <c r="BA35" s="104">
        <v>5</v>
      </c>
      <c r="BB35" s="184"/>
      <c r="BC35" s="185"/>
      <c r="BD35" s="451"/>
      <c r="BE35" s="452"/>
      <c r="BF35" s="452"/>
      <c r="BG35" s="452"/>
      <c r="BH35" s="452"/>
      <c r="BI35" s="452"/>
      <c r="BJ35" s="452"/>
      <c r="BK35" s="453"/>
      <c r="BL35" s="459"/>
      <c r="BM35" s="452"/>
      <c r="BN35" s="452"/>
      <c r="BO35" s="452"/>
      <c r="BP35" s="452"/>
      <c r="BQ35" s="452"/>
      <c r="BR35" s="452"/>
      <c r="BS35" s="460"/>
      <c r="BT35" s="205"/>
      <c r="BU35" s="206"/>
      <c r="BV35" s="161"/>
      <c r="BW35" s="162"/>
      <c r="BX35" s="162"/>
      <c r="BY35" s="163"/>
    </row>
    <row r="36" spans="1:78" s="31" customFormat="1" ht="15" customHeight="1" x14ac:dyDescent="0.2">
      <c r="A36" s="15"/>
      <c r="B36" s="552"/>
      <c r="C36" s="553"/>
      <c r="D36" s="553"/>
      <c r="E36" s="553"/>
      <c r="F36" s="553"/>
      <c r="G36" s="553"/>
      <c r="H36" s="553"/>
      <c r="I36" s="553"/>
      <c r="J36" s="554"/>
      <c r="K36" s="167" t="s">
        <v>92</v>
      </c>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9"/>
      <c r="BA36" s="144">
        <v>3</v>
      </c>
      <c r="BB36" s="184"/>
      <c r="BC36" s="185"/>
      <c r="BD36" s="451"/>
      <c r="BE36" s="452"/>
      <c r="BF36" s="452"/>
      <c r="BG36" s="452"/>
      <c r="BH36" s="452"/>
      <c r="BI36" s="452"/>
      <c r="BJ36" s="452"/>
      <c r="BK36" s="453"/>
      <c r="BL36" s="459"/>
      <c r="BM36" s="452"/>
      <c r="BN36" s="452"/>
      <c r="BO36" s="452"/>
      <c r="BP36" s="452"/>
      <c r="BQ36" s="452"/>
      <c r="BR36" s="452"/>
      <c r="BS36" s="460"/>
      <c r="BT36" s="205"/>
      <c r="BU36" s="206"/>
      <c r="BV36" s="161"/>
      <c r="BW36" s="162"/>
      <c r="BX36" s="162"/>
      <c r="BY36" s="163"/>
    </row>
    <row r="37" spans="1:78" s="31" customFormat="1" ht="15" customHeight="1" x14ac:dyDescent="0.2">
      <c r="A37" s="146"/>
      <c r="B37" s="549" t="s">
        <v>99</v>
      </c>
      <c r="C37" s="550"/>
      <c r="D37" s="550"/>
      <c r="E37" s="550"/>
      <c r="F37" s="550"/>
      <c r="G37" s="550"/>
      <c r="H37" s="550"/>
      <c r="I37" s="550"/>
      <c r="J37" s="551"/>
      <c r="K37" s="179" t="s">
        <v>103</v>
      </c>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571"/>
      <c r="BA37" s="135">
        <v>7</v>
      </c>
      <c r="BB37" s="182"/>
      <c r="BC37" s="183"/>
      <c r="BD37" s="448"/>
      <c r="BE37" s="449"/>
      <c r="BF37" s="449"/>
      <c r="BG37" s="449"/>
      <c r="BH37" s="449"/>
      <c r="BI37" s="449"/>
      <c r="BJ37" s="449"/>
      <c r="BK37" s="450"/>
      <c r="BL37" s="457"/>
      <c r="BM37" s="449"/>
      <c r="BN37" s="449"/>
      <c r="BO37" s="449"/>
      <c r="BP37" s="449"/>
      <c r="BQ37" s="449"/>
      <c r="BR37" s="449"/>
      <c r="BS37" s="458"/>
      <c r="BT37" s="203"/>
      <c r="BU37" s="204"/>
      <c r="BV37" s="158"/>
      <c r="BW37" s="159"/>
      <c r="BX37" s="159"/>
      <c r="BY37" s="160"/>
    </row>
    <row r="38" spans="1:78" s="31" customFormat="1" ht="15" customHeight="1" x14ac:dyDescent="0.2">
      <c r="A38" s="15"/>
      <c r="B38" s="552"/>
      <c r="C38" s="553"/>
      <c r="D38" s="553"/>
      <c r="E38" s="553"/>
      <c r="F38" s="553"/>
      <c r="G38" s="553"/>
      <c r="H38" s="553"/>
      <c r="I38" s="553"/>
      <c r="J38" s="554"/>
      <c r="K38" s="164" t="s">
        <v>104</v>
      </c>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6"/>
      <c r="BA38" s="104">
        <v>5</v>
      </c>
      <c r="BB38" s="184"/>
      <c r="BC38" s="185"/>
      <c r="BD38" s="451"/>
      <c r="BE38" s="452"/>
      <c r="BF38" s="452"/>
      <c r="BG38" s="452"/>
      <c r="BH38" s="452"/>
      <c r="BI38" s="452"/>
      <c r="BJ38" s="452"/>
      <c r="BK38" s="453"/>
      <c r="BL38" s="459"/>
      <c r="BM38" s="452"/>
      <c r="BN38" s="452"/>
      <c r="BO38" s="452"/>
      <c r="BP38" s="452"/>
      <c r="BQ38" s="452"/>
      <c r="BR38" s="452"/>
      <c r="BS38" s="460"/>
      <c r="BT38" s="205"/>
      <c r="BU38" s="206"/>
      <c r="BV38" s="161"/>
      <c r="BW38" s="162"/>
      <c r="BX38" s="162"/>
      <c r="BY38" s="163"/>
    </row>
    <row r="39" spans="1:78" s="31" customFormat="1" ht="15" customHeight="1" thickBot="1" x14ac:dyDescent="0.25">
      <c r="A39" s="16"/>
      <c r="B39" s="555"/>
      <c r="C39" s="556"/>
      <c r="D39" s="556"/>
      <c r="E39" s="556"/>
      <c r="F39" s="556"/>
      <c r="G39" s="556"/>
      <c r="H39" s="556"/>
      <c r="I39" s="556"/>
      <c r="J39" s="557"/>
      <c r="K39" s="215" t="s">
        <v>92</v>
      </c>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7"/>
      <c r="BA39" s="105">
        <v>3</v>
      </c>
      <c r="BB39" s="186"/>
      <c r="BC39" s="187"/>
      <c r="BD39" s="454"/>
      <c r="BE39" s="455"/>
      <c r="BF39" s="455"/>
      <c r="BG39" s="455"/>
      <c r="BH39" s="455"/>
      <c r="BI39" s="455"/>
      <c r="BJ39" s="455"/>
      <c r="BK39" s="456"/>
      <c r="BL39" s="461"/>
      <c r="BM39" s="455"/>
      <c r="BN39" s="455"/>
      <c r="BO39" s="455"/>
      <c r="BP39" s="455"/>
      <c r="BQ39" s="455"/>
      <c r="BR39" s="455"/>
      <c r="BS39" s="462"/>
      <c r="BT39" s="207"/>
      <c r="BU39" s="208"/>
      <c r="BV39" s="209"/>
      <c r="BW39" s="210"/>
      <c r="BX39" s="210"/>
      <c r="BY39" s="211"/>
    </row>
    <row r="40" spans="1:78" ht="16.5" customHeight="1" thickBot="1" x14ac:dyDescent="0.25">
      <c r="A40" s="17" t="s">
        <v>61</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99"/>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row>
    <row r="41" spans="1:78" ht="13.8" thickBot="1" x14ac:dyDescent="0.25">
      <c r="A41" s="538" t="s">
        <v>36</v>
      </c>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40"/>
      <c r="BD41" s="421" t="s">
        <v>37</v>
      </c>
      <c r="BE41" s="422"/>
      <c r="BF41" s="422"/>
      <c r="BG41" s="422"/>
      <c r="BH41" s="422"/>
      <c r="BI41" s="422"/>
      <c r="BJ41" s="422"/>
      <c r="BK41" s="422"/>
      <c r="BL41" s="422"/>
      <c r="BM41" s="422"/>
      <c r="BN41" s="422"/>
      <c r="BO41" s="422"/>
      <c r="BP41" s="422"/>
      <c r="BQ41" s="422"/>
      <c r="BR41" s="422"/>
      <c r="BS41" s="422"/>
      <c r="BT41" s="422"/>
      <c r="BU41" s="422"/>
      <c r="BV41" s="422"/>
      <c r="BW41" s="422"/>
      <c r="BX41" s="422"/>
      <c r="BY41" s="423"/>
    </row>
    <row r="42" spans="1:78" s="31" customFormat="1" ht="18" customHeight="1" thickTop="1" x14ac:dyDescent="0.2">
      <c r="A42" s="69" t="s">
        <v>18</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1"/>
      <c r="AY42" s="465" t="s">
        <v>42</v>
      </c>
      <c r="AZ42" s="541"/>
      <c r="BA42" s="541"/>
      <c r="BB42" s="541"/>
      <c r="BC42" s="542"/>
      <c r="BD42" s="630" t="s">
        <v>18</v>
      </c>
      <c r="BE42" s="631"/>
      <c r="BF42" s="631"/>
      <c r="BG42" s="631"/>
      <c r="BH42" s="631"/>
      <c r="BI42" s="631"/>
      <c r="BJ42" s="631"/>
      <c r="BK42" s="631"/>
      <c r="BL42" s="631"/>
      <c r="BM42" s="631"/>
      <c r="BN42" s="631"/>
      <c r="BO42" s="631"/>
      <c r="BP42" s="631"/>
      <c r="BQ42" s="631"/>
      <c r="BR42" s="631"/>
      <c r="BS42" s="631"/>
      <c r="BT42" s="631"/>
      <c r="BU42" s="632"/>
      <c r="BV42" s="465" t="s">
        <v>42</v>
      </c>
      <c r="BW42" s="466"/>
      <c r="BX42" s="466"/>
      <c r="BY42" s="467"/>
    </row>
    <row r="43" spans="1:78" s="31" customFormat="1" ht="18" customHeight="1" x14ac:dyDescent="0.2">
      <c r="A43" s="618"/>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619"/>
      <c r="AY43" s="645">
        <f>SUM(BT14:BU39)</f>
        <v>0</v>
      </c>
      <c r="AZ43" s="468"/>
      <c r="BA43" s="468"/>
      <c r="BB43" s="468"/>
      <c r="BC43" s="646"/>
      <c r="BD43" s="199"/>
      <c r="BE43" s="622"/>
      <c r="BF43" s="622"/>
      <c r="BG43" s="622"/>
      <c r="BH43" s="622"/>
      <c r="BI43" s="622"/>
      <c r="BJ43" s="622"/>
      <c r="BK43" s="622"/>
      <c r="BL43" s="622"/>
      <c r="BM43" s="622"/>
      <c r="BN43" s="622"/>
      <c r="BO43" s="622"/>
      <c r="BP43" s="622"/>
      <c r="BQ43" s="622"/>
      <c r="BR43" s="622"/>
      <c r="BS43" s="622"/>
      <c r="BT43" s="622"/>
      <c r="BU43" s="619"/>
      <c r="BV43" s="468">
        <f>SUM(BV14:BY39)</f>
        <v>0</v>
      </c>
      <c r="BW43" s="468"/>
      <c r="BX43" s="468"/>
      <c r="BY43" s="469"/>
    </row>
    <row r="44" spans="1:78" s="31" customFormat="1" ht="18" customHeight="1" x14ac:dyDescent="0.2">
      <c r="A44" s="618"/>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619"/>
      <c r="AY44" s="645"/>
      <c r="AZ44" s="468"/>
      <c r="BA44" s="468"/>
      <c r="BB44" s="468"/>
      <c r="BC44" s="646"/>
      <c r="BD44" s="199"/>
      <c r="BE44" s="622"/>
      <c r="BF44" s="622"/>
      <c r="BG44" s="622"/>
      <c r="BH44" s="622"/>
      <c r="BI44" s="622"/>
      <c r="BJ44" s="622"/>
      <c r="BK44" s="622"/>
      <c r="BL44" s="622"/>
      <c r="BM44" s="622"/>
      <c r="BN44" s="622"/>
      <c r="BO44" s="622"/>
      <c r="BP44" s="622"/>
      <c r="BQ44" s="622"/>
      <c r="BR44" s="622"/>
      <c r="BS44" s="622"/>
      <c r="BT44" s="622"/>
      <c r="BU44" s="619"/>
      <c r="BV44" s="468"/>
      <c r="BW44" s="468"/>
      <c r="BX44" s="468"/>
      <c r="BY44" s="469"/>
    </row>
    <row r="45" spans="1:78" s="31" customFormat="1" ht="18" customHeight="1" thickBot="1" x14ac:dyDescent="0.25">
      <c r="A45" s="620"/>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621"/>
      <c r="AY45" s="647"/>
      <c r="AZ45" s="470"/>
      <c r="BA45" s="470"/>
      <c r="BB45" s="470"/>
      <c r="BC45" s="648"/>
      <c r="BD45" s="201"/>
      <c r="BE45" s="195"/>
      <c r="BF45" s="195"/>
      <c r="BG45" s="195"/>
      <c r="BH45" s="195"/>
      <c r="BI45" s="195"/>
      <c r="BJ45" s="195"/>
      <c r="BK45" s="195"/>
      <c r="BL45" s="195"/>
      <c r="BM45" s="195"/>
      <c r="BN45" s="195"/>
      <c r="BO45" s="195"/>
      <c r="BP45" s="195"/>
      <c r="BQ45" s="195"/>
      <c r="BR45" s="195"/>
      <c r="BS45" s="195"/>
      <c r="BT45" s="195"/>
      <c r="BU45" s="621"/>
      <c r="BV45" s="470"/>
      <c r="BW45" s="470"/>
      <c r="BX45" s="470"/>
      <c r="BY45" s="471"/>
    </row>
    <row r="46" spans="1:78" ht="13.8" thickBot="1" x14ac:dyDescent="0.25"/>
    <row r="47" spans="1:78" ht="14.4" thickTop="1" thickBot="1" x14ac:dyDescent="0.25">
      <c r="A47" s="86" t="s">
        <v>0</v>
      </c>
      <c r="B47" s="59"/>
      <c r="C47" s="59"/>
      <c r="D47" s="60"/>
      <c r="E47" s="36" t="s">
        <v>1</v>
      </c>
      <c r="F47" s="36"/>
      <c r="G47" s="402"/>
      <c r="H47" s="402"/>
      <c r="I47" s="36" t="s">
        <v>2</v>
      </c>
      <c r="J47" s="402"/>
      <c r="K47" s="402"/>
      <c r="L47" s="36" t="s">
        <v>3</v>
      </c>
      <c r="M47" s="402"/>
      <c r="N47" s="402"/>
      <c r="O47" s="3" t="s">
        <v>4</v>
      </c>
      <c r="P47" s="3" t="s">
        <v>5</v>
      </c>
      <c r="Q47" s="3" t="s">
        <v>1</v>
      </c>
      <c r="R47" s="3"/>
      <c r="S47" s="402"/>
      <c r="T47" s="402"/>
      <c r="U47" s="3" t="s">
        <v>2</v>
      </c>
      <c r="V47" s="402"/>
      <c r="W47" s="402"/>
      <c r="X47" s="36" t="s">
        <v>3</v>
      </c>
      <c r="Y47" s="402"/>
      <c r="Z47" s="402"/>
      <c r="AA47" s="36" t="s">
        <v>6</v>
      </c>
      <c r="AB47" s="4"/>
      <c r="AC47" s="5"/>
      <c r="AD47" s="406" t="s">
        <v>7</v>
      </c>
      <c r="AE47" s="402"/>
      <c r="AF47" s="402"/>
      <c r="AG47" s="402"/>
      <c r="AH47" s="402"/>
      <c r="AI47" s="407"/>
      <c r="AJ47" s="401" t="s">
        <v>8</v>
      </c>
      <c r="AK47" s="402"/>
      <c r="AL47" s="402"/>
      <c r="AM47" s="472"/>
      <c r="AN47" s="472"/>
      <c r="AO47" s="472"/>
      <c r="AP47" s="472"/>
      <c r="AQ47" s="472"/>
      <c r="AR47" s="472"/>
      <c r="AS47" s="472"/>
      <c r="AT47" s="472"/>
      <c r="AU47" s="472"/>
      <c r="AV47" s="543"/>
      <c r="AW47" s="401" t="s">
        <v>9</v>
      </c>
      <c r="AX47" s="402"/>
      <c r="AY47" s="402"/>
      <c r="AZ47" s="58"/>
      <c r="BA47" s="91"/>
      <c r="BB47" s="72"/>
      <c r="BC47" s="72"/>
      <c r="BD47" s="72"/>
      <c r="BE47" s="72"/>
      <c r="BF47" s="72"/>
      <c r="BG47" s="72"/>
      <c r="BH47" s="72"/>
      <c r="BI47" s="73"/>
      <c r="BJ47" s="401" t="s">
        <v>10</v>
      </c>
      <c r="BK47" s="402"/>
      <c r="BL47" s="402"/>
      <c r="BM47" s="472"/>
      <c r="BN47" s="472"/>
      <c r="BO47" s="472"/>
      <c r="BP47" s="472"/>
      <c r="BQ47" s="472"/>
      <c r="BR47" s="472"/>
      <c r="BS47" s="472"/>
      <c r="BT47" s="472"/>
      <c r="BU47" s="472"/>
      <c r="BV47" s="472"/>
      <c r="BW47" s="472"/>
      <c r="BX47" s="472"/>
      <c r="BY47" s="473"/>
    </row>
    <row r="48" spans="1:78" ht="9.75" customHeight="1" thickTop="1" thickBot="1" x14ac:dyDescent="0.25">
      <c r="A48" s="8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96"/>
      <c r="BB48" s="1"/>
      <c r="BC48" s="1"/>
      <c r="BD48" s="1"/>
      <c r="BE48" s="1"/>
      <c r="BF48" s="1"/>
      <c r="BG48" s="1"/>
      <c r="BH48" s="1"/>
      <c r="BI48" s="1"/>
      <c r="BJ48" s="1"/>
      <c r="BK48" s="1"/>
      <c r="BL48" s="1"/>
      <c r="BM48" s="1"/>
      <c r="BN48" s="1"/>
      <c r="BO48" s="1"/>
      <c r="BP48" s="1"/>
      <c r="BQ48" s="1"/>
      <c r="BR48" s="1"/>
      <c r="BS48" s="1"/>
      <c r="BT48" s="1"/>
      <c r="BU48" s="1"/>
      <c r="BV48" s="1"/>
      <c r="BW48" s="1"/>
      <c r="BX48" s="1"/>
      <c r="BY48" s="1"/>
      <c r="BZ48" s="31"/>
    </row>
    <row r="49" spans="1:78" ht="15" customHeight="1" thickTop="1" x14ac:dyDescent="0.2">
      <c r="A49" s="88" t="s">
        <v>19</v>
      </c>
      <c r="B49" s="61"/>
      <c r="C49" s="61"/>
      <c r="D49" s="62"/>
      <c r="E49" s="8" t="s">
        <v>1</v>
      </c>
      <c r="F49" s="8"/>
      <c r="G49" s="482"/>
      <c r="H49" s="482"/>
      <c r="I49" s="8" t="s">
        <v>2</v>
      </c>
      <c r="J49" s="482"/>
      <c r="K49" s="482"/>
      <c r="L49" s="8" t="s">
        <v>3</v>
      </c>
      <c r="M49" s="482"/>
      <c r="N49" s="482"/>
      <c r="O49" s="7" t="s">
        <v>4</v>
      </c>
      <c r="P49" s="8"/>
      <c r="Q49" s="6"/>
      <c r="R49" s="1"/>
      <c r="S49" s="1"/>
      <c r="T49" s="1"/>
      <c r="U49" s="1"/>
      <c r="V49" s="1"/>
      <c r="W49" s="1"/>
      <c r="X49" s="1"/>
      <c r="Y49" s="1"/>
      <c r="Z49" s="1"/>
      <c r="AA49" s="1"/>
      <c r="AB49" s="1"/>
      <c r="AC49" s="1"/>
      <c r="AD49" s="544" t="s">
        <v>32</v>
      </c>
      <c r="AE49" s="475"/>
      <c r="AF49" s="475"/>
      <c r="AG49" s="545"/>
      <c r="AH49" s="546" t="s">
        <v>12</v>
      </c>
      <c r="AI49" s="476"/>
      <c r="AJ49" s="476"/>
      <c r="AK49" s="476"/>
      <c r="AL49" s="476"/>
      <c r="AM49" s="476"/>
      <c r="AN49" s="476"/>
      <c r="AO49" s="476"/>
      <c r="AP49" s="476"/>
      <c r="AQ49" s="476"/>
      <c r="AR49" s="476"/>
      <c r="AS49" s="476"/>
      <c r="AT49" s="547"/>
      <c r="AU49" s="546" t="s">
        <v>10</v>
      </c>
      <c r="AV49" s="476"/>
      <c r="AW49" s="61" t="s">
        <v>13</v>
      </c>
      <c r="AX49" s="61"/>
      <c r="AY49" s="61"/>
      <c r="AZ49" s="61"/>
      <c r="BA49" s="94"/>
      <c r="BB49" s="61"/>
      <c r="BC49" s="61"/>
      <c r="BD49" s="61"/>
      <c r="BE49" s="61"/>
      <c r="BF49" s="61"/>
      <c r="BG49" s="62"/>
      <c r="BH49" s="474" t="s">
        <v>34</v>
      </c>
      <c r="BI49" s="475"/>
      <c r="BJ49" s="475"/>
      <c r="BK49" s="475"/>
      <c r="BL49" s="475"/>
      <c r="BM49" s="475"/>
      <c r="BN49" s="45" t="s">
        <v>1</v>
      </c>
      <c r="BO49" s="45"/>
      <c r="BP49" s="476"/>
      <c r="BQ49" s="476"/>
      <c r="BR49" s="45" t="s">
        <v>2</v>
      </c>
      <c r="BS49" s="476"/>
      <c r="BT49" s="476"/>
      <c r="BU49" s="46" t="s">
        <v>3</v>
      </c>
      <c r="BV49" s="476"/>
      <c r="BW49" s="476"/>
      <c r="BX49" s="46" t="s">
        <v>6</v>
      </c>
      <c r="BY49" s="47"/>
      <c r="BZ49" s="31"/>
    </row>
    <row r="50" spans="1:78" ht="13.8" thickBot="1" x14ac:dyDescent="0.25">
      <c r="A50" s="89" t="s">
        <v>11</v>
      </c>
      <c r="B50" s="64"/>
      <c r="C50" s="64"/>
      <c r="D50" s="65"/>
      <c r="E50" s="43" t="s">
        <v>1</v>
      </c>
      <c r="F50" s="43"/>
      <c r="G50" s="532"/>
      <c r="H50" s="532"/>
      <c r="I50" s="43" t="s">
        <v>2</v>
      </c>
      <c r="J50" s="532"/>
      <c r="K50" s="532"/>
      <c r="L50" s="43" t="s">
        <v>3</v>
      </c>
      <c r="M50" s="417"/>
      <c r="N50" s="417"/>
      <c r="O50" s="42" t="s">
        <v>4</v>
      </c>
      <c r="P50" s="48"/>
      <c r="Q50" s="6"/>
      <c r="R50" s="9"/>
      <c r="S50" s="9"/>
      <c r="T50" s="9"/>
      <c r="U50" s="9"/>
      <c r="V50" s="9"/>
      <c r="W50" s="9"/>
      <c r="X50" s="9"/>
      <c r="Y50" s="9"/>
      <c r="Z50" s="9"/>
      <c r="AA50" s="9"/>
      <c r="AB50" s="9"/>
      <c r="AC50" s="1"/>
      <c r="AD50" s="533" t="s">
        <v>33</v>
      </c>
      <c r="AE50" s="534"/>
      <c r="AF50" s="534"/>
      <c r="AG50" s="535"/>
      <c r="AH50" s="536" t="s">
        <v>12</v>
      </c>
      <c r="AI50" s="445"/>
      <c r="AJ50" s="445"/>
      <c r="AK50" s="445"/>
      <c r="AL50" s="445"/>
      <c r="AM50" s="445"/>
      <c r="AN50" s="445"/>
      <c r="AO50" s="445"/>
      <c r="AP50" s="445"/>
      <c r="AQ50" s="445"/>
      <c r="AR50" s="445"/>
      <c r="AS50" s="445"/>
      <c r="AT50" s="537"/>
      <c r="AU50" s="536" t="s">
        <v>10</v>
      </c>
      <c r="AV50" s="445"/>
      <c r="AW50" s="63"/>
      <c r="AX50" s="63"/>
      <c r="AY50" s="63"/>
      <c r="AZ50" s="63"/>
      <c r="BA50" s="93"/>
      <c r="BB50" s="63"/>
      <c r="BC50" s="63"/>
      <c r="BD50" s="63"/>
      <c r="BE50" s="63"/>
      <c r="BF50" s="63"/>
      <c r="BG50" s="68"/>
      <c r="BH50" s="446" t="s">
        <v>35</v>
      </c>
      <c r="BI50" s="447"/>
      <c r="BJ50" s="447"/>
      <c r="BK50" s="447"/>
      <c r="BL50" s="447"/>
      <c r="BM50" s="447"/>
      <c r="BN50" s="39" t="s">
        <v>1</v>
      </c>
      <c r="BO50" s="39"/>
      <c r="BP50" s="445"/>
      <c r="BQ50" s="445"/>
      <c r="BR50" s="39" t="s">
        <v>2</v>
      </c>
      <c r="BS50" s="445"/>
      <c r="BT50" s="445"/>
      <c r="BU50" s="40" t="s">
        <v>3</v>
      </c>
      <c r="BV50" s="445"/>
      <c r="BW50" s="445"/>
      <c r="BX50" s="40" t="s">
        <v>6</v>
      </c>
      <c r="BY50" s="41"/>
      <c r="BZ50" s="31"/>
    </row>
    <row r="51" spans="1:78" ht="14.4" thickTop="1" thickBot="1" x14ac:dyDescent="0.25">
      <c r="A51" s="9"/>
      <c r="B51" s="9"/>
      <c r="C51" s="9"/>
      <c r="D51" s="9"/>
      <c r="E51" s="10"/>
      <c r="F51" s="10"/>
      <c r="G51" s="9"/>
      <c r="H51" s="9"/>
      <c r="I51" s="10"/>
      <c r="J51" s="9"/>
      <c r="K51" s="9"/>
      <c r="L51" s="10"/>
      <c r="M51" s="9"/>
      <c r="N51" s="9"/>
      <c r="O51" s="11"/>
      <c r="P51" s="10"/>
      <c r="Q51" s="9"/>
      <c r="R51" s="9"/>
      <c r="S51" s="9"/>
      <c r="T51" s="9"/>
      <c r="U51" s="9"/>
      <c r="V51" s="9"/>
      <c r="W51" s="9"/>
      <c r="X51" s="9"/>
      <c r="Y51" s="9"/>
      <c r="Z51" s="9"/>
      <c r="AA51" s="9"/>
      <c r="AB51" s="9"/>
      <c r="AC51" s="1"/>
      <c r="AD51" s="639" t="s">
        <v>25</v>
      </c>
      <c r="AE51" s="417"/>
      <c r="AF51" s="417"/>
      <c r="AG51" s="640"/>
      <c r="AH51" s="641" t="s">
        <v>12</v>
      </c>
      <c r="AI51" s="417"/>
      <c r="AJ51" s="417"/>
      <c r="AK51" s="417"/>
      <c r="AL51" s="417"/>
      <c r="AM51" s="417"/>
      <c r="AN51" s="417"/>
      <c r="AO51" s="417"/>
      <c r="AP51" s="417"/>
      <c r="AQ51" s="417"/>
      <c r="AR51" s="417"/>
      <c r="AS51" s="417"/>
      <c r="AT51" s="640"/>
      <c r="AU51" s="641" t="s">
        <v>10</v>
      </c>
      <c r="AV51" s="417"/>
      <c r="AW51" s="66"/>
      <c r="AX51" s="66"/>
      <c r="AY51" s="66"/>
      <c r="AZ51" s="66"/>
      <c r="BA51" s="92"/>
      <c r="BB51" s="66"/>
      <c r="BC51" s="66"/>
      <c r="BD51" s="66"/>
      <c r="BE51" s="66"/>
      <c r="BF51" s="66"/>
      <c r="BG51" s="67"/>
      <c r="BH51" s="610" t="s">
        <v>14</v>
      </c>
      <c r="BI51" s="611"/>
      <c r="BJ51" s="611"/>
      <c r="BK51" s="611"/>
      <c r="BL51" s="611"/>
      <c r="BM51" s="611"/>
      <c r="BN51" s="42" t="s">
        <v>1</v>
      </c>
      <c r="BO51" s="42"/>
      <c r="BP51" s="417"/>
      <c r="BQ51" s="417"/>
      <c r="BR51" s="42" t="s">
        <v>2</v>
      </c>
      <c r="BS51" s="417"/>
      <c r="BT51" s="417"/>
      <c r="BU51" s="43" t="s">
        <v>3</v>
      </c>
      <c r="BV51" s="417"/>
      <c r="BW51" s="417"/>
      <c r="BX51" s="43" t="s">
        <v>6</v>
      </c>
      <c r="BY51" s="44"/>
      <c r="BZ51" s="31"/>
    </row>
    <row r="52" spans="1:78" ht="21.75" customHeight="1" thickTop="1" x14ac:dyDescent="0.2">
      <c r="A52" s="74" t="s">
        <v>27</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35"/>
      <c r="AI52" s="35"/>
      <c r="AJ52" s="35"/>
      <c r="AK52" s="35"/>
      <c r="AL52" s="35"/>
      <c r="AM52" s="35"/>
      <c r="AN52" s="35"/>
      <c r="AO52" s="35"/>
      <c r="AP52" s="35"/>
      <c r="AQ52" s="35"/>
      <c r="AR52" s="35"/>
      <c r="AS52" s="35"/>
      <c r="AT52" s="35"/>
      <c r="AU52" s="35"/>
      <c r="AV52" s="35"/>
      <c r="AW52" s="35"/>
      <c r="AX52" s="35"/>
      <c r="AY52" s="35"/>
      <c r="AZ52" s="35"/>
      <c r="BA52" s="90"/>
      <c r="BB52" s="35"/>
      <c r="BC52" s="35"/>
      <c r="BD52" s="35"/>
      <c r="BE52" s="35"/>
      <c r="BF52" s="35"/>
      <c r="BG52" s="35"/>
      <c r="BH52" s="35"/>
      <c r="BI52" s="35"/>
      <c r="BJ52" s="35"/>
      <c r="BK52" s="35"/>
      <c r="BL52" s="35"/>
      <c r="BM52" s="35"/>
      <c r="BN52" s="19"/>
      <c r="BO52" s="19"/>
      <c r="BP52" s="35"/>
      <c r="BQ52" s="35"/>
      <c r="BR52" s="19"/>
      <c r="BS52" s="35"/>
      <c r="BT52" s="35"/>
      <c r="BU52" s="20"/>
      <c r="BV52" s="35"/>
      <c r="BW52" s="35"/>
      <c r="BX52" s="20"/>
      <c r="BY52" s="19"/>
      <c r="BZ52" s="31"/>
    </row>
    <row r="53" spans="1:78" ht="4.5" customHeight="1" x14ac:dyDescent="0.2">
      <c r="A53" s="21"/>
      <c r="B53" s="22"/>
      <c r="C53" s="22"/>
      <c r="D53" s="22"/>
      <c r="E53" s="23"/>
      <c r="F53" s="23"/>
      <c r="G53" s="22"/>
      <c r="H53" s="22"/>
      <c r="I53" s="23"/>
      <c r="J53" s="22"/>
      <c r="K53" s="22"/>
      <c r="L53" s="23"/>
      <c r="M53" s="22"/>
      <c r="N53" s="22"/>
      <c r="O53" s="24"/>
      <c r="P53" s="23"/>
      <c r="Q53" s="23"/>
      <c r="R53" s="23"/>
      <c r="S53" s="23"/>
      <c r="T53" s="22"/>
      <c r="U53" s="22"/>
      <c r="V53" s="22"/>
      <c r="W53" s="22"/>
      <c r="X53" s="22"/>
      <c r="Y53" s="22"/>
      <c r="Z53" s="22"/>
      <c r="AA53" s="22"/>
      <c r="AB53" s="22"/>
      <c r="AC53" s="1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4"/>
      <c r="BO53" s="24"/>
      <c r="BP53" s="22"/>
      <c r="BQ53" s="22"/>
      <c r="BR53" s="24"/>
      <c r="BS53" s="22"/>
      <c r="BT53" s="22"/>
      <c r="BU53" s="23"/>
      <c r="BV53" s="22"/>
      <c r="BW53" s="22"/>
      <c r="BX53" s="23"/>
      <c r="BY53" s="24"/>
    </row>
    <row r="54" spans="1:78" ht="15.6" customHeight="1" thickBot="1" x14ac:dyDescent="0.25">
      <c r="A54" s="75" t="s">
        <v>28</v>
      </c>
      <c r="B54" s="75"/>
      <c r="C54" s="75"/>
      <c r="D54" s="75"/>
      <c r="E54" s="75"/>
      <c r="F54" s="75"/>
      <c r="G54" s="75"/>
      <c r="H54" s="75"/>
      <c r="I54" s="75"/>
      <c r="J54" s="75"/>
      <c r="K54" s="75"/>
      <c r="L54" s="23"/>
      <c r="M54" s="22"/>
      <c r="N54" s="22"/>
      <c r="O54" s="24"/>
      <c r="P54" s="23"/>
      <c r="Q54" s="23"/>
      <c r="R54" s="23"/>
      <c r="S54" s="23"/>
      <c r="T54" s="22"/>
      <c r="U54" s="22"/>
      <c r="V54" s="22"/>
      <c r="W54" s="22"/>
      <c r="X54" s="22"/>
      <c r="Y54" s="22"/>
      <c r="Z54" s="22"/>
      <c r="AA54" s="22"/>
      <c r="AB54" s="22"/>
      <c r="AC54" s="1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4"/>
      <c r="BO54" s="24"/>
      <c r="BP54" s="22"/>
      <c r="BQ54" s="22"/>
      <c r="BR54" s="24"/>
      <c r="BS54" s="22"/>
      <c r="BT54" s="22"/>
      <c r="BU54" s="23"/>
      <c r="BV54" s="22"/>
      <c r="BW54" s="22"/>
      <c r="BX54" s="23"/>
      <c r="BY54" s="24"/>
    </row>
    <row r="55" spans="1:78" ht="18" customHeight="1" x14ac:dyDescent="0.2">
      <c r="A55" s="381" t="s">
        <v>20</v>
      </c>
      <c r="B55" s="419"/>
      <c r="C55" s="665"/>
      <c r="D55" s="383" t="s">
        <v>21</v>
      </c>
      <c r="E55" s="419"/>
      <c r="F55" s="419"/>
      <c r="G55" s="419"/>
      <c r="H55" s="419"/>
      <c r="I55" s="419"/>
      <c r="J55" s="419"/>
      <c r="K55" s="665"/>
      <c r="L55" s="442" t="s">
        <v>22</v>
      </c>
      <c r="M55" s="443"/>
      <c r="N55" s="443"/>
      <c r="O55" s="443"/>
      <c r="P55" s="443"/>
      <c r="Q55" s="443"/>
      <c r="R55" s="443"/>
      <c r="S55" s="443"/>
      <c r="T55" s="443"/>
      <c r="U55" s="443"/>
      <c r="V55" s="443"/>
      <c r="W55" s="443"/>
      <c r="X55" s="443"/>
      <c r="Y55" s="443"/>
      <c r="Z55" s="443"/>
      <c r="AA55" s="443"/>
      <c r="AB55" s="443"/>
      <c r="AC55" s="548"/>
      <c r="AD55" s="434" t="s">
        <v>50</v>
      </c>
      <c r="AE55" s="435"/>
      <c r="AF55" s="438" t="s">
        <v>43</v>
      </c>
      <c r="AG55" s="439"/>
      <c r="AH55" s="442" t="s">
        <v>16</v>
      </c>
      <c r="AI55" s="443"/>
      <c r="AJ55" s="443"/>
      <c r="AK55" s="443"/>
      <c r="AL55" s="443"/>
      <c r="AM55" s="443"/>
      <c r="AN55" s="443"/>
      <c r="AO55" s="443"/>
      <c r="AP55" s="443"/>
      <c r="AQ55" s="443"/>
      <c r="AR55" s="443"/>
      <c r="AS55" s="443"/>
      <c r="AT55" s="443"/>
      <c r="AU55" s="443"/>
      <c r="AV55" s="443"/>
      <c r="AW55" s="443"/>
      <c r="AX55" s="443"/>
      <c r="AY55" s="443"/>
      <c r="AZ55" s="444"/>
      <c r="BA55" s="661" t="s">
        <v>32</v>
      </c>
      <c r="BB55" s="662"/>
      <c r="BC55" s="662"/>
      <c r="BD55" s="662"/>
      <c r="BE55" s="662"/>
      <c r="BF55" s="662"/>
      <c r="BG55" s="662"/>
      <c r="BH55" s="662"/>
      <c r="BI55" s="662"/>
      <c r="BJ55" s="662"/>
      <c r="BK55" s="662"/>
      <c r="BL55" s="662"/>
      <c r="BM55" s="662"/>
      <c r="BN55" s="662"/>
      <c r="BO55" s="662"/>
      <c r="BP55" s="662"/>
      <c r="BQ55" s="662"/>
      <c r="BR55" s="662"/>
      <c r="BS55" s="662"/>
      <c r="BT55" s="662"/>
      <c r="BU55" s="663"/>
      <c r="BV55" s="418" t="s">
        <v>33</v>
      </c>
      <c r="BW55" s="419"/>
      <c r="BX55" s="419"/>
      <c r="BY55" s="419"/>
      <c r="BZ55" s="420"/>
    </row>
    <row r="56" spans="1:78" ht="34.950000000000003" customHeight="1" thickBot="1" x14ac:dyDescent="0.25">
      <c r="A56" s="26"/>
      <c r="B56" s="27"/>
      <c r="C56" s="27"/>
      <c r="D56" s="28"/>
      <c r="E56" s="27"/>
      <c r="F56" s="27"/>
      <c r="G56" s="27"/>
      <c r="H56" s="27"/>
      <c r="I56" s="27"/>
      <c r="J56" s="27"/>
      <c r="K56" s="29"/>
      <c r="L56" s="408" t="s">
        <v>23</v>
      </c>
      <c r="M56" s="409"/>
      <c r="N56" s="409"/>
      <c r="O56" s="409"/>
      <c r="P56" s="409"/>
      <c r="Q56" s="409"/>
      <c r="R56" s="409"/>
      <c r="S56" s="409"/>
      <c r="T56" s="409"/>
      <c r="U56" s="409"/>
      <c r="V56" s="409"/>
      <c r="W56" s="409"/>
      <c r="X56" s="409"/>
      <c r="Y56" s="409"/>
      <c r="Z56" s="409"/>
      <c r="AA56" s="409"/>
      <c r="AB56" s="409"/>
      <c r="AC56" s="410"/>
      <c r="AD56" s="436"/>
      <c r="AE56" s="437"/>
      <c r="AF56" s="440"/>
      <c r="AG56" s="441"/>
      <c r="AH56" s="411" t="s">
        <v>24</v>
      </c>
      <c r="AI56" s="412"/>
      <c r="AJ56" s="412"/>
      <c r="AK56" s="412"/>
      <c r="AL56" s="412"/>
      <c r="AM56" s="412"/>
      <c r="AN56" s="412"/>
      <c r="AO56" s="412"/>
      <c r="AP56" s="412"/>
      <c r="AQ56" s="412"/>
      <c r="AR56" s="412"/>
      <c r="AS56" s="412"/>
      <c r="AT56" s="412"/>
      <c r="AU56" s="412"/>
      <c r="AV56" s="412"/>
      <c r="AW56" s="412"/>
      <c r="AX56" s="412"/>
      <c r="AY56" s="412"/>
      <c r="AZ56" s="413"/>
      <c r="BA56" s="414" t="s">
        <v>18</v>
      </c>
      <c r="BB56" s="415"/>
      <c r="BC56" s="415"/>
      <c r="BD56" s="415"/>
      <c r="BE56" s="415"/>
      <c r="BF56" s="415"/>
      <c r="BG56" s="415"/>
      <c r="BH56" s="415"/>
      <c r="BI56" s="415"/>
      <c r="BJ56" s="415"/>
      <c r="BK56" s="415"/>
      <c r="BL56" s="415"/>
      <c r="BM56" s="415"/>
      <c r="BN56" s="415"/>
      <c r="BO56" s="416"/>
      <c r="BP56" s="480" t="s">
        <v>44</v>
      </c>
      <c r="BQ56" s="481"/>
      <c r="BR56" s="463" t="s">
        <v>45</v>
      </c>
      <c r="BS56" s="464"/>
      <c r="BT56" s="463" t="s">
        <v>39</v>
      </c>
      <c r="BU56" s="664"/>
      <c r="BV56" s="480" t="s">
        <v>44</v>
      </c>
      <c r="BW56" s="481"/>
      <c r="BX56" s="463" t="s">
        <v>45</v>
      </c>
      <c r="BY56" s="464"/>
      <c r="BZ56" s="106" t="s">
        <v>39</v>
      </c>
    </row>
    <row r="57" spans="1:78" ht="150" customHeight="1" thickTop="1" x14ac:dyDescent="0.2">
      <c r="A57" s="642">
        <v>1</v>
      </c>
      <c r="B57" s="643"/>
      <c r="C57" s="644"/>
      <c r="D57" s="649"/>
      <c r="E57" s="650"/>
      <c r="F57" s="650"/>
      <c r="G57" s="650"/>
      <c r="H57" s="650"/>
      <c r="I57" s="650"/>
      <c r="J57" s="650"/>
      <c r="K57" s="651"/>
      <c r="L57" s="652"/>
      <c r="M57" s="653"/>
      <c r="N57" s="653"/>
      <c r="O57" s="653"/>
      <c r="P57" s="653"/>
      <c r="Q57" s="653"/>
      <c r="R57" s="653"/>
      <c r="S57" s="653"/>
      <c r="T57" s="653"/>
      <c r="U57" s="653"/>
      <c r="V57" s="653"/>
      <c r="W57" s="653"/>
      <c r="X57" s="653"/>
      <c r="Y57" s="653"/>
      <c r="Z57" s="653"/>
      <c r="AA57" s="653"/>
      <c r="AB57" s="653"/>
      <c r="AC57" s="654"/>
      <c r="AD57" s="655"/>
      <c r="AE57" s="644"/>
      <c r="AF57" s="656"/>
      <c r="AG57" s="657"/>
      <c r="AH57" s="649"/>
      <c r="AI57" s="650"/>
      <c r="AJ57" s="650"/>
      <c r="AK57" s="650"/>
      <c r="AL57" s="650"/>
      <c r="AM57" s="650"/>
      <c r="AN57" s="650"/>
      <c r="AO57" s="650"/>
      <c r="AP57" s="650"/>
      <c r="AQ57" s="650"/>
      <c r="AR57" s="650"/>
      <c r="AS57" s="650"/>
      <c r="AT57" s="650"/>
      <c r="AU57" s="650"/>
      <c r="AV57" s="650"/>
      <c r="AW57" s="650"/>
      <c r="AX57" s="650"/>
      <c r="AY57" s="650"/>
      <c r="AZ57" s="658"/>
      <c r="BA57" s="659"/>
      <c r="BB57" s="650"/>
      <c r="BC57" s="650"/>
      <c r="BD57" s="650"/>
      <c r="BE57" s="650"/>
      <c r="BF57" s="650"/>
      <c r="BG57" s="650"/>
      <c r="BH57" s="650"/>
      <c r="BI57" s="650"/>
      <c r="BJ57" s="650"/>
      <c r="BK57" s="650"/>
      <c r="BL57" s="650"/>
      <c r="BM57" s="650"/>
      <c r="BN57" s="650"/>
      <c r="BO57" s="660"/>
      <c r="BP57" s="428"/>
      <c r="BQ57" s="429"/>
      <c r="BR57" s="428" t="str">
        <f>IF(AD57="","0",IF(BP57="N","0",VLOOKUP(AD57,業績評価の点数化!$B$3:$H$7,VLOOKUP(BP57,業績評価の点数化!$B$12:$C$17,2,FALSE),FALSE)))</f>
        <v>0</v>
      </c>
      <c r="BS57" s="429"/>
      <c r="BT57" s="430">
        <f>AF57*BR57</f>
        <v>0</v>
      </c>
      <c r="BU57" s="431"/>
      <c r="BV57" s="428"/>
      <c r="BW57" s="429"/>
      <c r="BX57" s="428" t="str">
        <f>IF(AD57="","0",IF(BV57="N","0",VLOOKUP(AD57,業績評価の点数化!$B$3:$H$7,VLOOKUP(BV57,業績評価の点数化!$B$12:$C$17,2,FALSE),FALSE)))</f>
        <v>0</v>
      </c>
      <c r="BY57" s="429"/>
      <c r="BZ57" s="121">
        <f>AF57*BX57</f>
        <v>0</v>
      </c>
    </row>
    <row r="58" spans="1:78" ht="150" customHeight="1" x14ac:dyDescent="0.2">
      <c r="A58" s="509">
        <v>2</v>
      </c>
      <c r="B58" s="510"/>
      <c r="C58" s="511"/>
      <c r="D58" s="512"/>
      <c r="E58" s="513"/>
      <c r="F58" s="513"/>
      <c r="G58" s="513"/>
      <c r="H58" s="513"/>
      <c r="I58" s="513"/>
      <c r="J58" s="513"/>
      <c r="K58" s="514"/>
      <c r="L58" s="515"/>
      <c r="M58" s="516"/>
      <c r="N58" s="516"/>
      <c r="O58" s="516"/>
      <c r="P58" s="516"/>
      <c r="Q58" s="516"/>
      <c r="R58" s="516"/>
      <c r="S58" s="516"/>
      <c r="T58" s="516"/>
      <c r="U58" s="516"/>
      <c r="V58" s="516"/>
      <c r="W58" s="516"/>
      <c r="X58" s="516"/>
      <c r="Y58" s="516"/>
      <c r="Z58" s="516"/>
      <c r="AA58" s="516"/>
      <c r="AB58" s="516"/>
      <c r="AC58" s="517"/>
      <c r="AD58" s="518"/>
      <c r="AE58" s="511"/>
      <c r="AF58" s="519"/>
      <c r="AG58" s="520"/>
      <c r="AH58" s="521"/>
      <c r="AI58" s="522"/>
      <c r="AJ58" s="522"/>
      <c r="AK58" s="522"/>
      <c r="AL58" s="522"/>
      <c r="AM58" s="522"/>
      <c r="AN58" s="522"/>
      <c r="AO58" s="522"/>
      <c r="AP58" s="522"/>
      <c r="AQ58" s="522"/>
      <c r="AR58" s="522"/>
      <c r="AS58" s="522"/>
      <c r="AT58" s="522"/>
      <c r="AU58" s="522"/>
      <c r="AV58" s="522"/>
      <c r="AW58" s="522"/>
      <c r="AX58" s="522"/>
      <c r="AY58" s="522"/>
      <c r="AZ58" s="523"/>
      <c r="BA58" s="524"/>
      <c r="BB58" s="522"/>
      <c r="BC58" s="522"/>
      <c r="BD58" s="522"/>
      <c r="BE58" s="522"/>
      <c r="BF58" s="522"/>
      <c r="BG58" s="522"/>
      <c r="BH58" s="522"/>
      <c r="BI58" s="522"/>
      <c r="BJ58" s="522"/>
      <c r="BK58" s="522"/>
      <c r="BL58" s="522"/>
      <c r="BM58" s="522"/>
      <c r="BN58" s="522"/>
      <c r="BO58" s="525"/>
      <c r="BP58" s="426"/>
      <c r="BQ58" s="427"/>
      <c r="BR58" s="426" t="str">
        <f>IF(AD58="","0",IF(BP58="N","0",VLOOKUP(AD58,業績評価の点数化!$B$3:$H$7,VLOOKUP(BP58,業績評価の点数化!$B$12:$C$17,2,FALSE),FALSE)))</f>
        <v>0</v>
      </c>
      <c r="BS58" s="427"/>
      <c r="BT58" s="432">
        <f t="shared" ref="BT58:BT59" si="0">AF58*BR58</f>
        <v>0</v>
      </c>
      <c r="BU58" s="433"/>
      <c r="BV58" s="426"/>
      <c r="BW58" s="427"/>
      <c r="BX58" s="426" t="str">
        <f>IF(AD58="","0",IF(BV58="N","0",VLOOKUP(AD58,業績評価の点数化!$B$3:$H$7,VLOOKUP(BV58,業績評価の点数化!$B$12:$C$17,2,FALSE),FALSE)))</f>
        <v>0</v>
      </c>
      <c r="BY58" s="427"/>
      <c r="BZ58" s="122">
        <f>AF58*BX58</f>
        <v>0</v>
      </c>
    </row>
    <row r="59" spans="1:78" ht="150" customHeight="1" x14ac:dyDescent="0.2">
      <c r="A59" s="509">
        <v>3</v>
      </c>
      <c r="B59" s="510"/>
      <c r="C59" s="511"/>
      <c r="D59" s="526"/>
      <c r="E59" s="527"/>
      <c r="F59" s="527"/>
      <c r="G59" s="527"/>
      <c r="H59" s="527"/>
      <c r="I59" s="527"/>
      <c r="J59" s="527"/>
      <c r="K59" s="528"/>
      <c r="L59" s="529"/>
      <c r="M59" s="530"/>
      <c r="N59" s="530"/>
      <c r="O59" s="530"/>
      <c r="P59" s="530"/>
      <c r="Q59" s="530"/>
      <c r="R59" s="530"/>
      <c r="S59" s="530"/>
      <c r="T59" s="530"/>
      <c r="U59" s="530"/>
      <c r="V59" s="530"/>
      <c r="W59" s="530"/>
      <c r="X59" s="530"/>
      <c r="Y59" s="530"/>
      <c r="Z59" s="530"/>
      <c r="AA59" s="530"/>
      <c r="AB59" s="530"/>
      <c r="AC59" s="531"/>
      <c r="AD59" s="518"/>
      <c r="AE59" s="511"/>
      <c r="AF59" s="519"/>
      <c r="AG59" s="520"/>
      <c r="AH59" s="521"/>
      <c r="AI59" s="522"/>
      <c r="AJ59" s="522"/>
      <c r="AK59" s="522"/>
      <c r="AL59" s="522"/>
      <c r="AM59" s="522"/>
      <c r="AN59" s="522"/>
      <c r="AO59" s="522"/>
      <c r="AP59" s="522"/>
      <c r="AQ59" s="522"/>
      <c r="AR59" s="522"/>
      <c r="AS59" s="522"/>
      <c r="AT59" s="522"/>
      <c r="AU59" s="522"/>
      <c r="AV59" s="522"/>
      <c r="AW59" s="522"/>
      <c r="AX59" s="522"/>
      <c r="AY59" s="522"/>
      <c r="AZ59" s="523"/>
      <c r="BA59" s="524"/>
      <c r="BB59" s="522"/>
      <c r="BC59" s="522"/>
      <c r="BD59" s="522"/>
      <c r="BE59" s="522"/>
      <c r="BF59" s="522"/>
      <c r="BG59" s="522"/>
      <c r="BH59" s="522"/>
      <c r="BI59" s="522"/>
      <c r="BJ59" s="522"/>
      <c r="BK59" s="522"/>
      <c r="BL59" s="522"/>
      <c r="BM59" s="522"/>
      <c r="BN59" s="522"/>
      <c r="BO59" s="525"/>
      <c r="BP59" s="426"/>
      <c r="BQ59" s="427"/>
      <c r="BR59" s="426" t="str">
        <f>IF(AD59="","0",IF(BP59="N","0",VLOOKUP(AD59,業績評価の点数化!$B$3:$H$7,VLOOKUP(BP59,業績評価の点数化!$B$12:$C$17,2,FALSE),FALSE)))</f>
        <v>0</v>
      </c>
      <c r="BS59" s="427"/>
      <c r="BT59" s="432">
        <f t="shared" si="0"/>
        <v>0</v>
      </c>
      <c r="BU59" s="433"/>
      <c r="BV59" s="426"/>
      <c r="BW59" s="427"/>
      <c r="BX59" s="426" t="str">
        <f>IF(AD59="","0",IF(BV59="N","0",VLOOKUP(AD59,業績評価の点数化!$B$3:$H$7,VLOOKUP(BV59,業績評価の点数化!$B$12:$C$17,2,FALSE),FALSE)))</f>
        <v>0</v>
      </c>
      <c r="BY59" s="427"/>
      <c r="BZ59" s="122">
        <f>AF59*BX59</f>
        <v>0</v>
      </c>
    </row>
    <row r="60" spans="1:78" ht="150" customHeight="1" thickBot="1" x14ac:dyDescent="0.25">
      <c r="A60" s="403">
        <v>4</v>
      </c>
      <c r="B60" s="404"/>
      <c r="C60" s="405"/>
      <c r="D60" s="388"/>
      <c r="E60" s="310"/>
      <c r="F60" s="310"/>
      <c r="G60" s="310"/>
      <c r="H60" s="310"/>
      <c r="I60" s="310"/>
      <c r="J60" s="310"/>
      <c r="K60" s="389"/>
      <c r="L60" s="390"/>
      <c r="M60" s="391"/>
      <c r="N60" s="391"/>
      <c r="O60" s="391"/>
      <c r="P60" s="391"/>
      <c r="Q60" s="391"/>
      <c r="R60" s="391"/>
      <c r="S60" s="391"/>
      <c r="T60" s="391"/>
      <c r="U60" s="391"/>
      <c r="V60" s="391"/>
      <c r="W60" s="391"/>
      <c r="X60" s="391"/>
      <c r="Y60" s="391"/>
      <c r="Z60" s="391"/>
      <c r="AA60" s="391"/>
      <c r="AB60" s="391"/>
      <c r="AC60" s="392"/>
      <c r="AD60" s="483"/>
      <c r="AE60" s="405"/>
      <c r="AF60" s="393"/>
      <c r="AG60" s="394"/>
      <c r="AH60" s="388"/>
      <c r="AI60" s="310"/>
      <c r="AJ60" s="310"/>
      <c r="AK60" s="310"/>
      <c r="AL60" s="310"/>
      <c r="AM60" s="310"/>
      <c r="AN60" s="310"/>
      <c r="AO60" s="310"/>
      <c r="AP60" s="310"/>
      <c r="AQ60" s="310"/>
      <c r="AR60" s="310"/>
      <c r="AS60" s="310"/>
      <c r="AT60" s="310"/>
      <c r="AU60" s="310"/>
      <c r="AV60" s="310"/>
      <c r="AW60" s="310"/>
      <c r="AX60" s="310"/>
      <c r="AY60" s="310"/>
      <c r="AZ60" s="395"/>
      <c r="BA60" s="309"/>
      <c r="BB60" s="310"/>
      <c r="BC60" s="310"/>
      <c r="BD60" s="310"/>
      <c r="BE60" s="310"/>
      <c r="BF60" s="310"/>
      <c r="BG60" s="310"/>
      <c r="BH60" s="310"/>
      <c r="BI60" s="310"/>
      <c r="BJ60" s="310"/>
      <c r="BK60" s="310"/>
      <c r="BL60" s="310"/>
      <c r="BM60" s="310"/>
      <c r="BN60" s="310"/>
      <c r="BO60" s="311"/>
      <c r="BP60" s="424"/>
      <c r="BQ60" s="425"/>
      <c r="BR60" s="426" t="str">
        <f>IF(AD60="","0",IF(BP60="N","0",VLOOKUP(AD60,業績評価の点数化!$B$3:$H$7,VLOOKUP(BP60,業績評価の点数化!$B$12:$C$17,2,FALSE),FALSE)))</f>
        <v>0</v>
      </c>
      <c r="BS60" s="427"/>
      <c r="BT60" s="432">
        <f t="shared" ref="BT60" si="1">AF60*BR60</f>
        <v>0</v>
      </c>
      <c r="BU60" s="433"/>
      <c r="BV60" s="424"/>
      <c r="BW60" s="425"/>
      <c r="BX60" s="426" t="str">
        <f>IF(AD60="","0",IF(BV60="N","0",VLOOKUP(AD60,業績評価の点数化!$B$3:$H$7,VLOOKUP(BV60,業績評価の点数化!$B$12:$C$17,2,FALSE),FALSE)))</f>
        <v>0</v>
      </c>
      <c r="BY60" s="427"/>
      <c r="BZ60" s="122">
        <f>AF60*BX60</f>
        <v>0</v>
      </c>
    </row>
    <row r="61" spans="1:78" ht="9" customHeight="1" thickBo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97"/>
      <c r="BB61" s="12"/>
      <c r="BC61" s="12"/>
      <c r="BD61" s="12"/>
      <c r="BE61" s="12"/>
      <c r="BF61" s="12"/>
      <c r="BG61" s="12"/>
      <c r="BH61" s="12"/>
      <c r="BI61" s="12"/>
      <c r="BJ61" s="12"/>
      <c r="BK61" s="12"/>
      <c r="BL61" s="12"/>
      <c r="BM61" s="12"/>
      <c r="BN61" s="12"/>
      <c r="BO61" s="12"/>
      <c r="BP61" s="12"/>
      <c r="BQ61" s="12"/>
      <c r="BR61" s="12"/>
      <c r="BS61" s="12"/>
      <c r="BT61" s="12"/>
      <c r="BU61" s="24"/>
      <c r="BV61" s="508"/>
      <c r="BW61" s="508"/>
      <c r="BX61" s="508"/>
      <c r="BY61" s="508"/>
      <c r="BZ61" s="20"/>
    </row>
    <row r="62" spans="1:78" ht="14.4" thickTop="1" thickBo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406" t="s">
        <v>29</v>
      </c>
      <c r="AE62" s="402"/>
      <c r="AF62" s="402"/>
      <c r="AG62" s="402"/>
      <c r="AH62" s="402"/>
      <c r="AI62" s="407"/>
      <c r="AJ62" s="401" t="s">
        <v>8</v>
      </c>
      <c r="AK62" s="402"/>
      <c r="AL62" s="402"/>
      <c r="AM62" s="396"/>
      <c r="AN62" s="396"/>
      <c r="AO62" s="396"/>
      <c r="AP62" s="396"/>
      <c r="AQ62" s="396"/>
      <c r="AR62" s="396"/>
      <c r="AS62" s="396"/>
      <c r="AT62" s="396"/>
      <c r="AU62" s="396"/>
      <c r="AV62" s="397"/>
      <c r="AW62" s="401" t="s">
        <v>9</v>
      </c>
      <c r="AX62" s="402"/>
      <c r="AY62" s="402"/>
      <c r="AZ62" s="76"/>
      <c r="BA62" s="101"/>
      <c r="BB62" s="76"/>
      <c r="BC62" s="76"/>
      <c r="BD62" s="76"/>
      <c r="BE62" s="76"/>
      <c r="BF62" s="76"/>
      <c r="BG62" s="76"/>
      <c r="BH62" s="76"/>
      <c r="BI62" s="77"/>
      <c r="BJ62" s="401" t="s">
        <v>10</v>
      </c>
      <c r="BK62" s="402"/>
      <c r="BL62" s="402"/>
      <c r="BM62" s="396"/>
      <c r="BN62" s="396"/>
      <c r="BO62" s="396"/>
      <c r="BP62" s="396"/>
      <c r="BQ62" s="396"/>
      <c r="BR62" s="396"/>
      <c r="BS62" s="396"/>
      <c r="BT62" s="396"/>
      <c r="BU62" s="396"/>
      <c r="BV62" s="396"/>
      <c r="BW62" s="396"/>
      <c r="BX62" s="396"/>
      <c r="BY62" s="498"/>
      <c r="BZ62" s="95"/>
    </row>
    <row r="63" spans="1:78" s="25" customFormat="1" ht="15" customHeight="1" thickTop="1" thickBot="1" x14ac:dyDescent="0.25">
      <c r="A63" s="52" t="s">
        <v>30</v>
      </c>
      <c r="B63" s="53"/>
      <c r="C63" s="53"/>
      <c r="D63" s="53"/>
      <c r="E63" s="53"/>
      <c r="F63" s="53"/>
      <c r="G63" s="53"/>
      <c r="H63" s="53"/>
      <c r="I63" s="53"/>
      <c r="J63" s="53"/>
      <c r="K63" s="53"/>
      <c r="L63" s="53"/>
      <c r="M63" s="53"/>
      <c r="N63" s="53"/>
      <c r="O63" s="53"/>
      <c r="P63" s="53"/>
      <c r="Q63" s="53"/>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102"/>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row>
    <row r="64" spans="1:78" ht="17.25" customHeight="1" x14ac:dyDescent="0.2">
      <c r="A64" s="381" t="s">
        <v>20</v>
      </c>
      <c r="B64" s="382"/>
      <c r="C64" s="383" t="s">
        <v>21</v>
      </c>
      <c r="D64" s="384"/>
      <c r="E64" s="384"/>
      <c r="F64" s="384"/>
      <c r="G64" s="384"/>
      <c r="H64" s="384"/>
      <c r="I64" s="384"/>
      <c r="J64" s="384"/>
      <c r="K64" s="382"/>
      <c r="L64" s="490" t="s">
        <v>63</v>
      </c>
      <c r="M64" s="491"/>
      <c r="N64" s="494" t="s">
        <v>47</v>
      </c>
      <c r="O64" s="495"/>
      <c r="P64" s="488" t="s">
        <v>16</v>
      </c>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489"/>
      <c r="AQ64" s="500" t="s">
        <v>32</v>
      </c>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123"/>
      <c r="BQ64" s="123"/>
      <c r="BR64" s="123"/>
      <c r="BS64" s="123"/>
      <c r="BT64" s="500" t="s">
        <v>48</v>
      </c>
      <c r="BU64" s="501"/>
      <c r="BV64" s="501"/>
      <c r="BW64" s="501"/>
      <c r="BX64" s="501"/>
      <c r="BY64" s="503"/>
    </row>
    <row r="65" spans="1:77" s="31" customFormat="1" ht="31.2" customHeight="1" thickBot="1" x14ac:dyDescent="0.25">
      <c r="A65" s="54"/>
      <c r="B65" s="55"/>
      <c r="C65" s="56"/>
      <c r="D65" s="57"/>
      <c r="E65" s="57"/>
      <c r="F65" s="57"/>
      <c r="G65" s="57"/>
      <c r="H65" s="57"/>
      <c r="I65" s="57"/>
      <c r="J65" s="57"/>
      <c r="K65" s="55"/>
      <c r="L65" s="492"/>
      <c r="M65" s="493"/>
      <c r="N65" s="496"/>
      <c r="O65" s="497"/>
      <c r="P65" s="398" t="s">
        <v>31</v>
      </c>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400"/>
      <c r="AQ65" s="236" t="s">
        <v>49</v>
      </c>
      <c r="AR65" s="237"/>
      <c r="AS65" s="237"/>
      <c r="AT65" s="237"/>
      <c r="AU65" s="237"/>
      <c r="AV65" s="237"/>
      <c r="AW65" s="237"/>
      <c r="AX65" s="237"/>
      <c r="AY65" s="237"/>
      <c r="AZ65" s="237"/>
      <c r="BA65" s="237"/>
      <c r="BB65" s="237"/>
      <c r="BC65" s="237"/>
      <c r="BD65" s="237"/>
      <c r="BE65" s="237"/>
      <c r="BF65" s="237"/>
      <c r="BG65" s="237"/>
      <c r="BH65" s="237"/>
      <c r="BI65" s="237"/>
      <c r="BJ65" s="237"/>
      <c r="BK65" s="237"/>
      <c r="BL65" s="237"/>
      <c r="BM65" s="237"/>
      <c r="BN65" s="504" t="s">
        <v>44</v>
      </c>
      <c r="BO65" s="504"/>
      <c r="BP65" s="505" t="s">
        <v>45</v>
      </c>
      <c r="BQ65" s="506"/>
      <c r="BR65" s="505" t="s">
        <v>39</v>
      </c>
      <c r="BS65" s="507"/>
      <c r="BT65" s="499" t="s">
        <v>44</v>
      </c>
      <c r="BU65" s="481"/>
      <c r="BV65" s="463" t="s">
        <v>45</v>
      </c>
      <c r="BW65" s="464"/>
      <c r="BX65" s="463" t="s">
        <v>39</v>
      </c>
      <c r="BY65" s="502"/>
    </row>
    <row r="66" spans="1:77" ht="18.75" customHeight="1" thickTop="1" x14ac:dyDescent="0.2">
      <c r="A66" s="312"/>
      <c r="B66" s="313"/>
      <c r="C66" s="322"/>
      <c r="D66" s="323"/>
      <c r="E66" s="323"/>
      <c r="F66" s="323"/>
      <c r="G66" s="323"/>
      <c r="H66" s="323"/>
      <c r="I66" s="323"/>
      <c r="J66" s="323"/>
      <c r="K66" s="324"/>
      <c r="L66" s="373"/>
      <c r="M66" s="374"/>
      <c r="N66" s="361"/>
      <c r="O66" s="362"/>
      <c r="P66" s="322"/>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35"/>
      <c r="AQ66" s="340"/>
      <c r="AR66" s="341"/>
      <c r="AS66" s="341"/>
      <c r="AT66" s="341"/>
      <c r="AU66" s="341"/>
      <c r="AV66" s="341"/>
      <c r="AW66" s="341"/>
      <c r="AX66" s="341"/>
      <c r="AY66" s="341"/>
      <c r="AZ66" s="341"/>
      <c r="BA66" s="341"/>
      <c r="BB66" s="341"/>
      <c r="BC66" s="341"/>
      <c r="BD66" s="341"/>
      <c r="BE66" s="341"/>
      <c r="BF66" s="341"/>
      <c r="BG66" s="341"/>
      <c r="BH66" s="341"/>
      <c r="BI66" s="341"/>
      <c r="BJ66" s="341"/>
      <c r="BK66" s="341"/>
      <c r="BL66" s="341"/>
      <c r="BM66" s="342"/>
      <c r="BN66" s="385"/>
      <c r="BO66" s="387"/>
      <c r="BP66" s="238" t="str">
        <f>IF(L66="","0",IF(BN66="N","0",VLOOKUP(L66,業績評価の点数化!$B$3:$H$7,VLOOKUP(BN66,業績評価の点数化!$B$12:$C$17,2,FALSE),FALSE)))</f>
        <v>0</v>
      </c>
      <c r="BQ66" s="239"/>
      <c r="BR66" s="385">
        <f>N66*BP66</f>
        <v>0</v>
      </c>
      <c r="BS66" s="386"/>
      <c r="BT66" s="385"/>
      <c r="BU66" s="387"/>
      <c r="BV66" s="238" t="str">
        <f>IF(L66="","0",IF(BT66="N","0",VLOOKUP(L66,業績評価の点数化!$B$3:$H$7,VLOOKUP(BT66,業績評価の点数化!$B$12:$C$17,2,FALSE),FALSE)))</f>
        <v>0</v>
      </c>
      <c r="BW66" s="239"/>
      <c r="BX66" s="242">
        <f>N66*BV66</f>
        <v>0</v>
      </c>
      <c r="BY66" s="243"/>
    </row>
    <row r="67" spans="1:77" ht="18.75" customHeight="1" x14ac:dyDescent="0.2">
      <c r="A67" s="314"/>
      <c r="B67" s="315"/>
      <c r="C67" s="325"/>
      <c r="D67" s="255"/>
      <c r="E67" s="255"/>
      <c r="F67" s="255"/>
      <c r="G67" s="255"/>
      <c r="H67" s="255"/>
      <c r="I67" s="255"/>
      <c r="J67" s="255"/>
      <c r="K67" s="326"/>
      <c r="L67" s="375"/>
      <c r="M67" s="376"/>
      <c r="N67" s="363"/>
      <c r="O67" s="364"/>
      <c r="P67" s="32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336"/>
      <c r="AQ67" s="343"/>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5"/>
      <c r="BN67" s="248"/>
      <c r="BO67" s="249"/>
      <c r="BP67" s="240"/>
      <c r="BQ67" s="241"/>
      <c r="BR67" s="248"/>
      <c r="BS67" s="252"/>
      <c r="BT67" s="248"/>
      <c r="BU67" s="249"/>
      <c r="BV67" s="240"/>
      <c r="BW67" s="241"/>
      <c r="BX67" s="244"/>
      <c r="BY67" s="245"/>
    </row>
    <row r="68" spans="1:77" ht="18.75" customHeight="1" x14ac:dyDescent="0.2">
      <c r="A68" s="314"/>
      <c r="B68" s="315"/>
      <c r="C68" s="325"/>
      <c r="D68" s="255"/>
      <c r="E68" s="255"/>
      <c r="F68" s="255"/>
      <c r="G68" s="255"/>
      <c r="H68" s="255"/>
      <c r="I68" s="255"/>
      <c r="J68" s="255"/>
      <c r="K68" s="326"/>
      <c r="L68" s="375"/>
      <c r="M68" s="376"/>
      <c r="N68" s="363"/>
      <c r="O68" s="364"/>
      <c r="P68" s="32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336"/>
      <c r="AQ68" s="343"/>
      <c r="AR68" s="344"/>
      <c r="AS68" s="344"/>
      <c r="AT68" s="344"/>
      <c r="AU68" s="344"/>
      <c r="AV68" s="344"/>
      <c r="AW68" s="344"/>
      <c r="AX68" s="344"/>
      <c r="AY68" s="344"/>
      <c r="AZ68" s="344"/>
      <c r="BA68" s="344"/>
      <c r="BB68" s="344"/>
      <c r="BC68" s="344"/>
      <c r="BD68" s="344"/>
      <c r="BE68" s="344"/>
      <c r="BF68" s="344"/>
      <c r="BG68" s="344"/>
      <c r="BH68" s="344"/>
      <c r="BI68" s="344"/>
      <c r="BJ68" s="344"/>
      <c r="BK68" s="344"/>
      <c r="BL68" s="344"/>
      <c r="BM68" s="345"/>
      <c r="BN68" s="248"/>
      <c r="BO68" s="249"/>
      <c r="BP68" s="240"/>
      <c r="BQ68" s="241"/>
      <c r="BR68" s="248"/>
      <c r="BS68" s="252"/>
      <c r="BT68" s="248"/>
      <c r="BU68" s="249"/>
      <c r="BV68" s="240"/>
      <c r="BW68" s="241"/>
      <c r="BX68" s="244"/>
      <c r="BY68" s="245"/>
    </row>
    <row r="69" spans="1:77" ht="18.75" customHeight="1" x14ac:dyDescent="0.2">
      <c r="A69" s="314"/>
      <c r="B69" s="315"/>
      <c r="C69" s="325"/>
      <c r="D69" s="255"/>
      <c r="E69" s="255"/>
      <c r="F69" s="255"/>
      <c r="G69" s="255"/>
      <c r="H69" s="255"/>
      <c r="I69" s="255"/>
      <c r="J69" s="255"/>
      <c r="K69" s="326"/>
      <c r="L69" s="375"/>
      <c r="M69" s="376"/>
      <c r="N69" s="363"/>
      <c r="O69" s="364"/>
      <c r="P69" s="325"/>
      <c r="Q69" s="255"/>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336"/>
      <c r="AQ69" s="343"/>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5"/>
      <c r="BN69" s="248"/>
      <c r="BO69" s="249"/>
      <c r="BP69" s="240"/>
      <c r="BQ69" s="241"/>
      <c r="BR69" s="248"/>
      <c r="BS69" s="252"/>
      <c r="BT69" s="248"/>
      <c r="BU69" s="249"/>
      <c r="BV69" s="240"/>
      <c r="BW69" s="241"/>
      <c r="BX69" s="244"/>
      <c r="BY69" s="245"/>
    </row>
    <row r="70" spans="1:77" ht="18.75" customHeight="1" x14ac:dyDescent="0.2">
      <c r="A70" s="314"/>
      <c r="B70" s="315"/>
      <c r="C70" s="325"/>
      <c r="D70" s="255"/>
      <c r="E70" s="255"/>
      <c r="F70" s="255"/>
      <c r="G70" s="255"/>
      <c r="H70" s="255"/>
      <c r="I70" s="255"/>
      <c r="J70" s="255"/>
      <c r="K70" s="326"/>
      <c r="L70" s="375"/>
      <c r="M70" s="376"/>
      <c r="N70" s="363"/>
      <c r="O70" s="364"/>
      <c r="P70" s="32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336"/>
      <c r="AQ70" s="343"/>
      <c r="AR70" s="344"/>
      <c r="AS70" s="344"/>
      <c r="AT70" s="344"/>
      <c r="AU70" s="344"/>
      <c r="AV70" s="344"/>
      <c r="AW70" s="344"/>
      <c r="AX70" s="344"/>
      <c r="AY70" s="344"/>
      <c r="AZ70" s="344"/>
      <c r="BA70" s="344"/>
      <c r="BB70" s="344"/>
      <c r="BC70" s="344"/>
      <c r="BD70" s="344"/>
      <c r="BE70" s="344"/>
      <c r="BF70" s="344"/>
      <c r="BG70" s="344"/>
      <c r="BH70" s="344"/>
      <c r="BI70" s="344"/>
      <c r="BJ70" s="344"/>
      <c r="BK70" s="344"/>
      <c r="BL70" s="344"/>
      <c r="BM70" s="345"/>
      <c r="BN70" s="248"/>
      <c r="BO70" s="249"/>
      <c r="BP70" s="240"/>
      <c r="BQ70" s="241"/>
      <c r="BR70" s="248"/>
      <c r="BS70" s="252"/>
      <c r="BT70" s="248"/>
      <c r="BU70" s="249"/>
      <c r="BV70" s="240"/>
      <c r="BW70" s="241"/>
      <c r="BX70" s="244"/>
      <c r="BY70" s="245"/>
    </row>
    <row r="71" spans="1:77" ht="18.75" customHeight="1" x14ac:dyDescent="0.2">
      <c r="A71" s="316"/>
      <c r="B71" s="317"/>
      <c r="C71" s="327"/>
      <c r="D71" s="328"/>
      <c r="E71" s="328"/>
      <c r="F71" s="328"/>
      <c r="G71" s="328"/>
      <c r="H71" s="328"/>
      <c r="I71" s="328"/>
      <c r="J71" s="328"/>
      <c r="K71" s="329"/>
      <c r="L71" s="377"/>
      <c r="M71" s="378"/>
      <c r="N71" s="365"/>
      <c r="O71" s="366"/>
      <c r="P71" s="327"/>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28"/>
      <c r="AN71" s="328"/>
      <c r="AO71" s="328"/>
      <c r="AP71" s="337"/>
      <c r="AQ71" s="346"/>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8"/>
      <c r="BN71" s="250"/>
      <c r="BO71" s="251"/>
      <c r="BP71" s="240"/>
      <c r="BQ71" s="241"/>
      <c r="BR71" s="250"/>
      <c r="BS71" s="253"/>
      <c r="BT71" s="250"/>
      <c r="BU71" s="251"/>
      <c r="BV71" s="240"/>
      <c r="BW71" s="241"/>
      <c r="BX71" s="246"/>
      <c r="BY71" s="247"/>
    </row>
    <row r="72" spans="1:77" ht="18.75" customHeight="1" x14ac:dyDescent="0.2">
      <c r="A72" s="318"/>
      <c r="B72" s="319"/>
      <c r="C72" s="330"/>
      <c r="D72" s="331"/>
      <c r="E72" s="331"/>
      <c r="F72" s="331"/>
      <c r="G72" s="331"/>
      <c r="H72" s="331"/>
      <c r="I72" s="331"/>
      <c r="J72" s="331"/>
      <c r="K72" s="332"/>
      <c r="L72" s="379"/>
      <c r="M72" s="380"/>
      <c r="N72" s="367"/>
      <c r="O72" s="368"/>
      <c r="P72" s="330"/>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8"/>
      <c r="AQ72" s="349"/>
      <c r="AR72" s="350"/>
      <c r="AS72" s="350"/>
      <c r="AT72" s="350"/>
      <c r="AU72" s="350"/>
      <c r="AV72" s="350"/>
      <c r="AW72" s="350"/>
      <c r="AX72" s="350"/>
      <c r="AY72" s="350"/>
      <c r="AZ72" s="350"/>
      <c r="BA72" s="350"/>
      <c r="BB72" s="350"/>
      <c r="BC72" s="350"/>
      <c r="BD72" s="350"/>
      <c r="BE72" s="350"/>
      <c r="BF72" s="350"/>
      <c r="BG72" s="350"/>
      <c r="BH72" s="350"/>
      <c r="BI72" s="350"/>
      <c r="BJ72" s="350"/>
      <c r="BK72" s="350"/>
      <c r="BL72" s="350"/>
      <c r="BM72" s="351"/>
      <c r="BN72" s="248"/>
      <c r="BO72" s="249"/>
      <c r="BP72" s="240" t="str">
        <f>IF(L72="","0",IF(BN72="N","0",VLOOKUP(L72,業績評価の点数化!$B$3:$H$7,VLOOKUP(BN72,業績評価の点数化!$B$12:$C$17,2,FALSE),FALSE)))</f>
        <v>0</v>
      </c>
      <c r="BQ72" s="241"/>
      <c r="BR72" s="248">
        <f>N72*BP72</f>
        <v>0</v>
      </c>
      <c r="BS72" s="252"/>
      <c r="BT72" s="248"/>
      <c r="BU72" s="249"/>
      <c r="BV72" s="240" t="str">
        <f>IF(L72="","0",IF(BT72="N","0",VLOOKUP(L72,業績評価の点数化!$B$3:$H$7,VLOOKUP(BT72,業績評価の点数化!$B$12:$C$17,2,FALSE),FALSE)))</f>
        <v>0</v>
      </c>
      <c r="BW72" s="241"/>
      <c r="BX72" s="244">
        <f>N72*BV72</f>
        <v>0</v>
      </c>
      <c r="BY72" s="245"/>
    </row>
    <row r="73" spans="1:77" ht="18.75" customHeight="1" x14ac:dyDescent="0.2">
      <c r="A73" s="314"/>
      <c r="B73" s="315"/>
      <c r="C73" s="325"/>
      <c r="D73" s="255"/>
      <c r="E73" s="255"/>
      <c r="F73" s="255"/>
      <c r="G73" s="255"/>
      <c r="H73" s="255"/>
      <c r="I73" s="255"/>
      <c r="J73" s="255"/>
      <c r="K73" s="326"/>
      <c r="L73" s="375"/>
      <c r="M73" s="376"/>
      <c r="N73" s="369"/>
      <c r="O73" s="370"/>
      <c r="P73" s="325"/>
      <c r="Q73" s="255"/>
      <c r="R73" s="255"/>
      <c r="S73" s="255"/>
      <c r="T73" s="255"/>
      <c r="U73" s="255"/>
      <c r="V73" s="255"/>
      <c r="W73" s="255"/>
      <c r="X73" s="255"/>
      <c r="Y73" s="255"/>
      <c r="Z73" s="255"/>
      <c r="AA73" s="255"/>
      <c r="AB73" s="255"/>
      <c r="AC73" s="255"/>
      <c r="AD73" s="255"/>
      <c r="AE73" s="255"/>
      <c r="AF73" s="255"/>
      <c r="AG73" s="255"/>
      <c r="AH73" s="255"/>
      <c r="AI73" s="255"/>
      <c r="AJ73" s="255"/>
      <c r="AK73" s="255"/>
      <c r="AL73" s="255"/>
      <c r="AM73" s="255"/>
      <c r="AN73" s="255"/>
      <c r="AO73" s="255"/>
      <c r="AP73" s="336"/>
      <c r="AQ73" s="352"/>
      <c r="AR73" s="353"/>
      <c r="AS73" s="353"/>
      <c r="AT73" s="353"/>
      <c r="AU73" s="353"/>
      <c r="AV73" s="353"/>
      <c r="AW73" s="353"/>
      <c r="AX73" s="353"/>
      <c r="AY73" s="353"/>
      <c r="AZ73" s="353"/>
      <c r="BA73" s="353"/>
      <c r="BB73" s="353"/>
      <c r="BC73" s="353"/>
      <c r="BD73" s="353"/>
      <c r="BE73" s="353"/>
      <c r="BF73" s="353"/>
      <c r="BG73" s="353"/>
      <c r="BH73" s="353"/>
      <c r="BI73" s="353"/>
      <c r="BJ73" s="353"/>
      <c r="BK73" s="353"/>
      <c r="BL73" s="353"/>
      <c r="BM73" s="354"/>
      <c r="BN73" s="248"/>
      <c r="BO73" s="249"/>
      <c r="BP73" s="240"/>
      <c r="BQ73" s="241"/>
      <c r="BR73" s="248"/>
      <c r="BS73" s="252"/>
      <c r="BT73" s="248"/>
      <c r="BU73" s="249"/>
      <c r="BV73" s="240"/>
      <c r="BW73" s="241"/>
      <c r="BX73" s="244"/>
      <c r="BY73" s="245"/>
    </row>
    <row r="74" spans="1:77" ht="18.75" customHeight="1" x14ac:dyDescent="0.2">
      <c r="A74" s="314"/>
      <c r="B74" s="315"/>
      <c r="C74" s="325"/>
      <c r="D74" s="255"/>
      <c r="E74" s="255"/>
      <c r="F74" s="255"/>
      <c r="G74" s="255"/>
      <c r="H74" s="255"/>
      <c r="I74" s="255"/>
      <c r="J74" s="255"/>
      <c r="K74" s="326"/>
      <c r="L74" s="375"/>
      <c r="M74" s="376"/>
      <c r="N74" s="369"/>
      <c r="O74" s="370"/>
      <c r="P74" s="32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336"/>
      <c r="AQ74" s="352"/>
      <c r="AR74" s="353"/>
      <c r="AS74" s="353"/>
      <c r="AT74" s="353"/>
      <c r="AU74" s="353"/>
      <c r="AV74" s="353"/>
      <c r="AW74" s="353"/>
      <c r="AX74" s="353"/>
      <c r="AY74" s="353"/>
      <c r="AZ74" s="353"/>
      <c r="BA74" s="353"/>
      <c r="BB74" s="353"/>
      <c r="BC74" s="353"/>
      <c r="BD74" s="353"/>
      <c r="BE74" s="353"/>
      <c r="BF74" s="353"/>
      <c r="BG74" s="353"/>
      <c r="BH74" s="353"/>
      <c r="BI74" s="353"/>
      <c r="BJ74" s="353"/>
      <c r="BK74" s="353"/>
      <c r="BL74" s="353"/>
      <c r="BM74" s="354"/>
      <c r="BN74" s="248"/>
      <c r="BO74" s="249"/>
      <c r="BP74" s="240"/>
      <c r="BQ74" s="241"/>
      <c r="BR74" s="248"/>
      <c r="BS74" s="252"/>
      <c r="BT74" s="248"/>
      <c r="BU74" s="249"/>
      <c r="BV74" s="240"/>
      <c r="BW74" s="241"/>
      <c r="BX74" s="244"/>
      <c r="BY74" s="245"/>
    </row>
    <row r="75" spans="1:77" ht="18.75" customHeight="1" x14ac:dyDescent="0.2">
      <c r="A75" s="314"/>
      <c r="B75" s="315"/>
      <c r="C75" s="325"/>
      <c r="D75" s="255"/>
      <c r="E75" s="255"/>
      <c r="F75" s="255"/>
      <c r="G75" s="255"/>
      <c r="H75" s="255"/>
      <c r="I75" s="255"/>
      <c r="J75" s="255"/>
      <c r="K75" s="326"/>
      <c r="L75" s="375"/>
      <c r="M75" s="376"/>
      <c r="N75" s="369"/>
      <c r="O75" s="370"/>
      <c r="P75" s="32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336"/>
      <c r="AQ75" s="352"/>
      <c r="AR75" s="353"/>
      <c r="AS75" s="353"/>
      <c r="AT75" s="353"/>
      <c r="AU75" s="353"/>
      <c r="AV75" s="353"/>
      <c r="AW75" s="353"/>
      <c r="AX75" s="353"/>
      <c r="AY75" s="353"/>
      <c r="AZ75" s="353"/>
      <c r="BA75" s="353"/>
      <c r="BB75" s="353"/>
      <c r="BC75" s="353"/>
      <c r="BD75" s="353"/>
      <c r="BE75" s="353"/>
      <c r="BF75" s="353"/>
      <c r="BG75" s="353"/>
      <c r="BH75" s="353"/>
      <c r="BI75" s="353"/>
      <c r="BJ75" s="353"/>
      <c r="BK75" s="353"/>
      <c r="BL75" s="353"/>
      <c r="BM75" s="354"/>
      <c r="BN75" s="248"/>
      <c r="BO75" s="249"/>
      <c r="BP75" s="240"/>
      <c r="BQ75" s="241"/>
      <c r="BR75" s="248"/>
      <c r="BS75" s="252"/>
      <c r="BT75" s="248"/>
      <c r="BU75" s="249"/>
      <c r="BV75" s="240"/>
      <c r="BW75" s="241"/>
      <c r="BX75" s="244"/>
      <c r="BY75" s="245"/>
    </row>
    <row r="76" spans="1:77" ht="18.75" customHeight="1" x14ac:dyDescent="0.2">
      <c r="A76" s="314"/>
      <c r="B76" s="315"/>
      <c r="C76" s="325"/>
      <c r="D76" s="255"/>
      <c r="E76" s="255"/>
      <c r="F76" s="255"/>
      <c r="G76" s="255"/>
      <c r="H76" s="255"/>
      <c r="I76" s="255"/>
      <c r="J76" s="255"/>
      <c r="K76" s="326"/>
      <c r="L76" s="375"/>
      <c r="M76" s="376"/>
      <c r="N76" s="369"/>
      <c r="O76" s="370"/>
      <c r="P76" s="32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336"/>
      <c r="AQ76" s="352"/>
      <c r="AR76" s="353"/>
      <c r="AS76" s="353"/>
      <c r="AT76" s="353"/>
      <c r="AU76" s="353"/>
      <c r="AV76" s="353"/>
      <c r="AW76" s="353"/>
      <c r="AX76" s="353"/>
      <c r="AY76" s="353"/>
      <c r="AZ76" s="353"/>
      <c r="BA76" s="353"/>
      <c r="BB76" s="353"/>
      <c r="BC76" s="353"/>
      <c r="BD76" s="353"/>
      <c r="BE76" s="353"/>
      <c r="BF76" s="353"/>
      <c r="BG76" s="353"/>
      <c r="BH76" s="353"/>
      <c r="BI76" s="353"/>
      <c r="BJ76" s="353"/>
      <c r="BK76" s="353"/>
      <c r="BL76" s="353"/>
      <c r="BM76" s="354"/>
      <c r="BN76" s="248"/>
      <c r="BO76" s="249"/>
      <c r="BP76" s="240"/>
      <c r="BQ76" s="241"/>
      <c r="BR76" s="248"/>
      <c r="BS76" s="252"/>
      <c r="BT76" s="248"/>
      <c r="BU76" s="249"/>
      <c r="BV76" s="240"/>
      <c r="BW76" s="241"/>
      <c r="BX76" s="244"/>
      <c r="BY76" s="245"/>
    </row>
    <row r="77" spans="1:77" ht="18.75" customHeight="1" x14ac:dyDescent="0.2">
      <c r="A77" s="316"/>
      <c r="B77" s="317"/>
      <c r="C77" s="327"/>
      <c r="D77" s="328"/>
      <c r="E77" s="328"/>
      <c r="F77" s="328"/>
      <c r="G77" s="328"/>
      <c r="H77" s="328"/>
      <c r="I77" s="328"/>
      <c r="J77" s="328"/>
      <c r="K77" s="329"/>
      <c r="L77" s="377"/>
      <c r="M77" s="378"/>
      <c r="N77" s="371"/>
      <c r="O77" s="372"/>
      <c r="P77" s="327"/>
      <c r="Q77" s="328"/>
      <c r="R77" s="328"/>
      <c r="S77" s="328"/>
      <c r="T77" s="328"/>
      <c r="U77" s="328"/>
      <c r="V77" s="328"/>
      <c r="W77" s="328"/>
      <c r="X77" s="328"/>
      <c r="Y77" s="328"/>
      <c r="Z77" s="328"/>
      <c r="AA77" s="328"/>
      <c r="AB77" s="328"/>
      <c r="AC77" s="328"/>
      <c r="AD77" s="328"/>
      <c r="AE77" s="328"/>
      <c r="AF77" s="328"/>
      <c r="AG77" s="328"/>
      <c r="AH77" s="328"/>
      <c r="AI77" s="328"/>
      <c r="AJ77" s="328"/>
      <c r="AK77" s="328"/>
      <c r="AL77" s="328"/>
      <c r="AM77" s="328"/>
      <c r="AN77" s="328"/>
      <c r="AO77" s="328"/>
      <c r="AP77" s="337"/>
      <c r="AQ77" s="355"/>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7"/>
      <c r="BN77" s="250"/>
      <c r="BO77" s="251"/>
      <c r="BP77" s="240"/>
      <c r="BQ77" s="241"/>
      <c r="BR77" s="250"/>
      <c r="BS77" s="253"/>
      <c r="BT77" s="250"/>
      <c r="BU77" s="251"/>
      <c r="BV77" s="240"/>
      <c r="BW77" s="241"/>
      <c r="BX77" s="246"/>
      <c r="BY77" s="247"/>
    </row>
    <row r="78" spans="1:77" ht="18.75" customHeight="1" x14ac:dyDescent="0.2">
      <c r="A78" s="318"/>
      <c r="B78" s="319"/>
      <c r="C78" s="330"/>
      <c r="D78" s="331"/>
      <c r="E78" s="331"/>
      <c r="F78" s="331"/>
      <c r="G78" s="331"/>
      <c r="H78" s="331"/>
      <c r="I78" s="331"/>
      <c r="J78" s="331"/>
      <c r="K78" s="332"/>
      <c r="L78" s="379"/>
      <c r="M78" s="380"/>
      <c r="N78" s="367"/>
      <c r="O78" s="368"/>
      <c r="P78" s="330"/>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8"/>
      <c r="AQ78" s="349"/>
      <c r="AR78" s="350"/>
      <c r="AS78" s="350"/>
      <c r="AT78" s="350"/>
      <c r="AU78" s="350"/>
      <c r="AV78" s="350"/>
      <c r="AW78" s="350"/>
      <c r="AX78" s="350"/>
      <c r="AY78" s="350"/>
      <c r="AZ78" s="350"/>
      <c r="BA78" s="350"/>
      <c r="BB78" s="350"/>
      <c r="BC78" s="350"/>
      <c r="BD78" s="350"/>
      <c r="BE78" s="350"/>
      <c r="BF78" s="350"/>
      <c r="BG78" s="350"/>
      <c r="BH78" s="350"/>
      <c r="BI78" s="350"/>
      <c r="BJ78" s="350"/>
      <c r="BK78" s="350"/>
      <c r="BL78" s="350"/>
      <c r="BM78" s="351"/>
      <c r="BN78" s="290"/>
      <c r="BO78" s="291"/>
      <c r="BP78" s="290" t="str">
        <f>IF(L78="","0",IF(BN78="N","0",VLOOKUP(L78,業績評価の点数化!$B$3:$H$7,VLOOKUP(BN78,業績評価の点数化!$B$12:$C$17,2,FALSE),FALSE)))</f>
        <v>0</v>
      </c>
      <c r="BQ78" s="291"/>
      <c r="BR78" s="290">
        <f>N78*BP78</f>
        <v>0</v>
      </c>
      <c r="BS78" s="477"/>
      <c r="BT78" s="290"/>
      <c r="BU78" s="291"/>
      <c r="BV78" s="290" t="str">
        <f>IF(L78="","0",IF(BT78="N","0",VLOOKUP(L78,業績評価の点数化!$B$3:$H$7,VLOOKUP(BT78,業績評価の点数化!$B$12:$C$17,2,FALSE),FALSE)))</f>
        <v>0</v>
      </c>
      <c r="BW78" s="291"/>
      <c r="BX78" s="284">
        <f>N78*BV78</f>
        <v>0</v>
      </c>
      <c r="BY78" s="285"/>
    </row>
    <row r="79" spans="1:77" ht="18.75" customHeight="1" x14ac:dyDescent="0.2">
      <c r="A79" s="314"/>
      <c r="B79" s="315"/>
      <c r="C79" s="325"/>
      <c r="D79" s="255"/>
      <c r="E79" s="255"/>
      <c r="F79" s="255"/>
      <c r="G79" s="255"/>
      <c r="H79" s="255"/>
      <c r="I79" s="255"/>
      <c r="J79" s="255"/>
      <c r="K79" s="326"/>
      <c r="L79" s="375"/>
      <c r="M79" s="376"/>
      <c r="N79" s="369"/>
      <c r="O79" s="370"/>
      <c r="P79" s="325"/>
      <c r="Q79" s="255"/>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336"/>
      <c r="AQ79" s="352"/>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4"/>
      <c r="BN79" s="292"/>
      <c r="BO79" s="293"/>
      <c r="BP79" s="292"/>
      <c r="BQ79" s="293"/>
      <c r="BR79" s="292"/>
      <c r="BS79" s="478"/>
      <c r="BT79" s="292"/>
      <c r="BU79" s="293"/>
      <c r="BV79" s="292"/>
      <c r="BW79" s="293"/>
      <c r="BX79" s="286"/>
      <c r="BY79" s="287"/>
    </row>
    <row r="80" spans="1:77" ht="18.75" customHeight="1" x14ac:dyDescent="0.2">
      <c r="A80" s="314"/>
      <c r="B80" s="315"/>
      <c r="C80" s="325"/>
      <c r="D80" s="255"/>
      <c r="E80" s="255"/>
      <c r="F80" s="255"/>
      <c r="G80" s="255"/>
      <c r="H80" s="255"/>
      <c r="I80" s="255"/>
      <c r="J80" s="255"/>
      <c r="K80" s="326"/>
      <c r="L80" s="375"/>
      <c r="M80" s="376"/>
      <c r="N80" s="369"/>
      <c r="O80" s="370"/>
      <c r="P80" s="32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336"/>
      <c r="AQ80" s="352"/>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4"/>
      <c r="BN80" s="292"/>
      <c r="BO80" s="293"/>
      <c r="BP80" s="292"/>
      <c r="BQ80" s="293"/>
      <c r="BR80" s="292"/>
      <c r="BS80" s="478"/>
      <c r="BT80" s="292"/>
      <c r="BU80" s="293"/>
      <c r="BV80" s="292"/>
      <c r="BW80" s="293"/>
      <c r="BX80" s="286"/>
      <c r="BY80" s="287"/>
    </row>
    <row r="81" spans="1:78" ht="18.75" customHeight="1" x14ac:dyDescent="0.2">
      <c r="A81" s="314"/>
      <c r="B81" s="315"/>
      <c r="C81" s="325"/>
      <c r="D81" s="255"/>
      <c r="E81" s="255"/>
      <c r="F81" s="255"/>
      <c r="G81" s="255"/>
      <c r="H81" s="255"/>
      <c r="I81" s="255"/>
      <c r="J81" s="255"/>
      <c r="K81" s="326"/>
      <c r="L81" s="375"/>
      <c r="M81" s="376"/>
      <c r="N81" s="369"/>
      <c r="O81" s="370"/>
      <c r="P81" s="325"/>
      <c r="Q81" s="255"/>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336"/>
      <c r="AQ81" s="352"/>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4"/>
      <c r="BN81" s="292"/>
      <c r="BO81" s="293"/>
      <c r="BP81" s="292"/>
      <c r="BQ81" s="293"/>
      <c r="BR81" s="292"/>
      <c r="BS81" s="478"/>
      <c r="BT81" s="292"/>
      <c r="BU81" s="293"/>
      <c r="BV81" s="292"/>
      <c r="BW81" s="293"/>
      <c r="BX81" s="286"/>
      <c r="BY81" s="287"/>
    </row>
    <row r="82" spans="1:78" ht="18.75" customHeight="1" x14ac:dyDescent="0.2">
      <c r="A82" s="314"/>
      <c r="B82" s="315"/>
      <c r="C82" s="325"/>
      <c r="D82" s="255"/>
      <c r="E82" s="255"/>
      <c r="F82" s="255"/>
      <c r="G82" s="255"/>
      <c r="H82" s="255"/>
      <c r="I82" s="255"/>
      <c r="J82" s="255"/>
      <c r="K82" s="326"/>
      <c r="L82" s="375"/>
      <c r="M82" s="376"/>
      <c r="N82" s="369"/>
      <c r="O82" s="370"/>
      <c r="P82" s="32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336"/>
      <c r="AQ82" s="352"/>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4"/>
      <c r="BN82" s="292"/>
      <c r="BO82" s="293"/>
      <c r="BP82" s="292"/>
      <c r="BQ82" s="293"/>
      <c r="BR82" s="292"/>
      <c r="BS82" s="478"/>
      <c r="BT82" s="292"/>
      <c r="BU82" s="293"/>
      <c r="BV82" s="292"/>
      <c r="BW82" s="293"/>
      <c r="BX82" s="286"/>
      <c r="BY82" s="287"/>
    </row>
    <row r="83" spans="1:78" ht="18.75" customHeight="1" thickBot="1" x14ac:dyDescent="0.25">
      <c r="A83" s="320"/>
      <c r="B83" s="321"/>
      <c r="C83" s="333"/>
      <c r="D83" s="258"/>
      <c r="E83" s="258"/>
      <c r="F83" s="258"/>
      <c r="G83" s="258"/>
      <c r="H83" s="258"/>
      <c r="I83" s="258"/>
      <c r="J83" s="258"/>
      <c r="K83" s="334"/>
      <c r="L83" s="486"/>
      <c r="M83" s="487"/>
      <c r="N83" s="484"/>
      <c r="O83" s="485"/>
      <c r="P83" s="333"/>
      <c r="Q83" s="258"/>
      <c r="R83" s="258"/>
      <c r="S83" s="258"/>
      <c r="T83" s="258"/>
      <c r="U83" s="258"/>
      <c r="V83" s="258"/>
      <c r="W83" s="258"/>
      <c r="X83" s="258"/>
      <c r="Y83" s="258"/>
      <c r="Z83" s="258"/>
      <c r="AA83" s="258"/>
      <c r="AB83" s="258"/>
      <c r="AC83" s="258"/>
      <c r="AD83" s="258"/>
      <c r="AE83" s="258"/>
      <c r="AF83" s="258"/>
      <c r="AG83" s="258"/>
      <c r="AH83" s="258"/>
      <c r="AI83" s="258"/>
      <c r="AJ83" s="258"/>
      <c r="AK83" s="258"/>
      <c r="AL83" s="258"/>
      <c r="AM83" s="258"/>
      <c r="AN83" s="258"/>
      <c r="AO83" s="258"/>
      <c r="AP83" s="339"/>
      <c r="AQ83" s="358"/>
      <c r="AR83" s="359"/>
      <c r="AS83" s="359"/>
      <c r="AT83" s="359"/>
      <c r="AU83" s="359"/>
      <c r="AV83" s="359"/>
      <c r="AW83" s="359"/>
      <c r="AX83" s="359"/>
      <c r="AY83" s="359"/>
      <c r="AZ83" s="359"/>
      <c r="BA83" s="359"/>
      <c r="BB83" s="359"/>
      <c r="BC83" s="359"/>
      <c r="BD83" s="359"/>
      <c r="BE83" s="359"/>
      <c r="BF83" s="359"/>
      <c r="BG83" s="359"/>
      <c r="BH83" s="359"/>
      <c r="BI83" s="359"/>
      <c r="BJ83" s="359"/>
      <c r="BK83" s="359"/>
      <c r="BL83" s="359"/>
      <c r="BM83" s="360"/>
      <c r="BN83" s="294"/>
      <c r="BO83" s="295"/>
      <c r="BP83" s="294"/>
      <c r="BQ83" s="295"/>
      <c r="BR83" s="294"/>
      <c r="BS83" s="479"/>
      <c r="BT83" s="294"/>
      <c r="BU83" s="295"/>
      <c r="BV83" s="294"/>
      <c r="BW83" s="295"/>
      <c r="BX83" s="288"/>
      <c r="BY83" s="289"/>
    </row>
    <row r="84" spans="1:78" ht="12"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97"/>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row>
    <row r="85" spans="1:78" s="25" customFormat="1" ht="15" customHeight="1" thickBot="1" x14ac:dyDescent="0.25">
      <c r="A85" s="78" t="s">
        <v>62</v>
      </c>
      <c r="B85" s="79"/>
      <c r="C85" s="79"/>
      <c r="D85" s="79"/>
      <c r="E85" s="79"/>
      <c r="F85" s="79"/>
      <c r="G85" s="79"/>
      <c r="H85" s="79"/>
      <c r="I85" s="79"/>
      <c r="J85" s="79"/>
      <c r="K85" s="79"/>
      <c r="L85" s="79"/>
      <c r="M85" s="79"/>
      <c r="N85" s="79"/>
      <c r="O85" s="79"/>
      <c r="P85" s="79"/>
      <c r="Q85" s="79"/>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102"/>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row>
    <row r="86" spans="1:78" ht="17.25" customHeight="1" thickBot="1" x14ac:dyDescent="0.25">
      <c r="A86" s="275" t="s">
        <v>32</v>
      </c>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c r="AV86" s="276"/>
      <c r="AW86" s="276"/>
      <c r="AX86" s="276"/>
      <c r="AY86" s="277"/>
      <c r="AZ86" s="278" t="s">
        <v>37</v>
      </c>
      <c r="BA86" s="276"/>
      <c r="BB86" s="276"/>
      <c r="BC86" s="276"/>
      <c r="BD86" s="276"/>
      <c r="BE86" s="276"/>
      <c r="BF86" s="276"/>
      <c r="BG86" s="276"/>
      <c r="BH86" s="276"/>
      <c r="BI86" s="276"/>
      <c r="BJ86" s="276"/>
      <c r="BK86" s="276"/>
      <c r="BL86" s="276"/>
      <c r="BM86" s="276"/>
      <c r="BN86" s="276"/>
      <c r="BO86" s="276"/>
      <c r="BP86" s="276"/>
      <c r="BQ86" s="276"/>
      <c r="BR86" s="276"/>
      <c r="BS86" s="276"/>
      <c r="BT86" s="276"/>
      <c r="BU86" s="276"/>
      <c r="BV86" s="276"/>
      <c r="BW86" s="276"/>
      <c r="BX86" s="276"/>
      <c r="BY86" s="279"/>
    </row>
    <row r="87" spans="1:78" ht="13.8" thickTop="1" x14ac:dyDescent="0.2">
      <c r="A87" s="80" t="s">
        <v>18</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2"/>
      <c r="AU87" s="280" t="s">
        <v>42</v>
      </c>
      <c r="AV87" s="281"/>
      <c r="AW87" s="281"/>
      <c r="AX87" s="281"/>
      <c r="AY87" s="282"/>
      <c r="AZ87" s="83" t="s">
        <v>18</v>
      </c>
      <c r="BA87" s="103"/>
      <c r="BB87" s="84"/>
      <c r="BC87" s="84"/>
      <c r="BD87" s="84"/>
      <c r="BE87" s="84"/>
      <c r="BF87" s="84"/>
      <c r="BG87" s="84"/>
      <c r="BH87" s="84"/>
      <c r="BI87" s="84"/>
      <c r="BJ87" s="84"/>
      <c r="BK87" s="84"/>
      <c r="BL87" s="84"/>
      <c r="BM87" s="84"/>
      <c r="BN87" s="84"/>
      <c r="BO87" s="84"/>
      <c r="BP87" s="84"/>
      <c r="BQ87" s="84"/>
      <c r="BR87" s="84"/>
      <c r="BS87" s="84"/>
      <c r="BT87" s="85"/>
      <c r="BU87" s="280" t="s">
        <v>42</v>
      </c>
      <c r="BV87" s="281"/>
      <c r="BW87" s="281"/>
      <c r="BX87" s="281"/>
      <c r="BY87" s="283"/>
      <c r="BZ87" s="31"/>
    </row>
    <row r="88" spans="1:78" x14ac:dyDescent="0.2">
      <c r="A88" s="254"/>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6"/>
      <c r="AU88" s="260">
        <f>SUM(BT57:BU60)+SUM(BR66:BS83)</f>
        <v>0</v>
      </c>
      <c r="AV88" s="261"/>
      <c r="AW88" s="261"/>
      <c r="AX88" s="261"/>
      <c r="AY88" s="262"/>
      <c r="AZ88" s="267"/>
      <c r="BA88" s="255"/>
      <c r="BB88" s="255"/>
      <c r="BC88" s="255"/>
      <c r="BD88" s="255"/>
      <c r="BE88" s="255"/>
      <c r="BF88" s="255"/>
      <c r="BG88" s="255"/>
      <c r="BH88" s="255"/>
      <c r="BI88" s="255"/>
      <c r="BJ88" s="255"/>
      <c r="BK88" s="255"/>
      <c r="BL88" s="255"/>
      <c r="BM88" s="255"/>
      <c r="BN88" s="255"/>
      <c r="BO88" s="255"/>
      <c r="BP88" s="255"/>
      <c r="BQ88" s="255"/>
      <c r="BR88" s="255"/>
      <c r="BS88" s="255"/>
      <c r="BT88" s="256"/>
      <c r="BU88" s="263">
        <f>SUM(BZ57:BZ60)+SUM(BX66:BY83)</f>
        <v>0</v>
      </c>
      <c r="BV88" s="269"/>
      <c r="BW88" s="269"/>
      <c r="BX88" s="269"/>
      <c r="BY88" s="270"/>
      <c r="BZ88" s="31"/>
    </row>
    <row r="89" spans="1:78" ht="20.25" customHeight="1" x14ac:dyDescent="0.2">
      <c r="A89" s="254"/>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6"/>
      <c r="AU89" s="263"/>
      <c r="AV89" s="261"/>
      <c r="AW89" s="261"/>
      <c r="AX89" s="261"/>
      <c r="AY89" s="262"/>
      <c r="AZ89" s="267"/>
      <c r="BA89" s="255"/>
      <c r="BB89" s="255"/>
      <c r="BC89" s="255"/>
      <c r="BD89" s="255"/>
      <c r="BE89" s="255"/>
      <c r="BF89" s="255"/>
      <c r="BG89" s="255"/>
      <c r="BH89" s="255"/>
      <c r="BI89" s="255"/>
      <c r="BJ89" s="255"/>
      <c r="BK89" s="255"/>
      <c r="BL89" s="255"/>
      <c r="BM89" s="255"/>
      <c r="BN89" s="255"/>
      <c r="BO89" s="255"/>
      <c r="BP89" s="255"/>
      <c r="BQ89" s="255"/>
      <c r="BR89" s="255"/>
      <c r="BS89" s="255"/>
      <c r="BT89" s="256"/>
      <c r="BU89" s="271"/>
      <c r="BV89" s="269"/>
      <c r="BW89" s="269"/>
      <c r="BX89" s="269"/>
      <c r="BY89" s="270"/>
      <c r="BZ89" s="31"/>
    </row>
    <row r="90" spans="1:78" x14ac:dyDescent="0.2">
      <c r="A90" s="254"/>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6"/>
      <c r="AU90" s="263"/>
      <c r="AV90" s="261"/>
      <c r="AW90" s="261"/>
      <c r="AX90" s="261"/>
      <c r="AY90" s="262"/>
      <c r="AZ90" s="267"/>
      <c r="BA90" s="255"/>
      <c r="BB90" s="255"/>
      <c r="BC90" s="255"/>
      <c r="BD90" s="255"/>
      <c r="BE90" s="255"/>
      <c r="BF90" s="255"/>
      <c r="BG90" s="255"/>
      <c r="BH90" s="255"/>
      <c r="BI90" s="255"/>
      <c r="BJ90" s="255"/>
      <c r="BK90" s="255"/>
      <c r="BL90" s="255"/>
      <c r="BM90" s="255"/>
      <c r="BN90" s="255"/>
      <c r="BO90" s="255"/>
      <c r="BP90" s="255"/>
      <c r="BQ90" s="255"/>
      <c r="BR90" s="255"/>
      <c r="BS90" s="255"/>
      <c r="BT90" s="256"/>
      <c r="BU90" s="271"/>
      <c r="BV90" s="269"/>
      <c r="BW90" s="269"/>
      <c r="BX90" s="269"/>
      <c r="BY90" s="270"/>
      <c r="BZ90" s="31"/>
    </row>
    <row r="91" spans="1:78" ht="24" customHeight="1" x14ac:dyDescent="0.2">
      <c r="A91" s="254"/>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6"/>
      <c r="AU91" s="263"/>
      <c r="AV91" s="261"/>
      <c r="AW91" s="261"/>
      <c r="AX91" s="261"/>
      <c r="AY91" s="262"/>
      <c r="AZ91" s="267"/>
      <c r="BA91" s="255"/>
      <c r="BB91" s="255"/>
      <c r="BC91" s="255"/>
      <c r="BD91" s="255"/>
      <c r="BE91" s="255"/>
      <c r="BF91" s="255"/>
      <c r="BG91" s="255"/>
      <c r="BH91" s="255"/>
      <c r="BI91" s="255"/>
      <c r="BJ91" s="255"/>
      <c r="BK91" s="255"/>
      <c r="BL91" s="255"/>
      <c r="BM91" s="255"/>
      <c r="BN91" s="255"/>
      <c r="BO91" s="255"/>
      <c r="BP91" s="255"/>
      <c r="BQ91" s="255"/>
      <c r="BR91" s="255"/>
      <c r="BS91" s="255"/>
      <c r="BT91" s="256"/>
      <c r="BU91" s="271"/>
      <c r="BV91" s="269"/>
      <c r="BW91" s="269"/>
      <c r="BX91" s="269"/>
      <c r="BY91" s="270"/>
      <c r="BZ91" s="31"/>
    </row>
    <row r="92" spans="1:78" ht="13.8" thickBot="1" x14ac:dyDescent="0.25">
      <c r="A92" s="257"/>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9"/>
      <c r="AU92" s="264"/>
      <c r="AV92" s="265"/>
      <c r="AW92" s="265"/>
      <c r="AX92" s="265"/>
      <c r="AY92" s="266"/>
      <c r="AZ92" s="268"/>
      <c r="BA92" s="258"/>
      <c r="BB92" s="258"/>
      <c r="BC92" s="258"/>
      <c r="BD92" s="258"/>
      <c r="BE92" s="258"/>
      <c r="BF92" s="258"/>
      <c r="BG92" s="258"/>
      <c r="BH92" s="258"/>
      <c r="BI92" s="258"/>
      <c r="BJ92" s="258"/>
      <c r="BK92" s="258"/>
      <c r="BL92" s="258"/>
      <c r="BM92" s="258"/>
      <c r="BN92" s="258"/>
      <c r="BO92" s="258"/>
      <c r="BP92" s="258"/>
      <c r="BQ92" s="258"/>
      <c r="BR92" s="258"/>
      <c r="BS92" s="258"/>
      <c r="BT92" s="259"/>
      <c r="BU92" s="272"/>
      <c r="BV92" s="273"/>
      <c r="BW92" s="273"/>
      <c r="BX92" s="273"/>
      <c r="BY92" s="274"/>
      <c r="BZ92" s="31"/>
    </row>
    <row r="93" spans="1:78" ht="13.8" thickBot="1" x14ac:dyDescent="0.25"/>
    <row r="94" spans="1:78" s="34" customFormat="1" ht="8.4" customHeight="1" thickBot="1" x14ac:dyDescent="0.25">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227" t="s">
        <v>66</v>
      </c>
      <c r="BA94" s="228"/>
      <c r="BB94" s="228"/>
      <c r="BC94" s="228"/>
      <c r="BD94" s="228"/>
      <c r="BE94" s="228"/>
      <c r="BF94" s="229"/>
      <c r="BG94" s="227" t="s">
        <v>67</v>
      </c>
      <c r="BH94" s="228"/>
      <c r="BI94" s="228"/>
      <c r="BJ94" s="228"/>
      <c r="BK94" s="228"/>
      <c r="BL94" s="229"/>
      <c r="BM94" s="227" t="s">
        <v>68</v>
      </c>
      <c r="BN94" s="228"/>
      <c r="BO94" s="228"/>
      <c r="BP94" s="228"/>
      <c r="BQ94" s="228"/>
      <c r="BR94" s="228"/>
      <c r="BS94" s="136"/>
      <c r="BT94" s="137"/>
      <c r="BU94" s="137"/>
      <c r="BV94" s="137"/>
      <c r="BW94" s="137"/>
      <c r="BX94" s="137"/>
      <c r="BY94" s="138"/>
    </row>
    <row r="95" spans="1:78" s="34" customFormat="1" ht="18" customHeight="1" thickBot="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230"/>
      <c r="BA95" s="231"/>
      <c r="BB95" s="231"/>
      <c r="BC95" s="231"/>
      <c r="BD95" s="231"/>
      <c r="BE95" s="231"/>
      <c r="BF95" s="232"/>
      <c r="BG95" s="230"/>
      <c r="BH95" s="231"/>
      <c r="BI95" s="231"/>
      <c r="BJ95" s="231"/>
      <c r="BK95" s="231"/>
      <c r="BL95" s="232"/>
      <c r="BM95" s="230"/>
      <c r="BN95" s="231"/>
      <c r="BO95" s="231"/>
      <c r="BP95" s="231"/>
      <c r="BQ95" s="231"/>
      <c r="BR95" s="232"/>
      <c r="BS95" s="233" t="s">
        <v>69</v>
      </c>
      <c r="BT95" s="234"/>
      <c r="BU95" s="234"/>
      <c r="BV95" s="234"/>
      <c r="BW95" s="234"/>
      <c r="BX95" s="234"/>
      <c r="BY95" s="235"/>
    </row>
    <row r="96" spans="1:78" s="33" customFormat="1" ht="24" customHeight="1" thickBot="1" x14ac:dyDescent="0.25">
      <c r="AZ96" s="296" t="s">
        <v>70</v>
      </c>
      <c r="BA96" s="297"/>
      <c r="BB96" s="297"/>
      <c r="BC96" s="297"/>
      <c r="BD96" s="297"/>
      <c r="BE96" s="297"/>
      <c r="BF96" s="298"/>
      <c r="BG96" s="296">
        <f>AY43</f>
        <v>0</v>
      </c>
      <c r="BH96" s="297"/>
      <c r="BI96" s="297"/>
      <c r="BJ96" s="297"/>
      <c r="BK96" s="297"/>
      <c r="BL96" s="298"/>
      <c r="BM96" s="296">
        <f>BV43</f>
        <v>0</v>
      </c>
      <c r="BN96" s="297"/>
      <c r="BO96" s="297"/>
      <c r="BP96" s="297"/>
      <c r="BQ96" s="297"/>
      <c r="BR96" s="298"/>
      <c r="BS96" s="299">
        <f>SUM(BM96:BR97)</f>
        <v>0</v>
      </c>
      <c r="BT96" s="300"/>
      <c r="BU96" s="300"/>
      <c r="BV96" s="300"/>
      <c r="BW96" s="300"/>
      <c r="BX96" s="300"/>
      <c r="BY96" s="301"/>
    </row>
    <row r="97" spans="2:77" ht="24" customHeight="1" thickBot="1" x14ac:dyDescent="0.25">
      <c r="AZ97" s="305" t="s">
        <v>71</v>
      </c>
      <c r="BA97" s="306"/>
      <c r="BB97" s="306"/>
      <c r="BC97" s="306"/>
      <c r="BD97" s="306"/>
      <c r="BE97" s="306"/>
      <c r="BF97" s="307"/>
      <c r="BG97" s="308">
        <f>AU88</f>
        <v>0</v>
      </c>
      <c r="BH97" s="297"/>
      <c r="BI97" s="297"/>
      <c r="BJ97" s="297"/>
      <c r="BK97" s="297"/>
      <c r="BL97" s="298"/>
      <c r="BM97" s="308">
        <f>BU88</f>
        <v>0</v>
      </c>
      <c r="BN97" s="297"/>
      <c r="BO97" s="297"/>
      <c r="BP97" s="297"/>
      <c r="BQ97" s="297"/>
      <c r="BR97" s="298"/>
      <c r="BS97" s="302"/>
      <c r="BT97" s="303"/>
      <c r="BU97" s="303"/>
      <c r="BV97" s="303"/>
      <c r="BW97" s="303"/>
      <c r="BX97" s="303"/>
      <c r="BY97" s="304"/>
    </row>
    <row r="99" spans="2:77" s="34" customFormat="1" x14ac:dyDescent="0.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row>
    <row r="100" spans="2:77" s="33" customFormat="1" ht="14.25" customHeight="1" x14ac:dyDescent="0.2"/>
  </sheetData>
  <mergeCells count="319">
    <mergeCell ref="A57:C57"/>
    <mergeCell ref="AY43:BC45"/>
    <mergeCell ref="BA58:BO58"/>
    <mergeCell ref="D57:K57"/>
    <mergeCell ref="L57:AC57"/>
    <mergeCell ref="AD57:AE57"/>
    <mergeCell ref="AF57:AG57"/>
    <mergeCell ref="AH57:AZ57"/>
    <mergeCell ref="BA57:BO57"/>
    <mergeCell ref="A58:C58"/>
    <mergeCell ref="BA55:BU55"/>
    <mergeCell ref="AD51:AG51"/>
    <mergeCell ref="AH51:AK51"/>
    <mergeCell ref="AL51:AT51"/>
    <mergeCell ref="AU51:AV51"/>
    <mergeCell ref="BP56:BQ56"/>
    <mergeCell ref="BR56:BS56"/>
    <mergeCell ref="BT56:BU56"/>
    <mergeCell ref="A55:C55"/>
    <mergeCell ref="D55:K55"/>
    <mergeCell ref="BH51:BM51"/>
    <mergeCell ref="BP51:BQ51"/>
    <mergeCell ref="BS51:BT51"/>
    <mergeCell ref="M49:N49"/>
    <mergeCell ref="AD7:AG7"/>
    <mergeCell ref="K28:AZ28"/>
    <mergeCell ref="AH7:AK7"/>
    <mergeCell ref="AL7:AT7"/>
    <mergeCell ref="AU7:AV7"/>
    <mergeCell ref="AW7:BG7"/>
    <mergeCell ref="A18:AZ18"/>
    <mergeCell ref="BD15:BK17"/>
    <mergeCell ref="BH7:BM7"/>
    <mergeCell ref="K17:AZ17"/>
    <mergeCell ref="BL13:BS13"/>
    <mergeCell ref="A14:AZ14"/>
    <mergeCell ref="AD8:AG8"/>
    <mergeCell ref="AH8:AK8"/>
    <mergeCell ref="AL8:AT8"/>
    <mergeCell ref="AU8:AV8"/>
    <mergeCell ref="BT15:BU17"/>
    <mergeCell ref="A25:AZ25"/>
    <mergeCell ref="S47:T47"/>
    <mergeCell ref="A6:D6"/>
    <mergeCell ref="G6:H6"/>
    <mergeCell ref="J6:K6"/>
    <mergeCell ref="M6:N6"/>
    <mergeCell ref="AD6:AG6"/>
    <mergeCell ref="AH6:AK6"/>
    <mergeCell ref="A43:AX45"/>
    <mergeCell ref="BD43:BU45"/>
    <mergeCell ref="BD19:BK21"/>
    <mergeCell ref="BL19:BS21"/>
    <mergeCell ref="BT19:BU21"/>
    <mergeCell ref="BD42:BU42"/>
    <mergeCell ref="K37:AZ37"/>
    <mergeCell ref="K38:AZ38"/>
    <mergeCell ref="BT26:BU29"/>
    <mergeCell ref="B34:J36"/>
    <mergeCell ref="K34:AZ34"/>
    <mergeCell ref="BB34:BC36"/>
    <mergeCell ref="BD34:BK36"/>
    <mergeCell ref="BL34:BS36"/>
    <mergeCell ref="BT34:BU36"/>
    <mergeCell ref="AJ4:AL4"/>
    <mergeCell ref="AM4:AV4"/>
    <mergeCell ref="AW4:AY4"/>
    <mergeCell ref="BM4:BY4"/>
    <mergeCell ref="A2:BY2"/>
    <mergeCell ref="BQ3:BY3"/>
    <mergeCell ref="A4:D4"/>
    <mergeCell ref="G4:H4"/>
    <mergeCell ref="J4:K4"/>
    <mergeCell ref="M4:N4"/>
    <mergeCell ref="S4:T4"/>
    <mergeCell ref="V4:W4"/>
    <mergeCell ref="Y4:Z4"/>
    <mergeCell ref="AD4:AI4"/>
    <mergeCell ref="AZ4:BI4"/>
    <mergeCell ref="BJ4:BL4"/>
    <mergeCell ref="BV6:BW6"/>
    <mergeCell ref="AL6:AT6"/>
    <mergeCell ref="AU6:AV6"/>
    <mergeCell ref="AW6:BG6"/>
    <mergeCell ref="BH6:BM6"/>
    <mergeCell ref="BP6:BQ6"/>
    <mergeCell ref="BS6:BT6"/>
    <mergeCell ref="BP7:BQ7"/>
    <mergeCell ref="BS7:BT7"/>
    <mergeCell ref="BV7:BW7"/>
    <mergeCell ref="BV8:BW8"/>
    <mergeCell ref="A11:P11"/>
    <mergeCell ref="A12:J13"/>
    <mergeCell ref="K12:AZ13"/>
    <mergeCell ref="BB12:BK12"/>
    <mergeCell ref="BL12:BU12"/>
    <mergeCell ref="BV12:BY13"/>
    <mergeCell ref="BD13:BK13"/>
    <mergeCell ref="BA12:BA13"/>
    <mergeCell ref="BB13:BC13"/>
    <mergeCell ref="BT13:BU13"/>
    <mergeCell ref="AW8:BG8"/>
    <mergeCell ref="BH8:BM8"/>
    <mergeCell ref="BP8:BQ8"/>
    <mergeCell ref="BS8:BT8"/>
    <mergeCell ref="L55:AC55"/>
    <mergeCell ref="B37:J39"/>
    <mergeCell ref="BV15:BY17"/>
    <mergeCell ref="K15:AZ15"/>
    <mergeCell ref="K16:AZ16"/>
    <mergeCell ref="BL15:BS17"/>
    <mergeCell ref="BB15:BC17"/>
    <mergeCell ref="B15:J17"/>
    <mergeCell ref="B19:J21"/>
    <mergeCell ref="B22:J24"/>
    <mergeCell ref="BB22:BC24"/>
    <mergeCell ref="BD22:BK24"/>
    <mergeCell ref="BL22:BS24"/>
    <mergeCell ref="BT22:BU24"/>
    <mergeCell ref="BV22:BY24"/>
    <mergeCell ref="K20:AZ20"/>
    <mergeCell ref="K21:AZ21"/>
    <mergeCell ref="K22:AZ22"/>
    <mergeCell ref="K23:AZ23"/>
    <mergeCell ref="BB19:BC21"/>
    <mergeCell ref="A33:AZ33"/>
    <mergeCell ref="BV19:BY21"/>
    <mergeCell ref="K19:AZ19"/>
    <mergeCell ref="K24:AZ24"/>
    <mergeCell ref="G50:H50"/>
    <mergeCell ref="J50:K50"/>
    <mergeCell ref="M50:N50"/>
    <mergeCell ref="AD50:AG50"/>
    <mergeCell ref="AH50:AK50"/>
    <mergeCell ref="AL50:AT50"/>
    <mergeCell ref="AU50:AV50"/>
    <mergeCell ref="K39:AZ39"/>
    <mergeCell ref="A41:BC41"/>
    <mergeCell ref="V47:W47"/>
    <mergeCell ref="G47:H47"/>
    <mergeCell ref="AY42:BC42"/>
    <mergeCell ref="G49:H49"/>
    <mergeCell ref="Y47:Z47"/>
    <mergeCell ref="AD47:AI47"/>
    <mergeCell ref="AJ47:AL47"/>
    <mergeCell ref="AM47:AV47"/>
    <mergeCell ref="AW47:AY47"/>
    <mergeCell ref="AD49:AG49"/>
    <mergeCell ref="AH49:AK49"/>
    <mergeCell ref="AL49:AT49"/>
    <mergeCell ref="AU49:AV49"/>
    <mergeCell ref="BX61:BY61"/>
    <mergeCell ref="A59:C59"/>
    <mergeCell ref="D58:K58"/>
    <mergeCell ref="L58:AC58"/>
    <mergeCell ref="AD58:AE58"/>
    <mergeCell ref="AF58:AG58"/>
    <mergeCell ref="AH58:AZ58"/>
    <mergeCell ref="BV58:BW58"/>
    <mergeCell ref="BX58:BY58"/>
    <mergeCell ref="BV59:BW59"/>
    <mergeCell ref="BA59:BO59"/>
    <mergeCell ref="D59:K59"/>
    <mergeCell ref="L59:AC59"/>
    <mergeCell ref="AD59:AE59"/>
    <mergeCell ref="AF59:AG59"/>
    <mergeCell ref="AH59:AZ59"/>
    <mergeCell ref="BV61:BW61"/>
    <mergeCell ref="BN78:BO83"/>
    <mergeCell ref="BP78:BQ83"/>
    <mergeCell ref="BR78:BS83"/>
    <mergeCell ref="BV56:BW56"/>
    <mergeCell ref="J49:K49"/>
    <mergeCell ref="J47:K47"/>
    <mergeCell ref="M47:N47"/>
    <mergeCell ref="BS49:BT49"/>
    <mergeCell ref="BV49:BW49"/>
    <mergeCell ref="AD60:AE60"/>
    <mergeCell ref="N78:O83"/>
    <mergeCell ref="L78:M83"/>
    <mergeCell ref="P64:AP64"/>
    <mergeCell ref="L64:M65"/>
    <mergeCell ref="N64:O65"/>
    <mergeCell ref="BM62:BY62"/>
    <mergeCell ref="BT65:BU65"/>
    <mergeCell ref="BV65:BW65"/>
    <mergeCell ref="AQ64:BO64"/>
    <mergeCell ref="BX65:BY65"/>
    <mergeCell ref="BT64:BY64"/>
    <mergeCell ref="BN65:BO65"/>
    <mergeCell ref="BP65:BQ65"/>
    <mergeCell ref="BR65:BS65"/>
    <mergeCell ref="AF55:AG56"/>
    <mergeCell ref="AH55:AZ55"/>
    <mergeCell ref="BV50:BW50"/>
    <mergeCell ref="BH50:BM50"/>
    <mergeCell ref="BP50:BQ50"/>
    <mergeCell ref="BB37:BC39"/>
    <mergeCell ref="BD37:BK39"/>
    <mergeCell ref="BL37:BS39"/>
    <mergeCell ref="BT37:BU39"/>
    <mergeCell ref="BV37:BY39"/>
    <mergeCell ref="BS50:BT50"/>
    <mergeCell ref="BX56:BY56"/>
    <mergeCell ref="BV42:BY42"/>
    <mergeCell ref="BV43:BY45"/>
    <mergeCell ref="BM47:BY47"/>
    <mergeCell ref="BH49:BM49"/>
    <mergeCell ref="BJ47:BL47"/>
    <mergeCell ref="BP49:BQ49"/>
    <mergeCell ref="L56:AC56"/>
    <mergeCell ref="AH56:AZ56"/>
    <mergeCell ref="BA56:BO56"/>
    <mergeCell ref="BV51:BW51"/>
    <mergeCell ref="BV55:BZ55"/>
    <mergeCell ref="BD41:BY41"/>
    <mergeCell ref="BV60:BW60"/>
    <mergeCell ref="BX60:BY60"/>
    <mergeCell ref="BP57:BQ57"/>
    <mergeCell ref="BR57:BS57"/>
    <mergeCell ref="BV57:BW57"/>
    <mergeCell ref="BX57:BY57"/>
    <mergeCell ref="BT57:BU57"/>
    <mergeCell ref="BT58:BU58"/>
    <mergeCell ref="BP59:BQ59"/>
    <mergeCell ref="BP60:BQ60"/>
    <mergeCell ref="BR59:BS59"/>
    <mergeCell ref="BR60:BS60"/>
    <mergeCell ref="BT60:BU60"/>
    <mergeCell ref="BT59:BU59"/>
    <mergeCell ref="BP58:BQ58"/>
    <mergeCell ref="BR58:BS58"/>
    <mergeCell ref="BX59:BY59"/>
    <mergeCell ref="AD55:AE56"/>
    <mergeCell ref="A64:B64"/>
    <mergeCell ref="C64:K64"/>
    <mergeCell ref="BP66:BQ71"/>
    <mergeCell ref="BR66:BS71"/>
    <mergeCell ref="BT66:BU71"/>
    <mergeCell ref="BN66:BO71"/>
    <mergeCell ref="D60:K60"/>
    <mergeCell ref="L60:AC60"/>
    <mergeCell ref="AF60:AG60"/>
    <mergeCell ref="AH60:AZ60"/>
    <mergeCell ref="AM62:AV62"/>
    <mergeCell ref="P65:AP65"/>
    <mergeCell ref="AW62:AY62"/>
    <mergeCell ref="BJ62:BL62"/>
    <mergeCell ref="A60:C60"/>
    <mergeCell ref="AD62:AI62"/>
    <mergeCell ref="AJ62:AL62"/>
    <mergeCell ref="AZ96:BF96"/>
    <mergeCell ref="BG96:BL96"/>
    <mergeCell ref="BM96:BR96"/>
    <mergeCell ref="BS96:BY97"/>
    <mergeCell ref="AZ97:BF97"/>
    <mergeCell ref="BG97:BL97"/>
    <mergeCell ref="BM97:BR97"/>
    <mergeCell ref="BA60:BO60"/>
    <mergeCell ref="A66:B71"/>
    <mergeCell ref="A72:B77"/>
    <mergeCell ref="A78:B83"/>
    <mergeCell ref="C66:K71"/>
    <mergeCell ref="C72:K77"/>
    <mergeCell ref="C78:K83"/>
    <mergeCell ref="P66:AP71"/>
    <mergeCell ref="P72:AP77"/>
    <mergeCell ref="P78:AP83"/>
    <mergeCell ref="AQ66:BM71"/>
    <mergeCell ref="AQ72:BM77"/>
    <mergeCell ref="AQ78:BM83"/>
    <mergeCell ref="N66:O71"/>
    <mergeCell ref="N72:O77"/>
    <mergeCell ref="L66:M71"/>
    <mergeCell ref="L72:M77"/>
    <mergeCell ref="AZ94:BF95"/>
    <mergeCell ref="BG94:BL95"/>
    <mergeCell ref="BM94:BR95"/>
    <mergeCell ref="BS95:BY95"/>
    <mergeCell ref="AQ65:BM65"/>
    <mergeCell ref="BV66:BW71"/>
    <mergeCell ref="BX66:BY71"/>
    <mergeCell ref="BN72:BO77"/>
    <mergeCell ref="BP72:BQ77"/>
    <mergeCell ref="BR72:BS77"/>
    <mergeCell ref="BT72:BU77"/>
    <mergeCell ref="BV72:BW77"/>
    <mergeCell ref="BX72:BY77"/>
    <mergeCell ref="A88:AT92"/>
    <mergeCell ref="AU88:AY92"/>
    <mergeCell ref="AZ88:BT92"/>
    <mergeCell ref="BU88:BY92"/>
    <mergeCell ref="A86:AY86"/>
    <mergeCell ref="AZ86:BY86"/>
    <mergeCell ref="AU87:AY87"/>
    <mergeCell ref="BU87:BY87"/>
    <mergeCell ref="BX78:BY83"/>
    <mergeCell ref="BV78:BW83"/>
    <mergeCell ref="BT78:BU83"/>
    <mergeCell ref="BV34:BY36"/>
    <mergeCell ref="K35:AZ35"/>
    <mergeCell ref="K36:AZ36"/>
    <mergeCell ref="BV26:BY29"/>
    <mergeCell ref="B30:J32"/>
    <mergeCell ref="K30:AZ30"/>
    <mergeCell ref="BB30:BC32"/>
    <mergeCell ref="BD30:BK32"/>
    <mergeCell ref="BL30:BS32"/>
    <mergeCell ref="BT30:BU32"/>
    <mergeCell ref="BV30:BY32"/>
    <mergeCell ref="K31:AZ31"/>
    <mergeCell ref="K32:AZ32"/>
    <mergeCell ref="K29:AZ29"/>
    <mergeCell ref="K26:AZ26"/>
    <mergeCell ref="K27:AZ27"/>
    <mergeCell ref="B26:J29"/>
    <mergeCell ref="BB26:BC29"/>
    <mergeCell ref="BD26:BK29"/>
    <mergeCell ref="BL26:BS29"/>
  </mergeCells>
  <phoneticPr fontId="3"/>
  <dataValidations count="3">
    <dataValidation type="list" allowBlank="1" showInputMessage="1" showErrorMessage="1" sqref="AF57:AG60 N66:O83">
      <formula1>"40%,35%,30%,25%,20%,15%,10%,5%"</formula1>
    </dataValidation>
    <dataValidation type="list" allowBlank="1" showInputMessage="1" showErrorMessage="1" sqref="BN66:BO83 BP57:BQ60 BT66:BU83 BV57:BW60">
      <formula1>"Ｔ１,Ｔ２,Ｔ３,Ｔ４,Ｔ５,N"</formula1>
    </dataValidation>
    <dataValidation type="list" allowBlank="1" showInputMessage="1" showErrorMessage="1" sqref="L66:M83 AD57:AE60">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6" fitToHeight="3" orientation="landscape" r:id="rId1"/>
  <headerFooter alignWithMargins="0"/>
  <rowBreaks count="2" manualBreakCount="2">
    <brk id="45" max="77" man="1"/>
    <brk id="60"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24" t="s">
        <v>51</v>
      </c>
      <c r="B1" s="124"/>
      <c r="C1" s="124"/>
      <c r="D1" s="124"/>
      <c r="E1" s="124"/>
      <c r="F1" s="124"/>
      <c r="G1" s="124"/>
      <c r="H1" s="124"/>
      <c r="I1" s="124"/>
    </row>
    <row r="2" spans="1:9" ht="16.2" x14ac:dyDescent="0.2">
      <c r="A2" s="124"/>
      <c r="B2" s="124"/>
      <c r="C2" s="124"/>
      <c r="D2" s="124"/>
      <c r="E2" s="124"/>
      <c r="F2" s="124"/>
      <c r="G2" s="124"/>
      <c r="H2" s="124"/>
      <c r="I2" s="124"/>
    </row>
    <row r="3" spans="1:9" ht="28.2" customHeight="1" x14ac:dyDescent="0.2">
      <c r="A3" s="124"/>
      <c r="B3" s="132" t="s">
        <v>52</v>
      </c>
      <c r="C3" s="126" t="s">
        <v>53</v>
      </c>
      <c r="D3" s="126" t="s">
        <v>54</v>
      </c>
      <c r="E3" s="126" t="s">
        <v>46</v>
      </c>
      <c r="F3" s="126" t="s">
        <v>55</v>
      </c>
      <c r="G3" s="126" t="s">
        <v>56</v>
      </c>
      <c r="H3" s="126" t="s">
        <v>57</v>
      </c>
      <c r="I3" s="124"/>
    </row>
    <row r="4" spans="1:9" ht="16.2" x14ac:dyDescent="0.2">
      <c r="A4" s="124"/>
      <c r="B4" s="133" t="s">
        <v>85</v>
      </c>
      <c r="C4" s="127">
        <v>100</v>
      </c>
      <c r="D4" s="127">
        <v>90</v>
      </c>
      <c r="E4" s="127">
        <v>80</v>
      </c>
      <c r="F4" s="127">
        <v>50</v>
      </c>
      <c r="G4" s="127">
        <v>20</v>
      </c>
      <c r="H4" s="127">
        <v>0</v>
      </c>
      <c r="I4" s="124"/>
    </row>
    <row r="5" spans="1:9" ht="16.8" thickBot="1" x14ac:dyDescent="0.25">
      <c r="A5" s="124"/>
      <c r="B5" s="134" t="s">
        <v>86</v>
      </c>
      <c r="C5" s="126">
        <v>90</v>
      </c>
      <c r="D5" s="126">
        <v>80</v>
      </c>
      <c r="E5" s="128">
        <v>65</v>
      </c>
      <c r="F5" s="126">
        <v>40</v>
      </c>
      <c r="G5" s="126">
        <v>15</v>
      </c>
      <c r="H5" s="126">
        <v>0</v>
      </c>
      <c r="I5" s="124"/>
    </row>
    <row r="6" spans="1:9" ht="17.399999999999999" thickTop="1" thickBot="1" x14ac:dyDescent="0.25">
      <c r="A6" s="124"/>
      <c r="B6" s="134" t="s">
        <v>87</v>
      </c>
      <c r="C6" s="126">
        <v>80</v>
      </c>
      <c r="D6" s="129">
        <v>65</v>
      </c>
      <c r="E6" s="130">
        <v>50</v>
      </c>
      <c r="F6" s="125">
        <v>30</v>
      </c>
      <c r="G6" s="126">
        <v>10</v>
      </c>
      <c r="H6" s="126">
        <v>0</v>
      </c>
      <c r="I6" s="124"/>
    </row>
    <row r="7" spans="1:9" ht="16.8" thickTop="1" x14ac:dyDescent="0.2">
      <c r="A7" s="124"/>
      <c r="B7" s="134" t="s">
        <v>88</v>
      </c>
      <c r="C7" s="126">
        <v>70</v>
      </c>
      <c r="D7" s="126">
        <v>55</v>
      </c>
      <c r="E7" s="127">
        <v>40</v>
      </c>
      <c r="F7" s="126">
        <v>20</v>
      </c>
      <c r="G7" s="126">
        <v>5</v>
      </c>
      <c r="H7" s="126">
        <v>0</v>
      </c>
      <c r="I7" s="124"/>
    </row>
    <row r="8" spans="1:9" ht="16.2" x14ac:dyDescent="0.2">
      <c r="A8" s="124"/>
      <c r="B8" s="124"/>
      <c r="C8" s="124"/>
      <c r="D8" s="124"/>
      <c r="E8" s="124"/>
      <c r="F8" s="124"/>
      <c r="G8" s="124"/>
      <c r="H8" s="124"/>
      <c r="I8" s="124"/>
    </row>
    <row r="12" spans="1:9" ht="16.2" x14ac:dyDescent="0.2">
      <c r="B12" s="126" t="s">
        <v>58</v>
      </c>
      <c r="C12" s="131">
        <v>2</v>
      </c>
    </row>
    <row r="13" spans="1:9" ht="16.2" x14ac:dyDescent="0.2">
      <c r="B13" s="126" t="s">
        <v>54</v>
      </c>
      <c r="C13" s="131">
        <v>3</v>
      </c>
    </row>
    <row r="14" spans="1:9" ht="16.2" x14ac:dyDescent="0.2">
      <c r="B14" s="126" t="s">
        <v>59</v>
      </c>
      <c r="C14" s="131">
        <v>4</v>
      </c>
    </row>
    <row r="15" spans="1:9" ht="16.2" x14ac:dyDescent="0.2">
      <c r="B15" s="126" t="s">
        <v>55</v>
      </c>
      <c r="C15" s="131">
        <v>5</v>
      </c>
    </row>
    <row r="16" spans="1:9" ht="16.2" x14ac:dyDescent="0.2">
      <c r="B16" s="126" t="s">
        <v>56</v>
      </c>
      <c r="C16" s="131">
        <v>6</v>
      </c>
    </row>
    <row r="17" spans="2:3" ht="16.2" x14ac:dyDescent="0.2">
      <c r="B17" s="126" t="s">
        <v>60</v>
      </c>
      <c r="C17" s="131">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一般職員（看護師）</vt:lpstr>
      <vt:lpstr>業績評価の点数化</vt:lpstr>
      <vt:lpstr>'一般職員（看護師）'!Print_Area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2015-07-14T05:08:28Z</cp:lastPrinted>
  <dcterms:created xsi:type="dcterms:W3CDTF">2009-09-18T07:16:29Z</dcterms:created>
  <dcterms:modified xsi:type="dcterms:W3CDTF">2015-12-15T07:04:44Z</dcterms:modified>
</cp:coreProperties>
</file>