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2-5a" sheetId="1" r:id="rId1"/>
  </sheets>
  <definedNames/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B5" authorId="0">
      <text>
        <r>
          <rPr>
            <b/>
            <sz val="9"/>
            <rFont val="ＭＳ Ｐゴシック"/>
            <family val="3"/>
          </rPr>
          <t>総務省:</t>
        </r>
        <r>
          <rPr>
            <sz val="9"/>
            <rFont val="ＭＳ Ｐゴシック"/>
            <family val="3"/>
          </rPr>
          <t xml:space="preserve">
非表示列が16年のままです。
H17に変更してください。
よって増減率も変わります
</t>
        </r>
      </text>
    </comment>
  </commentList>
</comments>
</file>

<file path=xl/sharedStrings.xml><?xml version="1.0" encoding="utf-8"?>
<sst xmlns="http://schemas.openxmlformats.org/spreadsheetml/2006/main" count="28" uniqueCount="25">
  <si>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</si>
  <si>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</si>
  <si>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</si>
  <si>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</si>
  <si>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</si>
  <si>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</si>
  <si>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</si>
  <si>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</si>
  <si>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</si>
  <si>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その１　総　括</t>
  </si>
  <si>
    <t>　中　　　　央</t>
  </si>
  <si>
    <t>（注）　「国民経済計算（内閣府経済社会総合研究所調べ）」による数値及びそれを基に総務省において算出した数値である。その2において同じ。</t>
  </si>
  <si>
    <t>平成19年度</t>
  </si>
  <si>
    <t>平成20年度</t>
  </si>
  <si>
    <t>平成21年度</t>
  </si>
  <si>
    <t>国内総生産(支出側)</t>
  </si>
  <si>
    <t>　　総資本形成</t>
  </si>
  <si>
    <t>平成22年度</t>
  </si>
  <si>
    <t>平成18年度</t>
  </si>
  <si>
    <t>平成23年度</t>
  </si>
  <si>
    <t>平成24年度</t>
  </si>
  <si>
    <t>平成25年度</t>
  </si>
  <si>
    <t>構　　　成　　　比</t>
  </si>
  <si>
    <t>対　　前　　年　　度　　増　　減　　率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</si>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</sst>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8" fontId="2" fillId="33" borderId="13" xfId="0" applyNumberFormat="1" applyFont="1" applyFill="1" applyBorder="1" applyAlignment="1">
      <alignment horizontal="right"/>
    </xf>
    <xf numFmtId="178" fontId="2" fillId="33" borderId="20" xfId="0" applyNumberFormat="1" applyFont="1" applyFill="1" applyBorder="1" applyAlignment="1">
      <alignment horizontal="right"/>
    </xf>
    <xf numFmtId="178" fontId="2" fillId="33" borderId="2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2" fillId="33" borderId="13" xfId="0" applyNumberFormat="1" applyFont="1" applyFill="1" applyBorder="1" applyAlignment="1">
      <alignment/>
    </xf>
    <xf numFmtId="181" fontId="2" fillId="33" borderId="20" xfId="0" applyNumberFormat="1" applyFont="1" applyFill="1" applyBorder="1" applyAlignment="1">
      <alignment/>
    </xf>
    <xf numFmtId="181" fontId="2" fillId="33" borderId="21" xfId="0" applyNumberFormat="1" applyFont="1" applyFill="1" applyBorder="1" applyAlignment="1" quotePrefix="1">
      <alignment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1" width="42.125" style="2" customWidth="1"/>
    <col min="2" max="2" width="10.25390625" style="2" hidden="1" customWidth="1"/>
    <col min="3" max="4" width="10.375" style="2" hidden="1" customWidth="1"/>
    <col min="5" max="10" width="10.375" style="2" customWidth="1"/>
    <col min="11" max="12" width="7.625" style="2" hidden="1" customWidth="1"/>
    <col min="13" max="18" width="7.625" style="2" customWidth="1"/>
    <col min="19" max="20" width="7.625" style="2" hidden="1" customWidth="1"/>
    <col min="21" max="26" width="7.625" style="2" customWidth="1"/>
    <col min="27" max="16384" width="9.00390625" style="2" customWidth="1"/>
  </cols>
  <sheetData>
    <row r="1" spans="1:2" ht="12">
      <c r="A1" s="1" t="s">
        <v>0</v>
      </c>
      <c r="B1" s="1"/>
    </row>
    <row r="2" spans="1:2" ht="12">
      <c r="A2" s="1" t="s">
        <v>7</v>
      </c>
      <c r="B2" s="1"/>
    </row>
    <row r="3" spans="1:26" ht="12">
      <c r="A3" s="1" t="s">
        <v>9</v>
      </c>
      <c r="B3" s="1"/>
      <c r="V3" s="7"/>
      <c r="W3" s="7"/>
      <c r="X3" s="7"/>
      <c r="Y3" s="7"/>
      <c r="Z3" s="7" t="s">
        <v>8</v>
      </c>
    </row>
    <row r="4" spans="1:26" ht="12.75" customHeight="1">
      <c r="A4" s="4"/>
      <c r="B4" s="23"/>
      <c r="C4" s="4"/>
      <c r="D4" s="10"/>
      <c r="E4" s="10"/>
      <c r="F4" s="11"/>
      <c r="G4" s="11"/>
      <c r="H4" s="10"/>
      <c r="I4" s="4"/>
      <c r="J4" s="4"/>
      <c r="K4" s="40" t="s">
        <v>23</v>
      </c>
      <c r="L4" s="41"/>
      <c r="M4" s="41"/>
      <c r="N4" s="41"/>
      <c r="O4" s="41"/>
      <c r="P4" s="41"/>
      <c r="Q4" s="41"/>
      <c r="R4" s="42"/>
      <c r="S4" s="40" t="s">
        <v>22</v>
      </c>
      <c r="T4" s="41"/>
      <c r="U4" s="41"/>
      <c r="V4" s="41"/>
      <c r="W4" s="41"/>
      <c r="X4" s="41"/>
      <c r="Y4" s="41"/>
      <c r="Z4" s="42"/>
    </row>
    <row r="5" spans="1:26" ht="12">
      <c r="A5" s="5" t="s">
        <v>1</v>
      </c>
      <c r="B5" s="24" t="s">
        <v>18</v>
      </c>
      <c r="C5" s="24" t="s">
        <v>12</v>
      </c>
      <c r="D5" s="24" t="s">
        <v>13</v>
      </c>
      <c r="E5" s="24" t="s">
        <v>14</v>
      </c>
      <c r="F5" s="24" t="s">
        <v>17</v>
      </c>
      <c r="G5" s="24" t="s">
        <v>19</v>
      </c>
      <c r="H5" s="30" t="s">
        <v>20</v>
      </c>
      <c r="I5" s="24" t="s">
        <v>21</v>
      </c>
      <c r="J5" s="24" t="s">
        <v>24</v>
      </c>
      <c r="K5" s="33">
        <v>19</v>
      </c>
      <c r="L5" s="4">
        <v>20</v>
      </c>
      <c r="M5" s="4">
        <v>21</v>
      </c>
      <c r="N5" s="4">
        <v>22</v>
      </c>
      <c r="O5" s="4">
        <v>23</v>
      </c>
      <c r="P5" s="4">
        <v>24</v>
      </c>
      <c r="Q5" s="4">
        <v>25</v>
      </c>
      <c r="R5" s="4">
        <v>26</v>
      </c>
      <c r="S5" s="34">
        <v>19</v>
      </c>
      <c r="T5" s="34">
        <v>20</v>
      </c>
      <c r="U5" s="34">
        <v>21</v>
      </c>
      <c r="V5" s="34">
        <v>22</v>
      </c>
      <c r="W5" s="34">
        <v>23</v>
      </c>
      <c r="X5" s="34">
        <v>24</v>
      </c>
      <c r="Y5" s="34">
        <v>25</v>
      </c>
      <c r="Z5" s="4">
        <v>26</v>
      </c>
    </row>
    <row r="6" spans="1:26" ht="12">
      <c r="A6" s="6"/>
      <c r="B6" s="25"/>
      <c r="C6" s="6"/>
      <c r="D6" s="6"/>
      <c r="E6" s="6"/>
      <c r="F6" s="6"/>
      <c r="G6" s="6"/>
      <c r="H6" s="31"/>
      <c r="I6" s="6"/>
      <c r="J6" s="6"/>
      <c r="K6" s="3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9"/>
      <c r="Z6" s="29"/>
    </row>
    <row r="7" spans="1:26" ht="12">
      <c r="A7" s="8" t="s">
        <v>2</v>
      </c>
      <c r="B7" s="36">
        <v>1147078</v>
      </c>
      <c r="C7" s="18">
        <v>1153906</v>
      </c>
      <c r="D7" s="18">
        <v>1141504</v>
      </c>
      <c r="E7" s="18">
        <v>1170345</v>
      </c>
      <c r="F7" s="19">
        <v>1168174</v>
      </c>
      <c r="G7" s="19">
        <v>1175199</v>
      </c>
      <c r="H7" s="19">
        <v>1184003</v>
      </c>
      <c r="I7" s="19">
        <v>1224062</v>
      </c>
      <c r="J7" s="19">
        <v>1247169</v>
      </c>
      <c r="K7" s="26">
        <f aca="true" t="shared" si="0" ref="K7:R7">(C7-B7)/B7*100</f>
        <v>0.5952515870760314</v>
      </c>
      <c r="L7" s="12">
        <f t="shared" si="0"/>
        <v>-1.0747842545233321</v>
      </c>
      <c r="M7" s="12">
        <f t="shared" si="0"/>
        <v>2.5265789694998877</v>
      </c>
      <c r="N7" s="12">
        <f t="shared" si="0"/>
        <v>-0.18550085658502408</v>
      </c>
      <c r="O7" s="12">
        <f t="shared" si="0"/>
        <v>0.6013658924098636</v>
      </c>
      <c r="P7" s="12">
        <f t="shared" si="0"/>
        <v>0.7491497184732118</v>
      </c>
      <c r="Q7" s="12">
        <f t="shared" si="0"/>
        <v>3.383352913801738</v>
      </c>
      <c r="R7" s="12">
        <f t="shared" si="0"/>
        <v>1.8877311770155434</v>
      </c>
      <c r="S7" s="12">
        <f>C7/C$17*100</f>
        <v>22.49227276811794</v>
      </c>
      <c r="T7" s="12">
        <f aca="true" t="shared" si="1" ref="T7:Z17">D7/D$17*100</f>
        <v>23.318838184581185</v>
      </c>
      <c r="U7" s="12">
        <f t="shared" si="1"/>
        <v>24.69101031147072</v>
      </c>
      <c r="V7" s="12">
        <f t="shared" si="1"/>
        <v>24.31024238987363</v>
      </c>
      <c r="W7" s="12">
        <f t="shared" si="1"/>
        <v>24.784312815748766</v>
      </c>
      <c r="X7" s="12">
        <f t="shared" si="1"/>
        <v>24.95771006845014</v>
      </c>
      <c r="Y7" s="12">
        <f t="shared" si="1"/>
        <v>25.372820618269497</v>
      </c>
      <c r="Z7" s="13">
        <f t="shared" si="1"/>
        <v>25.472005627182032</v>
      </c>
    </row>
    <row r="8" spans="1:26" ht="12">
      <c r="A8" s="3" t="s">
        <v>10</v>
      </c>
      <c r="B8" s="37">
        <v>236335</v>
      </c>
      <c r="C8" s="35">
        <v>243265</v>
      </c>
      <c r="D8" s="35">
        <v>239139</v>
      </c>
      <c r="E8" s="35">
        <v>241090</v>
      </c>
      <c r="F8" s="20">
        <v>220915</v>
      </c>
      <c r="G8" s="20">
        <v>217959</v>
      </c>
      <c r="H8" s="20">
        <v>216127</v>
      </c>
      <c r="I8" s="20">
        <v>233595</v>
      </c>
      <c r="J8" s="20">
        <v>227907</v>
      </c>
      <c r="K8" s="27">
        <f aca="true" t="shared" si="2" ref="K8:K17">(C8-B8)/B8*100</f>
        <v>2.932278333721201</v>
      </c>
      <c r="L8" s="14">
        <f aca="true" t="shared" si="3" ref="L8:L17">(D8-C8)/C8*100</f>
        <v>-1.6960927383717346</v>
      </c>
      <c r="M8" s="14">
        <f aca="true" t="shared" si="4" ref="M8:M17">(E8-D8)/D8*100</f>
        <v>0.8158435052417213</v>
      </c>
      <c r="N8" s="14">
        <f aca="true" t="shared" si="5" ref="N8:N17">(F8-E8)/E8*100</f>
        <v>-8.368244224148658</v>
      </c>
      <c r="O8" s="14">
        <f aca="true" t="shared" si="6" ref="O8:O17">(G8-F8)/F8*100</f>
        <v>-1.3380712038566869</v>
      </c>
      <c r="P8" s="14">
        <f aca="true" t="shared" si="7" ref="P8:P17">(H8-G8)/G8*100</f>
        <v>-0.8405250528769173</v>
      </c>
      <c r="Q8" s="14">
        <f aca="true" t="shared" si="8" ref="Q8:R17">(I8-H8)/H8*100</f>
        <v>8.082284952828662</v>
      </c>
      <c r="R8" s="14">
        <f t="shared" si="8"/>
        <v>-2.434983625505683</v>
      </c>
      <c r="S8" s="14">
        <f aca="true" t="shared" si="9" ref="S8:S17">C8/C$17*100</f>
        <v>4.741792429310716</v>
      </c>
      <c r="T8" s="14">
        <f t="shared" si="1"/>
        <v>4.885172232968574</v>
      </c>
      <c r="U8" s="14">
        <f t="shared" si="1"/>
        <v>5.086325550151858</v>
      </c>
      <c r="V8" s="14">
        <f t="shared" si="1"/>
        <v>4.597343544334091</v>
      </c>
      <c r="W8" s="14">
        <f t="shared" si="1"/>
        <v>4.596637707322577</v>
      </c>
      <c r="X8" s="14">
        <f t="shared" si="1"/>
        <v>4.555761264087948</v>
      </c>
      <c r="Y8" s="14">
        <f t="shared" si="1"/>
        <v>4.842045609066095</v>
      </c>
      <c r="Z8" s="15">
        <f t="shared" si="1"/>
        <v>4.654740766066328</v>
      </c>
    </row>
    <row r="9" spans="1:26" ht="12">
      <c r="A9" s="3" t="s">
        <v>3</v>
      </c>
      <c r="B9" s="37">
        <v>162024</v>
      </c>
      <c r="C9" s="35">
        <v>165478</v>
      </c>
      <c r="D9" s="35">
        <v>163603</v>
      </c>
      <c r="E9" s="35">
        <v>160063</v>
      </c>
      <c r="F9" s="20">
        <v>149762</v>
      </c>
      <c r="G9" s="20">
        <v>149275</v>
      </c>
      <c r="H9" s="20">
        <v>147888</v>
      </c>
      <c r="I9" s="20">
        <v>156242</v>
      </c>
      <c r="J9" s="20">
        <v>156512</v>
      </c>
      <c r="K9" s="27">
        <f t="shared" si="2"/>
        <v>2.131782945736434</v>
      </c>
      <c r="L9" s="14">
        <f t="shared" si="3"/>
        <v>-1.1330811346523406</v>
      </c>
      <c r="M9" s="14">
        <f t="shared" si="4"/>
        <v>-2.1637745029125384</v>
      </c>
      <c r="N9" s="14">
        <f t="shared" si="5"/>
        <v>-6.435590986049243</v>
      </c>
      <c r="O9" s="14">
        <f t="shared" si="6"/>
        <v>-0.3251826230953112</v>
      </c>
      <c r="P9" s="14">
        <f t="shared" si="7"/>
        <v>-0.9291575950427065</v>
      </c>
      <c r="Q9" s="14">
        <f t="shared" si="8"/>
        <v>5.648869414692199</v>
      </c>
      <c r="R9" s="14">
        <f t="shared" si="8"/>
        <v>0.17280884781300804</v>
      </c>
      <c r="S9" s="14">
        <f t="shared" si="9"/>
        <v>3.225545506412672</v>
      </c>
      <c r="T9" s="14">
        <f t="shared" si="1"/>
        <v>3.3421099562612446</v>
      </c>
      <c r="U9" s="14">
        <f t="shared" si="1"/>
        <v>3.376882187290874</v>
      </c>
      <c r="V9" s="14">
        <f t="shared" si="1"/>
        <v>3.116616634843999</v>
      </c>
      <c r="W9" s="14">
        <f t="shared" si="1"/>
        <v>3.1481292066883118</v>
      </c>
      <c r="X9" s="14">
        <f t="shared" si="1"/>
        <v>3.1173449954121355</v>
      </c>
      <c r="Y9" s="14">
        <f t="shared" si="1"/>
        <v>3.2386433359091797</v>
      </c>
      <c r="Z9" s="15">
        <f t="shared" si="1"/>
        <v>3.196579248459122</v>
      </c>
    </row>
    <row r="10" spans="1:26" ht="12">
      <c r="A10" s="3" t="s">
        <v>16</v>
      </c>
      <c r="B10" s="37">
        <v>74311</v>
      </c>
      <c r="C10" s="35">
        <v>77787</v>
      </c>
      <c r="D10" s="35">
        <v>75536</v>
      </c>
      <c r="E10" s="35">
        <v>81027</v>
      </c>
      <c r="F10" s="20">
        <v>71153</v>
      </c>
      <c r="G10" s="20">
        <v>68684</v>
      </c>
      <c r="H10" s="20">
        <v>68239</v>
      </c>
      <c r="I10" s="20">
        <v>77353</v>
      </c>
      <c r="J10" s="20">
        <v>71395</v>
      </c>
      <c r="K10" s="27">
        <f t="shared" si="2"/>
        <v>4.677638573024182</v>
      </c>
      <c r="L10" s="14">
        <f t="shared" si="3"/>
        <v>-2.893799735174258</v>
      </c>
      <c r="M10" s="14">
        <f t="shared" si="4"/>
        <v>7.269381486973099</v>
      </c>
      <c r="N10" s="14">
        <f t="shared" si="5"/>
        <v>-12.186061436311354</v>
      </c>
      <c r="O10" s="14">
        <f t="shared" si="6"/>
        <v>-3.4699872106587213</v>
      </c>
      <c r="P10" s="14">
        <f t="shared" si="7"/>
        <v>-0.6478947061906704</v>
      </c>
      <c r="Q10" s="14">
        <f t="shared" si="8"/>
        <v>13.35599876903237</v>
      </c>
      <c r="R10" s="14">
        <f t="shared" si="8"/>
        <v>-7.7023515571471055</v>
      </c>
      <c r="S10" s="14">
        <f t="shared" si="9"/>
        <v>1.5162469228980437</v>
      </c>
      <c r="T10" s="14">
        <f t="shared" si="1"/>
        <v>1.5430622767073303</v>
      </c>
      <c r="U10" s="14">
        <f t="shared" si="1"/>
        <v>1.7094433628609838</v>
      </c>
      <c r="V10" s="14">
        <f t="shared" si="1"/>
        <v>1.4807269094900917</v>
      </c>
      <c r="W10" s="14">
        <f t="shared" si="1"/>
        <v>1.4485085006342655</v>
      </c>
      <c r="X10" s="14">
        <f t="shared" si="1"/>
        <v>1.4384162686758133</v>
      </c>
      <c r="Y10" s="14">
        <f t="shared" si="1"/>
        <v>1.6034022731569155</v>
      </c>
      <c r="Z10" s="15">
        <f t="shared" si="1"/>
        <v>1.4581615176072058</v>
      </c>
    </row>
    <row r="11" spans="1:26" ht="12">
      <c r="A11" s="3" t="s">
        <v>5</v>
      </c>
      <c r="B11" s="37">
        <v>569927</v>
      </c>
      <c r="C11" s="35">
        <v>557122</v>
      </c>
      <c r="D11" s="35">
        <v>541148</v>
      </c>
      <c r="E11" s="35">
        <v>553398</v>
      </c>
      <c r="F11" s="20">
        <v>556915</v>
      </c>
      <c r="G11" s="20">
        <v>553235</v>
      </c>
      <c r="H11" s="20">
        <v>552011</v>
      </c>
      <c r="I11" s="20">
        <v>564682</v>
      </c>
      <c r="J11" s="20">
        <v>580983</v>
      </c>
      <c r="K11" s="27">
        <f t="shared" si="2"/>
        <v>-2.246778973447477</v>
      </c>
      <c r="L11" s="14">
        <f t="shared" si="3"/>
        <v>-2.867235542663905</v>
      </c>
      <c r="M11" s="14">
        <f t="shared" si="4"/>
        <v>2.2637060471442196</v>
      </c>
      <c r="N11" s="14">
        <f t="shared" si="5"/>
        <v>0.6355281370731373</v>
      </c>
      <c r="O11" s="14">
        <f t="shared" si="6"/>
        <v>-0.6607830638427767</v>
      </c>
      <c r="P11" s="14">
        <f t="shared" si="7"/>
        <v>-0.22124413675924337</v>
      </c>
      <c r="Q11" s="14">
        <f t="shared" si="8"/>
        <v>2.295425272322472</v>
      </c>
      <c r="R11" s="14">
        <f t="shared" si="8"/>
        <v>2.8867575024527077</v>
      </c>
      <c r="S11" s="14">
        <f t="shared" si="9"/>
        <v>10.859584740108295</v>
      </c>
      <c r="T11" s="14">
        <f t="shared" si="1"/>
        <v>11.054663536798591</v>
      </c>
      <c r="U11" s="14">
        <f t="shared" si="1"/>
        <v>11.675151963179466</v>
      </c>
      <c r="V11" s="14">
        <f t="shared" si="1"/>
        <v>11.589659280686329</v>
      </c>
      <c r="W11" s="14">
        <f t="shared" si="1"/>
        <v>11.667427644697424</v>
      </c>
      <c r="X11" s="14">
        <f t="shared" si="1"/>
        <v>11.635891541318081</v>
      </c>
      <c r="Y11" s="14">
        <f t="shared" si="1"/>
        <v>11.70494230877656</v>
      </c>
      <c r="Z11" s="15">
        <f t="shared" si="1"/>
        <v>11.865915722165239</v>
      </c>
    </row>
    <row r="12" spans="1:26" ht="12">
      <c r="A12" s="3" t="s">
        <v>3</v>
      </c>
      <c r="B12" s="37">
        <v>417228</v>
      </c>
      <c r="C12" s="35">
        <v>414209</v>
      </c>
      <c r="D12" s="35">
        <v>404665</v>
      </c>
      <c r="E12" s="35">
        <v>406959</v>
      </c>
      <c r="F12" s="20">
        <v>415734</v>
      </c>
      <c r="G12" s="20">
        <v>413638</v>
      </c>
      <c r="H12" s="20">
        <v>411311</v>
      </c>
      <c r="I12" s="20">
        <v>406588</v>
      </c>
      <c r="J12" s="20">
        <v>415091</v>
      </c>
      <c r="K12" s="27">
        <f t="shared" si="2"/>
        <v>-0.7235851860373704</v>
      </c>
      <c r="L12" s="14">
        <f t="shared" si="3"/>
        <v>-2.304150803096987</v>
      </c>
      <c r="M12" s="14">
        <f t="shared" si="4"/>
        <v>0.5668886609911903</v>
      </c>
      <c r="N12" s="14">
        <f t="shared" si="5"/>
        <v>2.1562368690703484</v>
      </c>
      <c r="O12" s="14">
        <f t="shared" si="6"/>
        <v>-0.504168530839431</v>
      </c>
      <c r="P12" s="14">
        <f t="shared" si="7"/>
        <v>-0.5625692030229331</v>
      </c>
      <c r="Q12" s="14">
        <f t="shared" si="8"/>
        <v>-1.1482795257116878</v>
      </c>
      <c r="R12" s="14">
        <f t="shared" si="8"/>
        <v>2.0913061870984877</v>
      </c>
      <c r="S12" s="14">
        <f t="shared" si="9"/>
        <v>8.07388280415334</v>
      </c>
      <c r="T12" s="14">
        <f t="shared" si="1"/>
        <v>8.266565560842139</v>
      </c>
      <c r="U12" s="14">
        <f t="shared" si="1"/>
        <v>8.585698119226223</v>
      </c>
      <c r="V12" s="14">
        <f t="shared" si="1"/>
        <v>8.651617233144824</v>
      </c>
      <c r="W12" s="14">
        <f t="shared" si="1"/>
        <v>8.72340223611549</v>
      </c>
      <c r="X12" s="14">
        <f t="shared" si="1"/>
        <v>8.670063070755983</v>
      </c>
      <c r="Y12" s="14">
        <f t="shared" si="1"/>
        <v>8.427910015620906</v>
      </c>
      <c r="Z12" s="15">
        <f t="shared" si="1"/>
        <v>8.477760662582712</v>
      </c>
    </row>
    <row r="13" spans="1:26" ht="12">
      <c r="A13" s="3" t="s">
        <v>4</v>
      </c>
      <c r="B13" s="37">
        <v>152699</v>
      </c>
      <c r="C13" s="35">
        <v>142913</v>
      </c>
      <c r="D13" s="35">
        <v>136483</v>
      </c>
      <c r="E13" s="35">
        <v>146439</v>
      </c>
      <c r="F13" s="20">
        <v>141181</v>
      </c>
      <c r="G13" s="20">
        <v>139597</v>
      </c>
      <c r="H13" s="20">
        <v>140700</v>
      </c>
      <c r="I13" s="20">
        <v>158094</v>
      </c>
      <c r="J13" s="20">
        <v>165892</v>
      </c>
      <c r="K13" s="27">
        <f t="shared" si="2"/>
        <v>-6.408686369917288</v>
      </c>
      <c r="L13" s="14">
        <f t="shared" si="3"/>
        <v>-4.499240796848433</v>
      </c>
      <c r="M13" s="14">
        <f t="shared" si="4"/>
        <v>7.294681388890924</v>
      </c>
      <c r="N13" s="14">
        <f t="shared" si="5"/>
        <v>-3.5905735493959945</v>
      </c>
      <c r="O13" s="14">
        <f t="shared" si="6"/>
        <v>-1.1219640036548828</v>
      </c>
      <c r="P13" s="14">
        <f t="shared" si="7"/>
        <v>0.7901315930858114</v>
      </c>
      <c r="Q13" s="14">
        <f t="shared" si="8"/>
        <v>12.362473347547974</v>
      </c>
      <c r="R13" s="14">
        <f t="shared" si="8"/>
        <v>4.932508507596746</v>
      </c>
      <c r="S13" s="14">
        <f t="shared" si="9"/>
        <v>2.7857019359549557</v>
      </c>
      <c r="T13" s="14">
        <f t="shared" si="1"/>
        <v>2.7880979759564517</v>
      </c>
      <c r="U13" s="14">
        <f t="shared" si="1"/>
        <v>3.0894538439532453</v>
      </c>
      <c r="V13" s="14">
        <f t="shared" si="1"/>
        <v>2.938042047541504</v>
      </c>
      <c r="W13" s="14">
        <f t="shared" si="1"/>
        <v>2.944025408581934</v>
      </c>
      <c r="X13" s="14">
        <f t="shared" si="1"/>
        <v>2.965828470562097</v>
      </c>
      <c r="Y13" s="14">
        <f t="shared" si="1"/>
        <v>3.277032293155655</v>
      </c>
      <c r="Z13" s="15">
        <f t="shared" si="1"/>
        <v>3.388155059582528</v>
      </c>
    </row>
    <row r="14" spans="1:26" ht="12">
      <c r="A14" s="3" t="s">
        <v>6</v>
      </c>
      <c r="B14" s="37">
        <v>340814</v>
      </c>
      <c r="C14" s="35">
        <v>353520</v>
      </c>
      <c r="D14" s="35">
        <v>361217</v>
      </c>
      <c r="E14" s="35">
        <v>375857</v>
      </c>
      <c r="F14" s="20">
        <v>390342</v>
      </c>
      <c r="G14" s="20">
        <v>404006</v>
      </c>
      <c r="H14" s="20">
        <v>415866</v>
      </c>
      <c r="I14" s="20">
        <v>425786</v>
      </c>
      <c r="J14" s="20">
        <v>438279</v>
      </c>
      <c r="K14" s="27">
        <f t="shared" si="2"/>
        <v>3.7281332339633932</v>
      </c>
      <c r="L14" s="14">
        <f t="shared" si="3"/>
        <v>2.1772459832541298</v>
      </c>
      <c r="M14" s="14">
        <f t="shared" si="4"/>
        <v>4.052965391994285</v>
      </c>
      <c r="N14" s="14">
        <f t="shared" si="5"/>
        <v>3.8538593135155126</v>
      </c>
      <c r="O14" s="14">
        <f t="shared" si="6"/>
        <v>3.5005200567707293</v>
      </c>
      <c r="P14" s="14">
        <f t="shared" si="7"/>
        <v>2.9355999663371337</v>
      </c>
      <c r="Q14" s="14">
        <f t="shared" si="8"/>
        <v>2.385383753420573</v>
      </c>
      <c r="R14" s="14">
        <f t="shared" si="8"/>
        <v>2.934103047070594</v>
      </c>
      <c r="S14" s="14">
        <f t="shared" si="9"/>
        <v>6.890915090990994</v>
      </c>
      <c r="T14" s="14">
        <f t="shared" si="1"/>
        <v>7.379002414814019</v>
      </c>
      <c r="U14" s="14">
        <f t="shared" si="1"/>
        <v>7.9295327981393955</v>
      </c>
      <c r="V14" s="14">
        <f t="shared" si="1"/>
        <v>8.123197943926206</v>
      </c>
      <c r="W14" s="14">
        <f t="shared" si="1"/>
        <v>8.5202685531892</v>
      </c>
      <c r="X14" s="14">
        <f t="shared" si="1"/>
        <v>8.76607834213772</v>
      </c>
      <c r="Y14" s="14">
        <f t="shared" si="1"/>
        <v>8.825853428805482</v>
      </c>
      <c r="Z14" s="15">
        <f t="shared" si="1"/>
        <v>8.951349138950466</v>
      </c>
    </row>
    <row r="15" spans="1:26" ht="12">
      <c r="A15" s="3" t="s">
        <v>3</v>
      </c>
      <c r="B15" s="37">
        <v>340132</v>
      </c>
      <c r="C15" s="35">
        <v>352869</v>
      </c>
      <c r="D15" s="35">
        <v>360682</v>
      </c>
      <c r="E15" s="35">
        <v>375366</v>
      </c>
      <c r="F15" s="20">
        <v>389909</v>
      </c>
      <c r="G15" s="20">
        <v>403575</v>
      </c>
      <c r="H15" s="20">
        <v>415478</v>
      </c>
      <c r="I15" s="20">
        <v>425395</v>
      </c>
      <c r="J15" s="20">
        <v>437937</v>
      </c>
      <c r="K15" s="27">
        <f t="shared" si="2"/>
        <v>3.7447226370938345</v>
      </c>
      <c r="L15" s="14">
        <f t="shared" si="3"/>
        <v>2.2141361241707265</v>
      </c>
      <c r="M15" s="14">
        <f t="shared" si="4"/>
        <v>4.071176271618766</v>
      </c>
      <c r="N15" s="14">
        <f t="shared" si="5"/>
        <v>3.874351965814698</v>
      </c>
      <c r="O15" s="14">
        <f t="shared" si="6"/>
        <v>3.504920378857631</v>
      </c>
      <c r="P15" s="14">
        <f t="shared" si="7"/>
        <v>2.949389828408598</v>
      </c>
      <c r="Q15" s="14">
        <f t="shared" si="8"/>
        <v>2.386889317845951</v>
      </c>
      <c r="R15" s="14">
        <f t="shared" si="8"/>
        <v>2.948318621516473</v>
      </c>
      <c r="S15" s="14">
        <f t="shared" si="9"/>
        <v>6.878225608856361</v>
      </c>
      <c r="T15" s="14">
        <f t="shared" si="1"/>
        <v>7.368073343668626</v>
      </c>
      <c r="U15" s="14">
        <f t="shared" si="1"/>
        <v>7.919174069676478</v>
      </c>
      <c r="V15" s="14">
        <f t="shared" si="1"/>
        <v>8.114187013230252</v>
      </c>
      <c r="W15" s="14">
        <f t="shared" si="1"/>
        <v>8.511178995740984</v>
      </c>
      <c r="X15" s="14">
        <f t="shared" si="1"/>
        <v>8.757899653818045</v>
      </c>
      <c r="Y15" s="14">
        <f t="shared" si="1"/>
        <v>8.817748632756144</v>
      </c>
      <c r="Z15" s="15">
        <f t="shared" si="1"/>
        <v>8.944364178672833</v>
      </c>
    </row>
    <row r="16" spans="1:26" ht="12">
      <c r="A16" s="3" t="s">
        <v>4</v>
      </c>
      <c r="B16" s="37">
        <v>682</v>
      </c>
      <c r="C16" s="35">
        <v>651</v>
      </c>
      <c r="D16" s="35">
        <v>535</v>
      </c>
      <c r="E16" s="35">
        <v>491</v>
      </c>
      <c r="F16" s="20">
        <v>433</v>
      </c>
      <c r="G16" s="20">
        <v>431</v>
      </c>
      <c r="H16" s="20">
        <v>388</v>
      </c>
      <c r="I16" s="20">
        <v>391</v>
      </c>
      <c r="J16" s="20">
        <v>342</v>
      </c>
      <c r="K16" s="27">
        <f t="shared" si="2"/>
        <v>-4.545454545454546</v>
      </c>
      <c r="L16" s="14">
        <f t="shared" si="3"/>
        <v>-17.81874039938556</v>
      </c>
      <c r="M16" s="14">
        <f t="shared" si="4"/>
        <v>-8.224299065420562</v>
      </c>
      <c r="N16" s="14">
        <f t="shared" si="5"/>
        <v>-11.812627291242363</v>
      </c>
      <c r="O16" s="14">
        <f t="shared" si="6"/>
        <v>-0.4618937644341801</v>
      </c>
      <c r="P16" s="14">
        <f t="shared" si="7"/>
        <v>-9.976798143851507</v>
      </c>
      <c r="Q16" s="14">
        <f t="shared" si="8"/>
        <v>0.7731958762886598</v>
      </c>
      <c r="R16" s="14">
        <f t="shared" si="8"/>
        <v>-12.531969309462914</v>
      </c>
      <c r="S16" s="14">
        <f t="shared" si="9"/>
        <v>0.01268948213463209</v>
      </c>
      <c r="T16" s="14">
        <f t="shared" si="1"/>
        <v>0.010929071145393212</v>
      </c>
      <c r="U16" s="14">
        <f t="shared" si="1"/>
        <v>0.010358728462916597</v>
      </c>
      <c r="V16" s="14">
        <f t="shared" si="1"/>
        <v>0.009010930695953927</v>
      </c>
      <c r="W16" s="14">
        <f t="shared" si="1"/>
        <v>0.009089557448217466</v>
      </c>
      <c r="X16" s="14">
        <f t="shared" si="1"/>
        <v>0.00817868831967373</v>
      </c>
      <c r="Y16" s="14">
        <f t="shared" si="1"/>
        <v>0.008104796049336858</v>
      </c>
      <c r="Z16" s="15">
        <f t="shared" si="1"/>
        <v>0.006984960277633789</v>
      </c>
    </row>
    <row r="17" spans="1:26" ht="12">
      <c r="A17" s="9" t="s">
        <v>15</v>
      </c>
      <c r="B17" s="38">
        <v>5091063</v>
      </c>
      <c r="C17" s="21">
        <v>5130233</v>
      </c>
      <c r="D17" s="21">
        <v>4895201</v>
      </c>
      <c r="E17" s="21">
        <v>4739964</v>
      </c>
      <c r="F17" s="22">
        <v>4805275</v>
      </c>
      <c r="G17" s="22">
        <v>4741705</v>
      </c>
      <c r="H17" s="22">
        <v>4744037</v>
      </c>
      <c r="I17" s="22">
        <v>4824304</v>
      </c>
      <c r="J17" s="22">
        <v>4896234</v>
      </c>
      <c r="K17" s="28">
        <f t="shared" si="2"/>
        <v>0.7693874540542908</v>
      </c>
      <c r="L17" s="16">
        <f t="shared" si="3"/>
        <v>-4.581312388735561</v>
      </c>
      <c r="M17" s="16">
        <f t="shared" si="4"/>
        <v>-3.171207882985806</v>
      </c>
      <c r="N17" s="16">
        <f t="shared" si="5"/>
        <v>1.3778796632210708</v>
      </c>
      <c r="O17" s="16">
        <f t="shared" si="6"/>
        <v>-1.3229211647616421</v>
      </c>
      <c r="P17" s="16">
        <f t="shared" si="7"/>
        <v>0.04918062173838313</v>
      </c>
      <c r="Q17" s="16">
        <f t="shared" si="8"/>
        <v>1.6919556065856993</v>
      </c>
      <c r="R17" s="16">
        <f t="shared" si="8"/>
        <v>1.4909922757769825</v>
      </c>
      <c r="S17" s="16">
        <f t="shared" si="9"/>
        <v>100</v>
      </c>
      <c r="T17" s="16">
        <f t="shared" si="1"/>
        <v>100</v>
      </c>
      <c r="U17" s="16">
        <f t="shared" si="1"/>
        <v>100</v>
      </c>
      <c r="V17" s="16">
        <f t="shared" si="1"/>
        <v>100</v>
      </c>
      <c r="W17" s="16">
        <f t="shared" si="1"/>
        <v>100</v>
      </c>
      <c r="X17" s="16">
        <f t="shared" si="1"/>
        <v>100</v>
      </c>
      <c r="Y17" s="16">
        <f t="shared" si="1"/>
        <v>100</v>
      </c>
      <c r="Z17" s="17">
        <f t="shared" si="1"/>
        <v>100</v>
      </c>
    </row>
    <row r="18" spans="1:24" ht="12">
      <c r="A18" s="39" t="s">
        <v>11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ht="12"/>
    <row r="20" ht="12"/>
  </sheetData>
  <sheetProtection/>
  <mergeCells count="3">
    <mergeCell ref="A18:X18"/>
    <mergeCell ref="K4:R4"/>
    <mergeCell ref="S4:Z4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3"/>
  <headerFooter alignWithMargins="0">
    <oddHeader>&amp;C&amp;F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2013-07-31T12:18:32Z</cp:lastPrinted>
  <dcterms:created xsi:type="dcterms:W3CDTF">2013-07-01T10:32:24Z</dcterms:created>
  <dcterms:modified xsi:type="dcterms:W3CDTF">2016-04-18T08:10:30Z</dcterms:modified>
  <cp:category/>
  <cp:version/>
  <cp:contentType/>
  <cp:contentStatus/>
</cp:coreProperties>
</file>