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844" windowHeight="9384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<sst xmlns="http://schemas.openxmlformats.org/spreadsheetml/2006/main" count="62" uniqueCount="59">
  <si>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</si>
  <si>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</si>
  <si>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</si>
  <si>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</si>
  <si>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</si>
  <si>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</si>
  <si>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</si>
  <si>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</si>
  <si>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</si>
  <si>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</si>
  <si>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</si>
  <si>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</si>
  <si>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</si>
  <si>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</si>
  <si>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</si>
  <si>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</si>
  <si>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</si>
  <si>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</si>
  <si>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</si>
  <si>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</si>
  <si>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</si>
  <si>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</si>
  <si>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</si>
  <si>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</si>
  <si>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</si>
  <si>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</si>
  <si>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</si>
  <si>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</si>
  <si>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</si>
  <si>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</si>
  <si>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</si>
  <si>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</si>
  <si>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</si>
  <si>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</si>
  <si>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</si>
  <si>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</si>
  <si>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</si>
  <si>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</si>
  <si>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</si>
  <si>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</si>
  <si>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</si>
  <si>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</si>
  <si>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</si>
  <si>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</si>
  <si>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</si>
  <si>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</si>
  <si>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</si>
  <si>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</si>
  <si>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</si>
  <si>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</si>
  <si>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</si>
  <si>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</si>
  <si>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</si>
  <si>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　２－７－５表　中核市別地方交付税交付額</t>
  </si>
  <si>
    <t>震災復興特別交付税</t>
  </si>
  <si>
    <t>那覇市</t>
  </si>
  <si>
    <t>高崎市</t>
  </si>
  <si>
    <t>豊中市</t>
  </si>
  <si>
    <t>枚方市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</si>
</sst>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  <numFmt numFmtId="181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vertical="center"/>
    </xf>
    <xf numFmtId="178" fontId="2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selection activeCell="I51" sqref="I5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5.503906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3" t="s">
        <v>2</v>
      </c>
      <c r="B3" s="26" t="s">
        <v>1</v>
      </c>
      <c r="C3" s="27"/>
      <c r="D3" s="28"/>
      <c r="E3" s="26" t="s">
        <v>7</v>
      </c>
      <c r="F3" s="27"/>
      <c r="G3" s="28"/>
      <c r="H3" s="23" t="s">
        <v>8</v>
      </c>
      <c r="I3" s="23" t="s">
        <v>9</v>
      </c>
      <c r="J3" s="23" t="s">
        <v>10</v>
      </c>
      <c r="K3" s="23" t="s">
        <v>12</v>
      </c>
      <c r="L3" s="23" t="s">
        <v>54</v>
      </c>
      <c r="M3" s="23" t="s">
        <v>11</v>
      </c>
      <c r="N3" s="4"/>
    </row>
    <row r="4" spans="1:14" ht="12.75" customHeight="1">
      <c r="A4" s="24"/>
      <c r="B4" s="31" t="s">
        <v>4</v>
      </c>
      <c r="C4" s="31" t="s">
        <v>5</v>
      </c>
      <c r="D4" s="31" t="s">
        <v>6</v>
      </c>
      <c r="E4" s="31" t="s">
        <v>4</v>
      </c>
      <c r="F4" s="31" t="s">
        <v>5</v>
      </c>
      <c r="G4" s="31" t="s">
        <v>6</v>
      </c>
      <c r="H4" s="24"/>
      <c r="I4" s="24"/>
      <c r="J4" s="24"/>
      <c r="K4" s="24"/>
      <c r="L4" s="29"/>
      <c r="M4" s="24"/>
      <c r="N4" s="4"/>
    </row>
    <row r="5" spans="1:14" ht="12.75" customHeight="1">
      <c r="A5" s="25"/>
      <c r="B5" s="32"/>
      <c r="C5" s="32"/>
      <c r="D5" s="32"/>
      <c r="E5" s="32"/>
      <c r="F5" s="32"/>
      <c r="G5" s="32"/>
      <c r="H5" s="25"/>
      <c r="I5" s="25"/>
      <c r="J5" s="25"/>
      <c r="K5" s="25"/>
      <c r="L5" s="30"/>
      <c r="M5" s="25"/>
      <c r="N5" s="4"/>
    </row>
    <row r="6" spans="1:14" ht="10.5">
      <c r="A6" s="6" t="s">
        <v>14</v>
      </c>
      <c r="B6" s="10">
        <v>60523589</v>
      </c>
      <c r="C6" s="11">
        <v>0</v>
      </c>
      <c r="D6" s="11">
        <f>SUM(B6:C6)</f>
        <v>60523589</v>
      </c>
      <c r="E6" s="11">
        <v>26529201</v>
      </c>
      <c r="F6" s="11">
        <v>0</v>
      </c>
      <c r="G6" s="12">
        <f>SUM(E6:F6)</f>
        <v>26529201</v>
      </c>
      <c r="H6" s="13">
        <v>0</v>
      </c>
      <c r="I6" s="12">
        <f>D6-G6</f>
        <v>33994388</v>
      </c>
      <c r="J6" s="12">
        <v>33994388</v>
      </c>
      <c r="K6" s="12">
        <v>1804017</v>
      </c>
      <c r="L6" s="12">
        <v>0</v>
      </c>
      <c r="M6" s="14">
        <f>SUM(J6:L6)</f>
        <v>35798405</v>
      </c>
      <c r="N6" s="4"/>
    </row>
    <row r="7" spans="1:14" ht="10.5" customHeight="1">
      <c r="A7" s="6" t="s">
        <v>15</v>
      </c>
      <c r="B7" s="10">
        <v>68044344</v>
      </c>
      <c r="C7" s="11">
        <v>0</v>
      </c>
      <c r="D7" s="11">
        <f aca="true" t="shared" si="0" ref="D7:D48">SUM(B7:C7)</f>
        <v>68044344</v>
      </c>
      <c r="E7" s="11">
        <v>32928100</v>
      </c>
      <c r="F7" s="11">
        <v>0</v>
      </c>
      <c r="G7" s="12">
        <f aca="true" t="shared" si="1" ref="G7:G48">SUM(E7:F7)</f>
        <v>32928100</v>
      </c>
      <c r="H7" s="13">
        <v>0</v>
      </c>
      <c r="I7" s="12">
        <f aca="true" t="shared" si="2" ref="I7:I46">D7-G7</f>
        <v>35116244</v>
      </c>
      <c r="J7" s="12">
        <v>35116244</v>
      </c>
      <c r="K7" s="12">
        <v>882102</v>
      </c>
      <c r="L7" s="12">
        <v>0</v>
      </c>
      <c r="M7" s="14">
        <f aca="true" t="shared" si="3" ref="M7:M48">SUM(J7:L7)</f>
        <v>35998346</v>
      </c>
      <c r="N7" s="4"/>
    </row>
    <row r="8" spans="1:14" ht="10.5">
      <c r="A8" s="6" t="s">
        <v>16</v>
      </c>
      <c r="B8" s="10">
        <v>55955374</v>
      </c>
      <c r="C8" s="15">
        <v>0</v>
      </c>
      <c r="D8" s="11">
        <f t="shared" si="0"/>
        <v>55955374</v>
      </c>
      <c r="E8" s="12">
        <v>29237273</v>
      </c>
      <c r="F8" s="15">
        <v>0</v>
      </c>
      <c r="G8" s="12">
        <f t="shared" si="1"/>
        <v>29237273</v>
      </c>
      <c r="H8" s="13">
        <v>0</v>
      </c>
      <c r="I8" s="12">
        <f t="shared" si="2"/>
        <v>26718101</v>
      </c>
      <c r="J8" s="16">
        <v>26718101</v>
      </c>
      <c r="K8" s="16">
        <v>2412381</v>
      </c>
      <c r="L8" s="16">
        <v>1218</v>
      </c>
      <c r="M8" s="14">
        <f t="shared" si="3"/>
        <v>29131700</v>
      </c>
      <c r="N8" s="4"/>
    </row>
    <row r="9" spans="1:14" ht="10.5">
      <c r="A9" s="6" t="s">
        <v>17</v>
      </c>
      <c r="B9" s="10">
        <v>49453852</v>
      </c>
      <c r="C9" s="15">
        <v>0</v>
      </c>
      <c r="D9" s="11">
        <f t="shared" si="0"/>
        <v>49453852</v>
      </c>
      <c r="E9" s="12">
        <v>34801900</v>
      </c>
      <c r="F9" s="15">
        <v>0</v>
      </c>
      <c r="G9" s="12">
        <f t="shared" si="1"/>
        <v>34801900</v>
      </c>
      <c r="H9" s="13">
        <v>0</v>
      </c>
      <c r="I9" s="12">
        <f t="shared" si="2"/>
        <v>14651952</v>
      </c>
      <c r="J9" s="16">
        <v>14651952</v>
      </c>
      <c r="K9" s="16">
        <v>1651060</v>
      </c>
      <c r="L9" s="16">
        <v>400392</v>
      </c>
      <c r="M9" s="14">
        <f t="shared" si="3"/>
        <v>16703404</v>
      </c>
      <c r="N9" s="4"/>
    </row>
    <row r="10" spans="1:14" ht="10.5">
      <c r="A10" s="6" t="s">
        <v>18</v>
      </c>
      <c r="B10" s="10">
        <v>57091449</v>
      </c>
      <c r="C10" s="15">
        <v>0</v>
      </c>
      <c r="D10" s="11">
        <f t="shared" si="0"/>
        <v>57091449</v>
      </c>
      <c r="E10" s="12">
        <v>35565436</v>
      </c>
      <c r="F10" s="15">
        <v>0</v>
      </c>
      <c r="G10" s="12">
        <f t="shared" si="1"/>
        <v>35565436</v>
      </c>
      <c r="H10" s="13">
        <v>0</v>
      </c>
      <c r="I10" s="12">
        <f t="shared" si="2"/>
        <v>21526013</v>
      </c>
      <c r="J10" s="16">
        <v>21526013</v>
      </c>
      <c r="K10" s="16">
        <v>1631101</v>
      </c>
      <c r="L10" s="16">
        <v>0</v>
      </c>
      <c r="M10" s="14">
        <f t="shared" si="3"/>
        <v>23157114</v>
      </c>
      <c r="N10" s="4"/>
    </row>
    <row r="11" spans="1:14" ht="10.5">
      <c r="A11" s="6" t="s">
        <v>19</v>
      </c>
      <c r="B11" s="10">
        <v>50617116</v>
      </c>
      <c r="C11" s="15">
        <v>0</v>
      </c>
      <c r="D11" s="11">
        <f t="shared" si="0"/>
        <v>50617116</v>
      </c>
      <c r="E11" s="12">
        <v>38993109</v>
      </c>
      <c r="F11" s="15">
        <v>0</v>
      </c>
      <c r="G11" s="12">
        <f t="shared" si="1"/>
        <v>38993109</v>
      </c>
      <c r="H11" s="13">
        <v>0</v>
      </c>
      <c r="I11" s="12">
        <f t="shared" si="2"/>
        <v>11624007</v>
      </c>
      <c r="J11" s="16">
        <v>11624007</v>
      </c>
      <c r="K11" s="16">
        <v>1200258</v>
      </c>
      <c r="L11" s="16">
        <v>4858827</v>
      </c>
      <c r="M11" s="14">
        <f t="shared" si="3"/>
        <v>17683092</v>
      </c>
      <c r="N11" s="4"/>
    </row>
    <row r="12" spans="1:14" ht="10.5">
      <c r="A12" s="6" t="s">
        <v>20</v>
      </c>
      <c r="B12" s="10">
        <v>55668214</v>
      </c>
      <c r="C12" s="15">
        <v>0</v>
      </c>
      <c r="D12" s="11">
        <f t="shared" si="0"/>
        <v>55668214</v>
      </c>
      <c r="E12" s="12">
        <v>40029330</v>
      </c>
      <c r="F12" s="15">
        <v>0</v>
      </c>
      <c r="G12" s="12">
        <f t="shared" si="1"/>
        <v>40029330</v>
      </c>
      <c r="H12" s="13">
        <v>0</v>
      </c>
      <c r="I12" s="12">
        <f t="shared" si="2"/>
        <v>15638884</v>
      </c>
      <c r="J12" s="16">
        <v>15638884</v>
      </c>
      <c r="K12" s="16">
        <v>2054202</v>
      </c>
      <c r="L12" s="16">
        <v>11707815</v>
      </c>
      <c r="M12" s="14">
        <f t="shared" si="3"/>
        <v>29400901</v>
      </c>
      <c r="N12" s="4"/>
    </row>
    <row r="13" spans="1:14" ht="10.5">
      <c r="A13" s="6" t="s">
        <v>21</v>
      </c>
      <c r="B13" s="10">
        <v>76142935</v>
      </c>
      <c r="C13" s="15">
        <v>0</v>
      </c>
      <c r="D13" s="11">
        <f t="shared" si="0"/>
        <v>76142935</v>
      </c>
      <c r="E13" s="12">
        <v>71608288</v>
      </c>
      <c r="F13" s="15">
        <v>0</v>
      </c>
      <c r="G13" s="12">
        <f t="shared" si="1"/>
        <v>71608288</v>
      </c>
      <c r="H13" s="13">
        <v>0</v>
      </c>
      <c r="I13" s="12">
        <f t="shared" si="2"/>
        <v>4534647</v>
      </c>
      <c r="J13" s="16">
        <v>4534647</v>
      </c>
      <c r="K13" s="16">
        <v>504313</v>
      </c>
      <c r="L13" s="16">
        <v>455565</v>
      </c>
      <c r="M13" s="14">
        <f t="shared" si="3"/>
        <v>5494525</v>
      </c>
      <c r="N13" s="4"/>
    </row>
    <row r="14" spans="1:14" ht="10.5">
      <c r="A14" s="6" t="s">
        <v>22</v>
      </c>
      <c r="B14" s="10">
        <v>57073279</v>
      </c>
      <c r="C14" s="15">
        <v>0</v>
      </c>
      <c r="D14" s="11">
        <f t="shared" si="0"/>
        <v>57073279</v>
      </c>
      <c r="E14" s="12">
        <v>42078287</v>
      </c>
      <c r="F14" s="15">
        <v>0</v>
      </c>
      <c r="G14" s="12">
        <f t="shared" si="1"/>
        <v>42078287</v>
      </c>
      <c r="H14" s="13">
        <v>0</v>
      </c>
      <c r="I14" s="12">
        <f t="shared" si="2"/>
        <v>14994992</v>
      </c>
      <c r="J14" s="16">
        <v>14994992</v>
      </c>
      <c r="K14" s="16">
        <v>1443333</v>
      </c>
      <c r="L14" s="16">
        <v>136</v>
      </c>
      <c r="M14" s="14">
        <f t="shared" si="3"/>
        <v>16438461</v>
      </c>
      <c r="N14" s="4"/>
    </row>
    <row r="15" spans="1:14" ht="10.5">
      <c r="A15" s="6" t="s">
        <v>56</v>
      </c>
      <c r="B15" s="10">
        <v>60188689</v>
      </c>
      <c r="C15" s="15">
        <v>0</v>
      </c>
      <c r="D15" s="11">
        <f t="shared" si="0"/>
        <v>60188689</v>
      </c>
      <c r="E15" s="12">
        <v>45516481</v>
      </c>
      <c r="F15" s="15">
        <v>0</v>
      </c>
      <c r="G15" s="12">
        <f t="shared" si="1"/>
        <v>45516481</v>
      </c>
      <c r="H15" s="13">
        <v>0</v>
      </c>
      <c r="I15" s="12">
        <f t="shared" si="2"/>
        <v>14672208</v>
      </c>
      <c r="J15" s="16">
        <v>14672208</v>
      </c>
      <c r="K15" s="16">
        <v>2215097</v>
      </c>
      <c r="L15" s="16">
        <v>0</v>
      </c>
      <c r="M15" s="14">
        <f t="shared" si="3"/>
        <v>16887305</v>
      </c>
      <c r="N15" s="4"/>
    </row>
    <row r="16" spans="1:14" ht="10.5">
      <c r="A16" s="6" t="s">
        <v>23</v>
      </c>
      <c r="B16" s="10">
        <v>44743726</v>
      </c>
      <c r="C16" s="15">
        <v>0</v>
      </c>
      <c r="D16" s="11">
        <f t="shared" si="0"/>
        <v>44743726</v>
      </c>
      <c r="E16" s="12">
        <v>42963579</v>
      </c>
      <c r="F16" s="15">
        <v>0</v>
      </c>
      <c r="G16" s="12">
        <f t="shared" si="1"/>
        <v>42963579</v>
      </c>
      <c r="H16" s="13">
        <v>0</v>
      </c>
      <c r="I16" s="12">
        <f t="shared" si="2"/>
        <v>1780147</v>
      </c>
      <c r="J16" s="16">
        <v>1780147</v>
      </c>
      <c r="K16" s="16">
        <v>282410</v>
      </c>
      <c r="L16" s="12">
        <v>0</v>
      </c>
      <c r="M16" s="14">
        <f t="shared" si="3"/>
        <v>2062557</v>
      </c>
      <c r="N16" s="4"/>
    </row>
    <row r="17" spans="1:14" ht="10.5">
      <c r="A17" s="6" t="s">
        <v>24</v>
      </c>
      <c r="B17" s="10">
        <v>78619305</v>
      </c>
      <c r="C17" s="15">
        <v>0</v>
      </c>
      <c r="D17" s="11">
        <f t="shared" si="0"/>
        <v>78619305</v>
      </c>
      <c r="E17" s="12">
        <v>74212654</v>
      </c>
      <c r="F17" s="15">
        <v>0</v>
      </c>
      <c r="G17" s="12">
        <f t="shared" si="1"/>
        <v>74212654</v>
      </c>
      <c r="H17" s="13">
        <v>0</v>
      </c>
      <c r="I17" s="12">
        <f t="shared" si="2"/>
        <v>4406651</v>
      </c>
      <c r="J17" s="16">
        <v>4406651</v>
      </c>
      <c r="K17" s="16">
        <v>398253</v>
      </c>
      <c r="L17" s="16">
        <v>269378</v>
      </c>
      <c r="M17" s="14">
        <f t="shared" si="3"/>
        <v>5074282</v>
      </c>
      <c r="N17" s="4"/>
    </row>
    <row r="18" spans="1:14" ht="10.5">
      <c r="A18" s="6" t="s">
        <v>25</v>
      </c>
      <c r="B18" s="10">
        <v>53435212</v>
      </c>
      <c r="C18" s="15">
        <v>0</v>
      </c>
      <c r="D18" s="11">
        <f t="shared" si="0"/>
        <v>53435212</v>
      </c>
      <c r="E18" s="12">
        <v>49431151</v>
      </c>
      <c r="F18" s="15">
        <v>0</v>
      </c>
      <c r="G18" s="12">
        <f t="shared" si="1"/>
        <v>49431151</v>
      </c>
      <c r="H18" s="13">
        <v>0</v>
      </c>
      <c r="I18" s="12">
        <f t="shared" si="2"/>
        <v>4004061</v>
      </c>
      <c r="J18" s="16">
        <v>4004061</v>
      </c>
      <c r="K18" s="16">
        <v>485294</v>
      </c>
      <c r="L18" s="16">
        <v>0</v>
      </c>
      <c r="M18" s="14">
        <f t="shared" si="3"/>
        <v>4489355</v>
      </c>
      <c r="N18" s="4"/>
    </row>
    <row r="19" spans="1:14" ht="10.5">
      <c r="A19" s="6" t="s">
        <v>26</v>
      </c>
      <c r="B19" s="10">
        <v>59862478</v>
      </c>
      <c r="C19" s="15">
        <v>0</v>
      </c>
      <c r="D19" s="11">
        <f t="shared" si="0"/>
        <v>59862478</v>
      </c>
      <c r="E19" s="12">
        <v>47377046</v>
      </c>
      <c r="F19" s="15">
        <v>0</v>
      </c>
      <c r="G19" s="12">
        <f t="shared" si="1"/>
        <v>47377046</v>
      </c>
      <c r="H19" s="13">
        <v>0</v>
      </c>
      <c r="I19" s="12">
        <f t="shared" si="2"/>
        <v>12485432</v>
      </c>
      <c r="J19" s="16">
        <v>12485432</v>
      </c>
      <c r="K19" s="16">
        <v>1026265</v>
      </c>
      <c r="L19" s="16">
        <v>119</v>
      </c>
      <c r="M19" s="14">
        <f t="shared" si="3"/>
        <v>13511816</v>
      </c>
      <c r="N19" s="4"/>
    </row>
    <row r="20" spans="1:14" ht="10.5">
      <c r="A20" s="6" t="s">
        <v>27</v>
      </c>
      <c r="B20" s="10">
        <v>75546434</v>
      </c>
      <c r="C20" s="15">
        <v>0</v>
      </c>
      <c r="D20" s="11">
        <f t="shared" si="0"/>
        <v>75546434</v>
      </c>
      <c r="E20" s="12">
        <v>55834125</v>
      </c>
      <c r="F20" s="15">
        <v>0</v>
      </c>
      <c r="G20" s="12">
        <f t="shared" si="1"/>
        <v>55834125</v>
      </c>
      <c r="H20" s="13">
        <v>0</v>
      </c>
      <c r="I20" s="12">
        <f t="shared" si="2"/>
        <v>19712309</v>
      </c>
      <c r="J20" s="16">
        <v>19712309</v>
      </c>
      <c r="K20" s="16">
        <v>1950433</v>
      </c>
      <c r="L20" s="16">
        <v>0</v>
      </c>
      <c r="M20" s="14">
        <f t="shared" si="3"/>
        <v>21662742</v>
      </c>
      <c r="N20" s="4"/>
    </row>
    <row r="21" spans="1:14" ht="10.5">
      <c r="A21" s="6" t="s">
        <v>28</v>
      </c>
      <c r="B21" s="10">
        <v>75657821</v>
      </c>
      <c r="C21" s="15">
        <v>0</v>
      </c>
      <c r="D21" s="11">
        <f t="shared" si="0"/>
        <v>75657821</v>
      </c>
      <c r="E21" s="12">
        <v>61011467</v>
      </c>
      <c r="F21" s="15">
        <v>0</v>
      </c>
      <c r="G21" s="12">
        <f t="shared" si="1"/>
        <v>61011467</v>
      </c>
      <c r="H21" s="13">
        <v>0</v>
      </c>
      <c r="I21" s="12">
        <f t="shared" si="2"/>
        <v>14646354</v>
      </c>
      <c r="J21" s="16">
        <v>14646354</v>
      </c>
      <c r="K21" s="16">
        <v>1451532</v>
      </c>
      <c r="L21" s="12">
        <v>0</v>
      </c>
      <c r="M21" s="14">
        <f t="shared" si="3"/>
        <v>16097886</v>
      </c>
      <c r="N21" s="4"/>
    </row>
    <row r="22" spans="1:14" ht="10.5">
      <c r="A22" s="6" t="s">
        <v>29</v>
      </c>
      <c r="B22" s="10">
        <v>69645103</v>
      </c>
      <c r="C22" s="15">
        <v>0</v>
      </c>
      <c r="D22" s="11">
        <f t="shared" si="0"/>
        <v>69645103</v>
      </c>
      <c r="E22" s="12">
        <v>46273122</v>
      </c>
      <c r="F22" s="15">
        <v>0</v>
      </c>
      <c r="G22" s="12">
        <f t="shared" si="1"/>
        <v>46273122</v>
      </c>
      <c r="H22" s="13">
        <v>0</v>
      </c>
      <c r="I22" s="12">
        <f t="shared" si="2"/>
        <v>23371981</v>
      </c>
      <c r="J22" s="16">
        <v>23371981</v>
      </c>
      <c r="K22" s="16">
        <v>2251481</v>
      </c>
      <c r="L22" s="16">
        <v>112</v>
      </c>
      <c r="M22" s="14">
        <f t="shared" si="3"/>
        <v>25623574</v>
      </c>
      <c r="N22" s="4"/>
    </row>
    <row r="23" spans="1:14" ht="10.5">
      <c r="A23" s="6" t="s">
        <v>30</v>
      </c>
      <c r="B23" s="10">
        <v>62562460</v>
      </c>
      <c r="C23" s="15">
        <v>0</v>
      </c>
      <c r="D23" s="11">
        <f t="shared" si="0"/>
        <v>62562460</v>
      </c>
      <c r="E23" s="12">
        <v>51413592</v>
      </c>
      <c r="F23" s="15">
        <v>0</v>
      </c>
      <c r="G23" s="12">
        <f t="shared" si="1"/>
        <v>51413592</v>
      </c>
      <c r="H23" s="13">
        <v>0</v>
      </c>
      <c r="I23" s="12">
        <f t="shared" si="2"/>
        <v>11148868</v>
      </c>
      <c r="J23" s="16">
        <v>11148868</v>
      </c>
      <c r="K23" s="16">
        <v>813299</v>
      </c>
      <c r="L23" s="16">
        <v>1</v>
      </c>
      <c r="M23" s="14">
        <f t="shared" si="3"/>
        <v>11962168</v>
      </c>
      <c r="N23" s="4"/>
    </row>
    <row r="24" spans="1:14" ht="10.5">
      <c r="A24" s="6" t="s">
        <v>31</v>
      </c>
      <c r="B24" s="10">
        <v>53190334</v>
      </c>
      <c r="C24" s="15">
        <v>0</v>
      </c>
      <c r="D24" s="11">
        <f t="shared" si="0"/>
        <v>53190334</v>
      </c>
      <c r="E24" s="12">
        <v>50896578</v>
      </c>
      <c r="F24" s="15">
        <v>0</v>
      </c>
      <c r="G24" s="12">
        <f t="shared" si="1"/>
        <v>50896578</v>
      </c>
      <c r="H24" s="13">
        <v>0</v>
      </c>
      <c r="I24" s="12">
        <f t="shared" si="2"/>
        <v>2293756</v>
      </c>
      <c r="J24" s="16">
        <v>2293756</v>
      </c>
      <c r="K24" s="16">
        <v>631298</v>
      </c>
      <c r="L24" s="16">
        <v>0</v>
      </c>
      <c r="M24" s="14">
        <f t="shared" si="3"/>
        <v>2925054</v>
      </c>
      <c r="N24" s="4"/>
    </row>
    <row r="25" spans="1:14" ht="10.5">
      <c r="A25" s="6" t="s">
        <v>32</v>
      </c>
      <c r="B25" s="10">
        <v>52742844</v>
      </c>
      <c r="C25" s="15">
        <v>0</v>
      </c>
      <c r="D25" s="11">
        <f t="shared" si="0"/>
        <v>52742844</v>
      </c>
      <c r="E25" s="12">
        <v>51552656</v>
      </c>
      <c r="F25" s="15">
        <v>0</v>
      </c>
      <c r="G25" s="12">
        <f t="shared" si="1"/>
        <v>51552656</v>
      </c>
      <c r="H25" s="13">
        <v>0</v>
      </c>
      <c r="I25" s="12">
        <f t="shared" si="2"/>
        <v>1190188</v>
      </c>
      <c r="J25" s="16">
        <v>1190188</v>
      </c>
      <c r="K25" s="16">
        <v>256326</v>
      </c>
      <c r="L25" s="16">
        <v>167</v>
      </c>
      <c r="M25" s="14">
        <f t="shared" si="3"/>
        <v>1446681</v>
      </c>
      <c r="N25" s="4"/>
    </row>
    <row r="26" spans="1:14" ht="10.5">
      <c r="A26" s="6" t="s">
        <v>33</v>
      </c>
      <c r="B26" s="10">
        <v>14010788</v>
      </c>
      <c r="C26" s="15">
        <v>0</v>
      </c>
      <c r="D26" s="11">
        <f t="shared" si="0"/>
        <v>14010788</v>
      </c>
      <c r="E26" s="12">
        <v>6486087</v>
      </c>
      <c r="F26" s="15">
        <v>0</v>
      </c>
      <c r="G26" s="12">
        <f t="shared" si="1"/>
        <v>6486087</v>
      </c>
      <c r="H26" s="13">
        <v>0</v>
      </c>
      <c r="I26" s="12">
        <f t="shared" si="2"/>
        <v>7524701</v>
      </c>
      <c r="J26" s="16">
        <v>7524701</v>
      </c>
      <c r="K26" s="16">
        <v>337211</v>
      </c>
      <c r="L26" s="16">
        <v>104</v>
      </c>
      <c r="M26" s="14">
        <f t="shared" si="3"/>
        <v>7862016</v>
      </c>
      <c r="N26" s="4"/>
    </row>
    <row r="27" spans="1:14" ht="10.5">
      <c r="A27" s="6" t="s">
        <v>34</v>
      </c>
      <c r="B27" s="10">
        <v>49962351</v>
      </c>
      <c r="C27" s="15">
        <v>0</v>
      </c>
      <c r="D27" s="11">
        <f t="shared" si="0"/>
        <v>49962351</v>
      </c>
      <c r="E27" s="12">
        <v>38746245</v>
      </c>
      <c r="F27" s="15">
        <v>0</v>
      </c>
      <c r="G27" s="12">
        <f t="shared" si="1"/>
        <v>38746245</v>
      </c>
      <c r="H27" s="13">
        <v>0</v>
      </c>
      <c r="I27" s="12">
        <f t="shared" si="2"/>
        <v>11216106</v>
      </c>
      <c r="J27" s="16">
        <v>11216106</v>
      </c>
      <c r="K27" s="16">
        <v>853656</v>
      </c>
      <c r="L27" s="16">
        <v>6</v>
      </c>
      <c r="M27" s="14">
        <f t="shared" si="3"/>
        <v>12069768</v>
      </c>
      <c r="N27" s="4"/>
    </row>
    <row r="28" spans="1:14" ht="10.5">
      <c r="A28" s="6" t="s">
        <v>57</v>
      </c>
      <c r="B28" s="10">
        <v>57717733</v>
      </c>
      <c r="C28" s="15">
        <v>0</v>
      </c>
      <c r="D28" s="11">
        <f t="shared" si="0"/>
        <v>57717733</v>
      </c>
      <c r="E28" s="12">
        <v>51809274</v>
      </c>
      <c r="F28" s="15">
        <v>0</v>
      </c>
      <c r="G28" s="12">
        <f t="shared" si="1"/>
        <v>51809274</v>
      </c>
      <c r="H28" s="13">
        <v>0</v>
      </c>
      <c r="I28" s="12">
        <f t="shared" si="2"/>
        <v>5908459</v>
      </c>
      <c r="J28" s="16">
        <v>5908459</v>
      </c>
      <c r="K28" s="16">
        <v>560118</v>
      </c>
      <c r="L28" s="16">
        <v>3</v>
      </c>
      <c r="M28" s="14">
        <f t="shared" si="3"/>
        <v>6468580</v>
      </c>
      <c r="N28" s="4"/>
    </row>
    <row r="29" spans="1:14" ht="10.5">
      <c r="A29" s="6" t="s">
        <v>35</v>
      </c>
      <c r="B29" s="10">
        <v>49461283</v>
      </c>
      <c r="C29" s="15">
        <v>0</v>
      </c>
      <c r="D29" s="11">
        <f t="shared" si="0"/>
        <v>49461283</v>
      </c>
      <c r="E29" s="12">
        <v>38741744</v>
      </c>
      <c r="F29" s="15">
        <v>0</v>
      </c>
      <c r="G29" s="12">
        <f t="shared" si="1"/>
        <v>38741744</v>
      </c>
      <c r="H29" s="13">
        <v>0</v>
      </c>
      <c r="I29" s="12">
        <f t="shared" si="2"/>
        <v>10719539</v>
      </c>
      <c r="J29" s="16">
        <v>10719539</v>
      </c>
      <c r="K29" s="16">
        <v>498401</v>
      </c>
      <c r="L29" s="16">
        <v>3</v>
      </c>
      <c r="M29" s="14">
        <f t="shared" si="3"/>
        <v>11217943</v>
      </c>
      <c r="N29" s="4"/>
    </row>
    <row r="30" spans="1:14" ht="10.5">
      <c r="A30" s="6" t="s">
        <v>58</v>
      </c>
      <c r="B30" s="10">
        <v>55955419</v>
      </c>
      <c r="C30" s="15">
        <v>0</v>
      </c>
      <c r="D30" s="11">
        <f t="shared" si="0"/>
        <v>55955419</v>
      </c>
      <c r="E30" s="12">
        <v>43497331</v>
      </c>
      <c r="F30" s="15">
        <v>0</v>
      </c>
      <c r="G30" s="12">
        <f t="shared" si="1"/>
        <v>43497331</v>
      </c>
      <c r="H30" s="13">
        <v>0</v>
      </c>
      <c r="I30" s="12">
        <f t="shared" si="2"/>
        <v>12458088</v>
      </c>
      <c r="J30" s="16">
        <v>12458088</v>
      </c>
      <c r="K30" s="16">
        <v>274253</v>
      </c>
      <c r="L30" s="16">
        <v>8</v>
      </c>
      <c r="M30" s="14">
        <f t="shared" si="3"/>
        <v>12732349</v>
      </c>
      <c r="N30" s="4"/>
    </row>
    <row r="31" spans="1:14" ht="10.5">
      <c r="A31" s="6" t="s">
        <v>36</v>
      </c>
      <c r="B31" s="10">
        <v>80033978</v>
      </c>
      <c r="C31" s="15">
        <v>0</v>
      </c>
      <c r="D31" s="11">
        <f t="shared" si="0"/>
        <v>80033978</v>
      </c>
      <c r="E31" s="12">
        <v>58192965</v>
      </c>
      <c r="F31" s="15">
        <v>0</v>
      </c>
      <c r="G31" s="12">
        <f t="shared" si="1"/>
        <v>58192965</v>
      </c>
      <c r="H31" s="13">
        <v>0</v>
      </c>
      <c r="I31" s="12">
        <f t="shared" si="2"/>
        <v>21841013</v>
      </c>
      <c r="J31" s="16">
        <v>21841013</v>
      </c>
      <c r="K31" s="16">
        <v>778129</v>
      </c>
      <c r="L31" s="16">
        <v>34</v>
      </c>
      <c r="M31" s="14">
        <f t="shared" si="3"/>
        <v>22619176</v>
      </c>
      <c r="N31" s="4"/>
    </row>
    <row r="32" spans="1:14" ht="10.5">
      <c r="A32" s="6" t="s">
        <v>37</v>
      </c>
      <c r="B32" s="10">
        <v>88006070</v>
      </c>
      <c r="C32" s="15">
        <v>0</v>
      </c>
      <c r="D32" s="11">
        <f t="shared" si="0"/>
        <v>88006070</v>
      </c>
      <c r="E32" s="12">
        <v>73106907</v>
      </c>
      <c r="F32" s="15">
        <v>0</v>
      </c>
      <c r="G32" s="12">
        <f t="shared" si="1"/>
        <v>73106907</v>
      </c>
      <c r="H32" s="13">
        <v>0</v>
      </c>
      <c r="I32" s="12">
        <f t="shared" si="2"/>
        <v>14899163</v>
      </c>
      <c r="J32" s="16">
        <v>14899163</v>
      </c>
      <c r="K32" s="16">
        <v>1363485</v>
      </c>
      <c r="L32" s="16">
        <v>10</v>
      </c>
      <c r="M32" s="14">
        <f t="shared" si="3"/>
        <v>16262658</v>
      </c>
      <c r="N32" s="4"/>
    </row>
    <row r="33" spans="1:14" ht="10.5">
      <c r="A33" s="6" t="s">
        <v>38</v>
      </c>
      <c r="B33" s="10">
        <v>71388093</v>
      </c>
      <c r="C33" s="15">
        <v>0</v>
      </c>
      <c r="D33" s="11">
        <f t="shared" si="0"/>
        <v>71388093</v>
      </c>
      <c r="E33" s="12">
        <v>57683451</v>
      </c>
      <c r="F33" s="15">
        <v>0</v>
      </c>
      <c r="G33" s="12">
        <f t="shared" si="1"/>
        <v>57683451</v>
      </c>
      <c r="H33" s="13">
        <v>0</v>
      </c>
      <c r="I33" s="12">
        <f t="shared" si="2"/>
        <v>13704642</v>
      </c>
      <c r="J33" s="16">
        <v>13704642</v>
      </c>
      <c r="K33" s="16">
        <v>515073</v>
      </c>
      <c r="L33" s="16">
        <v>6</v>
      </c>
      <c r="M33" s="14">
        <f t="shared" si="3"/>
        <v>14219721</v>
      </c>
      <c r="N33" s="4"/>
    </row>
    <row r="34" spans="1:14" ht="10.5">
      <c r="A34" s="6" t="s">
        <v>39</v>
      </c>
      <c r="B34" s="10">
        <v>69773591</v>
      </c>
      <c r="C34" s="15">
        <v>0</v>
      </c>
      <c r="D34" s="11">
        <f t="shared" si="0"/>
        <v>69773591</v>
      </c>
      <c r="E34" s="12">
        <v>62570144</v>
      </c>
      <c r="F34" s="15">
        <v>0</v>
      </c>
      <c r="G34" s="12">
        <f t="shared" si="1"/>
        <v>62570144</v>
      </c>
      <c r="H34" s="13">
        <v>0</v>
      </c>
      <c r="I34" s="12">
        <f t="shared" si="2"/>
        <v>7203447</v>
      </c>
      <c r="J34" s="16">
        <v>7203447</v>
      </c>
      <c r="K34" s="16">
        <v>393294</v>
      </c>
      <c r="L34" s="16">
        <v>45</v>
      </c>
      <c r="M34" s="14">
        <f t="shared" si="3"/>
        <v>7596786</v>
      </c>
      <c r="N34" s="4"/>
    </row>
    <row r="35" spans="1:14" ht="10.5">
      <c r="A35" s="6" t="s">
        <v>40</v>
      </c>
      <c r="B35" s="10">
        <v>55926416</v>
      </c>
      <c r="C35" s="15">
        <v>0</v>
      </c>
      <c r="D35" s="11">
        <f t="shared" si="0"/>
        <v>55926416</v>
      </c>
      <c r="E35" s="12">
        <v>40966365</v>
      </c>
      <c r="F35" s="15">
        <v>0</v>
      </c>
      <c r="G35" s="12">
        <f t="shared" si="1"/>
        <v>40966365</v>
      </c>
      <c r="H35" s="13">
        <v>0</v>
      </c>
      <c r="I35" s="12">
        <f t="shared" si="2"/>
        <v>14960051</v>
      </c>
      <c r="J35" s="16">
        <v>14960051</v>
      </c>
      <c r="K35" s="16">
        <v>819226</v>
      </c>
      <c r="L35" s="12">
        <v>0</v>
      </c>
      <c r="M35" s="14">
        <f t="shared" si="3"/>
        <v>15779277</v>
      </c>
      <c r="N35" s="4"/>
    </row>
    <row r="36" spans="1:14" ht="10.5">
      <c r="A36" s="6" t="s">
        <v>41</v>
      </c>
      <c r="B36" s="10">
        <v>57128054</v>
      </c>
      <c r="C36" s="15">
        <v>0</v>
      </c>
      <c r="D36" s="11">
        <f t="shared" si="0"/>
        <v>57128054</v>
      </c>
      <c r="E36" s="12">
        <v>45333864</v>
      </c>
      <c r="F36" s="15">
        <v>0</v>
      </c>
      <c r="G36" s="12">
        <f t="shared" si="1"/>
        <v>45333864</v>
      </c>
      <c r="H36" s="13">
        <v>0</v>
      </c>
      <c r="I36" s="12">
        <f t="shared" si="2"/>
        <v>11794190</v>
      </c>
      <c r="J36" s="16">
        <v>11794190</v>
      </c>
      <c r="K36" s="16">
        <v>583498</v>
      </c>
      <c r="L36" s="16">
        <v>0</v>
      </c>
      <c r="M36" s="14">
        <f t="shared" si="3"/>
        <v>12377688</v>
      </c>
      <c r="N36" s="4"/>
    </row>
    <row r="37" spans="1:14" ht="10.5">
      <c r="A37" s="6" t="s">
        <v>42</v>
      </c>
      <c r="B37" s="10">
        <v>77104806</v>
      </c>
      <c r="C37" s="15">
        <v>0</v>
      </c>
      <c r="D37" s="11">
        <f t="shared" si="0"/>
        <v>77104806</v>
      </c>
      <c r="E37" s="12">
        <v>64242646</v>
      </c>
      <c r="F37" s="15">
        <v>0</v>
      </c>
      <c r="G37" s="12">
        <f t="shared" si="1"/>
        <v>64242646</v>
      </c>
      <c r="H37" s="13">
        <v>0</v>
      </c>
      <c r="I37" s="12">
        <f t="shared" si="2"/>
        <v>12862160</v>
      </c>
      <c r="J37" s="16">
        <v>12862160</v>
      </c>
      <c r="K37" s="16">
        <v>1235313</v>
      </c>
      <c r="L37" s="16">
        <v>22</v>
      </c>
      <c r="M37" s="14">
        <f t="shared" si="3"/>
        <v>14097495</v>
      </c>
      <c r="N37" s="4"/>
    </row>
    <row r="38" spans="1:14" ht="10.5">
      <c r="A38" s="6" t="s">
        <v>43</v>
      </c>
      <c r="B38" s="10">
        <v>74830785</v>
      </c>
      <c r="C38" s="15">
        <v>0</v>
      </c>
      <c r="D38" s="11">
        <f t="shared" si="0"/>
        <v>74830785</v>
      </c>
      <c r="E38" s="12">
        <v>57375347</v>
      </c>
      <c r="F38" s="15">
        <v>0</v>
      </c>
      <c r="G38" s="12">
        <f t="shared" si="1"/>
        <v>57375347</v>
      </c>
      <c r="H38" s="13">
        <v>0</v>
      </c>
      <c r="I38" s="12">
        <f t="shared" si="2"/>
        <v>17455438</v>
      </c>
      <c r="J38" s="16">
        <v>17455438</v>
      </c>
      <c r="K38" s="16">
        <v>1044405</v>
      </c>
      <c r="L38" s="16">
        <v>39</v>
      </c>
      <c r="M38" s="14">
        <f t="shared" si="3"/>
        <v>18499882</v>
      </c>
      <c r="N38" s="4"/>
    </row>
    <row r="39" spans="1:14" ht="10.5">
      <c r="A39" s="6" t="s">
        <v>44</v>
      </c>
      <c r="B39" s="10">
        <v>55024714</v>
      </c>
      <c r="C39" s="15">
        <v>0</v>
      </c>
      <c r="D39" s="11">
        <f t="shared" si="0"/>
        <v>55024714</v>
      </c>
      <c r="E39" s="12">
        <v>28070063</v>
      </c>
      <c r="F39" s="15">
        <v>0</v>
      </c>
      <c r="G39" s="12">
        <f t="shared" si="1"/>
        <v>28070063</v>
      </c>
      <c r="H39" s="13">
        <v>0</v>
      </c>
      <c r="I39" s="12">
        <f t="shared" si="2"/>
        <v>26954651</v>
      </c>
      <c r="J39" s="16">
        <v>26954651</v>
      </c>
      <c r="K39" s="16">
        <v>1835344</v>
      </c>
      <c r="L39" s="16">
        <v>9</v>
      </c>
      <c r="M39" s="14">
        <f t="shared" si="3"/>
        <v>28790004</v>
      </c>
      <c r="N39" s="4"/>
    </row>
    <row r="40" spans="1:14" ht="10.5">
      <c r="A40" s="6" t="s">
        <v>45</v>
      </c>
      <c r="B40" s="10">
        <v>70016223</v>
      </c>
      <c r="C40" s="15">
        <v>0</v>
      </c>
      <c r="D40" s="11">
        <f t="shared" si="0"/>
        <v>70016223</v>
      </c>
      <c r="E40" s="12">
        <v>52947558</v>
      </c>
      <c r="F40" s="15">
        <v>0</v>
      </c>
      <c r="G40" s="12">
        <f t="shared" si="1"/>
        <v>52947558</v>
      </c>
      <c r="H40" s="13">
        <v>0</v>
      </c>
      <c r="I40" s="12">
        <f t="shared" si="2"/>
        <v>17068665</v>
      </c>
      <c r="J40" s="16">
        <v>17068665</v>
      </c>
      <c r="K40" s="16">
        <v>1385145</v>
      </c>
      <c r="L40" s="13">
        <v>2</v>
      </c>
      <c r="M40" s="14">
        <f t="shared" si="3"/>
        <v>18453812</v>
      </c>
      <c r="N40" s="4"/>
    </row>
    <row r="41" spans="1:14" ht="10.5">
      <c r="A41" s="6" t="s">
        <v>46</v>
      </c>
      <c r="B41" s="10">
        <v>79778488</v>
      </c>
      <c r="C41" s="15">
        <v>0</v>
      </c>
      <c r="D41" s="11">
        <f t="shared" si="0"/>
        <v>79778488</v>
      </c>
      <c r="E41" s="12">
        <v>56937952</v>
      </c>
      <c r="F41" s="15">
        <v>0</v>
      </c>
      <c r="G41" s="12">
        <f t="shared" si="1"/>
        <v>56937952</v>
      </c>
      <c r="H41" s="13">
        <v>0</v>
      </c>
      <c r="I41" s="12">
        <f t="shared" si="2"/>
        <v>22840536</v>
      </c>
      <c r="J41" s="16">
        <v>22840536</v>
      </c>
      <c r="K41" s="16">
        <v>1758319</v>
      </c>
      <c r="L41" s="12">
        <v>9</v>
      </c>
      <c r="M41" s="14">
        <f t="shared" si="3"/>
        <v>24598864</v>
      </c>
      <c r="N41" s="4"/>
    </row>
    <row r="42" spans="1:14" ht="10.5">
      <c r="A42" s="6" t="s">
        <v>47</v>
      </c>
      <c r="B42" s="10">
        <v>65593203</v>
      </c>
      <c r="C42" s="15">
        <v>0</v>
      </c>
      <c r="D42" s="11">
        <f t="shared" si="0"/>
        <v>65593203</v>
      </c>
      <c r="E42" s="12">
        <v>36094603</v>
      </c>
      <c r="F42" s="15">
        <v>0</v>
      </c>
      <c r="G42" s="12">
        <f t="shared" si="1"/>
        <v>36094603</v>
      </c>
      <c r="H42" s="13">
        <v>0</v>
      </c>
      <c r="I42" s="12">
        <f t="shared" si="2"/>
        <v>29498600</v>
      </c>
      <c r="J42" s="16">
        <v>29498600</v>
      </c>
      <c r="K42" s="16">
        <v>2080138</v>
      </c>
      <c r="L42" s="16">
        <v>0</v>
      </c>
      <c r="M42" s="14">
        <f t="shared" si="3"/>
        <v>31578738</v>
      </c>
      <c r="N42" s="4"/>
    </row>
    <row r="43" spans="1:14" ht="10.5">
      <c r="A43" s="6" t="s">
        <v>48</v>
      </c>
      <c r="B43" s="10">
        <v>53018108</v>
      </c>
      <c r="C43" s="15">
        <v>0</v>
      </c>
      <c r="D43" s="11">
        <f t="shared" si="0"/>
        <v>53018108</v>
      </c>
      <c r="E43" s="12">
        <v>31604568</v>
      </c>
      <c r="F43" s="15">
        <v>0</v>
      </c>
      <c r="G43" s="12">
        <f t="shared" si="1"/>
        <v>31604568</v>
      </c>
      <c r="H43" s="13">
        <v>0</v>
      </c>
      <c r="I43" s="12">
        <f t="shared" si="2"/>
        <v>21413540</v>
      </c>
      <c r="J43" s="16">
        <v>21413540</v>
      </c>
      <c r="K43" s="16">
        <v>1223093</v>
      </c>
      <c r="L43" s="16">
        <v>32</v>
      </c>
      <c r="M43" s="14">
        <f t="shared" si="3"/>
        <v>22636665</v>
      </c>
      <c r="N43" s="4"/>
    </row>
    <row r="44" spans="1:14" ht="10.5">
      <c r="A44" s="6" t="s">
        <v>49</v>
      </c>
      <c r="B44" s="10">
        <v>81942539</v>
      </c>
      <c r="C44" s="15">
        <v>0</v>
      </c>
      <c r="D44" s="11">
        <f t="shared" si="0"/>
        <v>81942539</v>
      </c>
      <c r="E44" s="12">
        <v>42674278</v>
      </c>
      <c r="F44" s="15">
        <v>0</v>
      </c>
      <c r="G44" s="12">
        <f t="shared" si="1"/>
        <v>42674278</v>
      </c>
      <c r="H44" s="13">
        <v>0</v>
      </c>
      <c r="I44" s="12">
        <f t="shared" si="2"/>
        <v>39268261</v>
      </c>
      <c r="J44" s="16">
        <v>39268261</v>
      </c>
      <c r="K44" s="16">
        <v>1712340</v>
      </c>
      <c r="L44" s="16">
        <v>0</v>
      </c>
      <c r="M44" s="14">
        <f t="shared" si="3"/>
        <v>40980601</v>
      </c>
      <c r="N44" s="4"/>
    </row>
    <row r="45" spans="1:14" ht="10.5">
      <c r="A45" s="6" t="s">
        <v>50</v>
      </c>
      <c r="B45" s="10">
        <v>71318320</v>
      </c>
      <c r="C45" s="15">
        <v>0</v>
      </c>
      <c r="D45" s="11">
        <f t="shared" si="0"/>
        <v>71318320</v>
      </c>
      <c r="E45" s="12">
        <v>60870689</v>
      </c>
      <c r="F45" s="15">
        <v>0</v>
      </c>
      <c r="G45" s="12">
        <f t="shared" si="1"/>
        <v>60870689</v>
      </c>
      <c r="H45" s="13">
        <v>0</v>
      </c>
      <c r="I45" s="12">
        <f t="shared" si="2"/>
        <v>10447631</v>
      </c>
      <c r="J45" s="16">
        <v>10447631</v>
      </c>
      <c r="K45" s="16">
        <v>1011093</v>
      </c>
      <c r="L45" s="16">
        <v>4</v>
      </c>
      <c r="M45" s="14">
        <f t="shared" si="3"/>
        <v>11458728</v>
      </c>
      <c r="N45" s="4"/>
    </row>
    <row r="46" spans="1:14" ht="10.5">
      <c r="A46" s="6" t="s">
        <v>51</v>
      </c>
      <c r="B46" s="10">
        <v>71015401</v>
      </c>
      <c r="C46" s="15">
        <v>0</v>
      </c>
      <c r="D46" s="11">
        <f t="shared" si="0"/>
        <v>71015401</v>
      </c>
      <c r="E46" s="12">
        <v>42923148</v>
      </c>
      <c r="F46" s="15">
        <v>0</v>
      </c>
      <c r="G46" s="12">
        <f t="shared" si="1"/>
        <v>42923148</v>
      </c>
      <c r="H46" s="13">
        <v>0</v>
      </c>
      <c r="I46" s="12">
        <f t="shared" si="2"/>
        <v>28092253</v>
      </c>
      <c r="J46" s="16">
        <v>28092253</v>
      </c>
      <c r="K46" s="16">
        <v>1579447</v>
      </c>
      <c r="L46" s="16">
        <v>142</v>
      </c>
      <c r="M46" s="14">
        <f t="shared" si="3"/>
        <v>29671842</v>
      </c>
      <c r="N46" s="4"/>
    </row>
    <row r="47" spans="1:14" ht="10.5">
      <c r="A47" s="6" t="s">
        <v>52</v>
      </c>
      <c r="B47" s="10">
        <v>99535762</v>
      </c>
      <c r="C47" s="15">
        <v>0</v>
      </c>
      <c r="D47" s="11">
        <f t="shared" si="0"/>
        <v>99535762</v>
      </c>
      <c r="E47" s="12">
        <v>66886384</v>
      </c>
      <c r="F47" s="15">
        <v>0</v>
      </c>
      <c r="G47" s="12">
        <f t="shared" si="1"/>
        <v>66886384</v>
      </c>
      <c r="H47" s="13">
        <v>0</v>
      </c>
      <c r="I47" s="12">
        <f>D47-G47</f>
        <v>32649378</v>
      </c>
      <c r="J47" s="16">
        <v>32649378</v>
      </c>
      <c r="K47" s="16">
        <v>2470486</v>
      </c>
      <c r="L47" s="16">
        <v>0</v>
      </c>
      <c r="M47" s="14">
        <f t="shared" si="3"/>
        <v>35119864</v>
      </c>
      <c r="N47" s="4"/>
    </row>
    <row r="48" spans="1:14" ht="10.5">
      <c r="A48" s="6" t="s">
        <v>55</v>
      </c>
      <c r="B48" s="10">
        <v>49092123</v>
      </c>
      <c r="C48" s="15">
        <v>0</v>
      </c>
      <c r="D48" s="11">
        <f t="shared" si="0"/>
        <v>49092123</v>
      </c>
      <c r="E48" s="12">
        <v>36482999</v>
      </c>
      <c r="F48" s="15">
        <v>0</v>
      </c>
      <c r="G48" s="12">
        <f t="shared" si="1"/>
        <v>36482999</v>
      </c>
      <c r="H48" s="13">
        <v>0</v>
      </c>
      <c r="I48" s="12">
        <f>D48-G48</f>
        <v>12609124</v>
      </c>
      <c r="J48" s="16">
        <v>12609124</v>
      </c>
      <c r="K48" s="16">
        <v>1204449</v>
      </c>
      <c r="L48" s="16">
        <v>1</v>
      </c>
      <c r="M48" s="14">
        <f t="shared" si="3"/>
        <v>13813574</v>
      </c>
      <c r="N48" s="4"/>
    </row>
    <row r="49" spans="1:14" ht="10.5">
      <c r="A49" s="7" t="s">
        <v>13</v>
      </c>
      <c r="B49" s="17">
        <f>SUM(B6:B48)</f>
        <v>2714398806</v>
      </c>
      <c r="C49" s="18">
        <f>SUM(C6:C48)</f>
        <v>0</v>
      </c>
      <c r="D49" s="19">
        <f aca="true" t="shared" si="4" ref="D49:M49">SUM(D6:D48)</f>
        <v>2714398806</v>
      </c>
      <c r="E49" s="19">
        <f t="shared" si="4"/>
        <v>2022497987</v>
      </c>
      <c r="F49" s="19">
        <f t="shared" si="4"/>
        <v>0</v>
      </c>
      <c r="G49" s="20">
        <f t="shared" si="4"/>
        <v>2022497987</v>
      </c>
      <c r="H49" s="21">
        <f t="shared" si="4"/>
        <v>0</v>
      </c>
      <c r="I49" s="21">
        <f t="shared" si="4"/>
        <v>691900819</v>
      </c>
      <c r="J49" s="21">
        <f t="shared" si="4"/>
        <v>691900819</v>
      </c>
      <c r="K49" s="21">
        <f t="shared" si="4"/>
        <v>50860371</v>
      </c>
      <c r="L49" s="21">
        <f t="shared" si="4"/>
        <v>17694209</v>
      </c>
      <c r="M49" s="22">
        <f t="shared" si="4"/>
        <v>760455399</v>
      </c>
      <c r="N49" s="4"/>
    </row>
    <row r="50" spans="1:14" ht="10.5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0.5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/>
    </row>
    <row r="53" spans="2:13" ht="10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2015-07-21T13:00:51Z</cp:lastPrinted>
  <dcterms:created xsi:type="dcterms:W3CDTF">2013-07-09T13:05:34Z</dcterms:created>
  <dcterms:modified xsi:type="dcterms:W3CDTF">2016-05-25T04:32:23Z</dcterms:modified>
  <cp:category/>
  <cp:version/>
  <cp:contentType/>
  <cp:contentStatus/>
</cp:coreProperties>
</file>