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8" windowHeight="9624" activeTab="0"/>
  </bookViews>
  <sheets>
    <sheet name="2-7-6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<sst xmlns="http://schemas.openxmlformats.org/spreadsheetml/2006/main" count="59" uniqueCount="56">
  <si>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</si>
  <si>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</si>
  <si>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</si>
  <si>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</si>
  <si>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</si>
  <si>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</si>
  <si>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</si>
  <si>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</si>
  <si>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</si>
  <si>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</si>
  <si>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</si>
  <si>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</si>
  <si>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</si>
  <si>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八戸市</t>
  </si>
  <si>
    <t>山形市</t>
  </si>
  <si>
    <t>水戸市</t>
  </si>
  <si>
    <t>つくば市</t>
  </si>
  <si>
    <t>伊勢崎市</t>
  </si>
  <si>
    <t>太田市</t>
  </si>
  <si>
    <t>熊谷市</t>
  </si>
  <si>
    <t>川口市</t>
  </si>
  <si>
    <t>所沢市</t>
  </si>
  <si>
    <t>春日部市</t>
  </si>
  <si>
    <t>草加市</t>
  </si>
  <si>
    <t>越谷市</t>
  </si>
  <si>
    <t>平塚市</t>
  </si>
  <si>
    <t>小田原市</t>
  </si>
  <si>
    <t>厚木市</t>
  </si>
  <si>
    <t>大和市</t>
  </si>
  <si>
    <t>長岡市</t>
  </si>
  <si>
    <t>上越市</t>
  </si>
  <si>
    <t>福井市</t>
  </si>
  <si>
    <t>甲府市</t>
  </si>
  <si>
    <t>松本市</t>
  </si>
  <si>
    <t>沼津市</t>
  </si>
  <si>
    <t>富士市</t>
  </si>
  <si>
    <t>一宮市</t>
  </si>
  <si>
    <t>春日井市</t>
  </si>
  <si>
    <t>四日市市</t>
  </si>
  <si>
    <t>岸和田市</t>
  </si>
  <si>
    <t>吹田市</t>
  </si>
  <si>
    <t>茨木市</t>
  </si>
  <si>
    <t>八尾市</t>
  </si>
  <si>
    <t>寝屋川市</t>
  </si>
  <si>
    <t>明石市</t>
  </si>
  <si>
    <t>加古川市</t>
  </si>
  <si>
    <t>鳥取市</t>
  </si>
  <si>
    <t>呉市</t>
  </si>
  <si>
    <t>佐世保市</t>
  </si>
  <si>
    <t>合計</t>
  </si>
  <si>
    <t>　２－７－６表　特例市別地方交付税交付額</t>
  </si>
  <si>
    <t>震災復興特別交付税</t>
  </si>
  <si>
    <t>茅ヶ崎市</t>
  </si>
  <si>
    <t>宝塚市</t>
  </si>
  <si>
    <t>松江市</t>
  </si>
  <si>
    <t>佐賀市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</si>
</sst>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11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quotePrefix="1">
      <alignment horizontal="left" vertical="center"/>
    </xf>
    <xf numFmtId="179" fontId="2" fillId="0" borderId="14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9" t="s">
        <v>2</v>
      </c>
      <c r="B3" s="32" t="s">
        <v>1</v>
      </c>
      <c r="C3" s="33"/>
      <c r="D3" s="34"/>
      <c r="E3" s="32" t="s">
        <v>7</v>
      </c>
      <c r="F3" s="33"/>
      <c r="G3" s="34"/>
      <c r="H3" s="29" t="s">
        <v>8</v>
      </c>
      <c r="I3" s="29" t="s">
        <v>9</v>
      </c>
      <c r="J3" s="29" t="s">
        <v>10</v>
      </c>
      <c r="K3" s="29" t="s">
        <v>12</v>
      </c>
      <c r="L3" s="29" t="s">
        <v>51</v>
      </c>
      <c r="M3" s="29" t="s">
        <v>11</v>
      </c>
      <c r="N3" s="4"/>
    </row>
    <row r="4" spans="1:14" ht="12.75" customHeight="1">
      <c r="A4" s="30"/>
      <c r="B4" s="37" t="s">
        <v>4</v>
      </c>
      <c r="C4" s="37" t="s">
        <v>5</v>
      </c>
      <c r="D4" s="37" t="s">
        <v>6</v>
      </c>
      <c r="E4" s="37" t="s">
        <v>4</v>
      </c>
      <c r="F4" s="37" t="s">
        <v>5</v>
      </c>
      <c r="G4" s="37" t="s">
        <v>6</v>
      </c>
      <c r="H4" s="30"/>
      <c r="I4" s="30"/>
      <c r="J4" s="30"/>
      <c r="K4" s="30"/>
      <c r="L4" s="35"/>
      <c r="M4" s="30"/>
      <c r="N4" s="4"/>
    </row>
    <row r="5" spans="1:14" ht="12.75" customHeight="1">
      <c r="A5" s="31"/>
      <c r="B5" s="38"/>
      <c r="C5" s="38"/>
      <c r="D5" s="38"/>
      <c r="E5" s="38"/>
      <c r="F5" s="38"/>
      <c r="G5" s="38"/>
      <c r="H5" s="31"/>
      <c r="I5" s="31"/>
      <c r="J5" s="31"/>
      <c r="K5" s="31"/>
      <c r="L5" s="36"/>
      <c r="M5" s="31"/>
      <c r="N5" s="4"/>
    </row>
    <row r="6" spans="1:14" ht="10.5">
      <c r="A6" s="6" t="s">
        <v>13</v>
      </c>
      <c r="B6" s="7">
        <v>38956740</v>
      </c>
      <c r="C6" s="8">
        <v>0</v>
      </c>
      <c r="D6" s="9">
        <f>SUM(B6:C6)</f>
        <v>38956740</v>
      </c>
      <c r="E6" s="9">
        <v>25015598</v>
      </c>
      <c r="F6" s="8">
        <v>0</v>
      </c>
      <c r="G6" s="10">
        <f>SUM(E6:F6)</f>
        <v>25015598</v>
      </c>
      <c r="H6" s="11">
        <f aca="true" t="shared" si="0" ref="H6:H20">F6-C6</f>
        <v>0</v>
      </c>
      <c r="I6" s="12">
        <f>B6-E6</f>
        <v>13941142</v>
      </c>
      <c r="J6" s="12">
        <v>13941142</v>
      </c>
      <c r="K6" s="12">
        <v>1915316</v>
      </c>
      <c r="L6" s="12">
        <v>1330850</v>
      </c>
      <c r="M6" s="13">
        <f>J6+K6+L6</f>
        <v>17187308</v>
      </c>
      <c r="N6" s="4"/>
    </row>
    <row r="7" spans="1:14" ht="10.5" customHeight="1">
      <c r="A7" s="6" t="s">
        <v>14</v>
      </c>
      <c r="B7" s="7">
        <v>38532678</v>
      </c>
      <c r="C7" s="14">
        <v>0</v>
      </c>
      <c r="D7" s="9">
        <f aca="true" t="shared" si="1" ref="D7:D45">SUM(B7:C7)</f>
        <v>38532678</v>
      </c>
      <c r="E7" s="9">
        <v>28141257</v>
      </c>
      <c r="F7" s="14">
        <v>0</v>
      </c>
      <c r="G7" s="10">
        <f aca="true" t="shared" si="2" ref="G7:G45">SUM(E7:F7)</f>
        <v>28141257</v>
      </c>
      <c r="H7" s="11">
        <f t="shared" si="0"/>
        <v>0</v>
      </c>
      <c r="I7" s="12">
        <f aca="true" t="shared" si="3" ref="I7:I45">B7-E7</f>
        <v>10391421</v>
      </c>
      <c r="J7" s="10">
        <v>10391421</v>
      </c>
      <c r="K7" s="10">
        <v>889177</v>
      </c>
      <c r="L7" s="15">
        <v>97</v>
      </c>
      <c r="M7" s="13">
        <f aca="true" t="shared" si="4" ref="M7:M45">J7+K7+L7</f>
        <v>11280695</v>
      </c>
      <c r="N7" s="4"/>
    </row>
    <row r="8" spans="1:14" ht="10.5">
      <c r="A8" s="6" t="s">
        <v>15</v>
      </c>
      <c r="B8" s="7">
        <v>41129872</v>
      </c>
      <c r="C8" s="16">
        <v>0</v>
      </c>
      <c r="D8" s="9">
        <f t="shared" si="1"/>
        <v>41129872</v>
      </c>
      <c r="E8" s="10">
        <v>33981740</v>
      </c>
      <c r="F8" s="16">
        <v>0</v>
      </c>
      <c r="G8" s="10">
        <f t="shared" si="2"/>
        <v>33981740</v>
      </c>
      <c r="H8" s="11">
        <f t="shared" si="0"/>
        <v>0</v>
      </c>
      <c r="I8" s="12">
        <f t="shared" si="3"/>
        <v>7148132</v>
      </c>
      <c r="J8" s="17">
        <v>7148132</v>
      </c>
      <c r="K8" s="17">
        <v>772404</v>
      </c>
      <c r="L8" s="17">
        <v>1323405</v>
      </c>
      <c r="M8" s="13">
        <f t="shared" si="4"/>
        <v>9243941</v>
      </c>
      <c r="N8" s="4"/>
    </row>
    <row r="9" spans="1:14" ht="10.5">
      <c r="A9" s="6" t="s">
        <v>16</v>
      </c>
      <c r="B9" s="7">
        <v>33808846</v>
      </c>
      <c r="C9" s="16">
        <v>0</v>
      </c>
      <c r="D9" s="9">
        <f t="shared" si="1"/>
        <v>33808846</v>
      </c>
      <c r="E9" s="10">
        <v>32387903</v>
      </c>
      <c r="F9" s="16">
        <v>0</v>
      </c>
      <c r="G9" s="10">
        <f t="shared" si="2"/>
        <v>32387903</v>
      </c>
      <c r="H9" s="11">
        <f t="shared" si="0"/>
        <v>0</v>
      </c>
      <c r="I9" s="12">
        <f t="shared" si="3"/>
        <v>1420943</v>
      </c>
      <c r="J9" s="17">
        <v>1420943</v>
      </c>
      <c r="K9" s="17">
        <v>311119</v>
      </c>
      <c r="L9" s="17">
        <v>199764</v>
      </c>
      <c r="M9" s="13">
        <f t="shared" si="4"/>
        <v>1931826</v>
      </c>
      <c r="N9" s="4"/>
    </row>
    <row r="10" spans="1:14" ht="10.5">
      <c r="A10" s="6" t="s">
        <v>17</v>
      </c>
      <c r="B10" s="7">
        <v>31460045</v>
      </c>
      <c r="C10" s="16">
        <v>0</v>
      </c>
      <c r="D10" s="9">
        <f t="shared" si="1"/>
        <v>31460045</v>
      </c>
      <c r="E10" s="10">
        <v>24060981</v>
      </c>
      <c r="F10" s="16">
        <v>0</v>
      </c>
      <c r="G10" s="10">
        <f t="shared" si="2"/>
        <v>24060981</v>
      </c>
      <c r="H10" s="11">
        <f t="shared" si="0"/>
        <v>0</v>
      </c>
      <c r="I10" s="12">
        <f t="shared" si="3"/>
        <v>7399064</v>
      </c>
      <c r="J10" s="17">
        <v>7399064</v>
      </c>
      <c r="K10" s="17">
        <v>962484</v>
      </c>
      <c r="L10" s="28">
        <v>0</v>
      </c>
      <c r="M10" s="13">
        <f t="shared" si="4"/>
        <v>8361548</v>
      </c>
      <c r="N10" s="4"/>
    </row>
    <row r="11" spans="1:14" ht="10.5">
      <c r="A11" s="6" t="s">
        <v>18</v>
      </c>
      <c r="B11" s="7">
        <v>32460978</v>
      </c>
      <c r="C11" s="16">
        <v>0</v>
      </c>
      <c r="D11" s="9">
        <f t="shared" si="1"/>
        <v>32460978</v>
      </c>
      <c r="E11" s="10">
        <v>28748242</v>
      </c>
      <c r="F11" s="16">
        <v>0</v>
      </c>
      <c r="G11" s="10">
        <f t="shared" si="2"/>
        <v>28748242</v>
      </c>
      <c r="H11" s="11">
        <f t="shared" si="0"/>
        <v>0</v>
      </c>
      <c r="I11" s="12">
        <f t="shared" si="3"/>
        <v>3712736</v>
      </c>
      <c r="J11" s="17">
        <v>3712736</v>
      </c>
      <c r="K11" s="17">
        <v>790200</v>
      </c>
      <c r="L11" s="28">
        <v>0</v>
      </c>
      <c r="M11" s="13">
        <f t="shared" si="4"/>
        <v>4502936</v>
      </c>
      <c r="N11" s="4"/>
    </row>
    <row r="12" spans="1:14" ht="10.5">
      <c r="A12" s="6" t="s">
        <v>19</v>
      </c>
      <c r="B12" s="7">
        <v>29669674</v>
      </c>
      <c r="C12" s="16">
        <v>0</v>
      </c>
      <c r="D12" s="9">
        <f t="shared" si="1"/>
        <v>29669674</v>
      </c>
      <c r="E12" s="10">
        <v>24097793</v>
      </c>
      <c r="F12" s="16">
        <v>0</v>
      </c>
      <c r="G12" s="10">
        <f t="shared" si="2"/>
        <v>24097793</v>
      </c>
      <c r="H12" s="11">
        <f t="shared" si="0"/>
        <v>0</v>
      </c>
      <c r="I12" s="12">
        <f t="shared" si="3"/>
        <v>5571881</v>
      </c>
      <c r="J12" s="17">
        <v>5571881</v>
      </c>
      <c r="K12" s="17">
        <v>825297</v>
      </c>
      <c r="L12" s="17">
        <v>163</v>
      </c>
      <c r="M12" s="13">
        <f>J12+K12+L12</f>
        <v>6397341</v>
      </c>
      <c r="N12" s="4"/>
    </row>
    <row r="13" spans="1:14" ht="10.5">
      <c r="A13" s="6" t="s">
        <v>20</v>
      </c>
      <c r="B13" s="7">
        <v>72764517</v>
      </c>
      <c r="C13" s="16">
        <v>0</v>
      </c>
      <c r="D13" s="9">
        <f t="shared" si="1"/>
        <v>72764517</v>
      </c>
      <c r="E13" s="10">
        <v>68222468</v>
      </c>
      <c r="F13" s="16">
        <v>0</v>
      </c>
      <c r="G13" s="10">
        <f t="shared" si="2"/>
        <v>68222468</v>
      </c>
      <c r="H13" s="11">
        <f t="shared" si="0"/>
        <v>0</v>
      </c>
      <c r="I13" s="12">
        <f t="shared" si="3"/>
        <v>4542049</v>
      </c>
      <c r="J13" s="17">
        <v>4542049</v>
      </c>
      <c r="K13" s="17">
        <v>880466</v>
      </c>
      <c r="L13" s="17">
        <v>798</v>
      </c>
      <c r="M13" s="13">
        <f t="shared" si="4"/>
        <v>5423313</v>
      </c>
      <c r="N13" s="4"/>
    </row>
    <row r="14" spans="1:14" ht="10.5">
      <c r="A14" s="6" t="s">
        <v>21</v>
      </c>
      <c r="B14" s="7">
        <v>41790472</v>
      </c>
      <c r="C14" s="16">
        <v>0</v>
      </c>
      <c r="D14" s="9">
        <f t="shared" si="1"/>
        <v>41790472</v>
      </c>
      <c r="E14" s="10">
        <v>40168131</v>
      </c>
      <c r="F14" s="16">
        <v>0</v>
      </c>
      <c r="G14" s="10">
        <f t="shared" si="2"/>
        <v>40168131</v>
      </c>
      <c r="H14" s="11">
        <f t="shared" si="0"/>
        <v>0</v>
      </c>
      <c r="I14" s="12">
        <f t="shared" si="3"/>
        <v>1622341</v>
      </c>
      <c r="J14" s="17">
        <v>1622341</v>
      </c>
      <c r="K14" s="17">
        <v>174177</v>
      </c>
      <c r="L14" s="17">
        <v>211</v>
      </c>
      <c r="M14" s="13">
        <f t="shared" si="4"/>
        <v>1796729</v>
      </c>
      <c r="N14" s="4"/>
    </row>
    <row r="15" spans="1:14" ht="10.5">
      <c r="A15" s="6" t="s">
        <v>22</v>
      </c>
      <c r="B15" s="7">
        <v>30912947</v>
      </c>
      <c r="C15" s="16">
        <v>0</v>
      </c>
      <c r="D15" s="9">
        <f t="shared" si="1"/>
        <v>30912947</v>
      </c>
      <c r="E15" s="10">
        <v>23086652</v>
      </c>
      <c r="F15" s="16">
        <v>0</v>
      </c>
      <c r="G15" s="10">
        <f t="shared" si="2"/>
        <v>23086652</v>
      </c>
      <c r="H15" s="11">
        <f t="shared" si="0"/>
        <v>0</v>
      </c>
      <c r="I15" s="12">
        <f t="shared" si="3"/>
        <v>7826295</v>
      </c>
      <c r="J15" s="17">
        <v>7826295</v>
      </c>
      <c r="K15" s="17">
        <v>484422</v>
      </c>
      <c r="L15" s="17">
        <v>275</v>
      </c>
      <c r="M15" s="13">
        <f t="shared" si="4"/>
        <v>8310992</v>
      </c>
      <c r="N15" s="4"/>
    </row>
    <row r="16" spans="1:14" ht="10.5">
      <c r="A16" s="6" t="s">
        <v>23</v>
      </c>
      <c r="B16" s="7">
        <v>30219459</v>
      </c>
      <c r="C16" s="16">
        <v>0</v>
      </c>
      <c r="D16" s="9">
        <f t="shared" si="1"/>
        <v>30219459</v>
      </c>
      <c r="E16" s="10">
        <v>27148779</v>
      </c>
      <c r="F16" s="16">
        <v>0</v>
      </c>
      <c r="G16" s="10">
        <f t="shared" si="2"/>
        <v>27148779</v>
      </c>
      <c r="H16" s="11">
        <f t="shared" si="0"/>
        <v>0</v>
      </c>
      <c r="I16" s="12">
        <f t="shared" si="3"/>
        <v>3070680</v>
      </c>
      <c r="J16" s="17">
        <v>3070680</v>
      </c>
      <c r="K16" s="17">
        <v>333352</v>
      </c>
      <c r="L16" s="17">
        <v>19</v>
      </c>
      <c r="M16" s="13">
        <f t="shared" si="4"/>
        <v>3404051</v>
      </c>
      <c r="N16" s="4"/>
    </row>
    <row r="17" spans="1:14" ht="10.5">
      <c r="A17" s="6" t="s">
        <v>24</v>
      </c>
      <c r="B17" s="7">
        <v>40312606</v>
      </c>
      <c r="C17" s="16">
        <v>0</v>
      </c>
      <c r="D17" s="9">
        <f t="shared" si="1"/>
        <v>40312606</v>
      </c>
      <c r="E17" s="10">
        <v>37121230</v>
      </c>
      <c r="F17" s="16">
        <v>0</v>
      </c>
      <c r="G17" s="10">
        <f t="shared" si="2"/>
        <v>37121230</v>
      </c>
      <c r="H17" s="11">
        <f t="shared" si="0"/>
        <v>0</v>
      </c>
      <c r="I17" s="12">
        <f t="shared" si="3"/>
        <v>3191376</v>
      </c>
      <c r="J17" s="17">
        <v>3191376</v>
      </c>
      <c r="K17" s="17">
        <v>329171</v>
      </c>
      <c r="L17" s="17">
        <v>131</v>
      </c>
      <c r="M17" s="13">
        <f t="shared" si="4"/>
        <v>3520678</v>
      </c>
      <c r="N17" s="4"/>
    </row>
    <row r="18" spans="1:14" ht="10.5">
      <c r="A18" s="6" t="s">
        <v>25</v>
      </c>
      <c r="B18" s="7">
        <v>34924667</v>
      </c>
      <c r="C18" s="16">
        <v>0</v>
      </c>
      <c r="D18" s="9">
        <f t="shared" si="1"/>
        <v>34924667</v>
      </c>
      <c r="E18" s="10">
        <v>33927131</v>
      </c>
      <c r="F18" s="16">
        <v>0</v>
      </c>
      <c r="G18" s="10">
        <f t="shared" si="2"/>
        <v>33927131</v>
      </c>
      <c r="H18" s="11">
        <f t="shared" si="0"/>
        <v>0</v>
      </c>
      <c r="I18" s="12">
        <f t="shared" si="3"/>
        <v>997536</v>
      </c>
      <c r="J18" s="17">
        <v>997536</v>
      </c>
      <c r="K18" s="17">
        <v>106131</v>
      </c>
      <c r="L18" s="17">
        <v>128</v>
      </c>
      <c r="M18" s="13">
        <f t="shared" si="4"/>
        <v>1103795</v>
      </c>
      <c r="N18" s="4"/>
    </row>
    <row r="19" spans="1:14" ht="10.5">
      <c r="A19" s="6" t="s">
        <v>26</v>
      </c>
      <c r="B19" s="7">
        <v>26910227</v>
      </c>
      <c r="C19" s="16">
        <v>0</v>
      </c>
      <c r="D19" s="9">
        <f t="shared" si="1"/>
        <v>26910227</v>
      </c>
      <c r="E19" s="10">
        <v>25856897</v>
      </c>
      <c r="F19" s="16">
        <v>0</v>
      </c>
      <c r="G19" s="10">
        <f t="shared" si="2"/>
        <v>25856897</v>
      </c>
      <c r="H19" s="11">
        <f t="shared" si="0"/>
        <v>0</v>
      </c>
      <c r="I19" s="12">
        <f t="shared" si="3"/>
        <v>1053330</v>
      </c>
      <c r="J19" s="17">
        <v>1053330</v>
      </c>
      <c r="K19" s="17">
        <v>209074</v>
      </c>
      <c r="L19" s="18">
        <v>0</v>
      </c>
      <c r="M19" s="13">
        <f t="shared" si="4"/>
        <v>1262404</v>
      </c>
      <c r="N19" s="4"/>
    </row>
    <row r="20" spans="1:14" ht="10.5">
      <c r="A20" s="6" t="s">
        <v>52</v>
      </c>
      <c r="B20" s="7">
        <v>28749671</v>
      </c>
      <c r="C20" s="16">
        <v>0</v>
      </c>
      <c r="D20" s="9">
        <f t="shared" si="1"/>
        <v>28749671</v>
      </c>
      <c r="E20" s="10">
        <v>27050643</v>
      </c>
      <c r="F20" s="16">
        <v>0</v>
      </c>
      <c r="G20" s="10">
        <f t="shared" si="2"/>
        <v>27050643</v>
      </c>
      <c r="H20" s="11">
        <f t="shared" si="0"/>
        <v>0</v>
      </c>
      <c r="I20" s="12">
        <f t="shared" si="3"/>
        <v>1699028</v>
      </c>
      <c r="J20" s="17">
        <v>1699028</v>
      </c>
      <c r="K20" s="17">
        <v>159978</v>
      </c>
      <c r="L20" s="17">
        <v>138</v>
      </c>
      <c r="M20" s="13">
        <f t="shared" si="4"/>
        <v>1859144</v>
      </c>
      <c r="N20" s="4"/>
    </row>
    <row r="21" spans="1:14" ht="10.5">
      <c r="A21" s="6" t="s">
        <v>27</v>
      </c>
      <c r="B21" s="19">
        <v>0</v>
      </c>
      <c r="C21" s="16">
        <v>31226891</v>
      </c>
      <c r="D21" s="9">
        <f t="shared" si="1"/>
        <v>31226891</v>
      </c>
      <c r="E21" s="15">
        <v>0</v>
      </c>
      <c r="F21" s="16">
        <v>33938249</v>
      </c>
      <c r="G21" s="10">
        <f t="shared" si="2"/>
        <v>33938249</v>
      </c>
      <c r="H21" s="11">
        <f>F21-C21</f>
        <v>2711358</v>
      </c>
      <c r="I21" s="12">
        <f t="shared" si="3"/>
        <v>0</v>
      </c>
      <c r="J21" s="12">
        <v>0</v>
      </c>
      <c r="K21" s="17">
        <v>41772</v>
      </c>
      <c r="L21" s="17">
        <v>86</v>
      </c>
      <c r="M21" s="13">
        <f t="shared" si="4"/>
        <v>41858</v>
      </c>
      <c r="N21" s="4"/>
    </row>
    <row r="22" spans="1:14" ht="10.5">
      <c r="A22" s="6" t="s">
        <v>28</v>
      </c>
      <c r="B22" s="7">
        <v>29320342</v>
      </c>
      <c r="C22" s="16">
        <v>0</v>
      </c>
      <c r="D22" s="9">
        <f t="shared" si="1"/>
        <v>29320342</v>
      </c>
      <c r="E22" s="10">
        <v>28220491</v>
      </c>
      <c r="F22" s="16">
        <v>0</v>
      </c>
      <c r="G22" s="10">
        <f t="shared" si="2"/>
        <v>28220491</v>
      </c>
      <c r="H22" s="11">
        <f aca="true" t="shared" si="5" ref="H22:H45">F22-C22</f>
        <v>0</v>
      </c>
      <c r="I22" s="17">
        <f t="shared" si="3"/>
        <v>1099851</v>
      </c>
      <c r="J22" s="17">
        <v>1099851</v>
      </c>
      <c r="K22" s="17">
        <v>236086</v>
      </c>
      <c r="L22" s="17">
        <v>19</v>
      </c>
      <c r="M22" s="13">
        <f t="shared" si="4"/>
        <v>1335956</v>
      </c>
      <c r="N22" s="4"/>
    </row>
    <row r="23" spans="1:14" ht="10.5">
      <c r="A23" s="6" t="s">
        <v>29</v>
      </c>
      <c r="B23" s="7">
        <v>58013182</v>
      </c>
      <c r="C23" s="16">
        <v>0</v>
      </c>
      <c r="D23" s="9">
        <f t="shared" si="1"/>
        <v>58013182</v>
      </c>
      <c r="E23" s="10">
        <v>32031256</v>
      </c>
      <c r="F23" s="16">
        <v>0</v>
      </c>
      <c r="G23" s="10">
        <f t="shared" si="2"/>
        <v>32031256</v>
      </c>
      <c r="H23" s="11">
        <f t="shared" si="5"/>
        <v>0</v>
      </c>
      <c r="I23" s="17">
        <f t="shared" si="3"/>
        <v>25981926</v>
      </c>
      <c r="J23" s="17">
        <v>25981926</v>
      </c>
      <c r="K23" s="17">
        <v>3603207</v>
      </c>
      <c r="L23" s="28">
        <v>0</v>
      </c>
      <c r="M23" s="13">
        <f t="shared" si="4"/>
        <v>29585133</v>
      </c>
      <c r="N23" s="4"/>
    </row>
    <row r="24" spans="1:14" ht="10.5">
      <c r="A24" s="6" t="s">
        <v>30</v>
      </c>
      <c r="B24" s="7">
        <v>48290236</v>
      </c>
      <c r="C24" s="16">
        <v>0</v>
      </c>
      <c r="D24" s="9">
        <f t="shared" si="1"/>
        <v>48290236</v>
      </c>
      <c r="E24" s="10">
        <v>25600400</v>
      </c>
      <c r="F24" s="16">
        <v>0</v>
      </c>
      <c r="G24" s="10">
        <f t="shared" si="2"/>
        <v>25600400</v>
      </c>
      <c r="H24" s="11">
        <f t="shared" si="5"/>
        <v>0</v>
      </c>
      <c r="I24" s="17">
        <f t="shared" si="3"/>
        <v>22689836</v>
      </c>
      <c r="J24" s="17">
        <v>22689836</v>
      </c>
      <c r="K24" s="17">
        <v>3402063</v>
      </c>
      <c r="L24" s="17">
        <v>106346</v>
      </c>
      <c r="M24" s="13">
        <f t="shared" si="4"/>
        <v>26198245</v>
      </c>
      <c r="N24" s="4"/>
    </row>
    <row r="25" spans="1:14" ht="10.5">
      <c r="A25" s="6" t="s">
        <v>31</v>
      </c>
      <c r="B25" s="7">
        <v>42704545</v>
      </c>
      <c r="C25" s="16">
        <v>0</v>
      </c>
      <c r="D25" s="9">
        <f t="shared" si="1"/>
        <v>42704545</v>
      </c>
      <c r="E25" s="10">
        <v>34223027</v>
      </c>
      <c r="F25" s="16">
        <v>0</v>
      </c>
      <c r="G25" s="10">
        <f t="shared" si="2"/>
        <v>34223027</v>
      </c>
      <c r="H25" s="11">
        <f t="shared" si="5"/>
        <v>0</v>
      </c>
      <c r="I25" s="17">
        <f t="shared" si="3"/>
        <v>8481518</v>
      </c>
      <c r="J25" s="17">
        <v>8481518</v>
      </c>
      <c r="K25" s="17">
        <v>1780164</v>
      </c>
      <c r="L25" s="17">
        <v>13</v>
      </c>
      <c r="M25" s="13">
        <f t="shared" si="4"/>
        <v>10261695</v>
      </c>
      <c r="N25" s="4"/>
    </row>
    <row r="26" spans="1:14" ht="10.5">
      <c r="A26" s="6" t="s">
        <v>32</v>
      </c>
      <c r="B26" s="7">
        <v>30787660</v>
      </c>
      <c r="C26" s="16">
        <v>0</v>
      </c>
      <c r="D26" s="9">
        <f t="shared" si="1"/>
        <v>30787660</v>
      </c>
      <c r="E26" s="10">
        <v>22978156</v>
      </c>
      <c r="F26" s="16">
        <v>0</v>
      </c>
      <c r="G26" s="10">
        <f t="shared" si="2"/>
        <v>22978156</v>
      </c>
      <c r="H26" s="11">
        <f t="shared" si="5"/>
        <v>0</v>
      </c>
      <c r="I26" s="17">
        <f t="shared" si="3"/>
        <v>7809504</v>
      </c>
      <c r="J26" s="17">
        <v>7809504</v>
      </c>
      <c r="K26" s="17">
        <v>795152</v>
      </c>
      <c r="L26" s="18">
        <v>7</v>
      </c>
      <c r="M26" s="13">
        <f t="shared" si="4"/>
        <v>8604663</v>
      </c>
      <c r="N26" s="4"/>
    </row>
    <row r="27" spans="1:14" ht="10.5">
      <c r="A27" s="6" t="s">
        <v>33</v>
      </c>
      <c r="B27" s="7">
        <v>44608590</v>
      </c>
      <c r="C27" s="16">
        <v>0</v>
      </c>
      <c r="D27" s="9">
        <f t="shared" si="1"/>
        <v>44608590</v>
      </c>
      <c r="E27" s="10">
        <v>29534752</v>
      </c>
      <c r="F27" s="16">
        <v>0</v>
      </c>
      <c r="G27" s="10">
        <f t="shared" si="2"/>
        <v>29534752</v>
      </c>
      <c r="H27" s="11">
        <f t="shared" si="5"/>
        <v>0</v>
      </c>
      <c r="I27" s="17">
        <f t="shared" si="3"/>
        <v>15073838</v>
      </c>
      <c r="J27" s="17">
        <v>15073838</v>
      </c>
      <c r="K27" s="17">
        <v>1428290</v>
      </c>
      <c r="L27" s="17">
        <v>11827</v>
      </c>
      <c r="M27" s="13">
        <f t="shared" si="4"/>
        <v>16513955</v>
      </c>
      <c r="N27" s="4"/>
    </row>
    <row r="28" spans="1:14" ht="10.5">
      <c r="A28" s="6" t="s">
        <v>34</v>
      </c>
      <c r="B28" s="7">
        <v>30292853</v>
      </c>
      <c r="C28" s="16">
        <v>0</v>
      </c>
      <c r="D28" s="9">
        <f t="shared" si="1"/>
        <v>30292853</v>
      </c>
      <c r="E28" s="10">
        <v>28486486</v>
      </c>
      <c r="F28" s="16">
        <v>0</v>
      </c>
      <c r="G28" s="10">
        <f t="shared" si="2"/>
        <v>28486486</v>
      </c>
      <c r="H28" s="11">
        <f t="shared" si="5"/>
        <v>0</v>
      </c>
      <c r="I28" s="17">
        <f t="shared" si="3"/>
        <v>1806367</v>
      </c>
      <c r="J28" s="17">
        <v>1806367</v>
      </c>
      <c r="K28" s="17">
        <v>408320</v>
      </c>
      <c r="L28" s="18">
        <v>0</v>
      </c>
      <c r="M28" s="13">
        <f t="shared" si="4"/>
        <v>2214687</v>
      </c>
      <c r="N28" s="4"/>
    </row>
    <row r="29" spans="1:14" ht="10.5">
      <c r="A29" s="6" t="s">
        <v>35</v>
      </c>
      <c r="B29" s="7">
        <v>37278277</v>
      </c>
      <c r="C29" s="16">
        <v>0</v>
      </c>
      <c r="D29" s="9">
        <f t="shared" si="1"/>
        <v>37278277</v>
      </c>
      <c r="E29" s="10">
        <v>36208136</v>
      </c>
      <c r="F29" s="16">
        <v>0</v>
      </c>
      <c r="G29" s="10">
        <f t="shared" si="2"/>
        <v>36208136</v>
      </c>
      <c r="H29" s="11">
        <f t="shared" si="5"/>
        <v>0</v>
      </c>
      <c r="I29" s="17">
        <f t="shared" si="3"/>
        <v>1070141</v>
      </c>
      <c r="J29" s="17">
        <v>1070141</v>
      </c>
      <c r="K29" s="17">
        <v>239375</v>
      </c>
      <c r="L29" s="28">
        <v>0</v>
      </c>
      <c r="M29" s="13">
        <f t="shared" si="4"/>
        <v>1309516</v>
      </c>
      <c r="N29" s="4"/>
    </row>
    <row r="30" spans="1:14" ht="10.5">
      <c r="A30" s="6" t="s">
        <v>36</v>
      </c>
      <c r="B30" s="7">
        <v>49662640</v>
      </c>
      <c r="C30" s="16">
        <v>0</v>
      </c>
      <c r="D30" s="9">
        <f t="shared" si="1"/>
        <v>49662640</v>
      </c>
      <c r="E30" s="10">
        <v>39304650</v>
      </c>
      <c r="F30" s="16">
        <v>0</v>
      </c>
      <c r="G30" s="10">
        <f t="shared" si="2"/>
        <v>39304650</v>
      </c>
      <c r="H30" s="11">
        <f t="shared" si="5"/>
        <v>0</v>
      </c>
      <c r="I30" s="17">
        <f t="shared" si="3"/>
        <v>10357990</v>
      </c>
      <c r="J30" s="17">
        <v>10357990</v>
      </c>
      <c r="K30" s="17">
        <v>917088</v>
      </c>
      <c r="L30" s="17">
        <v>121</v>
      </c>
      <c r="M30" s="13">
        <f t="shared" si="4"/>
        <v>11275199</v>
      </c>
      <c r="N30" s="4"/>
    </row>
    <row r="31" spans="1:14" ht="10.5">
      <c r="A31" s="6" t="s">
        <v>37</v>
      </c>
      <c r="B31" s="7">
        <v>40389788</v>
      </c>
      <c r="C31" s="16">
        <v>0</v>
      </c>
      <c r="D31" s="9">
        <f t="shared" si="1"/>
        <v>40389788</v>
      </c>
      <c r="E31" s="10">
        <v>39206368</v>
      </c>
      <c r="F31" s="16">
        <v>0</v>
      </c>
      <c r="G31" s="10">
        <f t="shared" si="2"/>
        <v>39206368</v>
      </c>
      <c r="H31" s="11">
        <f t="shared" si="5"/>
        <v>0</v>
      </c>
      <c r="I31" s="17">
        <f t="shared" si="3"/>
        <v>1183420</v>
      </c>
      <c r="J31" s="17">
        <v>1183420</v>
      </c>
      <c r="K31" s="17">
        <v>331728</v>
      </c>
      <c r="L31" s="17">
        <v>104</v>
      </c>
      <c r="M31" s="13">
        <f t="shared" si="4"/>
        <v>1515252</v>
      </c>
      <c r="N31" s="4"/>
    </row>
    <row r="32" spans="1:14" ht="10.5">
      <c r="A32" s="6" t="s">
        <v>38</v>
      </c>
      <c r="B32" s="7">
        <v>49105529</v>
      </c>
      <c r="C32" s="16">
        <v>0</v>
      </c>
      <c r="D32" s="9">
        <f t="shared" si="1"/>
        <v>49105529</v>
      </c>
      <c r="E32" s="10">
        <v>47355719</v>
      </c>
      <c r="F32" s="16">
        <v>0</v>
      </c>
      <c r="G32" s="10">
        <f t="shared" si="2"/>
        <v>47355719</v>
      </c>
      <c r="H32" s="11">
        <f t="shared" si="5"/>
        <v>0</v>
      </c>
      <c r="I32" s="17">
        <f t="shared" si="3"/>
        <v>1749810</v>
      </c>
      <c r="J32" s="17">
        <v>1749810</v>
      </c>
      <c r="K32" s="17">
        <v>800447</v>
      </c>
      <c r="L32" s="17">
        <v>22</v>
      </c>
      <c r="M32" s="13">
        <f t="shared" si="4"/>
        <v>2550279</v>
      </c>
      <c r="N32" s="4"/>
    </row>
    <row r="33" spans="1:14" ht="10.5">
      <c r="A33" s="6" t="s">
        <v>39</v>
      </c>
      <c r="B33" s="7">
        <v>33450885</v>
      </c>
      <c r="C33" s="16">
        <v>0</v>
      </c>
      <c r="D33" s="9">
        <f t="shared" si="1"/>
        <v>33450885</v>
      </c>
      <c r="E33" s="10">
        <v>19616657</v>
      </c>
      <c r="F33" s="16">
        <v>0</v>
      </c>
      <c r="G33" s="10">
        <f t="shared" si="2"/>
        <v>19616657</v>
      </c>
      <c r="H33" s="11">
        <f t="shared" si="5"/>
        <v>0</v>
      </c>
      <c r="I33" s="17">
        <f t="shared" si="3"/>
        <v>13834228</v>
      </c>
      <c r="J33" s="17">
        <v>13834228</v>
      </c>
      <c r="K33" s="17">
        <v>263486</v>
      </c>
      <c r="L33" s="17">
        <v>2</v>
      </c>
      <c r="M33" s="13">
        <f t="shared" si="4"/>
        <v>14097716</v>
      </c>
      <c r="N33" s="4"/>
    </row>
    <row r="34" spans="1:14" ht="10.5">
      <c r="A34" s="6" t="s">
        <v>40</v>
      </c>
      <c r="B34" s="7">
        <v>49007767</v>
      </c>
      <c r="C34" s="16">
        <v>0</v>
      </c>
      <c r="D34" s="9">
        <f t="shared" si="1"/>
        <v>49007767</v>
      </c>
      <c r="E34" s="10">
        <v>47775313</v>
      </c>
      <c r="F34" s="16">
        <v>0</v>
      </c>
      <c r="G34" s="10">
        <f t="shared" si="2"/>
        <v>47775313</v>
      </c>
      <c r="H34" s="11">
        <f t="shared" si="5"/>
        <v>0</v>
      </c>
      <c r="I34" s="17">
        <f t="shared" si="3"/>
        <v>1232454</v>
      </c>
      <c r="J34" s="17">
        <v>1232454</v>
      </c>
      <c r="K34" s="17">
        <v>108948</v>
      </c>
      <c r="L34" s="17">
        <v>36</v>
      </c>
      <c r="M34" s="13">
        <f t="shared" si="4"/>
        <v>1341438</v>
      </c>
      <c r="N34" s="4"/>
    </row>
    <row r="35" spans="1:14" ht="10.5">
      <c r="A35" s="6" t="s">
        <v>41</v>
      </c>
      <c r="B35" s="7">
        <v>36200117</v>
      </c>
      <c r="C35" s="16">
        <v>0</v>
      </c>
      <c r="D35" s="9">
        <f t="shared" si="1"/>
        <v>36200117</v>
      </c>
      <c r="E35" s="10">
        <v>34260062</v>
      </c>
      <c r="F35" s="16">
        <v>0</v>
      </c>
      <c r="G35" s="10">
        <f t="shared" si="2"/>
        <v>34260062</v>
      </c>
      <c r="H35" s="11">
        <f t="shared" si="5"/>
        <v>0</v>
      </c>
      <c r="I35" s="17">
        <f t="shared" si="3"/>
        <v>1940055</v>
      </c>
      <c r="J35" s="17">
        <v>1940055</v>
      </c>
      <c r="K35" s="17">
        <v>299560</v>
      </c>
      <c r="L35" s="17">
        <v>40</v>
      </c>
      <c r="M35" s="13">
        <f t="shared" si="4"/>
        <v>2239655</v>
      </c>
      <c r="N35" s="4"/>
    </row>
    <row r="36" spans="1:14" ht="10.5">
      <c r="A36" s="6" t="s">
        <v>42</v>
      </c>
      <c r="B36" s="7">
        <v>40424472</v>
      </c>
      <c r="C36" s="16">
        <v>0</v>
      </c>
      <c r="D36" s="9">
        <f t="shared" si="1"/>
        <v>40424472</v>
      </c>
      <c r="E36" s="10">
        <v>30115337</v>
      </c>
      <c r="F36" s="16">
        <v>0</v>
      </c>
      <c r="G36" s="10">
        <f t="shared" si="2"/>
        <v>30115337</v>
      </c>
      <c r="H36" s="11">
        <f t="shared" si="5"/>
        <v>0</v>
      </c>
      <c r="I36" s="17">
        <f t="shared" si="3"/>
        <v>10309135</v>
      </c>
      <c r="J36" s="17">
        <v>10309135</v>
      </c>
      <c r="K36" s="17">
        <v>544159</v>
      </c>
      <c r="L36" s="17">
        <v>53</v>
      </c>
      <c r="M36" s="13">
        <f t="shared" si="4"/>
        <v>10853347</v>
      </c>
      <c r="N36" s="4"/>
    </row>
    <row r="37" spans="1:14" ht="10.5">
      <c r="A37" s="6" t="s">
        <v>43</v>
      </c>
      <c r="B37" s="7">
        <v>34308286</v>
      </c>
      <c r="C37" s="16">
        <v>0</v>
      </c>
      <c r="D37" s="9">
        <f t="shared" si="1"/>
        <v>34308286</v>
      </c>
      <c r="E37" s="10">
        <v>22490439</v>
      </c>
      <c r="F37" s="16">
        <v>0</v>
      </c>
      <c r="G37" s="10">
        <f t="shared" si="2"/>
        <v>22490439</v>
      </c>
      <c r="H37" s="20">
        <f t="shared" si="5"/>
        <v>0</v>
      </c>
      <c r="I37" s="18">
        <f t="shared" si="3"/>
        <v>11817847</v>
      </c>
      <c r="J37" s="18">
        <v>11817847</v>
      </c>
      <c r="K37" s="17">
        <v>538494</v>
      </c>
      <c r="L37" s="17">
        <v>2</v>
      </c>
      <c r="M37" s="13">
        <f t="shared" si="4"/>
        <v>12356343</v>
      </c>
      <c r="N37" s="4"/>
    </row>
    <row r="38" spans="1:14" ht="10.5">
      <c r="A38" s="6" t="s">
        <v>44</v>
      </c>
      <c r="B38" s="7">
        <v>41136849</v>
      </c>
      <c r="C38" s="16">
        <v>0</v>
      </c>
      <c r="D38" s="9">
        <f t="shared" si="1"/>
        <v>41136849</v>
      </c>
      <c r="E38" s="10">
        <v>31699175</v>
      </c>
      <c r="F38" s="16">
        <v>0</v>
      </c>
      <c r="G38" s="10">
        <f t="shared" si="2"/>
        <v>31699175</v>
      </c>
      <c r="H38" s="11">
        <f t="shared" si="5"/>
        <v>0</v>
      </c>
      <c r="I38" s="17">
        <f t="shared" si="3"/>
        <v>9437674</v>
      </c>
      <c r="J38" s="17">
        <v>9437674</v>
      </c>
      <c r="K38" s="17">
        <v>404464</v>
      </c>
      <c r="L38" s="17">
        <v>4</v>
      </c>
      <c r="M38" s="13">
        <f t="shared" si="4"/>
        <v>9842142</v>
      </c>
      <c r="N38" s="4"/>
    </row>
    <row r="39" spans="1:14" ht="10.5">
      <c r="A39" s="6" t="s">
        <v>45</v>
      </c>
      <c r="B39" s="7">
        <v>35565944</v>
      </c>
      <c r="C39" s="16">
        <v>0</v>
      </c>
      <c r="D39" s="9">
        <f t="shared" si="1"/>
        <v>35565944</v>
      </c>
      <c r="E39" s="10">
        <v>31077732</v>
      </c>
      <c r="F39" s="16">
        <v>0</v>
      </c>
      <c r="G39" s="10">
        <f t="shared" si="2"/>
        <v>31077732</v>
      </c>
      <c r="H39" s="11">
        <f t="shared" si="5"/>
        <v>0</v>
      </c>
      <c r="I39" s="17">
        <f t="shared" si="3"/>
        <v>4488212</v>
      </c>
      <c r="J39" s="17">
        <v>4488212</v>
      </c>
      <c r="K39" s="17">
        <v>648154</v>
      </c>
      <c r="L39" s="17">
        <v>5</v>
      </c>
      <c r="M39" s="13">
        <f t="shared" si="4"/>
        <v>5136371</v>
      </c>
      <c r="N39" s="4"/>
    </row>
    <row r="40" spans="1:14" ht="10.5">
      <c r="A40" s="6" t="s">
        <v>53</v>
      </c>
      <c r="B40" s="7">
        <v>30641715</v>
      </c>
      <c r="C40" s="16">
        <v>0</v>
      </c>
      <c r="D40" s="9">
        <f t="shared" si="1"/>
        <v>30641715</v>
      </c>
      <c r="E40" s="10">
        <v>26820508</v>
      </c>
      <c r="F40" s="16">
        <v>0</v>
      </c>
      <c r="G40" s="10">
        <f t="shared" si="2"/>
        <v>26820508</v>
      </c>
      <c r="H40" s="11">
        <f t="shared" si="5"/>
        <v>0</v>
      </c>
      <c r="I40" s="17">
        <f t="shared" si="3"/>
        <v>3821207</v>
      </c>
      <c r="J40" s="17">
        <v>3821207</v>
      </c>
      <c r="K40" s="17">
        <v>449371</v>
      </c>
      <c r="L40" s="17">
        <v>3</v>
      </c>
      <c r="M40" s="13">
        <f t="shared" si="4"/>
        <v>4270581</v>
      </c>
      <c r="N40" s="4"/>
    </row>
    <row r="41" spans="1:14" ht="10.5">
      <c r="A41" s="6" t="s">
        <v>46</v>
      </c>
      <c r="B41" s="7">
        <v>42346319</v>
      </c>
      <c r="C41" s="16">
        <v>0</v>
      </c>
      <c r="D41" s="9">
        <f t="shared" si="1"/>
        <v>42346319</v>
      </c>
      <c r="E41" s="10">
        <v>19295025</v>
      </c>
      <c r="F41" s="16">
        <v>0</v>
      </c>
      <c r="G41" s="10">
        <f t="shared" si="2"/>
        <v>19295025</v>
      </c>
      <c r="H41" s="11">
        <f t="shared" si="5"/>
        <v>0</v>
      </c>
      <c r="I41" s="17">
        <f t="shared" si="3"/>
        <v>23051294</v>
      </c>
      <c r="J41" s="17">
        <v>23051294</v>
      </c>
      <c r="K41" s="17">
        <v>2102248</v>
      </c>
      <c r="L41" s="17">
        <v>14</v>
      </c>
      <c r="M41" s="13">
        <f t="shared" si="4"/>
        <v>25153556</v>
      </c>
      <c r="N41" s="4"/>
    </row>
    <row r="42" spans="1:14" ht="10.5">
      <c r="A42" s="6" t="s">
        <v>54</v>
      </c>
      <c r="B42" s="7">
        <v>45622612</v>
      </c>
      <c r="C42" s="16">
        <v>0</v>
      </c>
      <c r="D42" s="9">
        <f t="shared" si="1"/>
        <v>45622612</v>
      </c>
      <c r="E42" s="10">
        <v>23104319</v>
      </c>
      <c r="F42" s="16">
        <v>0</v>
      </c>
      <c r="G42" s="10">
        <f t="shared" si="2"/>
        <v>23104319</v>
      </c>
      <c r="H42" s="11">
        <f t="shared" si="5"/>
        <v>0</v>
      </c>
      <c r="I42" s="17">
        <f t="shared" si="3"/>
        <v>22518293</v>
      </c>
      <c r="J42" s="17">
        <v>22518293</v>
      </c>
      <c r="K42" s="17">
        <v>2232223</v>
      </c>
      <c r="L42" s="28">
        <v>0</v>
      </c>
      <c r="M42" s="13">
        <f t="shared" si="4"/>
        <v>24750516</v>
      </c>
      <c r="N42" s="4"/>
    </row>
    <row r="43" spans="1:14" ht="10.5">
      <c r="A43" s="6" t="s">
        <v>47</v>
      </c>
      <c r="B43" s="7">
        <v>46476479</v>
      </c>
      <c r="C43" s="16">
        <v>0</v>
      </c>
      <c r="D43" s="9">
        <f t="shared" si="1"/>
        <v>46476479</v>
      </c>
      <c r="E43" s="10">
        <v>25482210</v>
      </c>
      <c r="F43" s="16">
        <v>0</v>
      </c>
      <c r="G43" s="10">
        <f t="shared" si="2"/>
        <v>25482210</v>
      </c>
      <c r="H43" s="11">
        <f t="shared" si="5"/>
        <v>0</v>
      </c>
      <c r="I43" s="17">
        <f t="shared" si="3"/>
        <v>20994269</v>
      </c>
      <c r="J43" s="17">
        <v>20994269</v>
      </c>
      <c r="K43" s="17">
        <v>2127072</v>
      </c>
      <c r="L43" s="18">
        <v>20</v>
      </c>
      <c r="M43" s="13">
        <f t="shared" si="4"/>
        <v>23121361</v>
      </c>
      <c r="N43" s="4"/>
    </row>
    <row r="44" spans="1:14" ht="10.5">
      <c r="A44" s="6" t="s">
        <v>55</v>
      </c>
      <c r="B44" s="7">
        <v>42562838</v>
      </c>
      <c r="C44" s="16">
        <v>0</v>
      </c>
      <c r="D44" s="9">
        <f t="shared" si="1"/>
        <v>42562838</v>
      </c>
      <c r="E44" s="10">
        <v>24712584</v>
      </c>
      <c r="F44" s="16">
        <v>0</v>
      </c>
      <c r="G44" s="10">
        <f t="shared" si="2"/>
        <v>24712584</v>
      </c>
      <c r="H44" s="11">
        <f t="shared" si="5"/>
        <v>0</v>
      </c>
      <c r="I44" s="17">
        <f t="shared" si="3"/>
        <v>17850254</v>
      </c>
      <c r="J44" s="17">
        <v>17850254</v>
      </c>
      <c r="K44" s="17">
        <v>1854333</v>
      </c>
      <c r="L44" s="18">
        <v>0</v>
      </c>
      <c r="M44" s="13">
        <f t="shared" si="4"/>
        <v>19704587</v>
      </c>
      <c r="N44" s="4"/>
    </row>
    <row r="45" spans="1:14" ht="10.5">
      <c r="A45" s="6" t="s">
        <v>48</v>
      </c>
      <c r="B45" s="7">
        <v>49796049</v>
      </c>
      <c r="C45" s="21">
        <v>0</v>
      </c>
      <c r="D45" s="9">
        <f t="shared" si="1"/>
        <v>49796049</v>
      </c>
      <c r="E45" s="9">
        <v>23656064</v>
      </c>
      <c r="F45" s="14">
        <v>0</v>
      </c>
      <c r="G45" s="10">
        <f t="shared" si="2"/>
        <v>23656064</v>
      </c>
      <c r="H45" s="22">
        <f t="shared" si="5"/>
        <v>0</v>
      </c>
      <c r="I45" s="23">
        <f t="shared" si="3"/>
        <v>26139985</v>
      </c>
      <c r="J45" s="23">
        <v>26139985</v>
      </c>
      <c r="K45" s="23">
        <v>2097100</v>
      </c>
      <c r="L45" s="23">
        <v>50</v>
      </c>
      <c r="M45" s="13">
        <f t="shared" si="4"/>
        <v>28237135</v>
      </c>
      <c r="N45" s="4"/>
    </row>
    <row r="46" spans="1:14" ht="10.5">
      <c r="A46" s="24" t="s">
        <v>49</v>
      </c>
      <c r="B46" s="25">
        <f>SUM(B6:B45)</f>
        <v>1540597373</v>
      </c>
      <c r="C46" s="25">
        <f aca="true" t="shared" si="6" ref="C46:M46">SUM(C6:C45)</f>
        <v>31226891</v>
      </c>
      <c r="D46" s="25">
        <f t="shared" si="6"/>
        <v>1571824264</v>
      </c>
      <c r="E46" s="25">
        <f t="shared" si="6"/>
        <v>1202270311</v>
      </c>
      <c r="F46" s="25">
        <f t="shared" si="6"/>
        <v>33938249</v>
      </c>
      <c r="G46" s="25">
        <f t="shared" si="6"/>
        <v>1236208560</v>
      </c>
      <c r="H46" s="25">
        <f t="shared" si="6"/>
        <v>2711358</v>
      </c>
      <c r="I46" s="25">
        <f t="shared" si="6"/>
        <v>338327062</v>
      </c>
      <c r="J46" s="25">
        <f t="shared" si="6"/>
        <v>338327062</v>
      </c>
      <c r="K46" s="25">
        <f t="shared" si="6"/>
        <v>36796072</v>
      </c>
      <c r="L46" s="25">
        <f t="shared" si="6"/>
        <v>2974753</v>
      </c>
      <c r="M46" s="26">
        <f t="shared" si="6"/>
        <v>378097887</v>
      </c>
      <c r="N46" s="4"/>
    </row>
    <row r="47" spans="1:14" ht="10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0.5">
      <c r="A48" s="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"/>
    </row>
    <row r="49" spans="2:13" ht="10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2015-07-22T08:51:21Z</cp:lastPrinted>
  <dcterms:created xsi:type="dcterms:W3CDTF">2013-08-19T09:59:36Z</dcterms:created>
  <dcterms:modified xsi:type="dcterms:W3CDTF">2016-05-25T04:35:54Z</dcterms:modified>
  <cp:category/>
  <cp:version/>
  <cp:contentType/>
  <cp:contentStatus/>
</cp:coreProperties>
</file>