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44" windowWidth="19416" windowHeight="9396"/>
  </bookViews>
  <sheets>
    <sheet name="年齢別投票率（計）" sheetId="1" r:id="rId1"/>
  </sheets>
  <definedNames>
    <definedName name="a">#N/A</definedName>
    <definedName name="aaa">#N/A</definedName>
    <definedName name="_xlnm.Print_Area" localSheetId="0">'年齢別投票率（計）'!$A$1:$J$91</definedName>
    <definedName name="Record45">#N/A</definedName>
    <definedName name="あ">#N/A</definedName>
  </definedNames>
  <calcPr calcId="145621"/>
</workbook>
</file>

<file path=xl/calcChain.xml><?xml version="1.0" encoding="utf-8"?>
<calcChain xmlns="http://schemas.openxmlformats.org/spreadsheetml/2006/main">
  <c r="G82" i="1" l="1"/>
  <c r="F82" i="1"/>
  <c r="E82" i="1"/>
  <c r="D82" i="1"/>
  <c r="C82" i="1"/>
  <c r="B82" i="1"/>
  <c r="H82" i="1" l="1"/>
  <c r="I82" i="1"/>
  <c r="J82" i="1"/>
  <c r="A51" i="1"/>
  <c r="A57" i="1" s="1"/>
  <c r="A46" i="1"/>
  <c r="A47" i="1" s="1"/>
  <c r="A48" i="1" s="1"/>
  <c r="A49" i="1" s="1"/>
  <c r="A15" i="1"/>
  <c r="A21" i="1" s="1"/>
  <c r="A10" i="1"/>
  <c r="A11" i="1" s="1"/>
  <c r="A12" i="1" s="1"/>
  <c r="A13" i="1" s="1"/>
  <c r="A16" i="1" l="1"/>
  <c r="A17" i="1" s="1"/>
  <c r="A18" i="1" s="1"/>
  <c r="A19" i="1" s="1"/>
  <c r="A52" i="1"/>
  <c r="A53" i="1" s="1"/>
  <c r="A54" i="1" s="1"/>
  <c r="A55" i="1" s="1"/>
  <c r="A58" i="1"/>
  <c r="A59" i="1" s="1"/>
  <c r="A60" i="1" s="1"/>
  <c r="A61" i="1" s="1"/>
  <c r="A63" i="1"/>
  <c r="A69" i="1" s="1"/>
  <c r="A22" i="1"/>
  <c r="A23" i="1" s="1"/>
  <c r="A24" i="1" s="1"/>
  <c r="A25" i="1" s="1"/>
  <c r="A27" i="1"/>
  <c r="A64" i="1" l="1"/>
  <c r="A65" i="1" s="1"/>
  <c r="A66" i="1" s="1"/>
  <c r="A67" i="1" s="1"/>
  <c r="A33" i="1"/>
  <c r="A28" i="1"/>
  <c r="A29" i="1" s="1"/>
  <c r="A30" i="1" s="1"/>
  <c r="A31" i="1" s="1"/>
  <c r="A75" i="1"/>
  <c r="A76" i="1" s="1"/>
  <c r="A77" i="1" s="1"/>
  <c r="A78" i="1" s="1"/>
  <c r="A79" i="1" s="1"/>
  <c r="A70" i="1"/>
  <c r="A71" i="1" s="1"/>
  <c r="A72" i="1" s="1"/>
  <c r="A73" i="1" s="1"/>
  <c r="A39" i="1" l="1"/>
  <c r="A40" i="1" s="1"/>
  <c r="A41" i="1" s="1"/>
  <c r="A42" i="1" s="1"/>
  <c r="A43" i="1" s="1"/>
  <c r="A34" i="1"/>
  <c r="A35" i="1" s="1"/>
  <c r="A36" i="1" s="1"/>
  <c r="A37" i="1" s="1"/>
</calcChain>
</file>

<file path=xl/sharedStrings.xml><?xml version="1.0" encoding="utf-8"?>
<sst xmlns="http://schemas.openxmlformats.org/spreadsheetml/2006/main" count="29" uniqueCount="13">
  <si>
    <t>有権者数</t>
    <rPh sb="0" eb="2">
      <t>ユウケン</t>
    </rPh>
    <rPh sb="2" eb="3">
      <t>シャ</t>
    </rPh>
    <rPh sb="3" eb="4">
      <t>スウ</t>
    </rPh>
    <phoneticPr fontId="4"/>
  </si>
  <si>
    <t>投票者数</t>
    <rPh sb="0" eb="3">
      <t>トウヒョウシャ</t>
    </rPh>
    <rPh sb="3" eb="4">
      <t>スウ</t>
    </rPh>
    <phoneticPr fontId="4"/>
  </si>
  <si>
    <t>投票率</t>
    <rPh sb="0" eb="3">
      <t>トウヒョウリツ</t>
    </rPh>
    <phoneticPr fontId="4"/>
  </si>
  <si>
    <t>男</t>
    <rPh sb="0" eb="1">
      <t>オトコ</t>
    </rPh>
    <phoneticPr fontId="4"/>
  </si>
  <si>
    <t>女</t>
    <rPh sb="0" eb="1">
      <t>オンナ</t>
    </rPh>
    <phoneticPr fontId="4"/>
  </si>
  <si>
    <t>計</t>
    <rPh sb="0" eb="1">
      <t>ケイ</t>
    </rPh>
    <phoneticPr fontId="4"/>
  </si>
  <si>
    <t>小計</t>
    <rPh sb="0" eb="2">
      <t>ショウケイ</t>
    </rPh>
    <phoneticPr fontId="4"/>
  </si>
  <si>
    <t>小計</t>
  </si>
  <si>
    <t>80～</t>
    <phoneticPr fontId="4"/>
  </si>
  <si>
    <t>合計</t>
    <rPh sb="0" eb="2">
      <t>ゴウケイ</t>
    </rPh>
    <phoneticPr fontId="4"/>
  </si>
  <si>
    <t>年齢
（歳）</t>
    <rPh sb="0" eb="2">
      <t>ネンレイ</t>
    </rPh>
    <rPh sb="4" eb="5">
      <t>サイ</t>
    </rPh>
    <phoneticPr fontId="4"/>
  </si>
  <si>
    <t>第２４回　参議院議員通常選挙年齢別投票者数調（抽出調査）</t>
    <rPh sb="0" eb="1">
      <t>ダイ</t>
    </rPh>
    <rPh sb="3" eb="4">
      <t>カイ</t>
    </rPh>
    <rPh sb="5" eb="8">
      <t>サンギイン</t>
    </rPh>
    <rPh sb="8" eb="10">
      <t>ギイン</t>
    </rPh>
    <rPh sb="10" eb="12">
      <t>ツウジョウ</t>
    </rPh>
    <rPh sb="12" eb="14">
      <t>センキョ</t>
    </rPh>
    <rPh sb="14" eb="16">
      <t>ネンレイ</t>
    </rPh>
    <rPh sb="16" eb="17">
      <t>ベツ</t>
    </rPh>
    <rPh sb="17" eb="20">
      <t>トウヒョウシャ</t>
    </rPh>
    <rPh sb="20" eb="21">
      <t>スウ</t>
    </rPh>
    <rPh sb="21" eb="22">
      <t>チョウ</t>
    </rPh>
    <rPh sb="23" eb="25">
      <t>チュウシュツ</t>
    </rPh>
    <rPh sb="25" eb="27">
      <t>チョウサ</t>
    </rPh>
    <phoneticPr fontId="4"/>
  </si>
  <si>
    <t>（単位：人、％）</t>
    <rPh sb="1" eb="3">
      <t>タンイ</t>
    </rPh>
    <rPh sb="4" eb="5">
      <t>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</si>
</sst>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0;&quot;△ &quot;#,##0.00"/>
    <numFmt numFmtId="179" formatCode="0.0000_);[Red]\(0.0000\)"/>
  </numFmts>
  <fonts count="13" x14ac:knownFonts="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4"/>
      <name val="ＭＳ ゴシック"/>
      <family val="3"/>
      <charset val="128"/>
    </font>
    <font>
      <sz val="14"/>
      <color indexed="8"/>
      <name val="ＭＳ Ｐゴシック"/>
      <family val="3"/>
      <charset val="128"/>
    </font>
    <font>
      <sz val="9"/>
      <name val="ＭＳ 明朝"/>
      <family val="1"/>
      <charset val="128"/>
    </font>
    <font>
      <sz val="8"/>
      <name val="ＭＳ 明朝"/>
      <family val="1"/>
      <charset val="128"/>
    </font>
    <font>
      <sz val="15"/>
      <name val="ＭＳ ゴシック"/>
      <family val="3"/>
      <charset val="128"/>
    </font>
    <font>
      <sz val="16"/>
      <name val="ＭＳ ゴシック"/>
      <family val="3"/>
      <charset val="128"/>
    </font>
    <font>
      <sz val="18"/>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7">
    <xf numFmtId="0" fontId="0" fillId="0" borderId="0">
      <alignment vertical="center"/>
    </xf>
    <xf numFmtId="0" fontId="1" fillId="0" borderId="0"/>
    <xf numFmtId="0" fontId="5" fillId="0" borderId="0">
      <alignment vertical="center"/>
    </xf>
    <xf numFmtId="38" fontId="8" fillId="0" borderId="0" applyFont="0" applyFill="0" applyBorder="0" applyAlignment="0" applyProtection="0"/>
    <xf numFmtId="0" fontId="1" fillId="0" borderId="0">
      <alignment vertical="center"/>
    </xf>
    <xf numFmtId="0" fontId="1" fillId="0" borderId="0"/>
    <xf numFmtId="0" fontId="9" fillId="0" borderId="0" applyFill="0" applyBorder="0" applyProtection="0">
      <alignment vertical="center"/>
    </xf>
  </cellStyleXfs>
  <cellXfs count="46">
    <xf numFmtId="0" fontId="0" fillId="0" borderId="0" xfId="0">
      <alignment vertical="center"/>
    </xf>
    <xf numFmtId="176" fontId="2" fillId="0" borderId="0" xfId="1" applyNumberFormat="1" applyFont="1" applyFill="1" applyAlignment="1">
      <alignment vertical="center"/>
    </xf>
    <xf numFmtId="176" fontId="2" fillId="0" borderId="0" xfId="1" applyNumberFormat="1" applyFont="1" applyFill="1" applyAlignment="1">
      <alignment horizontal="center" vertical="center"/>
    </xf>
    <xf numFmtId="176" fontId="2" fillId="0" borderId="0" xfId="1" applyNumberFormat="1" applyFont="1" applyFill="1" applyBorder="1" applyAlignment="1">
      <alignment vertical="center"/>
    </xf>
    <xf numFmtId="0" fontId="7" fillId="0" borderId="0" xfId="2" applyFont="1" applyFill="1" applyBorder="1" applyAlignment="1">
      <alignment horizontal="center" vertical="center" shrinkToFit="1"/>
    </xf>
    <xf numFmtId="0" fontId="10" fillId="0" borderId="0" xfId="0" applyFont="1" applyAlignment="1"/>
    <xf numFmtId="176" fontId="6" fillId="0" borderId="0" xfId="1" applyNumberFormat="1" applyFont="1" applyFill="1" applyAlignment="1">
      <alignment horizontal="right" vertical="center"/>
    </xf>
    <xf numFmtId="176" fontId="10" fillId="0" borderId="0" xfId="1" applyNumberFormat="1" applyFont="1" applyFill="1" applyAlignment="1">
      <alignment vertical="center"/>
    </xf>
    <xf numFmtId="176" fontId="11" fillId="0" borderId="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177" fontId="11" fillId="0" borderId="8" xfId="1" applyNumberFormat="1" applyFont="1" applyFill="1" applyBorder="1" applyAlignment="1">
      <alignment vertical="center"/>
    </xf>
    <xf numFmtId="176" fontId="11" fillId="0" borderId="7" xfId="1" applyNumberFormat="1" applyFont="1" applyFill="1" applyBorder="1" applyAlignment="1">
      <alignment vertical="center"/>
    </xf>
    <xf numFmtId="176" fontId="11" fillId="0" borderId="7" xfId="1" applyNumberFormat="1" applyFont="1" applyFill="1" applyBorder="1" applyAlignment="1">
      <alignment horizontal="center" vertical="center"/>
    </xf>
    <xf numFmtId="177" fontId="11" fillId="0" borderId="9" xfId="1" applyNumberFormat="1" applyFont="1" applyFill="1" applyBorder="1" applyAlignment="1">
      <alignment vertical="center"/>
    </xf>
    <xf numFmtId="177" fontId="11" fillId="0" borderId="10" xfId="1" applyNumberFormat="1" applyFont="1" applyFill="1" applyBorder="1" applyAlignment="1">
      <alignment vertical="center"/>
    </xf>
    <xf numFmtId="176" fontId="11" fillId="0" borderId="8" xfId="1" applyNumberFormat="1" applyFont="1" applyFill="1" applyBorder="1" applyAlignment="1">
      <alignment horizontal="center" vertical="center"/>
    </xf>
    <xf numFmtId="176" fontId="11" fillId="0" borderId="8" xfId="1" applyNumberFormat="1" applyFont="1" applyFill="1" applyBorder="1" applyAlignment="1">
      <alignment vertical="center"/>
    </xf>
    <xf numFmtId="176" fontId="11" fillId="0" borderId="2" xfId="1" applyNumberFormat="1" applyFont="1" applyFill="1" applyBorder="1" applyAlignment="1">
      <alignment vertical="center"/>
    </xf>
    <xf numFmtId="177" fontId="11" fillId="0" borderId="2" xfId="1" applyNumberFormat="1" applyFont="1" applyFill="1" applyBorder="1" applyAlignment="1">
      <alignment vertical="center"/>
    </xf>
    <xf numFmtId="177" fontId="11" fillId="0" borderId="11" xfId="1" applyNumberFormat="1" applyFont="1" applyFill="1" applyBorder="1" applyAlignment="1">
      <alignment vertical="center"/>
    </xf>
    <xf numFmtId="176" fontId="11" fillId="0" borderId="12" xfId="1" applyNumberFormat="1" applyFont="1" applyFill="1" applyBorder="1" applyAlignment="1">
      <alignment horizontal="center" vertical="center"/>
    </xf>
    <xf numFmtId="176" fontId="11" fillId="0" borderId="12" xfId="1" applyNumberFormat="1" applyFont="1" applyFill="1" applyBorder="1" applyAlignment="1">
      <alignment vertical="center"/>
    </xf>
    <xf numFmtId="177" fontId="11" fillId="0" borderId="12" xfId="1" applyNumberFormat="1" applyFont="1" applyFill="1" applyBorder="1" applyAlignment="1">
      <alignment vertical="center"/>
    </xf>
    <xf numFmtId="177" fontId="11" fillId="0" borderId="13" xfId="1" applyNumberFormat="1" applyFont="1" applyFill="1" applyBorder="1" applyAlignment="1">
      <alignment vertical="center"/>
    </xf>
    <xf numFmtId="177" fontId="11" fillId="0" borderId="7" xfId="1" applyNumberFormat="1" applyFont="1" applyFill="1" applyBorder="1" applyAlignment="1">
      <alignment vertical="center"/>
    </xf>
    <xf numFmtId="176" fontId="11" fillId="0" borderId="14" xfId="1"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3" xfId="1" applyNumberFormat="1" applyFont="1" applyFill="1" applyBorder="1" applyAlignment="1">
      <alignment vertical="center"/>
    </xf>
    <xf numFmtId="177" fontId="11" fillId="0" borderId="14" xfId="1" applyNumberFormat="1" applyFont="1" applyFill="1" applyBorder="1" applyAlignment="1">
      <alignment vertical="center"/>
    </xf>
    <xf numFmtId="177" fontId="11" fillId="0" borderId="3" xfId="1" applyNumberFormat="1" applyFont="1" applyFill="1" applyBorder="1" applyAlignment="1">
      <alignment vertical="center"/>
    </xf>
    <xf numFmtId="176" fontId="11" fillId="0" borderId="4"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1" xfId="1" applyNumberFormat="1" applyFont="1" applyFill="1" applyBorder="1" applyAlignment="1">
      <alignment vertical="center"/>
    </xf>
    <xf numFmtId="176" fontId="11" fillId="0" borderId="2" xfId="1" applyNumberFormat="1" applyFont="1" applyFill="1" applyBorder="1" applyAlignment="1">
      <alignment horizontal="center" vertical="center"/>
    </xf>
    <xf numFmtId="176" fontId="11" fillId="0" borderId="3" xfId="1" applyNumberFormat="1" applyFont="1" applyFill="1" applyBorder="1" applyAlignment="1">
      <alignment horizontal="center" vertical="center"/>
    </xf>
    <xf numFmtId="179" fontId="2" fillId="0" borderId="0" xfId="1" applyNumberFormat="1" applyFont="1" applyFill="1" applyAlignment="1">
      <alignment vertical="center"/>
    </xf>
    <xf numFmtId="179" fontId="7" fillId="0" borderId="0" xfId="2" applyNumberFormat="1" applyFont="1" applyFill="1" applyBorder="1" applyAlignment="1">
      <alignment horizontal="center" vertical="center" shrinkToFit="1"/>
    </xf>
    <xf numFmtId="179" fontId="2" fillId="0" borderId="0" xfId="1" applyNumberFormat="1" applyFont="1" applyFill="1" applyAlignment="1">
      <alignment horizontal="center" vertical="center"/>
    </xf>
    <xf numFmtId="176" fontId="12" fillId="0" borderId="0" xfId="1" applyNumberFormat="1" applyFont="1" applyFill="1" applyAlignment="1">
      <alignment horizontal="center" vertical="center" shrinkToFit="1"/>
    </xf>
    <xf numFmtId="176" fontId="11" fillId="0" borderId="15" xfId="1" applyNumberFormat="1" applyFont="1" applyFill="1" applyBorder="1" applyAlignment="1">
      <alignment horizontal="right" vertical="center"/>
    </xf>
    <xf numFmtId="176" fontId="6" fillId="0" borderId="0" xfId="1" applyNumberFormat="1" applyFont="1" applyFill="1" applyAlignment="1">
      <alignment horizontal="right" vertical="center"/>
    </xf>
    <xf numFmtId="176" fontId="11" fillId="0" borderId="2" xfId="1" applyNumberFormat="1" applyFont="1" applyFill="1" applyBorder="1" applyAlignment="1">
      <alignment horizontal="center" vertical="center" wrapText="1"/>
    </xf>
    <xf numFmtId="176" fontId="11" fillId="0" borderId="3"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176" fontId="11" fillId="0" borderId="6" xfId="1" applyNumberFormat="1" applyFont="1" applyFill="1" applyBorder="1" applyAlignment="1">
      <alignment horizontal="center" vertical="center"/>
    </xf>
  </cellXfs>
  <cellStyles count="7">
    <cellStyle name="桁区切り 2" xfId="3"/>
    <cellStyle name="標準" xfId="0" builtinId="0"/>
    <cellStyle name="標準 2" xfId="4"/>
    <cellStyle name="標準 2 2" xfId="1"/>
    <cellStyle name="標準 3" xfId="5"/>
    <cellStyle name="標準 4" xfId="6"/>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119946</xdr:colOff>
      <xdr:row>82</xdr:row>
      <xdr:rowOff>134053</xdr:rowOff>
    </xdr:from>
    <xdr:to>
      <xdr:col>9</xdr:col>
      <xdr:colOff>938391</xdr:colOff>
      <xdr:row>90</xdr:row>
      <xdr:rowOff>155222</xdr:rowOff>
    </xdr:to>
    <xdr:sp macro="" textlink="">
      <xdr:nvSpPr>
        <xdr:cNvPr id="5" name="正方形/長方形 4"/>
        <xdr:cNvSpPr/>
      </xdr:nvSpPr>
      <xdr:spPr>
        <a:xfrm>
          <a:off x="119946" y="17342553"/>
          <a:ext cx="10957278" cy="1763891"/>
        </a:xfrm>
        <a:prstGeom prst="rect">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備考</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この調査は、全国</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47,905</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投票区の中から標準的な投票率を示す投票区を各都道府県の市区町村から</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都道府県</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４投票区）を抽出し、その年齢別投票率（選挙区）の平均的傾向を求めたものである。</a:t>
          </a:r>
          <a:r>
            <a:rPr lang="ja-JP" altLang="en-US" sz="1400">
              <a:solidFill>
                <a:sysClr val="windowText" lastClr="000000"/>
              </a:solidFill>
              <a:latin typeface="ＭＳ 明朝" panose="02020609040205080304" pitchFamily="17" charset="-128"/>
              <a:ea typeface="ＭＳ 明朝" panose="02020609040205080304" pitchFamily="17" charset="-128"/>
            </a:rPr>
            <a:t> </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年齢は、平成</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年７月</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日現在の満年齢である。</a:t>
          </a:r>
          <a:endParaRPr lang="en-US" altLang="ja-JP" sz="1400" b="0" i="0" u="none" strike="noStrike">
            <a:solidFill>
              <a:schemeClr val="lt1"/>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投票者数は、抽出した投票区の区域内の選挙人のうち選挙区選挙の投票を行った者の数であり、期日前投票及び不在者投票を</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行った者の数を含む。</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歳及び</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19</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歳の投票率等については、７月</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日に公表済みである。</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Zeros="0" tabSelected="1" view="pageBreakPreview" zoomScale="40" zoomScaleNormal="100" zoomScaleSheetLayoutView="40" workbookViewId="0">
      <selection activeCell="Q11" sqref="Q11"/>
    </sheetView>
  </sheetViews>
  <sheetFormatPr defaultColWidth="9" defaultRowHeight="14.1" customHeight="1" x14ac:dyDescent="0.2"/>
  <cols>
    <col min="1" max="1" width="11.77734375" style="2" customWidth="1"/>
    <col min="2" max="10" width="16.6640625" style="1" customWidth="1"/>
    <col min="11" max="11" width="8.77734375" style="1" customWidth="1"/>
    <col min="12" max="12" width="10.44140625" style="1" customWidth="1"/>
    <col min="13" max="13" width="11.21875" style="1" customWidth="1"/>
    <col min="14" max="14" width="11.6640625" style="35" customWidth="1"/>
    <col min="15" max="15" width="4.44140625" style="1" customWidth="1"/>
    <col min="16" max="16" width="7.77734375" style="1" customWidth="1"/>
    <col min="17" max="58" width="9" style="1"/>
    <col min="59" max="59" width="1.6640625" style="1" customWidth="1"/>
    <col min="60" max="60" width="5.6640625" style="1" customWidth="1"/>
    <col min="61" max="69" width="9.6640625" style="1" customWidth="1"/>
    <col min="70" max="70" width="1.6640625" style="1" customWidth="1"/>
    <col min="71" max="72" width="6.6640625" style="1" customWidth="1"/>
    <col min="73" max="74" width="9" style="1"/>
    <col min="75" max="75" width="1.6640625" style="1" customWidth="1"/>
    <col min="76" max="80" width="6.6640625" style="1" customWidth="1"/>
    <col min="81" max="81" width="8.88671875" style="1" customWidth="1"/>
    <col min="82" max="82" width="1.33203125" style="1" customWidth="1"/>
    <col min="83" max="83" width="8.77734375" style="1" customWidth="1"/>
    <col min="84" max="84" width="1.33203125" style="1" customWidth="1"/>
    <col min="85" max="85" width="8.77734375" style="1" customWidth="1"/>
    <col min="86" max="86" width="1.33203125" style="1" customWidth="1"/>
    <col min="87" max="87" width="8.77734375" style="1" customWidth="1"/>
    <col min="88" max="88" width="1.33203125" style="1" customWidth="1"/>
    <col min="89" max="89" width="8.88671875" style="1" customWidth="1"/>
    <col min="90" max="90" width="1.33203125" style="1" customWidth="1"/>
    <col min="91" max="91" width="8.77734375" style="1" customWidth="1"/>
    <col min="92" max="92" width="1.33203125" style="1" customWidth="1"/>
    <col min="93" max="314" width="9" style="1"/>
    <col min="315" max="315" width="1.6640625" style="1" customWidth="1"/>
    <col min="316" max="316" width="5.6640625" style="1" customWidth="1"/>
    <col min="317" max="325" width="9.6640625" style="1" customWidth="1"/>
    <col min="326" max="326" width="1.6640625" style="1" customWidth="1"/>
    <col min="327" max="328" width="6.6640625" style="1" customWidth="1"/>
    <col min="329" max="330" width="9" style="1"/>
    <col min="331" max="331" width="1.6640625" style="1" customWidth="1"/>
    <col min="332" max="336" width="6.6640625" style="1" customWidth="1"/>
    <col min="337" max="337" width="8.88671875" style="1" customWidth="1"/>
    <col min="338" max="338" width="1.33203125" style="1" customWidth="1"/>
    <col min="339" max="339" width="8.77734375" style="1" customWidth="1"/>
    <col min="340" max="340" width="1.33203125" style="1" customWidth="1"/>
    <col min="341" max="341" width="8.77734375" style="1" customWidth="1"/>
    <col min="342" max="342" width="1.33203125" style="1" customWidth="1"/>
    <col min="343" max="343" width="8.77734375" style="1" customWidth="1"/>
    <col min="344" max="344" width="1.33203125" style="1" customWidth="1"/>
    <col min="345" max="345" width="8.88671875" style="1" customWidth="1"/>
    <col min="346" max="346" width="1.33203125" style="1" customWidth="1"/>
    <col min="347" max="347" width="8.77734375" style="1" customWidth="1"/>
    <col min="348" max="348" width="1.33203125" style="1" customWidth="1"/>
    <col min="349" max="570" width="9" style="1"/>
    <col min="571" max="571" width="1.6640625" style="1" customWidth="1"/>
    <col min="572" max="572" width="5.6640625" style="1" customWidth="1"/>
    <col min="573" max="581" width="9.6640625" style="1" customWidth="1"/>
    <col min="582" max="582" width="1.6640625" style="1" customWidth="1"/>
    <col min="583" max="584" width="6.6640625" style="1" customWidth="1"/>
    <col min="585" max="586" width="9" style="1"/>
    <col min="587" max="587" width="1.6640625" style="1" customWidth="1"/>
    <col min="588" max="592" width="6.6640625" style="1" customWidth="1"/>
    <col min="593" max="593" width="8.88671875" style="1" customWidth="1"/>
    <col min="594" max="594" width="1.33203125" style="1" customWidth="1"/>
    <col min="595" max="595" width="8.77734375" style="1" customWidth="1"/>
    <col min="596" max="596" width="1.33203125" style="1" customWidth="1"/>
    <col min="597" max="597" width="8.77734375" style="1" customWidth="1"/>
    <col min="598" max="598" width="1.33203125" style="1" customWidth="1"/>
    <col min="599" max="599" width="8.77734375" style="1" customWidth="1"/>
    <col min="600" max="600" width="1.33203125" style="1" customWidth="1"/>
    <col min="601" max="601" width="8.88671875" style="1" customWidth="1"/>
    <col min="602" max="602" width="1.33203125" style="1" customWidth="1"/>
    <col min="603" max="603" width="8.77734375" style="1" customWidth="1"/>
    <col min="604" max="604" width="1.33203125" style="1" customWidth="1"/>
    <col min="605" max="826" width="9" style="1"/>
    <col min="827" max="827" width="1.6640625" style="1" customWidth="1"/>
    <col min="828" max="828" width="5.6640625" style="1" customWidth="1"/>
    <col min="829" max="837" width="9.6640625" style="1" customWidth="1"/>
    <col min="838" max="838" width="1.6640625" style="1" customWidth="1"/>
    <col min="839" max="840" width="6.6640625" style="1" customWidth="1"/>
    <col min="841" max="842" width="9" style="1"/>
    <col min="843" max="843" width="1.6640625" style="1" customWidth="1"/>
    <col min="844" max="848" width="6.6640625" style="1" customWidth="1"/>
    <col min="849" max="849" width="8.88671875" style="1" customWidth="1"/>
    <col min="850" max="850" width="1.33203125" style="1" customWidth="1"/>
    <col min="851" max="851" width="8.77734375" style="1" customWidth="1"/>
    <col min="852" max="852" width="1.33203125" style="1" customWidth="1"/>
    <col min="853" max="853" width="8.77734375" style="1" customWidth="1"/>
    <col min="854" max="854" width="1.33203125" style="1" customWidth="1"/>
    <col min="855" max="855" width="8.77734375" style="1" customWidth="1"/>
    <col min="856" max="856" width="1.33203125" style="1" customWidth="1"/>
    <col min="857" max="857" width="8.88671875" style="1" customWidth="1"/>
    <col min="858" max="858" width="1.33203125" style="1" customWidth="1"/>
    <col min="859" max="859" width="8.77734375" style="1" customWidth="1"/>
    <col min="860" max="860" width="1.33203125" style="1" customWidth="1"/>
    <col min="861" max="1082" width="9" style="1"/>
    <col min="1083" max="1083" width="1.6640625" style="1" customWidth="1"/>
    <col min="1084" max="1084" width="5.6640625" style="1" customWidth="1"/>
    <col min="1085" max="1093" width="9.6640625" style="1" customWidth="1"/>
    <col min="1094" max="1094" width="1.6640625" style="1" customWidth="1"/>
    <col min="1095" max="1096" width="6.6640625" style="1" customWidth="1"/>
    <col min="1097" max="1098" width="9" style="1"/>
    <col min="1099" max="1099" width="1.6640625" style="1" customWidth="1"/>
    <col min="1100" max="1104" width="6.6640625" style="1" customWidth="1"/>
    <col min="1105" max="1105" width="8.88671875" style="1" customWidth="1"/>
    <col min="1106" max="1106" width="1.33203125" style="1" customWidth="1"/>
    <col min="1107" max="1107" width="8.77734375" style="1" customWidth="1"/>
    <col min="1108" max="1108" width="1.33203125" style="1" customWidth="1"/>
    <col min="1109" max="1109" width="8.77734375" style="1" customWidth="1"/>
    <col min="1110" max="1110" width="1.33203125" style="1" customWidth="1"/>
    <col min="1111" max="1111" width="8.77734375" style="1" customWidth="1"/>
    <col min="1112" max="1112" width="1.33203125" style="1" customWidth="1"/>
    <col min="1113" max="1113" width="8.88671875" style="1" customWidth="1"/>
    <col min="1114" max="1114" width="1.33203125" style="1" customWidth="1"/>
    <col min="1115" max="1115" width="8.77734375" style="1" customWidth="1"/>
    <col min="1116" max="1116" width="1.33203125" style="1" customWidth="1"/>
    <col min="1117" max="1338" width="9" style="1"/>
    <col min="1339" max="1339" width="1.6640625" style="1" customWidth="1"/>
    <col min="1340" max="1340" width="5.6640625" style="1" customWidth="1"/>
    <col min="1341" max="1349" width="9.6640625" style="1" customWidth="1"/>
    <col min="1350" max="1350" width="1.6640625" style="1" customWidth="1"/>
    <col min="1351" max="1352" width="6.6640625" style="1" customWidth="1"/>
    <col min="1353" max="1354" width="9" style="1"/>
    <col min="1355" max="1355" width="1.6640625" style="1" customWidth="1"/>
    <col min="1356" max="1360" width="6.6640625" style="1" customWidth="1"/>
    <col min="1361" max="1361" width="8.88671875" style="1" customWidth="1"/>
    <col min="1362" max="1362" width="1.33203125" style="1" customWidth="1"/>
    <col min="1363" max="1363" width="8.77734375" style="1" customWidth="1"/>
    <col min="1364" max="1364" width="1.33203125" style="1" customWidth="1"/>
    <col min="1365" max="1365" width="8.77734375" style="1" customWidth="1"/>
    <col min="1366" max="1366" width="1.33203125" style="1" customWidth="1"/>
    <col min="1367" max="1367" width="8.77734375" style="1" customWidth="1"/>
    <col min="1368" max="1368" width="1.33203125" style="1" customWidth="1"/>
    <col min="1369" max="1369" width="8.88671875" style="1" customWidth="1"/>
    <col min="1370" max="1370" width="1.33203125" style="1" customWidth="1"/>
    <col min="1371" max="1371" width="8.77734375" style="1" customWidth="1"/>
    <col min="1372" max="1372" width="1.33203125" style="1" customWidth="1"/>
    <col min="1373" max="1594" width="9" style="1"/>
    <col min="1595" max="1595" width="1.6640625" style="1" customWidth="1"/>
    <col min="1596" max="1596" width="5.6640625" style="1" customWidth="1"/>
    <col min="1597" max="1605" width="9.6640625" style="1" customWidth="1"/>
    <col min="1606" max="1606" width="1.6640625" style="1" customWidth="1"/>
    <col min="1607" max="1608" width="6.6640625" style="1" customWidth="1"/>
    <col min="1609" max="1610" width="9" style="1"/>
    <col min="1611" max="1611" width="1.6640625" style="1" customWidth="1"/>
    <col min="1612" max="1616" width="6.6640625" style="1" customWidth="1"/>
    <col min="1617" max="1617" width="8.88671875" style="1" customWidth="1"/>
    <col min="1618" max="1618" width="1.33203125" style="1" customWidth="1"/>
    <col min="1619" max="1619" width="8.77734375" style="1" customWidth="1"/>
    <col min="1620" max="1620" width="1.33203125" style="1" customWidth="1"/>
    <col min="1621" max="1621" width="8.77734375" style="1" customWidth="1"/>
    <col min="1622" max="1622" width="1.33203125" style="1" customWidth="1"/>
    <col min="1623" max="1623" width="8.77734375" style="1" customWidth="1"/>
    <col min="1624" max="1624" width="1.33203125" style="1" customWidth="1"/>
    <col min="1625" max="1625" width="8.88671875" style="1" customWidth="1"/>
    <col min="1626" max="1626" width="1.33203125" style="1" customWidth="1"/>
    <col min="1627" max="1627" width="8.77734375" style="1" customWidth="1"/>
    <col min="1628" max="1628" width="1.33203125" style="1" customWidth="1"/>
    <col min="1629" max="1850" width="9" style="1"/>
    <col min="1851" max="1851" width="1.6640625" style="1" customWidth="1"/>
    <col min="1852" max="1852" width="5.6640625" style="1" customWidth="1"/>
    <col min="1853" max="1861" width="9.6640625" style="1" customWidth="1"/>
    <col min="1862" max="1862" width="1.6640625" style="1" customWidth="1"/>
    <col min="1863" max="1864" width="6.6640625" style="1" customWidth="1"/>
    <col min="1865" max="1866" width="9" style="1"/>
    <col min="1867" max="1867" width="1.6640625" style="1" customWidth="1"/>
    <col min="1868" max="1872" width="6.6640625" style="1" customWidth="1"/>
    <col min="1873" max="1873" width="8.88671875" style="1" customWidth="1"/>
    <col min="1874" max="1874" width="1.33203125" style="1" customWidth="1"/>
    <col min="1875" max="1875" width="8.77734375" style="1" customWidth="1"/>
    <col min="1876" max="1876" width="1.33203125" style="1" customWidth="1"/>
    <col min="1877" max="1877" width="8.77734375" style="1" customWidth="1"/>
    <col min="1878" max="1878" width="1.33203125" style="1" customWidth="1"/>
    <col min="1879" max="1879" width="8.77734375" style="1" customWidth="1"/>
    <col min="1880" max="1880" width="1.33203125" style="1" customWidth="1"/>
    <col min="1881" max="1881" width="8.88671875" style="1" customWidth="1"/>
    <col min="1882" max="1882" width="1.33203125" style="1" customWidth="1"/>
    <col min="1883" max="1883" width="8.77734375" style="1" customWidth="1"/>
    <col min="1884" max="1884" width="1.33203125" style="1" customWidth="1"/>
    <col min="1885" max="2106" width="9" style="1"/>
    <col min="2107" max="2107" width="1.6640625" style="1" customWidth="1"/>
    <col min="2108" max="2108" width="5.6640625" style="1" customWidth="1"/>
    <col min="2109" max="2117" width="9.6640625" style="1" customWidth="1"/>
    <col min="2118" max="2118" width="1.6640625" style="1" customWidth="1"/>
    <col min="2119" max="2120" width="6.6640625" style="1" customWidth="1"/>
    <col min="2121" max="2122" width="9" style="1"/>
    <col min="2123" max="2123" width="1.6640625" style="1" customWidth="1"/>
    <col min="2124" max="2128" width="6.6640625" style="1" customWidth="1"/>
    <col min="2129" max="2129" width="8.88671875" style="1" customWidth="1"/>
    <col min="2130" max="2130" width="1.33203125" style="1" customWidth="1"/>
    <col min="2131" max="2131" width="8.77734375" style="1" customWidth="1"/>
    <col min="2132" max="2132" width="1.33203125" style="1" customWidth="1"/>
    <col min="2133" max="2133" width="8.77734375" style="1" customWidth="1"/>
    <col min="2134" max="2134" width="1.33203125" style="1" customWidth="1"/>
    <col min="2135" max="2135" width="8.77734375" style="1" customWidth="1"/>
    <col min="2136" max="2136" width="1.33203125" style="1" customWidth="1"/>
    <col min="2137" max="2137" width="8.88671875" style="1" customWidth="1"/>
    <col min="2138" max="2138" width="1.33203125" style="1" customWidth="1"/>
    <col min="2139" max="2139" width="8.77734375" style="1" customWidth="1"/>
    <col min="2140" max="2140" width="1.33203125" style="1" customWidth="1"/>
    <col min="2141" max="2362" width="9" style="1"/>
    <col min="2363" max="2363" width="1.6640625" style="1" customWidth="1"/>
    <col min="2364" max="2364" width="5.6640625" style="1" customWidth="1"/>
    <col min="2365" max="2373" width="9.6640625" style="1" customWidth="1"/>
    <col min="2374" max="2374" width="1.6640625" style="1" customWidth="1"/>
    <col min="2375" max="2376" width="6.6640625" style="1" customWidth="1"/>
    <col min="2377" max="2378" width="9" style="1"/>
    <col min="2379" max="2379" width="1.6640625" style="1" customWidth="1"/>
    <col min="2380" max="2384" width="6.6640625" style="1" customWidth="1"/>
    <col min="2385" max="2385" width="8.88671875" style="1" customWidth="1"/>
    <col min="2386" max="2386" width="1.33203125" style="1" customWidth="1"/>
    <col min="2387" max="2387" width="8.77734375" style="1" customWidth="1"/>
    <col min="2388" max="2388" width="1.33203125" style="1" customWidth="1"/>
    <col min="2389" max="2389" width="8.77734375" style="1" customWidth="1"/>
    <col min="2390" max="2390" width="1.33203125" style="1" customWidth="1"/>
    <col min="2391" max="2391" width="8.77734375" style="1" customWidth="1"/>
    <col min="2392" max="2392" width="1.33203125" style="1" customWidth="1"/>
    <col min="2393" max="2393" width="8.88671875" style="1" customWidth="1"/>
    <col min="2394" max="2394" width="1.33203125" style="1" customWidth="1"/>
    <col min="2395" max="2395" width="8.77734375" style="1" customWidth="1"/>
    <col min="2396" max="2396" width="1.33203125" style="1" customWidth="1"/>
    <col min="2397" max="2618" width="9" style="1"/>
    <col min="2619" max="2619" width="1.6640625" style="1" customWidth="1"/>
    <col min="2620" max="2620" width="5.6640625" style="1" customWidth="1"/>
    <col min="2621" max="2629" width="9.6640625" style="1" customWidth="1"/>
    <col min="2630" max="2630" width="1.6640625" style="1" customWidth="1"/>
    <col min="2631" max="2632" width="6.6640625" style="1" customWidth="1"/>
    <col min="2633" max="2634" width="9" style="1"/>
    <col min="2635" max="2635" width="1.6640625" style="1" customWidth="1"/>
    <col min="2636" max="2640" width="6.6640625" style="1" customWidth="1"/>
    <col min="2641" max="2641" width="8.88671875" style="1" customWidth="1"/>
    <col min="2642" max="2642" width="1.33203125" style="1" customWidth="1"/>
    <col min="2643" max="2643" width="8.77734375" style="1" customWidth="1"/>
    <col min="2644" max="2644" width="1.33203125" style="1" customWidth="1"/>
    <col min="2645" max="2645" width="8.77734375" style="1" customWidth="1"/>
    <col min="2646" max="2646" width="1.33203125" style="1" customWidth="1"/>
    <col min="2647" max="2647" width="8.77734375" style="1" customWidth="1"/>
    <col min="2648" max="2648" width="1.33203125" style="1" customWidth="1"/>
    <col min="2649" max="2649" width="8.88671875" style="1" customWidth="1"/>
    <col min="2650" max="2650" width="1.33203125" style="1" customWidth="1"/>
    <col min="2651" max="2651" width="8.77734375" style="1" customWidth="1"/>
    <col min="2652" max="2652" width="1.33203125" style="1" customWidth="1"/>
    <col min="2653" max="2874" width="9" style="1"/>
    <col min="2875" max="2875" width="1.6640625" style="1" customWidth="1"/>
    <col min="2876" max="2876" width="5.6640625" style="1" customWidth="1"/>
    <col min="2877" max="2885" width="9.6640625" style="1" customWidth="1"/>
    <col min="2886" max="2886" width="1.6640625" style="1" customWidth="1"/>
    <col min="2887" max="2888" width="6.6640625" style="1" customWidth="1"/>
    <col min="2889" max="2890" width="9" style="1"/>
    <col min="2891" max="2891" width="1.6640625" style="1" customWidth="1"/>
    <col min="2892" max="2896" width="6.6640625" style="1" customWidth="1"/>
    <col min="2897" max="2897" width="8.88671875" style="1" customWidth="1"/>
    <col min="2898" max="2898" width="1.33203125" style="1" customWidth="1"/>
    <col min="2899" max="2899" width="8.77734375" style="1" customWidth="1"/>
    <col min="2900" max="2900" width="1.33203125" style="1" customWidth="1"/>
    <col min="2901" max="2901" width="8.77734375" style="1" customWidth="1"/>
    <col min="2902" max="2902" width="1.33203125" style="1" customWidth="1"/>
    <col min="2903" max="2903" width="8.77734375" style="1" customWidth="1"/>
    <col min="2904" max="2904" width="1.33203125" style="1" customWidth="1"/>
    <col min="2905" max="2905" width="8.88671875" style="1" customWidth="1"/>
    <col min="2906" max="2906" width="1.33203125" style="1" customWidth="1"/>
    <col min="2907" max="2907" width="8.77734375" style="1" customWidth="1"/>
    <col min="2908" max="2908" width="1.33203125" style="1" customWidth="1"/>
    <col min="2909" max="3130" width="9" style="1"/>
    <col min="3131" max="3131" width="1.6640625" style="1" customWidth="1"/>
    <col min="3132" max="3132" width="5.6640625" style="1" customWidth="1"/>
    <col min="3133" max="3141" width="9.6640625" style="1" customWidth="1"/>
    <col min="3142" max="3142" width="1.6640625" style="1" customWidth="1"/>
    <col min="3143" max="3144" width="6.6640625" style="1" customWidth="1"/>
    <col min="3145" max="3146" width="9" style="1"/>
    <col min="3147" max="3147" width="1.6640625" style="1" customWidth="1"/>
    <col min="3148" max="3152" width="6.6640625" style="1" customWidth="1"/>
    <col min="3153" max="3153" width="8.88671875" style="1" customWidth="1"/>
    <col min="3154" max="3154" width="1.33203125" style="1" customWidth="1"/>
    <col min="3155" max="3155" width="8.77734375" style="1" customWidth="1"/>
    <col min="3156" max="3156" width="1.33203125" style="1" customWidth="1"/>
    <col min="3157" max="3157" width="8.77734375" style="1" customWidth="1"/>
    <col min="3158" max="3158" width="1.33203125" style="1" customWidth="1"/>
    <col min="3159" max="3159" width="8.77734375" style="1" customWidth="1"/>
    <col min="3160" max="3160" width="1.33203125" style="1" customWidth="1"/>
    <col min="3161" max="3161" width="8.88671875" style="1" customWidth="1"/>
    <col min="3162" max="3162" width="1.33203125" style="1" customWidth="1"/>
    <col min="3163" max="3163" width="8.77734375" style="1" customWidth="1"/>
    <col min="3164" max="3164" width="1.33203125" style="1" customWidth="1"/>
    <col min="3165" max="3386" width="9" style="1"/>
    <col min="3387" max="3387" width="1.6640625" style="1" customWidth="1"/>
    <col min="3388" max="3388" width="5.6640625" style="1" customWidth="1"/>
    <col min="3389" max="3397" width="9.6640625" style="1" customWidth="1"/>
    <col min="3398" max="3398" width="1.6640625" style="1" customWidth="1"/>
    <col min="3399" max="3400" width="6.6640625" style="1" customWidth="1"/>
    <col min="3401" max="3402" width="9" style="1"/>
    <col min="3403" max="3403" width="1.6640625" style="1" customWidth="1"/>
    <col min="3404" max="3408" width="6.6640625" style="1" customWidth="1"/>
    <col min="3409" max="3409" width="8.88671875" style="1" customWidth="1"/>
    <col min="3410" max="3410" width="1.33203125" style="1" customWidth="1"/>
    <col min="3411" max="3411" width="8.77734375" style="1" customWidth="1"/>
    <col min="3412" max="3412" width="1.33203125" style="1" customWidth="1"/>
    <col min="3413" max="3413" width="8.77734375" style="1" customWidth="1"/>
    <col min="3414" max="3414" width="1.33203125" style="1" customWidth="1"/>
    <col min="3415" max="3415" width="8.77734375" style="1" customWidth="1"/>
    <col min="3416" max="3416" width="1.33203125" style="1" customWidth="1"/>
    <col min="3417" max="3417" width="8.88671875" style="1" customWidth="1"/>
    <col min="3418" max="3418" width="1.33203125" style="1" customWidth="1"/>
    <col min="3419" max="3419" width="8.77734375" style="1" customWidth="1"/>
    <col min="3420" max="3420" width="1.33203125" style="1" customWidth="1"/>
    <col min="3421" max="3642" width="9" style="1"/>
    <col min="3643" max="3643" width="1.6640625" style="1" customWidth="1"/>
    <col min="3644" max="3644" width="5.6640625" style="1" customWidth="1"/>
    <col min="3645" max="3653" width="9.6640625" style="1" customWidth="1"/>
    <col min="3654" max="3654" width="1.6640625" style="1" customWidth="1"/>
    <col min="3655" max="3656" width="6.6640625" style="1" customWidth="1"/>
    <col min="3657" max="3658" width="9" style="1"/>
    <col min="3659" max="3659" width="1.6640625" style="1" customWidth="1"/>
    <col min="3660" max="3664" width="6.6640625" style="1" customWidth="1"/>
    <col min="3665" max="3665" width="8.88671875" style="1" customWidth="1"/>
    <col min="3666" max="3666" width="1.33203125" style="1" customWidth="1"/>
    <col min="3667" max="3667" width="8.77734375" style="1" customWidth="1"/>
    <col min="3668" max="3668" width="1.33203125" style="1" customWidth="1"/>
    <col min="3669" max="3669" width="8.77734375" style="1" customWidth="1"/>
    <col min="3670" max="3670" width="1.33203125" style="1" customWidth="1"/>
    <col min="3671" max="3671" width="8.77734375" style="1" customWidth="1"/>
    <col min="3672" max="3672" width="1.33203125" style="1" customWidth="1"/>
    <col min="3673" max="3673" width="8.88671875" style="1" customWidth="1"/>
    <col min="3674" max="3674" width="1.33203125" style="1" customWidth="1"/>
    <col min="3675" max="3675" width="8.77734375" style="1" customWidth="1"/>
    <col min="3676" max="3676" width="1.33203125" style="1" customWidth="1"/>
    <col min="3677" max="3898" width="9" style="1"/>
    <col min="3899" max="3899" width="1.6640625" style="1" customWidth="1"/>
    <col min="3900" max="3900" width="5.6640625" style="1" customWidth="1"/>
    <col min="3901" max="3909" width="9.6640625" style="1" customWidth="1"/>
    <col min="3910" max="3910" width="1.6640625" style="1" customWidth="1"/>
    <col min="3911" max="3912" width="6.6640625" style="1" customWidth="1"/>
    <col min="3913" max="3914" width="9" style="1"/>
    <col min="3915" max="3915" width="1.6640625" style="1" customWidth="1"/>
    <col min="3916" max="3920" width="6.6640625" style="1" customWidth="1"/>
    <col min="3921" max="3921" width="8.88671875" style="1" customWidth="1"/>
    <col min="3922" max="3922" width="1.33203125" style="1" customWidth="1"/>
    <col min="3923" max="3923" width="8.77734375" style="1" customWidth="1"/>
    <col min="3924" max="3924" width="1.33203125" style="1" customWidth="1"/>
    <col min="3925" max="3925" width="8.77734375" style="1" customWidth="1"/>
    <col min="3926" max="3926" width="1.33203125" style="1" customWidth="1"/>
    <col min="3927" max="3927" width="8.77734375" style="1" customWidth="1"/>
    <col min="3928" max="3928" width="1.33203125" style="1" customWidth="1"/>
    <col min="3929" max="3929" width="8.88671875" style="1" customWidth="1"/>
    <col min="3930" max="3930" width="1.33203125" style="1" customWidth="1"/>
    <col min="3931" max="3931" width="8.77734375" style="1" customWidth="1"/>
    <col min="3932" max="3932" width="1.33203125" style="1" customWidth="1"/>
    <col min="3933" max="4154" width="9" style="1"/>
    <col min="4155" max="4155" width="1.6640625" style="1" customWidth="1"/>
    <col min="4156" max="4156" width="5.6640625" style="1" customWidth="1"/>
    <col min="4157" max="4165" width="9.6640625" style="1" customWidth="1"/>
    <col min="4166" max="4166" width="1.6640625" style="1" customWidth="1"/>
    <col min="4167" max="4168" width="6.6640625" style="1" customWidth="1"/>
    <col min="4169" max="4170" width="9" style="1"/>
    <col min="4171" max="4171" width="1.6640625" style="1" customWidth="1"/>
    <col min="4172" max="4176" width="6.6640625" style="1" customWidth="1"/>
    <col min="4177" max="4177" width="8.88671875" style="1" customWidth="1"/>
    <col min="4178" max="4178" width="1.33203125" style="1" customWidth="1"/>
    <col min="4179" max="4179" width="8.77734375" style="1" customWidth="1"/>
    <col min="4180" max="4180" width="1.33203125" style="1" customWidth="1"/>
    <col min="4181" max="4181" width="8.77734375" style="1" customWidth="1"/>
    <col min="4182" max="4182" width="1.33203125" style="1" customWidth="1"/>
    <col min="4183" max="4183" width="8.77734375" style="1" customWidth="1"/>
    <col min="4184" max="4184" width="1.33203125" style="1" customWidth="1"/>
    <col min="4185" max="4185" width="8.88671875" style="1" customWidth="1"/>
    <col min="4186" max="4186" width="1.33203125" style="1" customWidth="1"/>
    <col min="4187" max="4187" width="8.77734375" style="1" customWidth="1"/>
    <col min="4188" max="4188" width="1.33203125" style="1" customWidth="1"/>
    <col min="4189" max="4410" width="9" style="1"/>
    <col min="4411" max="4411" width="1.6640625" style="1" customWidth="1"/>
    <col min="4412" max="4412" width="5.6640625" style="1" customWidth="1"/>
    <col min="4413" max="4421" width="9.6640625" style="1" customWidth="1"/>
    <col min="4422" max="4422" width="1.6640625" style="1" customWidth="1"/>
    <col min="4423" max="4424" width="6.6640625" style="1" customWidth="1"/>
    <col min="4425" max="4426" width="9" style="1"/>
    <col min="4427" max="4427" width="1.6640625" style="1" customWidth="1"/>
    <col min="4428" max="4432" width="6.6640625" style="1" customWidth="1"/>
    <col min="4433" max="4433" width="8.88671875" style="1" customWidth="1"/>
    <col min="4434" max="4434" width="1.33203125" style="1" customWidth="1"/>
    <col min="4435" max="4435" width="8.77734375" style="1" customWidth="1"/>
    <col min="4436" max="4436" width="1.33203125" style="1" customWidth="1"/>
    <col min="4437" max="4437" width="8.77734375" style="1" customWidth="1"/>
    <col min="4438" max="4438" width="1.33203125" style="1" customWidth="1"/>
    <col min="4439" max="4439" width="8.77734375" style="1" customWidth="1"/>
    <col min="4440" max="4440" width="1.33203125" style="1" customWidth="1"/>
    <col min="4441" max="4441" width="8.88671875" style="1" customWidth="1"/>
    <col min="4442" max="4442" width="1.33203125" style="1" customWidth="1"/>
    <col min="4443" max="4443" width="8.77734375" style="1" customWidth="1"/>
    <col min="4444" max="4444" width="1.33203125" style="1" customWidth="1"/>
    <col min="4445" max="4666" width="9" style="1"/>
    <col min="4667" max="4667" width="1.6640625" style="1" customWidth="1"/>
    <col min="4668" max="4668" width="5.6640625" style="1" customWidth="1"/>
    <col min="4669" max="4677" width="9.6640625" style="1" customWidth="1"/>
    <col min="4678" max="4678" width="1.6640625" style="1" customWidth="1"/>
    <col min="4679" max="4680" width="6.6640625" style="1" customWidth="1"/>
    <col min="4681" max="4682" width="9" style="1"/>
    <col min="4683" max="4683" width="1.6640625" style="1" customWidth="1"/>
    <col min="4684" max="4688" width="6.6640625" style="1" customWidth="1"/>
    <col min="4689" max="4689" width="8.88671875" style="1" customWidth="1"/>
    <col min="4690" max="4690" width="1.33203125" style="1" customWidth="1"/>
    <col min="4691" max="4691" width="8.77734375" style="1" customWidth="1"/>
    <col min="4692" max="4692" width="1.33203125" style="1" customWidth="1"/>
    <col min="4693" max="4693" width="8.77734375" style="1" customWidth="1"/>
    <col min="4694" max="4694" width="1.33203125" style="1" customWidth="1"/>
    <col min="4695" max="4695" width="8.77734375" style="1" customWidth="1"/>
    <col min="4696" max="4696" width="1.33203125" style="1" customWidth="1"/>
    <col min="4697" max="4697" width="8.88671875" style="1" customWidth="1"/>
    <col min="4698" max="4698" width="1.33203125" style="1" customWidth="1"/>
    <col min="4699" max="4699" width="8.77734375" style="1" customWidth="1"/>
    <col min="4700" max="4700" width="1.33203125" style="1" customWidth="1"/>
    <col min="4701" max="4922" width="9" style="1"/>
    <col min="4923" max="4923" width="1.6640625" style="1" customWidth="1"/>
    <col min="4924" max="4924" width="5.6640625" style="1" customWidth="1"/>
    <col min="4925" max="4933" width="9.6640625" style="1" customWidth="1"/>
    <col min="4934" max="4934" width="1.6640625" style="1" customWidth="1"/>
    <col min="4935" max="4936" width="6.6640625" style="1" customWidth="1"/>
    <col min="4937" max="4938" width="9" style="1"/>
    <col min="4939" max="4939" width="1.6640625" style="1" customWidth="1"/>
    <col min="4940" max="4944" width="6.6640625" style="1" customWidth="1"/>
    <col min="4945" max="4945" width="8.88671875" style="1" customWidth="1"/>
    <col min="4946" max="4946" width="1.33203125" style="1" customWidth="1"/>
    <col min="4947" max="4947" width="8.77734375" style="1" customWidth="1"/>
    <col min="4948" max="4948" width="1.33203125" style="1" customWidth="1"/>
    <col min="4949" max="4949" width="8.77734375" style="1" customWidth="1"/>
    <col min="4950" max="4950" width="1.33203125" style="1" customWidth="1"/>
    <col min="4951" max="4951" width="8.77734375" style="1" customWidth="1"/>
    <col min="4952" max="4952" width="1.33203125" style="1" customWidth="1"/>
    <col min="4953" max="4953" width="8.88671875" style="1" customWidth="1"/>
    <col min="4954" max="4954" width="1.33203125" style="1" customWidth="1"/>
    <col min="4955" max="4955" width="8.77734375" style="1" customWidth="1"/>
    <col min="4956" max="4956" width="1.33203125" style="1" customWidth="1"/>
    <col min="4957" max="5178" width="9" style="1"/>
    <col min="5179" max="5179" width="1.6640625" style="1" customWidth="1"/>
    <col min="5180" max="5180" width="5.6640625" style="1" customWidth="1"/>
    <col min="5181" max="5189" width="9.6640625" style="1" customWidth="1"/>
    <col min="5190" max="5190" width="1.6640625" style="1" customWidth="1"/>
    <col min="5191" max="5192" width="6.6640625" style="1" customWidth="1"/>
    <col min="5193" max="5194" width="9" style="1"/>
    <col min="5195" max="5195" width="1.6640625" style="1" customWidth="1"/>
    <col min="5196" max="5200" width="6.6640625" style="1" customWidth="1"/>
    <col min="5201" max="5201" width="8.88671875" style="1" customWidth="1"/>
    <col min="5202" max="5202" width="1.33203125" style="1" customWidth="1"/>
    <col min="5203" max="5203" width="8.77734375" style="1" customWidth="1"/>
    <col min="5204" max="5204" width="1.33203125" style="1" customWidth="1"/>
    <col min="5205" max="5205" width="8.77734375" style="1" customWidth="1"/>
    <col min="5206" max="5206" width="1.33203125" style="1" customWidth="1"/>
    <col min="5207" max="5207" width="8.77734375" style="1" customWidth="1"/>
    <col min="5208" max="5208" width="1.33203125" style="1" customWidth="1"/>
    <col min="5209" max="5209" width="8.88671875" style="1" customWidth="1"/>
    <col min="5210" max="5210" width="1.33203125" style="1" customWidth="1"/>
    <col min="5211" max="5211" width="8.77734375" style="1" customWidth="1"/>
    <col min="5212" max="5212" width="1.33203125" style="1" customWidth="1"/>
    <col min="5213" max="5434" width="9" style="1"/>
    <col min="5435" max="5435" width="1.6640625" style="1" customWidth="1"/>
    <col min="5436" max="5436" width="5.6640625" style="1" customWidth="1"/>
    <col min="5437" max="5445" width="9.6640625" style="1" customWidth="1"/>
    <col min="5446" max="5446" width="1.6640625" style="1" customWidth="1"/>
    <col min="5447" max="5448" width="6.6640625" style="1" customWidth="1"/>
    <col min="5449" max="5450" width="9" style="1"/>
    <col min="5451" max="5451" width="1.6640625" style="1" customWidth="1"/>
    <col min="5452" max="5456" width="6.6640625" style="1" customWidth="1"/>
    <col min="5457" max="5457" width="8.88671875" style="1" customWidth="1"/>
    <col min="5458" max="5458" width="1.33203125" style="1" customWidth="1"/>
    <col min="5459" max="5459" width="8.77734375" style="1" customWidth="1"/>
    <col min="5460" max="5460" width="1.33203125" style="1" customWidth="1"/>
    <col min="5461" max="5461" width="8.77734375" style="1" customWidth="1"/>
    <col min="5462" max="5462" width="1.33203125" style="1" customWidth="1"/>
    <col min="5463" max="5463" width="8.77734375" style="1" customWidth="1"/>
    <col min="5464" max="5464" width="1.33203125" style="1" customWidth="1"/>
    <col min="5465" max="5465" width="8.88671875" style="1" customWidth="1"/>
    <col min="5466" max="5466" width="1.33203125" style="1" customWidth="1"/>
    <col min="5467" max="5467" width="8.77734375" style="1" customWidth="1"/>
    <col min="5468" max="5468" width="1.33203125" style="1" customWidth="1"/>
    <col min="5469" max="5690" width="9" style="1"/>
    <col min="5691" max="5691" width="1.6640625" style="1" customWidth="1"/>
    <col min="5692" max="5692" width="5.6640625" style="1" customWidth="1"/>
    <col min="5693" max="5701" width="9.6640625" style="1" customWidth="1"/>
    <col min="5702" max="5702" width="1.6640625" style="1" customWidth="1"/>
    <col min="5703" max="5704" width="6.6640625" style="1" customWidth="1"/>
    <col min="5705" max="5706" width="9" style="1"/>
    <col min="5707" max="5707" width="1.6640625" style="1" customWidth="1"/>
    <col min="5708" max="5712" width="6.6640625" style="1" customWidth="1"/>
    <col min="5713" max="5713" width="8.88671875" style="1" customWidth="1"/>
    <col min="5714" max="5714" width="1.33203125" style="1" customWidth="1"/>
    <col min="5715" max="5715" width="8.77734375" style="1" customWidth="1"/>
    <col min="5716" max="5716" width="1.33203125" style="1" customWidth="1"/>
    <col min="5717" max="5717" width="8.77734375" style="1" customWidth="1"/>
    <col min="5718" max="5718" width="1.33203125" style="1" customWidth="1"/>
    <col min="5719" max="5719" width="8.77734375" style="1" customWidth="1"/>
    <col min="5720" max="5720" width="1.33203125" style="1" customWidth="1"/>
    <col min="5721" max="5721" width="8.88671875" style="1" customWidth="1"/>
    <col min="5722" max="5722" width="1.33203125" style="1" customWidth="1"/>
    <col min="5723" max="5723" width="8.77734375" style="1" customWidth="1"/>
    <col min="5724" max="5724" width="1.33203125" style="1" customWidth="1"/>
    <col min="5725" max="5946" width="9" style="1"/>
    <col min="5947" max="5947" width="1.6640625" style="1" customWidth="1"/>
    <col min="5948" max="5948" width="5.6640625" style="1" customWidth="1"/>
    <col min="5949" max="5957" width="9.6640625" style="1" customWidth="1"/>
    <col min="5958" max="5958" width="1.6640625" style="1" customWidth="1"/>
    <col min="5959" max="5960" width="6.6640625" style="1" customWidth="1"/>
    <col min="5961" max="5962" width="9" style="1"/>
    <col min="5963" max="5963" width="1.6640625" style="1" customWidth="1"/>
    <col min="5964" max="5968" width="6.6640625" style="1" customWidth="1"/>
    <col min="5969" max="5969" width="8.88671875" style="1" customWidth="1"/>
    <col min="5970" max="5970" width="1.33203125" style="1" customWidth="1"/>
    <col min="5971" max="5971" width="8.77734375" style="1" customWidth="1"/>
    <col min="5972" max="5972" width="1.33203125" style="1" customWidth="1"/>
    <col min="5973" max="5973" width="8.77734375" style="1" customWidth="1"/>
    <col min="5974" max="5974" width="1.33203125" style="1" customWidth="1"/>
    <col min="5975" max="5975" width="8.77734375" style="1" customWidth="1"/>
    <col min="5976" max="5976" width="1.33203125" style="1" customWidth="1"/>
    <col min="5977" max="5977" width="8.88671875" style="1" customWidth="1"/>
    <col min="5978" max="5978" width="1.33203125" style="1" customWidth="1"/>
    <col min="5979" max="5979" width="8.77734375" style="1" customWidth="1"/>
    <col min="5980" max="5980" width="1.33203125" style="1" customWidth="1"/>
    <col min="5981" max="6202" width="9" style="1"/>
    <col min="6203" max="6203" width="1.6640625" style="1" customWidth="1"/>
    <col min="6204" max="6204" width="5.6640625" style="1" customWidth="1"/>
    <col min="6205" max="6213" width="9.6640625" style="1" customWidth="1"/>
    <col min="6214" max="6214" width="1.6640625" style="1" customWidth="1"/>
    <col min="6215" max="6216" width="6.6640625" style="1" customWidth="1"/>
    <col min="6217" max="6218" width="9" style="1"/>
    <col min="6219" max="6219" width="1.6640625" style="1" customWidth="1"/>
    <col min="6220" max="6224" width="6.6640625" style="1" customWidth="1"/>
    <col min="6225" max="6225" width="8.88671875" style="1" customWidth="1"/>
    <col min="6226" max="6226" width="1.33203125" style="1" customWidth="1"/>
    <col min="6227" max="6227" width="8.77734375" style="1" customWidth="1"/>
    <col min="6228" max="6228" width="1.33203125" style="1" customWidth="1"/>
    <col min="6229" max="6229" width="8.77734375" style="1" customWidth="1"/>
    <col min="6230" max="6230" width="1.33203125" style="1" customWidth="1"/>
    <col min="6231" max="6231" width="8.77734375" style="1" customWidth="1"/>
    <col min="6232" max="6232" width="1.33203125" style="1" customWidth="1"/>
    <col min="6233" max="6233" width="8.88671875" style="1" customWidth="1"/>
    <col min="6234" max="6234" width="1.33203125" style="1" customWidth="1"/>
    <col min="6235" max="6235" width="8.77734375" style="1" customWidth="1"/>
    <col min="6236" max="6236" width="1.33203125" style="1" customWidth="1"/>
    <col min="6237" max="6458" width="9" style="1"/>
    <col min="6459" max="6459" width="1.6640625" style="1" customWidth="1"/>
    <col min="6460" max="6460" width="5.6640625" style="1" customWidth="1"/>
    <col min="6461" max="6469" width="9.6640625" style="1" customWidth="1"/>
    <col min="6470" max="6470" width="1.6640625" style="1" customWidth="1"/>
    <col min="6471" max="6472" width="6.6640625" style="1" customWidth="1"/>
    <col min="6473" max="6474" width="9" style="1"/>
    <col min="6475" max="6475" width="1.6640625" style="1" customWidth="1"/>
    <col min="6476" max="6480" width="6.6640625" style="1" customWidth="1"/>
    <col min="6481" max="6481" width="8.88671875" style="1" customWidth="1"/>
    <col min="6482" max="6482" width="1.33203125" style="1" customWidth="1"/>
    <col min="6483" max="6483" width="8.77734375" style="1" customWidth="1"/>
    <col min="6484" max="6484" width="1.33203125" style="1" customWidth="1"/>
    <col min="6485" max="6485" width="8.77734375" style="1" customWidth="1"/>
    <col min="6486" max="6486" width="1.33203125" style="1" customWidth="1"/>
    <col min="6487" max="6487" width="8.77734375" style="1" customWidth="1"/>
    <col min="6488" max="6488" width="1.33203125" style="1" customWidth="1"/>
    <col min="6489" max="6489" width="8.88671875" style="1" customWidth="1"/>
    <col min="6490" max="6490" width="1.33203125" style="1" customWidth="1"/>
    <col min="6491" max="6491" width="8.77734375" style="1" customWidth="1"/>
    <col min="6492" max="6492" width="1.33203125" style="1" customWidth="1"/>
    <col min="6493" max="6714" width="9" style="1"/>
    <col min="6715" max="6715" width="1.6640625" style="1" customWidth="1"/>
    <col min="6716" max="6716" width="5.6640625" style="1" customWidth="1"/>
    <col min="6717" max="6725" width="9.6640625" style="1" customWidth="1"/>
    <col min="6726" max="6726" width="1.6640625" style="1" customWidth="1"/>
    <col min="6727" max="6728" width="6.6640625" style="1" customWidth="1"/>
    <col min="6729" max="6730" width="9" style="1"/>
    <col min="6731" max="6731" width="1.6640625" style="1" customWidth="1"/>
    <col min="6732" max="6736" width="6.6640625" style="1" customWidth="1"/>
    <col min="6737" max="6737" width="8.88671875" style="1" customWidth="1"/>
    <col min="6738" max="6738" width="1.33203125" style="1" customWidth="1"/>
    <col min="6739" max="6739" width="8.77734375" style="1" customWidth="1"/>
    <col min="6740" max="6740" width="1.33203125" style="1" customWidth="1"/>
    <col min="6741" max="6741" width="8.77734375" style="1" customWidth="1"/>
    <col min="6742" max="6742" width="1.33203125" style="1" customWidth="1"/>
    <col min="6743" max="6743" width="8.77734375" style="1" customWidth="1"/>
    <col min="6744" max="6744" width="1.33203125" style="1" customWidth="1"/>
    <col min="6745" max="6745" width="8.88671875" style="1" customWidth="1"/>
    <col min="6746" max="6746" width="1.33203125" style="1" customWidth="1"/>
    <col min="6747" max="6747" width="8.77734375" style="1" customWidth="1"/>
    <col min="6748" max="6748" width="1.33203125" style="1" customWidth="1"/>
    <col min="6749" max="6970" width="9" style="1"/>
    <col min="6971" max="6971" width="1.6640625" style="1" customWidth="1"/>
    <col min="6972" max="6972" width="5.6640625" style="1" customWidth="1"/>
    <col min="6973" max="6981" width="9.6640625" style="1" customWidth="1"/>
    <col min="6982" max="6982" width="1.6640625" style="1" customWidth="1"/>
    <col min="6983" max="6984" width="6.6640625" style="1" customWidth="1"/>
    <col min="6985" max="6986" width="9" style="1"/>
    <col min="6987" max="6987" width="1.6640625" style="1" customWidth="1"/>
    <col min="6988" max="6992" width="6.6640625" style="1" customWidth="1"/>
    <col min="6993" max="6993" width="8.88671875" style="1" customWidth="1"/>
    <col min="6994" max="6994" width="1.33203125" style="1" customWidth="1"/>
    <col min="6995" max="6995" width="8.77734375" style="1" customWidth="1"/>
    <col min="6996" max="6996" width="1.33203125" style="1" customWidth="1"/>
    <col min="6997" max="6997" width="8.77734375" style="1" customWidth="1"/>
    <col min="6998" max="6998" width="1.33203125" style="1" customWidth="1"/>
    <col min="6999" max="6999" width="8.77734375" style="1" customWidth="1"/>
    <col min="7000" max="7000" width="1.33203125" style="1" customWidth="1"/>
    <col min="7001" max="7001" width="8.88671875" style="1" customWidth="1"/>
    <col min="7002" max="7002" width="1.33203125" style="1" customWidth="1"/>
    <col min="7003" max="7003" width="8.77734375" style="1" customWidth="1"/>
    <col min="7004" max="7004" width="1.33203125" style="1" customWidth="1"/>
    <col min="7005" max="7226" width="9" style="1"/>
    <col min="7227" max="7227" width="1.6640625" style="1" customWidth="1"/>
    <col min="7228" max="7228" width="5.6640625" style="1" customWidth="1"/>
    <col min="7229" max="7237" width="9.6640625" style="1" customWidth="1"/>
    <col min="7238" max="7238" width="1.6640625" style="1" customWidth="1"/>
    <col min="7239" max="7240" width="6.6640625" style="1" customWidth="1"/>
    <col min="7241" max="7242" width="9" style="1"/>
    <col min="7243" max="7243" width="1.6640625" style="1" customWidth="1"/>
    <col min="7244" max="7248" width="6.6640625" style="1" customWidth="1"/>
    <col min="7249" max="7249" width="8.88671875" style="1" customWidth="1"/>
    <col min="7250" max="7250" width="1.33203125" style="1" customWidth="1"/>
    <col min="7251" max="7251" width="8.77734375" style="1" customWidth="1"/>
    <col min="7252" max="7252" width="1.33203125" style="1" customWidth="1"/>
    <col min="7253" max="7253" width="8.77734375" style="1" customWidth="1"/>
    <col min="7254" max="7254" width="1.33203125" style="1" customWidth="1"/>
    <col min="7255" max="7255" width="8.77734375" style="1" customWidth="1"/>
    <col min="7256" max="7256" width="1.33203125" style="1" customWidth="1"/>
    <col min="7257" max="7257" width="8.88671875" style="1" customWidth="1"/>
    <col min="7258" max="7258" width="1.33203125" style="1" customWidth="1"/>
    <col min="7259" max="7259" width="8.77734375" style="1" customWidth="1"/>
    <col min="7260" max="7260" width="1.33203125" style="1" customWidth="1"/>
    <col min="7261" max="7482" width="9" style="1"/>
    <col min="7483" max="7483" width="1.6640625" style="1" customWidth="1"/>
    <col min="7484" max="7484" width="5.6640625" style="1" customWidth="1"/>
    <col min="7485" max="7493" width="9.6640625" style="1" customWidth="1"/>
    <col min="7494" max="7494" width="1.6640625" style="1" customWidth="1"/>
    <col min="7495" max="7496" width="6.6640625" style="1" customWidth="1"/>
    <col min="7497" max="7498" width="9" style="1"/>
    <col min="7499" max="7499" width="1.6640625" style="1" customWidth="1"/>
    <col min="7500" max="7504" width="6.6640625" style="1" customWidth="1"/>
    <col min="7505" max="7505" width="8.88671875" style="1" customWidth="1"/>
    <col min="7506" max="7506" width="1.33203125" style="1" customWidth="1"/>
    <col min="7507" max="7507" width="8.77734375" style="1" customWidth="1"/>
    <col min="7508" max="7508" width="1.33203125" style="1" customWidth="1"/>
    <col min="7509" max="7509" width="8.77734375" style="1" customWidth="1"/>
    <col min="7510" max="7510" width="1.33203125" style="1" customWidth="1"/>
    <col min="7511" max="7511" width="8.77734375" style="1" customWidth="1"/>
    <col min="7512" max="7512" width="1.33203125" style="1" customWidth="1"/>
    <col min="7513" max="7513" width="8.88671875" style="1" customWidth="1"/>
    <col min="7514" max="7514" width="1.33203125" style="1" customWidth="1"/>
    <col min="7515" max="7515" width="8.77734375" style="1" customWidth="1"/>
    <col min="7516" max="7516" width="1.33203125" style="1" customWidth="1"/>
    <col min="7517" max="7738" width="9" style="1"/>
    <col min="7739" max="7739" width="1.6640625" style="1" customWidth="1"/>
    <col min="7740" max="7740" width="5.6640625" style="1" customWidth="1"/>
    <col min="7741" max="7749" width="9.6640625" style="1" customWidth="1"/>
    <col min="7750" max="7750" width="1.6640625" style="1" customWidth="1"/>
    <col min="7751" max="7752" width="6.6640625" style="1" customWidth="1"/>
    <col min="7753" max="7754" width="9" style="1"/>
    <col min="7755" max="7755" width="1.6640625" style="1" customWidth="1"/>
    <col min="7756" max="7760" width="6.6640625" style="1" customWidth="1"/>
    <col min="7761" max="7761" width="8.88671875" style="1" customWidth="1"/>
    <col min="7762" max="7762" width="1.33203125" style="1" customWidth="1"/>
    <col min="7763" max="7763" width="8.77734375" style="1" customWidth="1"/>
    <col min="7764" max="7764" width="1.33203125" style="1" customWidth="1"/>
    <col min="7765" max="7765" width="8.77734375" style="1" customWidth="1"/>
    <col min="7766" max="7766" width="1.33203125" style="1" customWidth="1"/>
    <col min="7767" max="7767" width="8.77734375" style="1" customWidth="1"/>
    <col min="7768" max="7768" width="1.33203125" style="1" customWidth="1"/>
    <col min="7769" max="7769" width="8.88671875" style="1" customWidth="1"/>
    <col min="7770" max="7770" width="1.33203125" style="1" customWidth="1"/>
    <col min="7771" max="7771" width="8.77734375" style="1" customWidth="1"/>
    <col min="7772" max="7772" width="1.33203125" style="1" customWidth="1"/>
    <col min="7773" max="7994" width="9" style="1"/>
    <col min="7995" max="7995" width="1.6640625" style="1" customWidth="1"/>
    <col min="7996" max="7996" width="5.6640625" style="1" customWidth="1"/>
    <col min="7997" max="8005" width="9.6640625" style="1" customWidth="1"/>
    <col min="8006" max="8006" width="1.6640625" style="1" customWidth="1"/>
    <col min="8007" max="8008" width="6.6640625" style="1" customWidth="1"/>
    <col min="8009" max="8010" width="9" style="1"/>
    <col min="8011" max="8011" width="1.6640625" style="1" customWidth="1"/>
    <col min="8012" max="8016" width="6.6640625" style="1" customWidth="1"/>
    <col min="8017" max="8017" width="8.88671875" style="1" customWidth="1"/>
    <col min="8018" max="8018" width="1.33203125" style="1" customWidth="1"/>
    <col min="8019" max="8019" width="8.77734375" style="1" customWidth="1"/>
    <col min="8020" max="8020" width="1.33203125" style="1" customWidth="1"/>
    <col min="8021" max="8021" width="8.77734375" style="1" customWidth="1"/>
    <col min="8022" max="8022" width="1.33203125" style="1" customWidth="1"/>
    <col min="8023" max="8023" width="8.77734375" style="1" customWidth="1"/>
    <col min="8024" max="8024" width="1.33203125" style="1" customWidth="1"/>
    <col min="8025" max="8025" width="8.88671875" style="1" customWidth="1"/>
    <col min="8026" max="8026" width="1.33203125" style="1" customWidth="1"/>
    <col min="8027" max="8027" width="8.77734375" style="1" customWidth="1"/>
    <col min="8028" max="8028" width="1.33203125" style="1" customWidth="1"/>
    <col min="8029" max="8250" width="9" style="1"/>
    <col min="8251" max="8251" width="1.6640625" style="1" customWidth="1"/>
    <col min="8252" max="8252" width="5.6640625" style="1" customWidth="1"/>
    <col min="8253" max="8261" width="9.6640625" style="1" customWidth="1"/>
    <col min="8262" max="8262" width="1.6640625" style="1" customWidth="1"/>
    <col min="8263" max="8264" width="6.6640625" style="1" customWidth="1"/>
    <col min="8265" max="8266" width="9" style="1"/>
    <col min="8267" max="8267" width="1.6640625" style="1" customWidth="1"/>
    <col min="8268" max="8272" width="6.6640625" style="1" customWidth="1"/>
    <col min="8273" max="8273" width="8.88671875" style="1" customWidth="1"/>
    <col min="8274" max="8274" width="1.33203125" style="1" customWidth="1"/>
    <col min="8275" max="8275" width="8.77734375" style="1" customWidth="1"/>
    <col min="8276" max="8276" width="1.33203125" style="1" customWidth="1"/>
    <col min="8277" max="8277" width="8.77734375" style="1" customWidth="1"/>
    <col min="8278" max="8278" width="1.33203125" style="1" customWidth="1"/>
    <col min="8279" max="8279" width="8.77734375" style="1" customWidth="1"/>
    <col min="8280" max="8280" width="1.33203125" style="1" customWidth="1"/>
    <col min="8281" max="8281" width="8.88671875" style="1" customWidth="1"/>
    <col min="8282" max="8282" width="1.33203125" style="1" customWidth="1"/>
    <col min="8283" max="8283" width="8.77734375" style="1" customWidth="1"/>
    <col min="8284" max="8284" width="1.33203125" style="1" customWidth="1"/>
    <col min="8285" max="8506" width="9" style="1"/>
    <col min="8507" max="8507" width="1.6640625" style="1" customWidth="1"/>
    <col min="8508" max="8508" width="5.6640625" style="1" customWidth="1"/>
    <col min="8509" max="8517" width="9.6640625" style="1" customWidth="1"/>
    <col min="8518" max="8518" width="1.6640625" style="1" customWidth="1"/>
    <col min="8519" max="8520" width="6.6640625" style="1" customWidth="1"/>
    <col min="8521" max="8522" width="9" style="1"/>
    <col min="8523" max="8523" width="1.6640625" style="1" customWidth="1"/>
    <col min="8524" max="8528" width="6.6640625" style="1" customWidth="1"/>
    <col min="8529" max="8529" width="8.88671875" style="1" customWidth="1"/>
    <col min="8530" max="8530" width="1.33203125" style="1" customWidth="1"/>
    <col min="8531" max="8531" width="8.77734375" style="1" customWidth="1"/>
    <col min="8532" max="8532" width="1.33203125" style="1" customWidth="1"/>
    <col min="8533" max="8533" width="8.77734375" style="1" customWidth="1"/>
    <col min="8534" max="8534" width="1.33203125" style="1" customWidth="1"/>
    <col min="8535" max="8535" width="8.77734375" style="1" customWidth="1"/>
    <col min="8536" max="8536" width="1.33203125" style="1" customWidth="1"/>
    <col min="8537" max="8537" width="8.88671875" style="1" customWidth="1"/>
    <col min="8538" max="8538" width="1.33203125" style="1" customWidth="1"/>
    <col min="8539" max="8539" width="8.77734375" style="1" customWidth="1"/>
    <col min="8540" max="8540" width="1.33203125" style="1" customWidth="1"/>
    <col min="8541" max="8762" width="9" style="1"/>
    <col min="8763" max="8763" width="1.6640625" style="1" customWidth="1"/>
    <col min="8764" max="8764" width="5.6640625" style="1" customWidth="1"/>
    <col min="8765" max="8773" width="9.6640625" style="1" customWidth="1"/>
    <col min="8774" max="8774" width="1.6640625" style="1" customWidth="1"/>
    <col min="8775" max="8776" width="6.6640625" style="1" customWidth="1"/>
    <col min="8777" max="8778" width="9" style="1"/>
    <col min="8779" max="8779" width="1.6640625" style="1" customWidth="1"/>
    <col min="8780" max="8784" width="6.6640625" style="1" customWidth="1"/>
    <col min="8785" max="8785" width="8.88671875" style="1" customWidth="1"/>
    <col min="8786" max="8786" width="1.33203125" style="1" customWidth="1"/>
    <col min="8787" max="8787" width="8.77734375" style="1" customWidth="1"/>
    <col min="8788" max="8788" width="1.33203125" style="1" customWidth="1"/>
    <col min="8789" max="8789" width="8.77734375" style="1" customWidth="1"/>
    <col min="8790" max="8790" width="1.33203125" style="1" customWidth="1"/>
    <col min="8791" max="8791" width="8.77734375" style="1" customWidth="1"/>
    <col min="8792" max="8792" width="1.33203125" style="1" customWidth="1"/>
    <col min="8793" max="8793" width="8.88671875" style="1" customWidth="1"/>
    <col min="8794" max="8794" width="1.33203125" style="1" customWidth="1"/>
    <col min="8795" max="8795" width="8.77734375" style="1" customWidth="1"/>
    <col min="8796" max="8796" width="1.33203125" style="1" customWidth="1"/>
    <col min="8797" max="9018" width="9" style="1"/>
    <col min="9019" max="9019" width="1.6640625" style="1" customWidth="1"/>
    <col min="9020" max="9020" width="5.6640625" style="1" customWidth="1"/>
    <col min="9021" max="9029" width="9.6640625" style="1" customWidth="1"/>
    <col min="9030" max="9030" width="1.6640625" style="1" customWidth="1"/>
    <col min="9031" max="9032" width="6.6640625" style="1" customWidth="1"/>
    <col min="9033" max="9034" width="9" style="1"/>
    <col min="9035" max="9035" width="1.6640625" style="1" customWidth="1"/>
    <col min="9036" max="9040" width="6.6640625" style="1" customWidth="1"/>
    <col min="9041" max="9041" width="8.88671875" style="1" customWidth="1"/>
    <col min="9042" max="9042" width="1.33203125" style="1" customWidth="1"/>
    <col min="9043" max="9043" width="8.77734375" style="1" customWidth="1"/>
    <col min="9044" max="9044" width="1.33203125" style="1" customWidth="1"/>
    <col min="9045" max="9045" width="8.77734375" style="1" customWidth="1"/>
    <col min="9046" max="9046" width="1.33203125" style="1" customWidth="1"/>
    <col min="9047" max="9047" width="8.77734375" style="1" customWidth="1"/>
    <col min="9048" max="9048" width="1.33203125" style="1" customWidth="1"/>
    <col min="9049" max="9049" width="8.88671875" style="1" customWidth="1"/>
    <col min="9050" max="9050" width="1.33203125" style="1" customWidth="1"/>
    <col min="9051" max="9051" width="8.77734375" style="1" customWidth="1"/>
    <col min="9052" max="9052" width="1.33203125" style="1" customWidth="1"/>
    <col min="9053" max="9274" width="9" style="1"/>
    <col min="9275" max="9275" width="1.6640625" style="1" customWidth="1"/>
    <col min="9276" max="9276" width="5.6640625" style="1" customWidth="1"/>
    <col min="9277" max="9285" width="9.6640625" style="1" customWidth="1"/>
    <col min="9286" max="9286" width="1.6640625" style="1" customWidth="1"/>
    <col min="9287" max="9288" width="6.6640625" style="1" customWidth="1"/>
    <col min="9289" max="9290" width="9" style="1"/>
    <col min="9291" max="9291" width="1.6640625" style="1" customWidth="1"/>
    <col min="9292" max="9296" width="6.6640625" style="1" customWidth="1"/>
    <col min="9297" max="9297" width="8.88671875" style="1" customWidth="1"/>
    <col min="9298" max="9298" width="1.33203125" style="1" customWidth="1"/>
    <col min="9299" max="9299" width="8.77734375" style="1" customWidth="1"/>
    <col min="9300" max="9300" width="1.33203125" style="1" customWidth="1"/>
    <col min="9301" max="9301" width="8.77734375" style="1" customWidth="1"/>
    <col min="9302" max="9302" width="1.33203125" style="1" customWidth="1"/>
    <col min="9303" max="9303" width="8.77734375" style="1" customWidth="1"/>
    <col min="9304" max="9304" width="1.33203125" style="1" customWidth="1"/>
    <col min="9305" max="9305" width="8.88671875" style="1" customWidth="1"/>
    <col min="9306" max="9306" width="1.33203125" style="1" customWidth="1"/>
    <col min="9307" max="9307" width="8.77734375" style="1" customWidth="1"/>
    <col min="9308" max="9308" width="1.33203125" style="1" customWidth="1"/>
    <col min="9309" max="9530" width="9" style="1"/>
    <col min="9531" max="9531" width="1.6640625" style="1" customWidth="1"/>
    <col min="9532" max="9532" width="5.6640625" style="1" customWidth="1"/>
    <col min="9533" max="9541" width="9.6640625" style="1" customWidth="1"/>
    <col min="9542" max="9542" width="1.6640625" style="1" customWidth="1"/>
    <col min="9543" max="9544" width="6.6640625" style="1" customWidth="1"/>
    <col min="9545" max="9546" width="9" style="1"/>
    <col min="9547" max="9547" width="1.6640625" style="1" customWidth="1"/>
    <col min="9548" max="9552" width="6.6640625" style="1" customWidth="1"/>
    <col min="9553" max="9553" width="8.88671875" style="1" customWidth="1"/>
    <col min="9554" max="9554" width="1.33203125" style="1" customWidth="1"/>
    <col min="9555" max="9555" width="8.77734375" style="1" customWidth="1"/>
    <col min="9556" max="9556" width="1.33203125" style="1" customWidth="1"/>
    <col min="9557" max="9557" width="8.77734375" style="1" customWidth="1"/>
    <col min="9558" max="9558" width="1.33203125" style="1" customWidth="1"/>
    <col min="9559" max="9559" width="8.77734375" style="1" customWidth="1"/>
    <col min="9560" max="9560" width="1.33203125" style="1" customWidth="1"/>
    <col min="9561" max="9561" width="8.88671875" style="1" customWidth="1"/>
    <col min="9562" max="9562" width="1.33203125" style="1" customWidth="1"/>
    <col min="9563" max="9563" width="8.77734375" style="1" customWidth="1"/>
    <col min="9564" max="9564" width="1.33203125" style="1" customWidth="1"/>
    <col min="9565" max="9786" width="9" style="1"/>
    <col min="9787" max="9787" width="1.6640625" style="1" customWidth="1"/>
    <col min="9788" max="9788" width="5.6640625" style="1" customWidth="1"/>
    <col min="9789" max="9797" width="9.6640625" style="1" customWidth="1"/>
    <col min="9798" max="9798" width="1.6640625" style="1" customWidth="1"/>
    <col min="9799" max="9800" width="6.6640625" style="1" customWidth="1"/>
    <col min="9801" max="9802" width="9" style="1"/>
    <col min="9803" max="9803" width="1.6640625" style="1" customWidth="1"/>
    <col min="9804" max="9808" width="6.6640625" style="1" customWidth="1"/>
    <col min="9809" max="9809" width="8.88671875" style="1" customWidth="1"/>
    <col min="9810" max="9810" width="1.33203125" style="1" customWidth="1"/>
    <col min="9811" max="9811" width="8.77734375" style="1" customWidth="1"/>
    <col min="9812" max="9812" width="1.33203125" style="1" customWidth="1"/>
    <col min="9813" max="9813" width="8.77734375" style="1" customWidth="1"/>
    <col min="9814" max="9814" width="1.33203125" style="1" customWidth="1"/>
    <col min="9815" max="9815" width="8.77734375" style="1" customWidth="1"/>
    <col min="9816" max="9816" width="1.33203125" style="1" customWidth="1"/>
    <col min="9817" max="9817" width="8.88671875" style="1" customWidth="1"/>
    <col min="9818" max="9818" width="1.33203125" style="1" customWidth="1"/>
    <col min="9819" max="9819" width="8.77734375" style="1" customWidth="1"/>
    <col min="9820" max="9820" width="1.33203125" style="1" customWidth="1"/>
    <col min="9821" max="10042" width="9" style="1"/>
    <col min="10043" max="10043" width="1.6640625" style="1" customWidth="1"/>
    <col min="10044" max="10044" width="5.6640625" style="1" customWidth="1"/>
    <col min="10045" max="10053" width="9.6640625" style="1" customWidth="1"/>
    <col min="10054" max="10054" width="1.6640625" style="1" customWidth="1"/>
    <col min="10055" max="10056" width="6.6640625" style="1" customWidth="1"/>
    <col min="10057" max="10058" width="9" style="1"/>
    <col min="10059" max="10059" width="1.6640625" style="1" customWidth="1"/>
    <col min="10060" max="10064" width="6.6640625" style="1" customWidth="1"/>
    <col min="10065" max="10065" width="8.88671875" style="1" customWidth="1"/>
    <col min="10066" max="10066" width="1.33203125" style="1" customWidth="1"/>
    <col min="10067" max="10067" width="8.77734375" style="1" customWidth="1"/>
    <col min="10068" max="10068" width="1.33203125" style="1" customWidth="1"/>
    <col min="10069" max="10069" width="8.77734375" style="1" customWidth="1"/>
    <col min="10070" max="10070" width="1.33203125" style="1" customWidth="1"/>
    <col min="10071" max="10071" width="8.77734375" style="1" customWidth="1"/>
    <col min="10072" max="10072" width="1.33203125" style="1" customWidth="1"/>
    <col min="10073" max="10073" width="8.88671875" style="1" customWidth="1"/>
    <col min="10074" max="10074" width="1.33203125" style="1" customWidth="1"/>
    <col min="10075" max="10075" width="8.77734375" style="1" customWidth="1"/>
    <col min="10076" max="10076" width="1.33203125" style="1" customWidth="1"/>
    <col min="10077" max="10298" width="9" style="1"/>
    <col min="10299" max="10299" width="1.6640625" style="1" customWidth="1"/>
    <col min="10300" max="10300" width="5.6640625" style="1" customWidth="1"/>
    <col min="10301" max="10309" width="9.6640625" style="1" customWidth="1"/>
    <col min="10310" max="10310" width="1.6640625" style="1" customWidth="1"/>
    <col min="10311" max="10312" width="6.6640625" style="1" customWidth="1"/>
    <col min="10313" max="10314" width="9" style="1"/>
    <col min="10315" max="10315" width="1.6640625" style="1" customWidth="1"/>
    <col min="10316" max="10320" width="6.6640625" style="1" customWidth="1"/>
    <col min="10321" max="10321" width="8.88671875" style="1" customWidth="1"/>
    <col min="10322" max="10322" width="1.33203125" style="1" customWidth="1"/>
    <col min="10323" max="10323" width="8.77734375" style="1" customWidth="1"/>
    <col min="10324" max="10324" width="1.33203125" style="1" customWidth="1"/>
    <col min="10325" max="10325" width="8.77734375" style="1" customWidth="1"/>
    <col min="10326" max="10326" width="1.33203125" style="1" customWidth="1"/>
    <col min="10327" max="10327" width="8.77734375" style="1" customWidth="1"/>
    <col min="10328" max="10328" width="1.33203125" style="1" customWidth="1"/>
    <col min="10329" max="10329" width="8.88671875" style="1" customWidth="1"/>
    <col min="10330" max="10330" width="1.33203125" style="1" customWidth="1"/>
    <col min="10331" max="10331" width="8.77734375" style="1" customWidth="1"/>
    <col min="10332" max="10332" width="1.33203125" style="1" customWidth="1"/>
    <col min="10333" max="10554" width="9" style="1"/>
    <col min="10555" max="10555" width="1.6640625" style="1" customWidth="1"/>
    <col min="10556" max="10556" width="5.6640625" style="1" customWidth="1"/>
    <col min="10557" max="10565" width="9.6640625" style="1" customWidth="1"/>
    <col min="10566" max="10566" width="1.6640625" style="1" customWidth="1"/>
    <col min="10567" max="10568" width="6.6640625" style="1" customWidth="1"/>
    <col min="10569" max="10570" width="9" style="1"/>
    <col min="10571" max="10571" width="1.6640625" style="1" customWidth="1"/>
    <col min="10572" max="10576" width="6.6640625" style="1" customWidth="1"/>
    <col min="10577" max="10577" width="8.88671875" style="1" customWidth="1"/>
    <col min="10578" max="10578" width="1.33203125" style="1" customWidth="1"/>
    <col min="10579" max="10579" width="8.77734375" style="1" customWidth="1"/>
    <col min="10580" max="10580" width="1.33203125" style="1" customWidth="1"/>
    <col min="10581" max="10581" width="8.77734375" style="1" customWidth="1"/>
    <col min="10582" max="10582" width="1.33203125" style="1" customWidth="1"/>
    <col min="10583" max="10583" width="8.77734375" style="1" customWidth="1"/>
    <col min="10584" max="10584" width="1.33203125" style="1" customWidth="1"/>
    <col min="10585" max="10585" width="8.88671875" style="1" customWidth="1"/>
    <col min="10586" max="10586" width="1.33203125" style="1" customWidth="1"/>
    <col min="10587" max="10587" width="8.77734375" style="1" customWidth="1"/>
    <col min="10588" max="10588" width="1.33203125" style="1" customWidth="1"/>
    <col min="10589" max="10810" width="9" style="1"/>
    <col min="10811" max="10811" width="1.6640625" style="1" customWidth="1"/>
    <col min="10812" max="10812" width="5.6640625" style="1" customWidth="1"/>
    <col min="10813" max="10821" width="9.6640625" style="1" customWidth="1"/>
    <col min="10822" max="10822" width="1.6640625" style="1" customWidth="1"/>
    <col min="10823" max="10824" width="6.6640625" style="1" customWidth="1"/>
    <col min="10825" max="10826" width="9" style="1"/>
    <col min="10827" max="10827" width="1.6640625" style="1" customWidth="1"/>
    <col min="10828" max="10832" width="6.6640625" style="1" customWidth="1"/>
    <col min="10833" max="10833" width="8.88671875" style="1" customWidth="1"/>
    <col min="10834" max="10834" width="1.33203125" style="1" customWidth="1"/>
    <col min="10835" max="10835" width="8.77734375" style="1" customWidth="1"/>
    <col min="10836" max="10836" width="1.33203125" style="1" customWidth="1"/>
    <col min="10837" max="10837" width="8.77734375" style="1" customWidth="1"/>
    <col min="10838" max="10838" width="1.33203125" style="1" customWidth="1"/>
    <col min="10839" max="10839" width="8.77734375" style="1" customWidth="1"/>
    <col min="10840" max="10840" width="1.33203125" style="1" customWidth="1"/>
    <col min="10841" max="10841" width="8.88671875" style="1" customWidth="1"/>
    <col min="10842" max="10842" width="1.33203125" style="1" customWidth="1"/>
    <col min="10843" max="10843" width="8.77734375" style="1" customWidth="1"/>
    <col min="10844" max="10844" width="1.33203125" style="1" customWidth="1"/>
    <col min="10845" max="11066" width="9" style="1"/>
    <col min="11067" max="11067" width="1.6640625" style="1" customWidth="1"/>
    <col min="11068" max="11068" width="5.6640625" style="1" customWidth="1"/>
    <col min="11069" max="11077" width="9.6640625" style="1" customWidth="1"/>
    <col min="11078" max="11078" width="1.6640625" style="1" customWidth="1"/>
    <col min="11079" max="11080" width="6.6640625" style="1" customWidth="1"/>
    <col min="11081" max="11082" width="9" style="1"/>
    <col min="11083" max="11083" width="1.6640625" style="1" customWidth="1"/>
    <col min="11084" max="11088" width="6.6640625" style="1" customWidth="1"/>
    <col min="11089" max="11089" width="8.88671875" style="1" customWidth="1"/>
    <col min="11090" max="11090" width="1.33203125" style="1" customWidth="1"/>
    <col min="11091" max="11091" width="8.77734375" style="1" customWidth="1"/>
    <col min="11092" max="11092" width="1.33203125" style="1" customWidth="1"/>
    <col min="11093" max="11093" width="8.77734375" style="1" customWidth="1"/>
    <col min="11094" max="11094" width="1.33203125" style="1" customWidth="1"/>
    <col min="11095" max="11095" width="8.77734375" style="1" customWidth="1"/>
    <col min="11096" max="11096" width="1.33203125" style="1" customWidth="1"/>
    <col min="11097" max="11097" width="8.88671875" style="1" customWidth="1"/>
    <col min="11098" max="11098" width="1.33203125" style="1" customWidth="1"/>
    <col min="11099" max="11099" width="8.77734375" style="1" customWidth="1"/>
    <col min="11100" max="11100" width="1.33203125" style="1" customWidth="1"/>
    <col min="11101" max="11322" width="9" style="1"/>
    <col min="11323" max="11323" width="1.6640625" style="1" customWidth="1"/>
    <col min="11324" max="11324" width="5.6640625" style="1" customWidth="1"/>
    <col min="11325" max="11333" width="9.6640625" style="1" customWidth="1"/>
    <col min="11334" max="11334" width="1.6640625" style="1" customWidth="1"/>
    <col min="11335" max="11336" width="6.6640625" style="1" customWidth="1"/>
    <col min="11337" max="11338" width="9" style="1"/>
    <col min="11339" max="11339" width="1.6640625" style="1" customWidth="1"/>
    <col min="11340" max="11344" width="6.6640625" style="1" customWidth="1"/>
    <col min="11345" max="11345" width="8.88671875" style="1" customWidth="1"/>
    <col min="11346" max="11346" width="1.33203125" style="1" customWidth="1"/>
    <col min="11347" max="11347" width="8.77734375" style="1" customWidth="1"/>
    <col min="11348" max="11348" width="1.33203125" style="1" customWidth="1"/>
    <col min="11349" max="11349" width="8.77734375" style="1" customWidth="1"/>
    <col min="11350" max="11350" width="1.33203125" style="1" customWidth="1"/>
    <col min="11351" max="11351" width="8.77734375" style="1" customWidth="1"/>
    <col min="11352" max="11352" width="1.33203125" style="1" customWidth="1"/>
    <col min="11353" max="11353" width="8.88671875" style="1" customWidth="1"/>
    <col min="11354" max="11354" width="1.33203125" style="1" customWidth="1"/>
    <col min="11355" max="11355" width="8.77734375" style="1" customWidth="1"/>
    <col min="11356" max="11356" width="1.33203125" style="1" customWidth="1"/>
    <col min="11357" max="11578" width="9" style="1"/>
    <col min="11579" max="11579" width="1.6640625" style="1" customWidth="1"/>
    <col min="11580" max="11580" width="5.6640625" style="1" customWidth="1"/>
    <col min="11581" max="11589" width="9.6640625" style="1" customWidth="1"/>
    <col min="11590" max="11590" width="1.6640625" style="1" customWidth="1"/>
    <col min="11591" max="11592" width="6.6640625" style="1" customWidth="1"/>
    <col min="11593" max="11594" width="9" style="1"/>
    <col min="11595" max="11595" width="1.6640625" style="1" customWidth="1"/>
    <col min="11596" max="11600" width="6.6640625" style="1" customWidth="1"/>
    <col min="11601" max="11601" width="8.88671875" style="1" customWidth="1"/>
    <col min="11602" max="11602" width="1.33203125" style="1" customWidth="1"/>
    <col min="11603" max="11603" width="8.77734375" style="1" customWidth="1"/>
    <col min="11604" max="11604" width="1.33203125" style="1" customWidth="1"/>
    <col min="11605" max="11605" width="8.77734375" style="1" customWidth="1"/>
    <col min="11606" max="11606" width="1.33203125" style="1" customWidth="1"/>
    <col min="11607" max="11607" width="8.77734375" style="1" customWidth="1"/>
    <col min="11608" max="11608" width="1.33203125" style="1" customWidth="1"/>
    <col min="11609" max="11609" width="8.88671875" style="1" customWidth="1"/>
    <col min="11610" max="11610" width="1.33203125" style="1" customWidth="1"/>
    <col min="11611" max="11611" width="8.77734375" style="1" customWidth="1"/>
    <col min="11612" max="11612" width="1.33203125" style="1" customWidth="1"/>
    <col min="11613" max="11834" width="9" style="1"/>
    <col min="11835" max="11835" width="1.6640625" style="1" customWidth="1"/>
    <col min="11836" max="11836" width="5.6640625" style="1" customWidth="1"/>
    <col min="11837" max="11845" width="9.6640625" style="1" customWidth="1"/>
    <col min="11846" max="11846" width="1.6640625" style="1" customWidth="1"/>
    <col min="11847" max="11848" width="6.6640625" style="1" customWidth="1"/>
    <col min="11849" max="11850" width="9" style="1"/>
    <col min="11851" max="11851" width="1.6640625" style="1" customWidth="1"/>
    <col min="11852" max="11856" width="6.6640625" style="1" customWidth="1"/>
    <col min="11857" max="11857" width="8.88671875" style="1" customWidth="1"/>
    <col min="11858" max="11858" width="1.33203125" style="1" customWidth="1"/>
    <col min="11859" max="11859" width="8.77734375" style="1" customWidth="1"/>
    <col min="11860" max="11860" width="1.33203125" style="1" customWidth="1"/>
    <col min="11861" max="11861" width="8.77734375" style="1" customWidth="1"/>
    <col min="11862" max="11862" width="1.33203125" style="1" customWidth="1"/>
    <col min="11863" max="11863" width="8.77734375" style="1" customWidth="1"/>
    <col min="11864" max="11864" width="1.33203125" style="1" customWidth="1"/>
    <col min="11865" max="11865" width="8.88671875" style="1" customWidth="1"/>
    <col min="11866" max="11866" width="1.33203125" style="1" customWidth="1"/>
    <col min="11867" max="11867" width="8.77734375" style="1" customWidth="1"/>
    <col min="11868" max="11868" width="1.33203125" style="1" customWidth="1"/>
    <col min="11869" max="12090" width="9" style="1"/>
    <col min="12091" max="12091" width="1.6640625" style="1" customWidth="1"/>
    <col min="12092" max="12092" width="5.6640625" style="1" customWidth="1"/>
    <col min="12093" max="12101" width="9.6640625" style="1" customWidth="1"/>
    <col min="12102" max="12102" width="1.6640625" style="1" customWidth="1"/>
    <col min="12103" max="12104" width="6.6640625" style="1" customWidth="1"/>
    <col min="12105" max="12106" width="9" style="1"/>
    <col min="12107" max="12107" width="1.6640625" style="1" customWidth="1"/>
    <col min="12108" max="12112" width="6.6640625" style="1" customWidth="1"/>
    <col min="12113" max="12113" width="8.88671875" style="1" customWidth="1"/>
    <col min="12114" max="12114" width="1.33203125" style="1" customWidth="1"/>
    <col min="12115" max="12115" width="8.77734375" style="1" customWidth="1"/>
    <col min="12116" max="12116" width="1.33203125" style="1" customWidth="1"/>
    <col min="12117" max="12117" width="8.77734375" style="1" customWidth="1"/>
    <col min="12118" max="12118" width="1.33203125" style="1" customWidth="1"/>
    <col min="12119" max="12119" width="8.77734375" style="1" customWidth="1"/>
    <col min="12120" max="12120" width="1.33203125" style="1" customWidth="1"/>
    <col min="12121" max="12121" width="8.88671875" style="1" customWidth="1"/>
    <col min="12122" max="12122" width="1.33203125" style="1" customWidth="1"/>
    <col min="12123" max="12123" width="8.77734375" style="1" customWidth="1"/>
    <col min="12124" max="12124" width="1.33203125" style="1" customWidth="1"/>
    <col min="12125" max="12346" width="9" style="1"/>
    <col min="12347" max="12347" width="1.6640625" style="1" customWidth="1"/>
    <col min="12348" max="12348" width="5.6640625" style="1" customWidth="1"/>
    <col min="12349" max="12357" width="9.6640625" style="1" customWidth="1"/>
    <col min="12358" max="12358" width="1.6640625" style="1" customWidth="1"/>
    <col min="12359" max="12360" width="6.6640625" style="1" customWidth="1"/>
    <col min="12361" max="12362" width="9" style="1"/>
    <col min="12363" max="12363" width="1.6640625" style="1" customWidth="1"/>
    <col min="12364" max="12368" width="6.6640625" style="1" customWidth="1"/>
    <col min="12369" max="12369" width="8.88671875" style="1" customWidth="1"/>
    <col min="12370" max="12370" width="1.33203125" style="1" customWidth="1"/>
    <col min="12371" max="12371" width="8.77734375" style="1" customWidth="1"/>
    <col min="12372" max="12372" width="1.33203125" style="1" customWidth="1"/>
    <col min="12373" max="12373" width="8.77734375" style="1" customWidth="1"/>
    <col min="12374" max="12374" width="1.33203125" style="1" customWidth="1"/>
    <col min="12375" max="12375" width="8.77734375" style="1" customWidth="1"/>
    <col min="12376" max="12376" width="1.33203125" style="1" customWidth="1"/>
    <col min="12377" max="12377" width="8.88671875" style="1" customWidth="1"/>
    <col min="12378" max="12378" width="1.33203125" style="1" customWidth="1"/>
    <col min="12379" max="12379" width="8.77734375" style="1" customWidth="1"/>
    <col min="12380" max="12380" width="1.33203125" style="1" customWidth="1"/>
    <col min="12381" max="12602" width="9" style="1"/>
    <col min="12603" max="12603" width="1.6640625" style="1" customWidth="1"/>
    <col min="12604" max="12604" width="5.6640625" style="1" customWidth="1"/>
    <col min="12605" max="12613" width="9.6640625" style="1" customWidth="1"/>
    <col min="12614" max="12614" width="1.6640625" style="1" customWidth="1"/>
    <col min="12615" max="12616" width="6.6640625" style="1" customWidth="1"/>
    <col min="12617" max="12618" width="9" style="1"/>
    <col min="12619" max="12619" width="1.6640625" style="1" customWidth="1"/>
    <col min="12620" max="12624" width="6.6640625" style="1" customWidth="1"/>
    <col min="12625" max="12625" width="8.88671875" style="1" customWidth="1"/>
    <col min="12626" max="12626" width="1.33203125" style="1" customWidth="1"/>
    <col min="12627" max="12627" width="8.77734375" style="1" customWidth="1"/>
    <col min="12628" max="12628" width="1.33203125" style="1" customWidth="1"/>
    <col min="12629" max="12629" width="8.77734375" style="1" customWidth="1"/>
    <col min="12630" max="12630" width="1.33203125" style="1" customWidth="1"/>
    <col min="12631" max="12631" width="8.77734375" style="1" customWidth="1"/>
    <col min="12632" max="12632" width="1.33203125" style="1" customWidth="1"/>
    <col min="12633" max="12633" width="8.88671875" style="1" customWidth="1"/>
    <col min="12634" max="12634" width="1.33203125" style="1" customWidth="1"/>
    <col min="12635" max="12635" width="8.77734375" style="1" customWidth="1"/>
    <col min="12636" max="12636" width="1.33203125" style="1" customWidth="1"/>
    <col min="12637" max="12858" width="9" style="1"/>
    <col min="12859" max="12859" width="1.6640625" style="1" customWidth="1"/>
    <col min="12860" max="12860" width="5.6640625" style="1" customWidth="1"/>
    <col min="12861" max="12869" width="9.6640625" style="1" customWidth="1"/>
    <col min="12870" max="12870" width="1.6640625" style="1" customWidth="1"/>
    <col min="12871" max="12872" width="6.6640625" style="1" customWidth="1"/>
    <col min="12873" max="12874" width="9" style="1"/>
    <col min="12875" max="12875" width="1.6640625" style="1" customWidth="1"/>
    <col min="12876" max="12880" width="6.6640625" style="1" customWidth="1"/>
    <col min="12881" max="12881" width="8.88671875" style="1" customWidth="1"/>
    <col min="12882" max="12882" width="1.33203125" style="1" customWidth="1"/>
    <col min="12883" max="12883" width="8.77734375" style="1" customWidth="1"/>
    <col min="12884" max="12884" width="1.33203125" style="1" customWidth="1"/>
    <col min="12885" max="12885" width="8.77734375" style="1" customWidth="1"/>
    <col min="12886" max="12886" width="1.33203125" style="1" customWidth="1"/>
    <col min="12887" max="12887" width="8.77734375" style="1" customWidth="1"/>
    <col min="12888" max="12888" width="1.33203125" style="1" customWidth="1"/>
    <col min="12889" max="12889" width="8.88671875" style="1" customWidth="1"/>
    <col min="12890" max="12890" width="1.33203125" style="1" customWidth="1"/>
    <col min="12891" max="12891" width="8.77734375" style="1" customWidth="1"/>
    <col min="12892" max="12892" width="1.33203125" style="1" customWidth="1"/>
    <col min="12893" max="13114" width="9" style="1"/>
    <col min="13115" max="13115" width="1.6640625" style="1" customWidth="1"/>
    <col min="13116" max="13116" width="5.6640625" style="1" customWidth="1"/>
    <col min="13117" max="13125" width="9.6640625" style="1" customWidth="1"/>
    <col min="13126" max="13126" width="1.6640625" style="1" customWidth="1"/>
    <col min="13127" max="13128" width="6.6640625" style="1" customWidth="1"/>
    <col min="13129" max="13130" width="9" style="1"/>
    <col min="13131" max="13131" width="1.6640625" style="1" customWidth="1"/>
    <col min="13132" max="13136" width="6.6640625" style="1" customWidth="1"/>
    <col min="13137" max="13137" width="8.88671875" style="1" customWidth="1"/>
    <col min="13138" max="13138" width="1.33203125" style="1" customWidth="1"/>
    <col min="13139" max="13139" width="8.77734375" style="1" customWidth="1"/>
    <col min="13140" max="13140" width="1.33203125" style="1" customWidth="1"/>
    <col min="13141" max="13141" width="8.77734375" style="1" customWidth="1"/>
    <col min="13142" max="13142" width="1.33203125" style="1" customWidth="1"/>
    <col min="13143" max="13143" width="8.77734375" style="1" customWidth="1"/>
    <col min="13144" max="13144" width="1.33203125" style="1" customWidth="1"/>
    <col min="13145" max="13145" width="8.88671875" style="1" customWidth="1"/>
    <col min="13146" max="13146" width="1.33203125" style="1" customWidth="1"/>
    <col min="13147" max="13147" width="8.77734375" style="1" customWidth="1"/>
    <col min="13148" max="13148" width="1.33203125" style="1" customWidth="1"/>
    <col min="13149" max="13370" width="9" style="1"/>
    <col min="13371" max="13371" width="1.6640625" style="1" customWidth="1"/>
    <col min="13372" max="13372" width="5.6640625" style="1" customWidth="1"/>
    <col min="13373" max="13381" width="9.6640625" style="1" customWidth="1"/>
    <col min="13382" max="13382" width="1.6640625" style="1" customWidth="1"/>
    <col min="13383" max="13384" width="6.6640625" style="1" customWidth="1"/>
    <col min="13385" max="13386" width="9" style="1"/>
    <col min="13387" max="13387" width="1.6640625" style="1" customWidth="1"/>
    <col min="13388" max="13392" width="6.6640625" style="1" customWidth="1"/>
    <col min="13393" max="13393" width="8.88671875" style="1" customWidth="1"/>
    <col min="13394" max="13394" width="1.33203125" style="1" customWidth="1"/>
    <col min="13395" max="13395" width="8.77734375" style="1" customWidth="1"/>
    <col min="13396" max="13396" width="1.33203125" style="1" customWidth="1"/>
    <col min="13397" max="13397" width="8.77734375" style="1" customWidth="1"/>
    <col min="13398" max="13398" width="1.33203125" style="1" customWidth="1"/>
    <col min="13399" max="13399" width="8.77734375" style="1" customWidth="1"/>
    <col min="13400" max="13400" width="1.33203125" style="1" customWidth="1"/>
    <col min="13401" max="13401" width="8.88671875" style="1" customWidth="1"/>
    <col min="13402" max="13402" width="1.33203125" style="1" customWidth="1"/>
    <col min="13403" max="13403" width="8.77734375" style="1" customWidth="1"/>
    <col min="13404" max="13404" width="1.33203125" style="1" customWidth="1"/>
    <col min="13405" max="13626" width="9" style="1"/>
    <col min="13627" max="13627" width="1.6640625" style="1" customWidth="1"/>
    <col min="13628" max="13628" width="5.6640625" style="1" customWidth="1"/>
    <col min="13629" max="13637" width="9.6640625" style="1" customWidth="1"/>
    <col min="13638" max="13638" width="1.6640625" style="1" customWidth="1"/>
    <col min="13639" max="13640" width="6.6640625" style="1" customWidth="1"/>
    <col min="13641" max="13642" width="9" style="1"/>
    <col min="13643" max="13643" width="1.6640625" style="1" customWidth="1"/>
    <col min="13644" max="13648" width="6.6640625" style="1" customWidth="1"/>
    <col min="13649" max="13649" width="8.88671875" style="1" customWidth="1"/>
    <col min="13650" max="13650" width="1.33203125" style="1" customWidth="1"/>
    <col min="13651" max="13651" width="8.77734375" style="1" customWidth="1"/>
    <col min="13652" max="13652" width="1.33203125" style="1" customWidth="1"/>
    <col min="13653" max="13653" width="8.77734375" style="1" customWidth="1"/>
    <col min="13654" max="13654" width="1.33203125" style="1" customWidth="1"/>
    <col min="13655" max="13655" width="8.77734375" style="1" customWidth="1"/>
    <col min="13656" max="13656" width="1.33203125" style="1" customWidth="1"/>
    <col min="13657" max="13657" width="8.88671875" style="1" customWidth="1"/>
    <col min="13658" max="13658" width="1.33203125" style="1" customWidth="1"/>
    <col min="13659" max="13659" width="8.77734375" style="1" customWidth="1"/>
    <col min="13660" max="13660" width="1.33203125" style="1" customWidth="1"/>
    <col min="13661" max="13882" width="9" style="1"/>
    <col min="13883" max="13883" width="1.6640625" style="1" customWidth="1"/>
    <col min="13884" max="13884" width="5.6640625" style="1" customWidth="1"/>
    <col min="13885" max="13893" width="9.6640625" style="1" customWidth="1"/>
    <col min="13894" max="13894" width="1.6640625" style="1" customWidth="1"/>
    <col min="13895" max="13896" width="6.6640625" style="1" customWidth="1"/>
    <col min="13897" max="13898" width="9" style="1"/>
    <col min="13899" max="13899" width="1.6640625" style="1" customWidth="1"/>
    <col min="13900" max="13904" width="6.6640625" style="1" customWidth="1"/>
    <col min="13905" max="13905" width="8.88671875" style="1" customWidth="1"/>
    <col min="13906" max="13906" width="1.33203125" style="1" customWidth="1"/>
    <col min="13907" max="13907" width="8.77734375" style="1" customWidth="1"/>
    <col min="13908" max="13908" width="1.33203125" style="1" customWidth="1"/>
    <col min="13909" max="13909" width="8.77734375" style="1" customWidth="1"/>
    <col min="13910" max="13910" width="1.33203125" style="1" customWidth="1"/>
    <col min="13911" max="13911" width="8.77734375" style="1" customWidth="1"/>
    <col min="13912" max="13912" width="1.33203125" style="1" customWidth="1"/>
    <col min="13913" max="13913" width="8.88671875" style="1" customWidth="1"/>
    <col min="13914" max="13914" width="1.33203125" style="1" customWidth="1"/>
    <col min="13915" max="13915" width="8.77734375" style="1" customWidth="1"/>
    <col min="13916" max="13916" width="1.33203125" style="1" customWidth="1"/>
    <col min="13917" max="14138" width="9" style="1"/>
    <col min="14139" max="14139" width="1.6640625" style="1" customWidth="1"/>
    <col min="14140" max="14140" width="5.6640625" style="1" customWidth="1"/>
    <col min="14141" max="14149" width="9.6640625" style="1" customWidth="1"/>
    <col min="14150" max="14150" width="1.6640625" style="1" customWidth="1"/>
    <col min="14151" max="14152" width="6.6640625" style="1" customWidth="1"/>
    <col min="14153" max="14154" width="9" style="1"/>
    <col min="14155" max="14155" width="1.6640625" style="1" customWidth="1"/>
    <col min="14156" max="14160" width="6.6640625" style="1" customWidth="1"/>
    <col min="14161" max="14161" width="8.88671875" style="1" customWidth="1"/>
    <col min="14162" max="14162" width="1.33203125" style="1" customWidth="1"/>
    <col min="14163" max="14163" width="8.77734375" style="1" customWidth="1"/>
    <col min="14164" max="14164" width="1.33203125" style="1" customWidth="1"/>
    <col min="14165" max="14165" width="8.77734375" style="1" customWidth="1"/>
    <col min="14166" max="14166" width="1.33203125" style="1" customWidth="1"/>
    <col min="14167" max="14167" width="8.77734375" style="1" customWidth="1"/>
    <col min="14168" max="14168" width="1.33203125" style="1" customWidth="1"/>
    <col min="14169" max="14169" width="8.88671875" style="1" customWidth="1"/>
    <col min="14170" max="14170" width="1.33203125" style="1" customWidth="1"/>
    <col min="14171" max="14171" width="8.77734375" style="1" customWidth="1"/>
    <col min="14172" max="14172" width="1.33203125" style="1" customWidth="1"/>
    <col min="14173" max="14394" width="9" style="1"/>
    <col min="14395" max="14395" width="1.6640625" style="1" customWidth="1"/>
    <col min="14396" max="14396" width="5.6640625" style="1" customWidth="1"/>
    <col min="14397" max="14405" width="9.6640625" style="1" customWidth="1"/>
    <col min="14406" max="14406" width="1.6640625" style="1" customWidth="1"/>
    <col min="14407" max="14408" width="6.6640625" style="1" customWidth="1"/>
    <col min="14409" max="14410" width="9" style="1"/>
    <col min="14411" max="14411" width="1.6640625" style="1" customWidth="1"/>
    <col min="14412" max="14416" width="6.6640625" style="1" customWidth="1"/>
    <col min="14417" max="14417" width="8.88671875" style="1" customWidth="1"/>
    <col min="14418" max="14418" width="1.33203125" style="1" customWidth="1"/>
    <col min="14419" max="14419" width="8.77734375" style="1" customWidth="1"/>
    <col min="14420" max="14420" width="1.33203125" style="1" customWidth="1"/>
    <col min="14421" max="14421" width="8.77734375" style="1" customWidth="1"/>
    <col min="14422" max="14422" width="1.33203125" style="1" customWidth="1"/>
    <col min="14423" max="14423" width="8.77734375" style="1" customWidth="1"/>
    <col min="14424" max="14424" width="1.33203125" style="1" customWidth="1"/>
    <col min="14425" max="14425" width="8.88671875" style="1" customWidth="1"/>
    <col min="14426" max="14426" width="1.33203125" style="1" customWidth="1"/>
    <col min="14427" max="14427" width="8.77734375" style="1" customWidth="1"/>
    <col min="14428" max="14428" width="1.33203125" style="1" customWidth="1"/>
    <col min="14429" max="14650" width="9" style="1"/>
    <col min="14651" max="14651" width="1.6640625" style="1" customWidth="1"/>
    <col min="14652" max="14652" width="5.6640625" style="1" customWidth="1"/>
    <col min="14653" max="14661" width="9.6640625" style="1" customWidth="1"/>
    <col min="14662" max="14662" width="1.6640625" style="1" customWidth="1"/>
    <col min="14663" max="14664" width="6.6640625" style="1" customWidth="1"/>
    <col min="14665" max="14666" width="9" style="1"/>
    <col min="14667" max="14667" width="1.6640625" style="1" customWidth="1"/>
    <col min="14668" max="14672" width="6.6640625" style="1" customWidth="1"/>
    <col min="14673" max="14673" width="8.88671875" style="1" customWidth="1"/>
    <col min="14674" max="14674" width="1.33203125" style="1" customWidth="1"/>
    <col min="14675" max="14675" width="8.77734375" style="1" customWidth="1"/>
    <col min="14676" max="14676" width="1.33203125" style="1" customWidth="1"/>
    <col min="14677" max="14677" width="8.77734375" style="1" customWidth="1"/>
    <col min="14678" max="14678" width="1.33203125" style="1" customWidth="1"/>
    <col min="14679" max="14679" width="8.77734375" style="1" customWidth="1"/>
    <col min="14680" max="14680" width="1.33203125" style="1" customWidth="1"/>
    <col min="14681" max="14681" width="8.88671875" style="1" customWidth="1"/>
    <col min="14682" max="14682" width="1.33203125" style="1" customWidth="1"/>
    <col min="14683" max="14683" width="8.77734375" style="1" customWidth="1"/>
    <col min="14684" max="14684" width="1.33203125" style="1" customWidth="1"/>
    <col min="14685" max="14906" width="9" style="1"/>
    <col min="14907" max="14907" width="1.6640625" style="1" customWidth="1"/>
    <col min="14908" max="14908" width="5.6640625" style="1" customWidth="1"/>
    <col min="14909" max="14917" width="9.6640625" style="1" customWidth="1"/>
    <col min="14918" max="14918" width="1.6640625" style="1" customWidth="1"/>
    <col min="14919" max="14920" width="6.6640625" style="1" customWidth="1"/>
    <col min="14921" max="14922" width="9" style="1"/>
    <col min="14923" max="14923" width="1.6640625" style="1" customWidth="1"/>
    <col min="14924" max="14928" width="6.6640625" style="1" customWidth="1"/>
    <col min="14929" max="14929" width="8.88671875" style="1" customWidth="1"/>
    <col min="14930" max="14930" width="1.33203125" style="1" customWidth="1"/>
    <col min="14931" max="14931" width="8.77734375" style="1" customWidth="1"/>
    <col min="14932" max="14932" width="1.33203125" style="1" customWidth="1"/>
    <col min="14933" max="14933" width="8.77734375" style="1" customWidth="1"/>
    <col min="14934" max="14934" width="1.33203125" style="1" customWidth="1"/>
    <col min="14935" max="14935" width="8.77734375" style="1" customWidth="1"/>
    <col min="14936" max="14936" width="1.33203125" style="1" customWidth="1"/>
    <col min="14937" max="14937" width="8.88671875" style="1" customWidth="1"/>
    <col min="14938" max="14938" width="1.33203125" style="1" customWidth="1"/>
    <col min="14939" max="14939" width="8.77734375" style="1" customWidth="1"/>
    <col min="14940" max="14940" width="1.33203125" style="1" customWidth="1"/>
    <col min="14941" max="15162" width="9" style="1"/>
    <col min="15163" max="15163" width="1.6640625" style="1" customWidth="1"/>
    <col min="15164" max="15164" width="5.6640625" style="1" customWidth="1"/>
    <col min="15165" max="15173" width="9.6640625" style="1" customWidth="1"/>
    <col min="15174" max="15174" width="1.6640625" style="1" customWidth="1"/>
    <col min="15175" max="15176" width="6.6640625" style="1" customWidth="1"/>
    <col min="15177" max="15178" width="9" style="1"/>
    <col min="15179" max="15179" width="1.6640625" style="1" customWidth="1"/>
    <col min="15180" max="15184" width="6.6640625" style="1" customWidth="1"/>
    <col min="15185" max="15185" width="8.88671875" style="1" customWidth="1"/>
    <col min="15186" max="15186" width="1.33203125" style="1" customWidth="1"/>
    <col min="15187" max="15187" width="8.77734375" style="1" customWidth="1"/>
    <col min="15188" max="15188" width="1.33203125" style="1" customWidth="1"/>
    <col min="15189" max="15189" width="8.77734375" style="1" customWidth="1"/>
    <col min="15190" max="15190" width="1.33203125" style="1" customWidth="1"/>
    <col min="15191" max="15191" width="8.77734375" style="1" customWidth="1"/>
    <col min="15192" max="15192" width="1.33203125" style="1" customWidth="1"/>
    <col min="15193" max="15193" width="8.88671875" style="1" customWidth="1"/>
    <col min="15194" max="15194" width="1.33203125" style="1" customWidth="1"/>
    <col min="15195" max="15195" width="8.77734375" style="1" customWidth="1"/>
    <col min="15196" max="15196" width="1.33203125" style="1" customWidth="1"/>
    <col min="15197" max="15418" width="9" style="1"/>
    <col min="15419" max="15419" width="1.6640625" style="1" customWidth="1"/>
    <col min="15420" max="15420" width="5.6640625" style="1" customWidth="1"/>
    <col min="15421" max="15429" width="9.6640625" style="1" customWidth="1"/>
    <col min="15430" max="15430" width="1.6640625" style="1" customWidth="1"/>
    <col min="15431" max="15432" width="6.6640625" style="1" customWidth="1"/>
    <col min="15433" max="15434" width="9" style="1"/>
    <col min="15435" max="15435" width="1.6640625" style="1" customWidth="1"/>
    <col min="15436" max="15440" width="6.6640625" style="1" customWidth="1"/>
    <col min="15441" max="15441" width="8.88671875" style="1" customWidth="1"/>
    <col min="15442" max="15442" width="1.33203125" style="1" customWidth="1"/>
    <col min="15443" max="15443" width="8.77734375" style="1" customWidth="1"/>
    <col min="15444" max="15444" width="1.33203125" style="1" customWidth="1"/>
    <col min="15445" max="15445" width="8.77734375" style="1" customWidth="1"/>
    <col min="15446" max="15446" width="1.33203125" style="1" customWidth="1"/>
    <col min="15447" max="15447" width="8.77734375" style="1" customWidth="1"/>
    <col min="15448" max="15448" width="1.33203125" style="1" customWidth="1"/>
    <col min="15449" max="15449" width="8.88671875" style="1" customWidth="1"/>
    <col min="15450" max="15450" width="1.33203125" style="1" customWidth="1"/>
    <col min="15451" max="15451" width="8.77734375" style="1" customWidth="1"/>
    <col min="15452" max="15452" width="1.33203125" style="1" customWidth="1"/>
    <col min="15453" max="15674" width="9" style="1"/>
    <col min="15675" max="15675" width="1.6640625" style="1" customWidth="1"/>
    <col min="15676" max="15676" width="5.6640625" style="1" customWidth="1"/>
    <col min="15677" max="15685" width="9.6640625" style="1" customWidth="1"/>
    <col min="15686" max="15686" width="1.6640625" style="1" customWidth="1"/>
    <col min="15687" max="15688" width="6.6640625" style="1" customWidth="1"/>
    <col min="15689" max="15690" width="9" style="1"/>
    <col min="15691" max="15691" width="1.6640625" style="1" customWidth="1"/>
    <col min="15692" max="15696" width="6.6640625" style="1" customWidth="1"/>
    <col min="15697" max="15697" width="8.88671875" style="1" customWidth="1"/>
    <col min="15698" max="15698" width="1.33203125" style="1" customWidth="1"/>
    <col min="15699" max="15699" width="8.77734375" style="1" customWidth="1"/>
    <col min="15700" max="15700" width="1.33203125" style="1" customWidth="1"/>
    <col min="15701" max="15701" width="8.77734375" style="1" customWidth="1"/>
    <col min="15702" max="15702" width="1.33203125" style="1" customWidth="1"/>
    <col min="15703" max="15703" width="8.77734375" style="1" customWidth="1"/>
    <col min="15704" max="15704" width="1.33203125" style="1" customWidth="1"/>
    <col min="15705" max="15705" width="8.88671875" style="1" customWidth="1"/>
    <col min="15706" max="15706" width="1.33203125" style="1" customWidth="1"/>
    <col min="15707" max="15707" width="8.77734375" style="1" customWidth="1"/>
    <col min="15708" max="15708" width="1.33203125" style="1" customWidth="1"/>
    <col min="15709" max="15930" width="9" style="1"/>
    <col min="15931" max="15931" width="1.6640625" style="1" customWidth="1"/>
    <col min="15932" max="15932" width="5.6640625" style="1" customWidth="1"/>
    <col min="15933" max="15941" width="9.6640625" style="1" customWidth="1"/>
    <col min="15942" max="15942" width="1.6640625" style="1" customWidth="1"/>
    <col min="15943" max="15944" width="6.6640625" style="1" customWidth="1"/>
    <col min="15945" max="15946" width="9" style="1"/>
    <col min="15947" max="15947" width="1.6640625" style="1" customWidth="1"/>
    <col min="15948" max="15952" width="6.6640625" style="1" customWidth="1"/>
    <col min="15953" max="15953" width="8.88671875" style="1" customWidth="1"/>
    <col min="15954" max="15954" width="1.33203125" style="1" customWidth="1"/>
    <col min="15955" max="15955" width="8.77734375" style="1" customWidth="1"/>
    <col min="15956" max="15956" width="1.33203125" style="1" customWidth="1"/>
    <col min="15957" max="15957" width="8.77734375" style="1" customWidth="1"/>
    <col min="15958" max="15958" width="1.33203125" style="1" customWidth="1"/>
    <col min="15959" max="15959" width="8.77734375" style="1" customWidth="1"/>
    <col min="15960" max="15960" width="1.33203125" style="1" customWidth="1"/>
    <col min="15961" max="15961" width="8.88671875" style="1" customWidth="1"/>
    <col min="15962" max="15962" width="1.33203125" style="1" customWidth="1"/>
    <col min="15963" max="15963" width="8.77734375" style="1" customWidth="1"/>
    <col min="15964" max="15964" width="1.33203125" style="1" customWidth="1"/>
    <col min="15965" max="16384" width="9" style="1"/>
  </cols>
  <sheetData>
    <row r="1" spans="1:16" ht="14.1" customHeight="1" x14ac:dyDescent="0.2">
      <c r="A1" s="1"/>
      <c r="J1" s="6"/>
    </row>
    <row r="2" spans="1:16" ht="14.1" customHeight="1" x14ac:dyDescent="0.2">
      <c r="A2" s="1"/>
      <c r="I2" s="40"/>
      <c r="J2" s="40"/>
    </row>
    <row r="3" spans="1:16" ht="14.1" customHeight="1" x14ac:dyDescent="0.2">
      <c r="A3" s="38" t="s">
        <v>11</v>
      </c>
      <c r="B3" s="38"/>
      <c r="C3" s="38"/>
      <c r="D3" s="38"/>
      <c r="E3" s="38"/>
      <c r="F3" s="38"/>
      <c r="G3" s="38"/>
      <c r="H3" s="38"/>
      <c r="I3" s="38"/>
      <c r="J3" s="38"/>
    </row>
    <row r="4" spans="1:16" ht="9.4499999999999993" customHeight="1" x14ac:dyDescent="0.2">
      <c r="A4" s="38"/>
      <c r="B4" s="38"/>
      <c r="C4" s="38"/>
      <c r="D4" s="38"/>
      <c r="E4" s="38"/>
      <c r="F4" s="38"/>
      <c r="G4" s="38"/>
      <c r="H4" s="38"/>
      <c r="I4" s="38"/>
      <c r="J4" s="38"/>
    </row>
    <row r="5" spans="1:16" ht="13.5" customHeight="1" x14ac:dyDescent="0.2">
      <c r="F5" s="3"/>
      <c r="G5" s="3"/>
      <c r="J5" s="4"/>
      <c r="K5" s="4"/>
      <c r="L5" s="4"/>
      <c r="M5" s="4"/>
      <c r="N5" s="36"/>
    </row>
    <row r="6" spans="1:16" ht="14.55" customHeight="1" x14ac:dyDescent="0.2">
      <c r="F6" s="3"/>
      <c r="G6" s="3"/>
      <c r="I6" s="39" t="s">
        <v>12</v>
      </c>
      <c r="J6" s="39"/>
      <c r="K6" s="4"/>
      <c r="L6" s="4"/>
      <c r="M6" s="4"/>
      <c r="N6" s="36"/>
    </row>
    <row r="7" spans="1:16" ht="21.45" customHeight="1" x14ac:dyDescent="0.2">
      <c r="A7" s="41" t="s">
        <v>10</v>
      </c>
      <c r="B7" s="43" t="s">
        <v>0</v>
      </c>
      <c r="C7" s="44"/>
      <c r="D7" s="44"/>
      <c r="E7" s="43" t="s">
        <v>1</v>
      </c>
      <c r="F7" s="44"/>
      <c r="G7" s="44"/>
      <c r="H7" s="43" t="s">
        <v>2</v>
      </c>
      <c r="I7" s="44"/>
      <c r="J7" s="45"/>
    </row>
    <row r="8" spans="1:16" ht="21" customHeight="1" x14ac:dyDescent="0.2">
      <c r="A8" s="42"/>
      <c r="B8" s="8" t="s">
        <v>3</v>
      </c>
      <c r="C8" s="8" t="s">
        <v>4</v>
      </c>
      <c r="D8" s="8" t="s">
        <v>5</v>
      </c>
      <c r="E8" s="8" t="s">
        <v>3</v>
      </c>
      <c r="F8" s="9" t="s">
        <v>4</v>
      </c>
      <c r="G8" s="8" t="s">
        <v>5</v>
      </c>
      <c r="H8" s="8" t="s">
        <v>3</v>
      </c>
      <c r="I8" s="8" t="s">
        <v>4</v>
      </c>
      <c r="J8" s="9" t="s">
        <v>5</v>
      </c>
    </row>
    <row r="9" spans="1:16" ht="16.5" customHeight="1" x14ac:dyDescent="0.2">
      <c r="A9" s="15">
        <v>20</v>
      </c>
      <c r="B9" s="16">
        <v>2681</v>
      </c>
      <c r="C9" s="17">
        <v>2608</v>
      </c>
      <c r="D9" s="17">
        <v>5289</v>
      </c>
      <c r="E9" s="16">
        <v>870</v>
      </c>
      <c r="F9" s="16">
        <v>968</v>
      </c>
      <c r="G9" s="17">
        <v>1838</v>
      </c>
      <c r="H9" s="10">
        <v>32.450578142484147</v>
      </c>
      <c r="I9" s="18">
        <v>37.116564417177919</v>
      </c>
      <c r="J9" s="19">
        <v>34.75137076952165</v>
      </c>
      <c r="O9" s="35"/>
      <c r="P9" s="35"/>
    </row>
    <row r="10" spans="1:16" ht="16.5" customHeight="1" x14ac:dyDescent="0.2">
      <c r="A10" s="20">
        <f>A9+1</f>
        <v>21</v>
      </c>
      <c r="B10" s="21">
        <v>2687</v>
      </c>
      <c r="C10" s="21">
        <v>2582</v>
      </c>
      <c r="D10" s="21">
        <v>5269</v>
      </c>
      <c r="E10" s="21">
        <v>824</v>
      </c>
      <c r="F10" s="21">
        <v>898</v>
      </c>
      <c r="G10" s="21">
        <v>1722</v>
      </c>
      <c r="H10" s="22">
        <v>30.666170450316336</v>
      </c>
      <c r="I10" s="22">
        <v>34.779240898528272</v>
      </c>
      <c r="J10" s="23">
        <v>32.681723287151257</v>
      </c>
      <c r="O10" s="35"/>
      <c r="P10" s="35"/>
    </row>
    <row r="11" spans="1:16" ht="16.5" customHeight="1" x14ac:dyDescent="0.2">
      <c r="A11" s="20">
        <f>A10+1</f>
        <v>22</v>
      </c>
      <c r="B11" s="21">
        <v>2582</v>
      </c>
      <c r="C11" s="21">
        <v>2463</v>
      </c>
      <c r="D11" s="11">
        <v>5045</v>
      </c>
      <c r="E11" s="21">
        <v>723</v>
      </c>
      <c r="F11" s="21">
        <v>830</v>
      </c>
      <c r="G11" s="11">
        <v>1553</v>
      </c>
      <c r="H11" s="22">
        <v>28.001549186676993</v>
      </c>
      <c r="I11" s="24">
        <v>33.698741372310195</v>
      </c>
      <c r="J11" s="14">
        <v>30.782953419226956</v>
      </c>
      <c r="O11" s="35"/>
      <c r="P11" s="35"/>
    </row>
    <row r="12" spans="1:16" ht="16.5" customHeight="1" x14ac:dyDescent="0.2">
      <c r="A12" s="20">
        <f>A11+1</f>
        <v>23</v>
      </c>
      <c r="B12" s="21">
        <v>2466</v>
      </c>
      <c r="C12" s="21">
        <v>2403</v>
      </c>
      <c r="D12" s="21">
        <v>4869</v>
      </c>
      <c r="E12" s="21">
        <v>765</v>
      </c>
      <c r="F12" s="21">
        <v>835</v>
      </c>
      <c r="G12" s="21">
        <v>1600</v>
      </c>
      <c r="H12" s="22">
        <v>31.021897810218981</v>
      </c>
      <c r="I12" s="22">
        <v>34.74823137744486</v>
      </c>
      <c r="J12" s="23">
        <v>32.86095707537482</v>
      </c>
      <c r="O12" s="35"/>
      <c r="P12" s="35"/>
    </row>
    <row r="13" spans="1:16" ht="16.5" customHeight="1" x14ac:dyDescent="0.2">
      <c r="A13" s="25">
        <f>A12+1</f>
        <v>24</v>
      </c>
      <c r="B13" s="26">
        <v>2560</v>
      </c>
      <c r="C13" s="27">
        <v>2560</v>
      </c>
      <c r="D13" s="27">
        <v>5120</v>
      </c>
      <c r="E13" s="26">
        <v>815</v>
      </c>
      <c r="F13" s="26">
        <v>970</v>
      </c>
      <c r="G13" s="11">
        <v>1785</v>
      </c>
      <c r="H13" s="28">
        <v>31.8359375</v>
      </c>
      <c r="I13" s="29">
        <v>37.890625</v>
      </c>
      <c r="J13" s="13">
        <v>34.86328125</v>
      </c>
      <c r="O13" s="35"/>
      <c r="P13" s="35"/>
    </row>
    <row r="14" spans="1:16" ht="16.5" customHeight="1" x14ac:dyDescent="0.2">
      <c r="A14" s="8" t="s">
        <v>6</v>
      </c>
      <c r="B14" s="30">
        <v>12976</v>
      </c>
      <c r="C14" s="30">
        <v>12616</v>
      </c>
      <c r="D14" s="30">
        <v>25592</v>
      </c>
      <c r="E14" s="30">
        <v>3997</v>
      </c>
      <c r="F14" s="30">
        <v>4501</v>
      </c>
      <c r="G14" s="30">
        <v>8498</v>
      </c>
      <c r="H14" s="31">
        <v>30.803020961775584</v>
      </c>
      <c r="I14" s="31">
        <v>35.676918199112237</v>
      </c>
      <c r="J14" s="32">
        <v>33.205689277899339</v>
      </c>
      <c r="O14" s="35"/>
      <c r="P14" s="35"/>
    </row>
    <row r="15" spans="1:16" ht="16.5" customHeight="1" x14ac:dyDescent="0.2">
      <c r="A15" s="15">
        <f>A9+5</f>
        <v>25</v>
      </c>
      <c r="B15" s="16">
        <v>2516</v>
      </c>
      <c r="C15" s="17">
        <v>2459</v>
      </c>
      <c r="D15" s="17">
        <v>4975</v>
      </c>
      <c r="E15" s="16">
        <v>867</v>
      </c>
      <c r="F15" s="16">
        <v>879</v>
      </c>
      <c r="G15" s="17">
        <v>1746</v>
      </c>
      <c r="H15" s="10">
        <v>34.45945945945946</v>
      </c>
      <c r="I15" s="18">
        <v>35.746238308255393</v>
      </c>
      <c r="J15" s="19">
        <v>35.095477386934675</v>
      </c>
      <c r="O15" s="35"/>
      <c r="P15" s="35"/>
    </row>
    <row r="16" spans="1:16" ht="16.5" customHeight="1" x14ac:dyDescent="0.2">
      <c r="A16" s="20">
        <f>A15+1</f>
        <v>26</v>
      </c>
      <c r="B16" s="21">
        <v>2591</v>
      </c>
      <c r="C16" s="21">
        <v>2526</v>
      </c>
      <c r="D16" s="21">
        <v>5117</v>
      </c>
      <c r="E16" s="21">
        <v>940</v>
      </c>
      <c r="F16" s="21">
        <v>958</v>
      </c>
      <c r="G16" s="21">
        <v>1898</v>
      </c>
      <c r="H16" s="22">
        <v>36.279428791972215</v>
      </c>
      <c r="I16" s="22">
        <v>37.925574030087091</v>
      </c>
      <c r="J16" s="23">
        <v>37.092046120773894</v>
      </c>
      <c r="O16" s="35"/>
      <c r="P16" s="35"/>
    </row>
    <row r="17" spans="1:16" ht="16.5" customHeight="1" x14ac:dyDescent="0.2">
      <c r="A17" s="20">
        <f>A16+1</f>
        <v>27</v>
      </c>
      <c r="B17" s="21">
        <v>2585</v>
      </c>
      <c r="C17" s="11">
        <v>2626</v>
      </c>
      <c r="D17" s="11">
        <v>5211</v>
      </c>
      <c r="E17" s="21">
        <v>944</v>
      </c>
      <c r="F17" s="21">
        <v>1050</v>
      </c>
      <c r="G17" s="11">
        <v>1994</v>
      </c>
      <c r="H17" s="22">
        <v>36.518375241779502</v>
      </c>
      <c r="I17" s="24">
        <v>39.984767707539987</v>
      </c>
      <c r="J17" s="14">
        <v>38.265208213394743</v>
      </c>
      <c r="O17" s="35"/>
      <c r="P17" s="35"/>
    </row>
    <row r="18" spans="1:16" ht="16.5" customHeight="1" x14ac:dyDescent="0.2">
      <c r="A18" s="20">
        <f>A17+1</f>
        <v>28</v>
      </c>
      <c r="B18" s="21">
        <v>2815</v>
      </c>
      <c r="C18" s="21">
        <v>2662</v>
      </c>
      <c r="D18" s="21">
        <v>5477</v>
      </c>
      <c r="E18" s="21">
        <v>1064</v>
      </c>
      <c r="F18" s="21">
        <v>1090</v>
      </c>
      <c r="G18" s="21">
        <v>2154</v>
      </c>
      <c r="H18" s="22">
        <v>37.797513321492005</v>
      </c>
      <c r="I18" s="22">
        <v>40.946656649135988</v>
      </c>
      <c r="J18" s="23">
        <v>39.328099324447692</v>
      </c>
      <c r="O18" s="35"/>
      <c r="P18" s="35"/>
    </row>
    <row r="19" spans="1:16" ht="16.5" customHeight="1" x14ac:dyDescent="0.2">
      <c r="A19" s="25">
        <f>A18+1</f>
        <v>29</v>
      </c>
      <c r="B19" s="26">
        <v>2849</v>
      </c>
      <c r="C19" s="27">
        <v>2791</v>
      </c>
      <c r="D19" s="27">
        <v>5640</v>
      </c>
      <c r="E19" s="26">
        <v>1045</v>
      </c>
      <c r="F19" s="26">
        <v>1180</v>
      </c>
      <c r="G19" s="11">
        <v>2225</v>
      </c>
      <c r="H19" s="28">
        <v>36.679536679536682</v>
      </c>
      <c r="I19" s="29">
        <v>42.278753135077032</v>
      </c>
      <c r="J19" s="13">
        <v>39.450354609929079</v>
      </c>
      <c r="O19" s="35"/>
      <c r="P19" s="35"/>
    </row>
    <row r="20" spans="1:16" ht="16.5" customHeight="1" x14ac:dyDescent="0.2">
      <c r="A20" s="8" t="s">
        <v>6</v>
      </c>
      <c r="B20" s="30">
        <v>13356</v>
      </c>
      <c r="C20" s="30">
        <v>13064</v>
      </c>
      <c r="D20" s="30">
        <v>26420</v>
      </c>
      <c r="E20" s="30">
        <v>4860</v>
      </c>
      <c r="F20" s="30">
        <v>5157</v>
      </c>
      <c r="G20" s="30">
        <v>10017</v>
      </c>
      <c r="H20" s="31">
        <v>36.388140161725069</v>
      </c>
      <c r="I20" s="31">
        <v>39.474892835272506</v>
      </c>
      <c r="J20" s="32">
        <v>37.91445874337623</v>
      </c>
      <c r="O20" s="35"/>
      <c r="P20" s="35"/>
    </row>
    <row r="21" spans="1:16" ht="16.5" customHeight="1" x14ac:dyDescent="0.2">
      <c r="A21" s="15">
        <f>A15+5</f>
        <v>30</v>
      </c>
      <c r="B21" s="16">
        <v>2995</v>
      </c>
      <c r="C21" s="17">
        <v>2848</v>
      </c>
      <c r="D21" s="17">
        <v>5843</v>
      </c>
      <c r="E21" s="16">
        <v>1178</v>
      </c>
      <c r="F21" s="16">
        <v>1129</v>
      </c>
      <c r="G21" s="17">
        <v>2307</v>
      </c>
      <c r="H21" s="10">
        <v>39.332220367278801</v>
      </c>
      <c r="I21" s="18">
        <v>39.641853932584269</v>
      </c>
      <c r="J21" s="19">
        <v>39.483142221461577</v>
      </c>
      <c r="O21" s="35"/>
      <c r="P21" s="35"/>
    </row>
    <row r="22" spans="1:16" ht="16.5" customHeight="1" x14ac:dyDescent="0.2">
      <c r="A22" s="20">
        <f>A21+1</f>
        <v>31</v>
      </c>
      <c r="B22" s="21">
        <v>2939</v>
      </c>
      <c r="C22" s="21">
        <v>2993</v>
      </c>
      <c r="D22" s="21">
        <v>5932</v>
      </c>
      <c r="E22" s="21">
        <v>1174</v>
      </c>
      <c r="F22" s="21">
        <v>1278</v>
      </c>
      <c r="G22" s="21">
        <v>2452</v>
      </c>
      <c r="H22" s="22">
        <v>39.945559714188498</v>
      </c>
      <c r="I22" s="22">
        <v>42.699632475776809</v>
      </c>
      <c r="J22" s="23">
        <v>41.335131490222523</v>
      </c>
      <c r="O22" s="35"/>
      <c r="P22" s="35"/>
    </row>
    <row r="23" spans="1:16" ht="16.5" customHeight="1" x14ac:dyDescent="0.2">
      <c r="A23" s="20">
        <f>A22+1</f>
        <v>32</v>
      </c>
      <c r="B23" s="21">
        <v>3000</v>
      </c>
      <c r="C23" s="11">
        <v>3103</v>
      </c>
      <c r="D23" s="11">
        <v>6103</v>
      </c>
      <c r="E23" s="21">
        <v>1188</v>
      </c>
      <c r="F23" s="21">
        <v>1354</v>
      </c>
      <c r="G23" s="11">
        <v>2542</v>
      </c>
      <c r="H23" s="22">
        <v>39.6</v>
      </c>
      <c r="I23" s="24">
        <v>43.635191749919436</v>
      </c>
      <c r="J23" s="14">
        <v>41.651646731115846</v>
      </c>
      <c r="O23" s="35"/>
      <c r="P23" s="35"/>
    </row>
    <row r="24" spans="1:16" ht="16.5" customHeight="1" x14ac:dyDescent="0.2">
      <c r="A24" s="20">
        <f>A23+1</f>
        <v>33</v>
      </c>
      <c r="B24" s="21">
        <v>3143</v>
      </c>
      <c r="C24" s="21">
        <v>3117</v>
      </c>
      <c r="D24" s="21">
        <v>6260</v>
      </c>
      <c r="E24" s="21">
        <v>1315</v>
      </c>
      <c r="F24" s="21">
        <v>1372</v>
      </c>
      <c r="G24" s="21">
        <v>2687</v>
      </c>
      <c r="H24" s="22">
        <v>41.839007317849187</v>
      </c>
      <c r="I24" s="22">
        <v>44.016682707731789</v>
      </c>
      <c r="J24" s="23">
        <v>42.923322683706076</v>
      </c>
      <c r="O24" s="35"/>
      <c r="P24" s="35"/>
    </row>
    <row r="25" spans="1:16" ht="16.5" customHeight="1" x14ac:dyDescent="0.2">
      <c r="A25" s="25">
        <f>A24+1</f>
        <v>34</v>
      </c>
      <c r="B25" s="26">
        <v>3170</v>
      </c>
      <c r="C25" s="27">
        <v>3049</v>
      </c>
      <c r="D25" s="27">
        <v>6219</v>
      </c>
      <c r="E25" s="26">
        <v>1376</v>
      </c>
      <c r="F25" s="26">
        <v>1339</v>
      </c>
      <c r="G25" s="11">
        <v>2715</v>
      </c>
      <c r="H25" s="28">
        <v>43.406940063091483</v>
      </c>
      <c r="I25" s="29">
        <v>43.916038045260741</v>
      </c>
      <c r="J25" s="13">
        <v>43.656536420646411</v>
      </c>
      <c r="O25" s="35"/>
      <c r="P25" s="35"/>
    </row>
    <row r="26" spans="1:16" ht="16.5" customHeight="1" x14ac:dyDescent="0.2">
      <c r="A26" s="8" t="s">
        <v>6</v>
      </c>
      <c r="B26" s="30">
        <v>15247</v>
      </c>
      <c r="C26" s="30">
        <v>15110</v>
      </c>
      <c r="D26" s="30">
        <v>30357</v>
      </c>
      <c r="E26" s="30">
        <v>6231</v>
      </c>
      <c r="F26" s="30">
        <v>6472</v>
      </c>
      <c r="G26" s="30">
        <v>12703</v>
      </c>
      <c r="H26" s="31">
        <v>40.867055814258542</v>
      </c>
      <c r="I26" s="31">
        <v>42.832561217736597</v>
      </c>
      <c r="J26" s="32">
        <v>41.845373389992425</v>
      </c>
      <c r="O26" s="35"/>
      <c r="P26" s="35"/>
    </row>
    <row r="27" spans="1:16" ht="16.5" customHeight="1" x14ac:dyDescent="0.2">
      <c r="A27" s="15">
        <f>A21+5</f>
        <v>35</v>
      </c>
      <c r="B27" s="16">
        <v>3157</v>
      </c>
      <c r="C27" s="17">
        <v>3143</v>
      </c>
      <c r="D27" s="17">
        <v>6300</v>
      </c>
      <c r="E27" s="16">
        <v>1338</v>
      </c>
      <c r="F27" s="16">
        <v>1401</v>
      </c>
      <c r="G27" s="17">
        <v>2739</v>
      </c>
      <c r="H27" s="10">
        <v>42.382008235666774</v>
      </c>
      <c r="I27" s="18">
        <v>44.575246579700924</v>
      </c>
      <c r="J27" s="19">
        <v>43.476190476190474</v>
      </c>
      <c r="O27" s="35"/>
      <c r="P27" s="35"/>
    </row>
    <row r="28" spans="1:16" ht="16.5" customHeight="1" x14ac:dyDescent="0.2">
      <c r="A28" s="20">
        <f>A27+1</f>
        <v>36</v>
      </c>
      <c r="B28" s="21">
        <v>3288</v>
      </c>
      <c r="C28" s="21">
        <v>3272</v>
      </c>
      <c r="D28" s="21">
        <v>6560</v>
      </c>
      <c r="E28" s="21">
        <v>1466</v>
      </c>
      <c r="F28" s="21">
        <v>1525</v>
      </c>
      <c r="G28" s="21">
        <v>2991</v>
      </c>
      <c r="H28" s="22">
        <v>44.586374695863746</v>
      </c>
      <c r="I28" s="22">
        <v>46.607579462102692</v>
      </c>
      <c r="J28" s="23">
        <v>45.594512195121951</v>
      </c>
      <c r="O28" s="35"/>
      <c r="P28" s="35"/>
    </row>
    <row r="29" spans="1:16" ht="16.5" customHeight="1" x14ac:dyDescent="0.2">
      <c r="A29" s="20">
        <f>A28+1</f>
        <v>37</v>
      </c>
      <c r="B29" s="21">
        <v>3496</v>
      </c>
      <c r="C29" s="11">
        <v>3319</v>
      </c>
      <c r="D29" s="11">
        <v>6815</v>
      </c>
      <c r="E29" s="21">
        <v>1597</v>
      </c>
      <c r="F29" s="21">
        <v>1573</v>
      </c>
      <c r="G29" s="11">
        <v>3170</v>
      </c>
      <c r="H29" s="22">
        <v>45.680778032036613</v>
      </c>
      <c r="I29" s="24">
        <v>47.393793311238326</v>
      </c>
      <c r="J29" s="14">
        <v>46.515040352164341</v>
      </c>
      <c r="O29" s="35"/>
      <c r="P29" s="35"/>
    </row>
    <row r="30" spans="1:16" ht="16.5" customHeight="1" x14ac:dyDescent="0.2">
      <c r="A30" s="20">
        <f>A29+1</f>
        <v>38</v>
      </c>
      <c r="B30" s="21">
        <v>3631</v>
      </c>
      <c r="C30" s="21">
        <v>3563</v>
      </c>
      <c r="D30" s="21">
        <v>7194</v>
      </c>
      <c r="E30" s="21">
        <v>1711</v>
      </c>
      <c r="F30" s="21">
        <v>1709</v>
      </c>
      <c r="G30" s="21">
        <v>3420</v>
      </c>
      <c r="H30" s="22">
        <v>47.122004957312036</v>
      </c>
      <c r="I30" s="22">
        <v>47.965197866966044</v>
      </c>
      <c r="J30" s="23">
        <v>47.539616346955796</v>
      </c>
      <c r="O30" s="35"/>
      <c r="P30" s="35"/>
    </row>
    <row r="31" spans="1:16" ht="16.5" customHeight="1" x14ac:dyDescent="0.2">
      <c r="A31" s="25">
        <f>A30+1</f>
        <v>39</v>
      </c>
      <c r="B31" s="26">
        <v>3628</v>
      </c>
      <c r="C31" s="27">
        <v>3623</v>
      </c>
      <c r="D31" s="27">
        <v>7251</v>
      </c>
      <c r="E31" s="26">
        <v>1712</v>
      </c>
      <c r="F31" s="26">
        <v>1791</v>
      </c>
      <c r="G31" s="11">
        <v>3503</v>
      </c>
      <c r="H31" s="28">
        <v>47.188533627342885</v>
      </c>
      <c r="I31" s="29">
        <v>49.434170576869995</v>
      </c>
      <c r="J31" s="13">
        <v>48.310577851330848</v>
      </c>
      <c r="O31" s="35"/>
      <c r="P31" s="35"/>
    </row>
    <row r="32" spans="1:16" ht="16.5" customHeight="1" x14ac:dyDescent="0.2">
      <c r="A32" s="8" t="s">
        <v>6</v>
      </c>
      <c r="B32" s="30">
        <v>17200</v>
      </c>
      <c r="C32" s="30">
        <v>16920</v>
      </c>
      <c r="D32" s="30">
        <v>34120</v>
      </c>
      <c r="E32" s="30">
        <v>7824</v>
      </c>
      <c r="F32" s="30">
        <v>7999</v>
      </c>
      <c r="G32" s="30">
        <v>15823</v>
      </c>
      <c r="H32" s="31">
        <v>45.488372093023258</v>
      </c>
      <c r="I32" s="31">
        <v>47.275413711583923</v>
      </c>
      <c r="J32" s="32">
        <v>46.374560375146537</v>
      </c>
      <c r="O32" s="35"/>
      <c r="P32" s="35"/>
    </row>
    <row r="33" spans="1:16" ht="16.5" customHeight="1" x14ac:dyDescent="0.2">
      <c r="A33" s="15">
        <f>A27+5</f>
        <v>40</v>
      </c>
      <c r="B33" s="16">
        <v>3847</v>
      </c>
      <c r="C33" s="17">
        <v>3751</v>
      </c>
      <c r="D33" s="17">
        <v>7598</v>
      </c>
      <c r="E33" s="16">
        <v>1810</v>
      </c>
      <c r="F33" s="16">
        <v>1897</v>
      </c>
      <c r="G33" s="17">
        <v>3707</v>
      </c>
      <c r="H33" s="10">
        <v>47.049649077203014</v>
      </c>
      <c r="I33" s="18">
        <v>50.573180485203949</v>
      </c>
      <c r="J33" s="19">
        <v>48.78915504080021</v>
      </c>
      <c r="O33" s="35"/>
      <c r="P33" s="35"/>
    </row>
    <row r="34" spans="1:16" ht="16.5" customHeight="1" x14ac:dyDescent="0.2">
      <c r="A34" s="20">
        <f>A33+1</f>
        <v>41</v>
      </c>
      <c r="B34" s="21">
        <v>3972</v>
      </c>
      <c r="C34" s="21">
        <v>3994</v>
      </c>
      <c r="D34" s="21">
        <v>7966</v>
      </c>
      <c r="E34" s="21">
        <v>1902</v>
      </c>
      <c r="F34" s="21">
        <v>2047</v>
      </c>
      <c r="G34" s="21">
        <v>3949</v>
      </c>
      <c r="H34" s="22">
        <v>47.88519637462236</v>
      </c>
      <c r="I34" s="22">
        <v>51.251877816725091</v>
      </c>
      <c r="J34" s="23">
        <v>49.573186040672859</v>
      </c>
      <c r="O34" s="35"/>
      <c r="P34" s="35"/>
    </row>
    <row r="35" spans="1:16" ht="16.5" customHeight="1" x14ac:dyDescent="0.2">
      <c r="A35" s="20">
        <f>A34+1</f>
        <v>42</v>
      </c>
      <c r="B35" s="21">
        <v>4174</v>
      </c>
      <c r="C35" s="11">
        <v>4187</v>
      </c>
      <c r="D35" s="11">
        <v>8361</v>
      </c>
      <c r="E35" s="21">
        <v>2076</v>
      </c>
      <c r="F35" s="21">
        <v>2119</v>
      </c>
      <c r="G35" s="11">
        <v>4195</v>
      </c>
      <c r="H35" s="22">
        <v>49.736463823670341</v>
      </c>
      <c r="I35" s="24">
        <v>50.609027943635063</v>
      </c>
      <c r="J35" s="14">
        <v>50.173424231551245</v>
      </c>
      <c r="O35" s="35"/>
      <c r="P35" s="35"/>
    </row>
    <row r="36" spans="1:16" ht="16.5" customHeight="1" x14ac:dyDescent="0.2">
      <c r="A36" s="20">
        <f>A35+1</f>
        <v>43</v>
      </c>
      <c r="B36" s="21">
        <v>4151</v>
      </c>
      <c r="C36" s="21">
        <v>4139</v>
      </c>
      <c r="D36" s="21">
        <v>8290</v>
      </c>
      <c r="E36" s="21">
        <v>2119</v>
      </c>
      <c r="F36" s="21">
        <v>2069</v>
      </c>
      <c r="G36" s="21">
        <v>4188</v>
      </c>
      <c r="H36" s="22">
        <v>51.04794025536016</v>
      </c>
      <c r="I36" s="22">
        <v>49.987919787388257</v>
      </c>
      <c r="J36" s="23">
        <v>50.518697225572986</v>
      </c>
      <c r="O36" s="35"/>
      <c r="P36" s="35"/>
    </row>
    <row r="37" spans="1:16" ht="16.5" customHeight="1" x14ac:dyDescent="0.2">
      <c r="A37" s="25">
        <f>A36+1</f>
        <v>44</v>
      </c>
      <c r="B37" s="26">
        <v>4095</v>
      </c>
      <c r="C37" s="27">
        <v>4004</v>
      </c>
      <c r="D37" s="27">
        <v>8099</v>
      </c>
      <c r="E37" s="26">
        <v>2072</v>
      </c>
      <c r="F37" s="26">
        <v>2168</v>
      </c>
      <c r="G37" s="11">
        <v>4240</v>
      </c>
      <c r="H37" s="28">
        <v>50.598290598290596</v>
      </c>
      <c r="I37" s="29">
        <v>54.145854145854145</v>
      </c>
      <c r="J37" s="13">
        <v>52.352142239782687</v>
      </c>
      <c r="O37" s="35"/>
      <c r="P37" s="35"/>
    </row>
    <row r="38" spans="1:16" ht="16.5" customHeight="1" x14ac:dyDescent="0.2">
      <c r="A38" s="8" t="s">
        <v>6</v>
      </c>
      <c r="B38" s="30">
        <v>20239</v>
      </c>
      <c r="C38" s="30">
        <v>20075</v>
      </c>
      <c r="D38" s="30">
        <v>40314</v>
      </c>
      <c r="E38" s="30">
        <v>9979</v>
      </c>
      <c r="F38" s="30">
        <v>10300</v>
      </c>
      <c r="G38" s="30">
        <v>20279</v>
      </c>
      <c r="H38" s="31">
        <v>49.305795740896293</v>
      </c>
      <c r="I38" s="31">
        <v>51.307596513075971</v>
      </c>
      <c r="J38" s="32">
        <v>50.302624398471998</v>
      </c>
      <c r="O38" s="35"/>
      <c r="P38" s="35"/>
    </row>
    <row r="39" spans="1:16" ht="16.5" customHeight="1" x14ac:dyDescent="0.2">
      <c r="A39" s="15">
        <f>A33+5</f>
        <v>45</v>
      </c>
      <c r="B39" s="16">
        <v>4134</v>
      </c>
      <c r="C39" s="17">
        <v>3939</v>
      </c>
      <c r="D39" s="17">
        <v>8073</v>
      </c>
      <c r="E39" s="16">
        <v>2188</v>
      </c>
      <c r="F39" s="16">
        <v>2149</v>
      </c>
      <c r="G39" s="17">
        <v>4337</v>
      </c>
      <c r="H39" s="10">
        <v>52.926947266569911</v>
      </c>
      <c r="I39" s="18">
        <v>54.556994160954552</v>
      </c>
      <c r="J39" s="19">
        <v>53.722284157066767</v>
      </c>
      <c r="O39" s="35"/>
      <c r="P39" s="35"/>
    </row>
    <row r="40" spans="1:16" ht="16.5" customHeight="1" x14ac:dyDescent="0.2">
      <c r="A40" s="20">
        <f>A39+1</f>
        <v>46</v>
      </c>
      <c r="B40" s="21">
        <v>3837</v>
      </c>
      <c r="C40" s="21">
        <v>3758</v>
      </c>
      <c r="D40" s="21">
        <v>7595</v>
      </c>
      <c r="E40" s="21">
        <v>1978</v>
      </c>
      <c r="F40" s="21">
        <v>2029</v>
      </c>
      <c r="G40" s="21">
        <v>4007</v>
      </c>
      <c r="H40" s="22">
        <v>51.550690643732075</v>
      </c>
      <c r="I40" s="22">
        <v>53.991484832357642</v>
      </c>
      <c r="J40" s="23">
        <v>52.758393680052663</v>
      </c>
      <c r="O40" s="35"/>
      <c r="P40" s="35"/>
    </row>
    <row r="41" spans="1:16" ht="16.5" customHeight="1" x14ac:dyDescent="0.2">
      <c r="A41" s="20">
        <f>A40+1</f>
        <v>47</v>
      </c>
      <c r="B41" s="21">
        <v>3761</v>
      </c>
      <c r="C41" s="11">
        <v>3935</v>
      </c>
      <c r="D41" s="11">
        <v>7696</v>
      </c>
      <c r="E41" s="21">
        <v>2013</v>
      </c>
      <c r="F41" s="21">
        <v>2236</v>
      </c>
      <c r="G41" s="11">
        <v>4249</v>
      </c>
      <c r="H41" s="22">
        <v>53.522999202339804</v>
      </c>
      <c r="I41" s="24">
        <v>56.823379923761117</v>
      </c>
      <c r="J41" s="14">
        <v>55.210498960498967</v>
      </c>
      <c r="O41" s="35"/>
      <c r="P41" s="35"/>
    </row>
    <row r="42" spans="1:16" ht="16.5" customHeight="1" x14ac:dyDescent="0.2">
      <c r="A42" s="20">
        <f>A41+1</f>
        <v>48</v>
      </c>
      <c r="B42" s="21">
        <v>3640</v>
      </c>
      <c r="C42" s="21">
        <v>3703</v>
      </c>
      <c r="D42" s="21">
        <v>7343</v>
      </c>
      <c r="E42" s="21">
        <v>2038</v>
      </c>
      <c r="F42" s="21">
        <v>2114</v>
      </c>
      <c r="G42" s="21">
        <v>4152</v>
      </c>
      <c r="H42" s="22">
        <v>55.989010989010993</v>
      </c>
      <c r="I42" s="22">
        <v>57.088846880907376</v>
      </c>
      <c r="J42" s="23">
        <v>56.543647010758548</v>
      </c>
      <c r="O42" s="35"/>
      <c r="P42" s="35"/>
    </row>
    <row r="43" spans="1:16" ht="16.5" customHeight="1" x14ac:dyDescent="0.2">
      <c r="A43" s="25">
        <f>A42+1</f>
        <v>49</v>
      </c>
      <c r="B43" s="26">
        <v>3508</v>
      </c>
      <c r="C43" s="27">
        <v>3549</v>
      </c>
      <c r="D43" s="27">
        <v>7057</v>
      </c>
      <c r="E43" s="26">
        <v>1988</v>
      </c>
      <c r="F43" s="26">
        <v>2087</v>
      </c>
      <c r="G43" s="11">
        <v>4075</v>
      </c>
      <c r="H43" s="28">
        <v>56.670467502850627</v>
      </c>
      <c r="I43" s="29">
        <v>58.80529726683573</v>
      </c>
      <c r="J43" s="13">
        <v>57.744083888337819</v>
      </c>
      <c r="O43" s="35"/>
      <c r="P43" s="35"/>
    </row>
    <row r="44" spans="1:16" ht="16.5" customHeight="1" x14ac:dyDescent="0.2">
      <c r="A44" s="8" t="s">
        <v>6</v>
      </c>
      <c r="B44" s="30">
        <v>18880</v>
      </c>
      <c r="C44" s="30">
        <v>18884</v>
      </c>
      <c r="D44" s="30">
        <v>37764</v>
      </c>
      <c r="E44" s="30">
        <v>10205</v>
      </c>
      <c r="F44" s="30">
        <v>10615</v>
      </c>
      <c r="G44" s="30">
        <v>20820</v>
      </c>
      <c r="H44" s="31">
        <v>54.051906779661017</v>
      </c>
      <c r="I44" s="31">
        <v>56.211607710230879</v>
      </c>
      <c r="J44" s="32">
        <v>55.131871623768667</v>
      </c>
      <c r="O44" s="35"/>
      <c r="P44" s="35"/>
    </row>
    <row r="45" spans="1:16" ht="16.5" customHeight="1" x14ac:dyDescent="0.2">
      <c r="A45" s="33">
        <v>50</v>
      </c>
      <c r="B45" s="16">
        <v>3073</v>
      </c>
      <c r="C45" s="17">
        <v>3060</v>
      </c>
      <c r="D45" s="17">
        <v>6133</v>
      </c>
      <c r="E45" s="16">
        <v>1806</v>
      </c>
      <c r="F45" s="16">
        <v>1878.1399999999999</v>
      </c>
      <c r="G45" s="17">
        <v>3684.14</v>
      </c>
      <c r="H45" s="10">
        <v>58.769931662870157</v>
      </c>
      <c r="I45" s="18">
        <v>61.377124183006536</v>
      </c>
      <c r="J45" s="19">
        <v>60.070764715473665</v>
      </c>
      <c r="O45" s="35"/>
      <c r="P45" s="35"/>
    </row>
    <row r="46" spans="1:16" ht="16.5" customHeight="1" x14ac:dyDescent="0.2">
      <c r="A46" s="20">
        <f>A45+1</f>
        <v>51</v>
      </c>
      <c r="B46" s="21">
        <v>3563</v>
      </c>
      <c r="C46" s="21">
        <v>3540</v>
      </c>
      <c r="D46" s="21">
        <v>7103</v>
      </c>
      <c r="E46" s="21">
        <v>2096</v>
      </c>
      <c r="F46" s="21">
        <v>2166</v>
      </c>
      <c r="G46" s="21">
        <v>4262</v>
      </c>
      <c r="H46" s="22">
        <v>58.826831321919727</v>
      </c>
      <c r="I46" s="22">
        <v>61.186440677966104</v>
      </c>
      <c r="J46" s="23">
        <v>60.002815711671118</v>
      </c>
      <c r="O46" s="35"/>
      <c r="P46" s="35"/>
    </row>
    <row r="47" spans="1:16" ht="16.5" customHeight="1" x14ac:dyDescent="0.2">
      <c r="A47" s="12">
        <f>A46+1</f>
        <v>52</v>
      </c>
      <c r="B47" s="21">
        <v>3323</v>
      </c>
      <c r="C47" s="11">
        <v>3443</v>
      </c>
      <c r="D47" s="11">
        <v>6766</v>
      </c>
      <c r="E47" s="21">
        <v>2018</v>
      </c>
      <c r="F47" s="21">
        <v>2136</v>
      </c>
      <c r="G47" s="11">
        <v>4154</v>
      </c>
      <c r="H47" s="22">
        <v>60.728257598555523</v>
      </c>
      <c r="I47" s="24">
        <v>62.038919546906769</v>
      </c>
      <c r="J47" s="14">
        <v>61.395211350872003</v>
      </c>
      <c r="O47" s="35"/>
      <c r="P47" s="35"/>
    </row>
    <row r="48" spans="1:16" ht="16.5" customHeight="1" x14ac:dyDescent="0.2">
      <c r="A48" s="20">
        <f>A47+1</f>
        <v>53</v>
      </c>
      <c r="B48" s="21">
        <v>3348</v>
      </c>
      <c r="C48" s="21">
        <v>3364</v>
      </c>
      <c r="D48" s="21">
        <v>6712</v>
      </c>
      <c r="E48" s="21">
        <v>2099</v>
      </c>
      <c r="F48" s="21">
        <v>2094</v>
      </c>
      <c r="G48" s="21">
        <v>4193</v>
      </c>
      <c r="H48" s="22">
        <v>62.69414575866189</v>
      </c>
      <c r="I48" s="22">
        <v>62.247324613555286</v>
      </c>
      <c r="J48" s="23">
        <v>62.470202622169246</v>
      </c>
      <c r="O48" s="35"/>
      <c r="P48" s="35"/>
    </row>
    <row r="49" spans="1:16" ht="16.5" customHeight="1" x14ac:dyDescent="0.2">
      <c r="A49" s="34">
        <f>A48+1</f>
        <v>54</v>
      </c>
      <c r="B49" s="26">
        <v>3228</v>
      </c>
      <c r="C49" s="27">
        <v>3282</v>
      </c>
      <c r="D49" s="27">
        <v>6510</v>
      </c>
      <c r="E49" s="26">
        <v>2067</v>
      </c>
      <c r="F49" s="26">
        <v>2077</v>
      </c>
      <c r="G49" s="11">
        <v>4144</v>
      </c>
      <c r="H49" s="28">
        <v>64.033457249070636</v>
      </c>
      <c r="I49" s="29">
        <v>63.284582571602677</v>
      </c>
      <c r="J49" s="13">
        <v>63.655913978494624</v>
      </c>
      <c r="O49" s="35"/>
      <c r="P49" s="35"/>
    </row>
    <row r="50" spans="1:16" ht="16.5" customHeight="1" x14ac:dyDescent="0.2">
      <c r="A50" s="8" t="s">
        <v>7</v>
      </c>
      <c r="B50" s="30">
        <v>16535</v>
      </c>
      <c r="C50" s="30">
        <v>16689</v>
      </c>
      <c r="D50" s="30">
        <v>33224</v>
      </c>
      <c r="E50" s="30">
        <v>10086</v>
      </c>
      <c r="F50" s="30">
        <v>10351.14</v>
      </c>
      <c r="G50" s="30">
        <v>20437.14</v>
      </c>
      <c r="H50" s="31">
        <v>60.997883277895369</v>
      </c>
      <c r="I50" s="31">
        <v>62.023728204206364</v>
      </c>
      <c r="J50" s="32">
        <v>61.513183241030575</v>
      </c>
      <c r="O50" s="35"/>
      <c r="P50" s="35"/>
    </row>
    <row r="51" spans="1:16" ht="16.5" customHeight="1" x14ac:dyDescent="0.2">
      <c r="A51" s="33">
        <f>A45+5</f>
        <v>55</v>
      </c>
      <c r="B51" s="16">
        <v>3333</v>
      </c>
      <c r="C51" s="17">
        <v>3312</v>
      </c>
      <c r="D51" s="17">
        <v>6645</v>
      </c>
      <c r="E51" s="16">
        <v>2080</v>
      </c>
      <c r="F51" s="16">
        <v>2163</v>
      </c>
      <c r="G51" s="17">
        <v>4243</v>
      </c>
      <c r="H51" s="10">
        <v>62.406240624062406</v>
      </c>
      <c r="I51" s="18">
        <v>65.30797101449275</v>
      </c>
      <c r="J51" s="19">
        <v>63.852520692249811</v>
      </c>
      <c r="O51" s="35"/>
      <c r="P51" s="35"/>
    </row>
    <row r="52" spans="1:16" ht="16.5" customHeight="1" x14ac:dyDescent="0.2">
      <c r="A52" s="20">
        <f>A51+1</f>
        <v>56</v>
      </c>
      <c r="B52" s="21">
        <v>3222</v>
      </c>
      <c r="C52" s="21">
        <v>3258</v>
      </c>
      <c r="D52" s="21">
        <v>6480</v>
      </c>
      <c r="E52" s="21">
        <v>2021</v>
      </c>
      <c r="F52" s="21">
        <v>2111</v>
      </c>
      <c r="G52" s="21">
        <v>4132</v>
      </c>
      <c r="H52" s="22">
        <v>62.725015518311608</v>
      </c>
      <c r="I52" s="22">
        <v>64.79435236341314</v>
      </c>
      <c r="J52" s="23">
        <v>63.76543209876543</v>
      </c>
      <c r="O52" s="35"/>
      <c r="P52" s="35"/>
    </row>
    <row r="53" spans="1:16" ht="16.5" customHeight="1" x14ac:dyDescent="0.2">
      <c r="A53" s="12">
        <f>A52+1</f>
        <v>57</v>
      </c>
      <c r="B53" s="21">
        <v>3506</v>
      </c>
      <c r="C53" s="11">
        <v>3436</v>
      </c>
      <c r="D53" s="11">
        <v>6942</v>
      </c>
      <c r="E53" s="21">
        <v>2261</v>
      </c>
      <c r="F53" s="21">
        <v>2206</v>
      </c>
      <c r="G53" s="11">
        <v>4467</v>
      </c>
      <c r="H53" s="22">
        <v>64.489446662863656</v>
      </c>
      <c r="I53" s="24">
        <v>64.202561117578583</v>
      </c>
      <c r="J53" s="14">
        <v>64.347450302506488</v>
      </c>
      <c r="O53" s="35"/>
      <c r="P53" s="35"/>
    </row>
    <row r="54" spans="1:16" ht="16.5" customHeight="1" x14ac:dyDescent="0.2">
      <c r="A54" s="20">
        <f>A53+1</f>
        <v>58</v>
      </c>
      <c r="B54" s="21">
        <v>3275</v>
      </c>
      <c r="C54" s="21">
        <v>3168</v>
      </c>
      <c r="D54" s="21">
        <v>6443</v>
      </c>
      <c r="E54" s="21">
        <v>2152</v>
      </c>
      <c r="F54" s="21">
        <v>2104</v>
      </c>
      <c r="G54" s="21">
        <v>4256</v>
      </c>
      <c r="H54" s="22">
        <v>65.709923664122144</v>
      </c>
      <c r="I54" s="22">
        <v>66.414141414141412</v>
      </c>
      <c r="J54" s="23">
        <v>66.056185006984322</v>
      </c>
      <c r="O54" s="35"/>
      <c r="P54" s="35"/>
    </row>
    <row r="55" spans="1:16" ht="16.5" customHeight="1" x14ac:dyDescent="0.2">
      <c r="A55" s="34">
        <f>A54+1</f>
        <v>59</v>
      </c>
      <c r="B55" s="26">
        <v>3215</v>
      </c>
      <c r="C55" s="27">
        <v>3250</v>
      </c>
      <c r="D55" s="27">
        <v>6465</v>
      </c>
      <c r="E55" s="26">
        <v>2110</v>
      </c>
      <c r="F55" s="26">
        <v>2225</v>
      </c>
      <c r="G55" s="11">
        <v>4335</v>
      </c>
      <c r="H55" s="28">
        <v>65.629860031104201</v>
      </c>
      <c r="I55" s="29">
        <v>68.461538461538467</v>
      </c>
      <c r="J55" s="13">
        <v>67.053364269141539</v>
      </c>
      <c r="O55" s="35"/>
      <c r="P55" s="35"/>
    </row>
    <row r="56" spans="1:16" ht="16.5" customHeight="1" x14ac:dyDescent="0.2">
      <c r="A56" s="8" t="s">
        <v>7</v>
      </c>
      <c r="B56" s="30">
        <v>16551</v>
      </c>
      <c r="C56" s="30">
        <v>16424</v>
      </c>
      <c r="D56" s="30">
        <v>32975</v>
      </c>
      <c r="E56" s="30">
        <v>10624</v>
      </c>
      <c r="F56" s="30">
        <v>10809</v>
      </c>
      <c r="G56" s="30">
        <v>21433</v>
      </c>
      <c r="H56" s="31">
        <v>64.189474956196008</v>
      </c>
      <c r="I56" s="31">
        <v>65.812226010716017</v>
      </c>
      <c r="J56" s="32">
        <v>64.997725549658838</v>
      </c>
      <c r="O56" s="35"/>
      <c r="P56" s="35"/>
    </row>
    <row r="57" spans="1:16" ht="16.5" customHeight="1" x14ac:dyDescent="0.2">
      <c r="A57" s="33">
        <f>A51+5</f>
        <v>60</v>
      </c>
      <c r="B57" s="16">
        <v>3350</v>
      </c>
      <c r="C57" s="17">
        <v>3514</v>
      </c>
      <c r="D57" s="17">
        <v>6864</v>
      </c>
      <c r="E57" s="16">
        <v>2223</v>
      </c>
      <c r="F57" s="16">
        <v>2371</v>
      </c>
      <c r="G57" s="17">
        <v>4594</v>
      </c>
      <c r="H57" s="10">
        <v>66.358208955223887</v>
      </c>
      <c r="I57" s="18">
        <v>67.472965281730225</v>
      </c>
      <c r="J57" s="19">
        <v>66.928904428904431</v>
      </c>
      <c r="O57" s="35"/>
      <c r="P57" s="35"/>
    </row>
    <row r="58" spans="1:16" ht="16.5" customHeight="1" x14ac:dyDescent="0.2">
      <c r="A58" s="20">
        <f>A57+1</f>
        <v>61</v>
      </c>
      <c r="B58" s="21">
        <v>3381</v>
      </c>
      <c r="C58" s="21">
        <v>3589</v>
      </c>
      <c r="D58" s="21">
        <v>6970</v>
      </c>
      <c r="E58" s="21">
        <v>2266</v>
      </c>
      <c r="F58" s="21">
        <v>2394</v>
      </c>
      <c r="G58" s="21">
        <v>4660</v>
      </c>
      <c r="H58" s="22">
        <v>67.021591245193733</v>
      </c>
      <c r="I58" s="22">
        <v>66.703817219281134</v>
      </c>
      <c r="J58" s="23">
        <v>66.857962697274033</v>
      </c>
      <c r="O58" s="35"/>
      <c r="P58" s="35"/>
    </row>
    <row r="59" spans="1:16" ht="16.5" customHeight="1" x14ac:dyDescent="0.2">
      <c r="A59" s="12">
        <f>A58+1</f>
        <v>62</v>
      </c>
      <c r="B59" s="21">
        <v>3452</v>
      </c>
      <c r="C59" s="11">
        <v>3580</v>
      </c>
      <c r="D59" s="11">
        <v>7032</v>
      </c>
      <c r="E59" s="21">
        <v>2409</v>
      </c>
      <c r="F59" s="21">
        <v>2444</v>
      </c>
      <c r="G59" s="11">
        <v>4853</v>
      </c>
      <c r="H59" s="22">
        <v>69.785631517960596</v>
      </c>
      <c r="I59" s="24">
        <v>68.268156424581008</v>
      </c>
      <c r="J59" s="14">
        <v>69.013083048919228</v>
      </c>
      <c r="O59" s="35"/>
      <c r="P59" s="35"/>
    </row>
    <row r="60" spans="1:16" ht="16.5" customHeight="1" x14ac:dyDescent="0.2">
      <c r="A60" s="20">
        <f>A59+1</f>
        <v>63</v>
      </c>
      <c r="B60" s="21">
        <v>3532</v>
      </c>
      <c r="C60" s="21">
        <v>3804</v>
      </c>
      <c r="D60" s="21">
        <v>7336</v>
      </c>
      <c r="E60" s="21">
        <v>2413</v>
      </c>
      <c r="F60" s="21">
        <v>2662</v>
      </c>
      <c r="G60" s="21">
        <v>5075</v>
      </c>
      <c r="H60" s="22">
        <v>68.318233295583241</v>
      </c>
      <c r="I60" s="22">
        <v>69.978969505783382</v>
      </c>
      <c r="J60" s="23">
        <v>69.179389312977108</v>
      </c>
      <c r="O60" s="35"/>
      <c r="P60" s="35"/>
    </row>
    <row r="61" spans="1:16" ht="16.5" customHeight="1" x14ac:dyDescent="0.2">
      <c r="A61" s="34">
        <f>A60+1</f>
        <v>64</v>
      </c>
      <c r="B61" s="26">
        <v>3877</v>
      </c>
      <c r="C61" s="27">
        <v>3973</v>
      </c>
      <c r="D61" s="27">
        <v>7850</v>
      </c>
      <c r="E61" s="26">
        <v>2656</v>
      </c>
      <c r="F61" s="26">
        <v>2736</v>
      </c>
      <c r="G61" s="11">
        <v>5392</v>
      </c>
      <c r="H61" s="28">
        <v>68.506577250451386</v>
      </c>
      <c r="I61" s="29">
        <v>68.864837654165626</v>
      </c>
      <c r="J61" s="13">
        <v>68.687898089171966</v>
      </c>
      <c r="O61" s="35"/>
      <c r="P61" s="35"/>
    </row>
    <row r="62" spans="1:16" ht="16.5" customHeight="1" x14ac:dyDescent="0.2">
      <c r="A62" s="8" t="s">
        <v>7</v>
      </c>
      <c r="B62" s="30">
        <v>17592</v>
      </c>
      <c r="C62" s="30">
        <v>18460</v>
      </c>
      <c r="D62" s="30">
        <v>36052</v>
      </c>
      <c r="E62" s="30">
        <v>11967</v>
      </c>
      <c r="F62" s="30">
        <v>12607</v>
      </c>
      <c r="G62" s="30">
        <v>24574</v>
      </c>
      <c r="H62" s="31">
        <v>68.025238744884035</v>
      </c>
      <c r="I62" s="31">
        <v>68.293607800650051</v>
      </c>
      <c r="J62" s="32">
        <v>68.162653944302676</v>
      </c>
      <c r="O62" s="35"/>
      <c r="P62" s="35"/>
    </row>
    <row r="63" spans="1:16" ht="16.5" customHeight="1" x14ac:dyDescent="0.2">
      <c r="A63" s="33">
        <f>A57+5</f>
        <v>65</v>
      </c>
      <c r="B63" s="16">
        <v>4076</v>
      </c>
      <c r="C63" s="17">
        <v>4391</v>
      </c>
      <c r="D63" s="17">
        <v>8467</v>
      </c>
      <c r="E63" s="16">
        <v>2886</v>
      </c>
      <c r="F63" s="16">
        <v>3050</v>
      </c>
      <c r="G63" s="17">
        <v>5936</v>
      </c>
      <c r="H63" s="10">
        <v>70.804710500490671</v>
      </c>
      <c r="I63" s="18">
        <v>69.460259621953995</v>
      </c>
      <c r="J63" s="19">
        <v>70.107476083618764</v>
      </c>
      <c r="O63" s="35"/>
      <c r="P63" s="35"/>
    </row>
    <row r="64" spans="1:16" ht="16.5" customHeight="1" x14ac:dyDescent="0.2">
      <c r="A64" s="20">
        <f>A63+1</f>
        <v>66</v>
      </c>
      <c r="B64" s="21">
        <v>4307</v>
      </c>
      <c r="C64" s="21">
        <v>4501</v>
      </c>
      <c r="D64" s="21">
        <v>8808</v>
      </c>
      <c r="E64" s="21">
        <v>3102</v>
      </c>
      <c r="F64" s="21">
        <v>3190</v>
      </c>
      <c r="G64" s="21">
        <v>6292</v>
      </c>
      <c r="H64" s="22">
        <v>72.02228929649408</v>
      </c>
      <c r="I64" s="22">
        <v>70.873139302377254</v>
      </c>
      <c r="J64" s="23">
        <v>71.435059037238872</v>
      </c>
      <c r="O64" s="35"/>
      <c r="P64" s="35"/>
    </row>
    <row r="65" spans="1:16" ht="16.5" customHeight="1" x14ac:dyDescent="0.2">
      <c r="A65" s="12">
        <f>A64+1</f>
        <v>67</v>
      </c>
      <c r="B65" s="21">
        <v>4404</v>
      </c>
      <c r="C65" s="11">
        <v>4799</v>
      </c>
      <c r="D65" s="11">
        <v>9203</v>
      </c>
      <c r="E65" s="21">
        <v>3177</v>
      </c>
      <c r="F65" s="21">
        <v>3407</v>
      </c>
      <c r="G65" s="11">
        <v>6584</v>
      </c>
      <c r="H65" s="22">
        <v>72.138964577656679</v>
      </c>
      <c r="I65" s="24">
        <v>70.993957074390508</v>
      </c>
      <c r="J65" s="14">
        <v>71.541888514614811</v>
      </c>
      <c r="O65" s="35"/>
      <c r="P65" s="35"/>
    </row>
    <row r="66" spans="1:16" ht="16.5" customHeight="1" x14ac:dyDescent="0.2">
      <c r="A66" s="20">
        <f>A65+1</f>
        <v>68</v>
      </c>
      <c r="B66" s="21">
        <v>4426</v>
      </c>
      <c r="C66" s="21">
        <v>4723</v>
      </c>
      <c r="D66" s="21">
        <v>9149</v>
      </c>
      <c r="E66" s="21">
        <v>3202</v>
      </c>
      <c r="F66" s="21">
        <v>3413</v>
      </c>
      <c r="G66" s="21">
        <v>6615</v>
      </c>
      <c r="H66" s="22">
        <v>72.34523271577045</v>
      </c>
      <c r="I66" s="22">
        <v>72.263391911920394</v>
      </c>
      <c r="J66" s="23">
        <v>72.302983932670244</v>
      </c>
      <c r="O66" s="35"/>
      <c r="P66" s="35"/>
    </row>
    <row r="67" spans="1:16" ht="16.5" customHeight="1" x14ac:dyDescent="0.2">
      <c r="A67" s="34">
        <f>A66+1</f>
        <v>69</v>
      </c>
      <c r="B67" s="26">
        <v>3776</v>
      </c>
      <c r="C67" s="27">
        <v>4164</v>
      </c>
      <c r="D67" s="27">
        <v>7940</v>
      </c>
      <c r="E67" s="26">
        <v>2773</v>
      </c>
      <c r="F67" s="26">
        <v>3014</v>
      </c>
      <c r="G67" s="11">
        <v>5787</v>
      </c>
      <c r="H67" s="28">
        <v>73.4375</v>
      </c>
      <c r="I67" s="29">
        <v>72.382324687800192</v>
      </c>
      <c r="J67" s="13">
        <v>72.884130982367751</v>
      </c>
      <c r="O67" s="35"/>
      <c r="P67" s="35"/>
    </row>
    <row r="68" spans="1:16" ht="16.5" customHeight="1" x14ac:dyDescent="0.2">
      <c r="A68" s="8" t="s">
        <v>7</v>
      </c>
      <c r="B68" s="30">
        <v>20989</v>
      </c>
      <c r="C68" s="30">
        <v>22578</v>
      </c>
      <c r="D68" s="30">
        <v>43567</v>
      </c>
      <c r="E68" s="30">
        <v>15140</v>
      </c>
      <c r="F68" s="30">
        <v>16074</v>
      </c>
      <c r="G68" s="30">
        <v>31214</v>
      </c>
      <c r="H68" s="31">
        <v>72.133022059173854</v>
      </c>
      <c r="I68" s="31">
        <v>71.193196917353177</v>
      </c>
      <c r="J68" s="32">
        <v>71.645970574058353</v>
      </c>
      <c r="O68" s="35"/>
      <c r="P68" s="35"/>
    </row>
    <row r="69" spans="1:16" ht="16.5" customHeight="1" x14ac:dyDescent="0.2">
      <c r="A69" s="33">
        <f>A63+5</f>
        <v>70</v>
      </c>
      <c r="B69" s="16">
        <v>2334</v>
      </c>
      <c r="C69" s="17">
        <v>2558</v>
      </c>
      <c r="D69" s="17">
        <v>4892</v>
      </c>
      <c r="E69" s="16">
        <v>1758</v>
      </c>
      <c r="F69" s="16">
        <v>1799</v>
      </c>
      <c r="G69" s="17">
        <v>3557</v>
      </c>
      <c r="H69" s="10">
        <v>75.321336760925448</v>
      </c>
      <c r="I69" s="18">
        <v>70.328381548084437</v>
      </c>
      <c r="J69" s="19">
        <v>72.710547833197055</v>
      </c>
      <c r="O69" s="35"/>
      <c r="P69" s="35"/>
    </row>
    <row r="70" spans="1:16" ht="16.5" customHeight="1" x14ac:dyDescent="0.2">
      <c r="A70" s="20">
        <f>A69+1</f>
        <v>71</v>
      </c>
      <c r="B70" s="21">
        <v>2782</v>
      </c>
      <c r="C70" s="21">
        <v>3075</v>
      </c>
      <c r="D70" s="21">
        <v>5857</v>
      </c>
      <c r="E70" s="21">
        <v>2096</v>
      </c>
      <c r="F70" s="21">
        <v>2231</v>
      </c>
      <c r="G70" s="21">
        <v>4327</v>
      </c>
      <c r="H70" s="22">
        <v>75.341480948957582</v>
      </c>
      <c r="I70" s="22">
        <v>72.552845528455293</v>
      </c>
      <c r="J70" s="23">
        <v>73.877411644186438</v>
      </c>
      <c r="O70" s="35"/>
      <c r="P70" s="35"/>
    </row>
    <row r="71" spans="1:16" ht="16.5" customHeight="1" x14ac:dyDescent="0.2">
      <c r="A71" s="12">
        <f>A70+1</f>
        <v>72</v>
      </c>
      <c r="B71" s="21">
        <v>3183</v>
      </c>
      <c r="C71" s="11">
        <v>3756</v>
      </c>
      <c r="D71" s="11">
        <v>6939</v>
      </c>
      <c r="E71" s="21">
        <v>2398</v>
      </c>
      <c r="F71" s="21">
        <v>2695</v>
      </c>
      <c r="G71" s="11">
        <v>5093</v>
      </c>
      <c r="H71" s="22">
        <v>75.337731699654412</v>
      </c>
      <c r="I71" s="24">
        <v>71.751863684771038</v>
      </c>
      <c r="J71" s="14">
        <v>73.396743046548494</v>
      </c>
      <c r="O71" s="35"/>
      <c r="P71" s="35"/>
    </row>
    <row r="72" spans="1:16" ht="16.5" customHeight="1" x14ac:dyDescent="0.2">
      <c r="A72" s="20">
        <f>A71+1</f>
        <v>73</v>
      </c>
      <c r="B72" s="21">
        <v>2830</v>
      </c>
      <c r="C72" s="21">
        <v>3465</v>
      </c>
      <c r="D72" s="21">
        <v>6295</v>
      </c>
      <c r="E72" s="21">
        <v>2166</v>
      </c>
      <c r="F72" s="21">
        <v>2506</v>
      </c>
      <c r="G72" s="21">
        <v>4672</v>
      </c>
      <c r="H72" s="22">
        <v>76.537102473498237</v>
      </c>
      <c r="I72" s="22">
        <v>72.323232323232318</v>
      </c>
      <c r="J72" s="23">
        <v>74.217633042096892</v>
      </c>
      <c r="O72" s="35"/>
      <c r="P72" s="35"/>
    </row>
    <row r="73" spans="1:16" ht="16.5" customHeight="1" x14ac:dyDescent="0.2">
      <c r="A73" s="34">
        <f>A72+1</f>
        <v>74</v>
      </c>
      <c r="B73" s="26">
        <v>3118</v>
      </c>
      <c r="C73" s="27">
        <v>3596</v>
      </c>
      <c r="D73" s="27">
        <v>6714</v>
      </c>
      <c r="E73" s="26">
        <v>2382</v>
      </c>
      <c r="F73" s="26">
        <v>2583</v>
      </c>
      <c r="G73" s="11">
        <v>4965</v>
      </c>
      <c r="H73" s="28">
        <v>76.395125080179611</v>
      </c>
      <c r="I73" s="29">
        <v>71.82981090100111</v>
      </c>
      <c r="J73" s="13">
        <v>73.949955317247543</v>
      </c>
      <c r="O73" s="35"/>
      <c r="P73" s="35"/>
    </row>
    <row r="74" spans="1:16" ht="16.5" customHeight="1" x14ac:dyDescent="0.2">
      <c r="A74" s="8" t="s">
        <v>7</v>
      </c>
      <c r="B74" s="30">
        <v>14247</v>
      </c>
      <c r="C74" s="30">
        <v>16450</v>
      </c>
      <c r="D74" s="30">
        <v>30697</v>
      </c>
      <c r="E74" s="30">
        <v>10800</v>
      </c>
      <c r="F74" s="30">
        <v>11814</v>
      </c>
      <c r="G74" s="30">
        <v>22614</v>
      </c>
      <c r="H74" s="31">
        <v>75.805432722678461</v>
      </c>
      <c r="I74" s="31">
        <v>71.817629179331306</v>
      </c>
      <c r="J74" s="32">
        <v>73.668436655047714</v>
      </c>
      <c r="O74" s="35"/>
      <c r="P74" s="35"/>
    </row>
    <row r="75" spans="1:16" ht="16.5" customHeight="1" x14ac:dyDescent="0.2">
      <c r="A75" s="33">
        <f>A69+5</f>
        <v>75</v>
      </c>
      <c r="B75" s="16">
        <v>2700</v>
      </c>
      <c r="C75" s="17">
        <v>3412</v>
      </c>
      <c r="D75" s="17">
        <v>6112</v>
      </c>
      <c r="E75" s="16">
        <v>2023</v>
      </c>
      <c r="F75" s="16">
        <v>2465</v>
      </c>
      <c r="G75" s="17">
        <v>4488</v>
      </c>
      <c r="H75" s="10">
        <v>74.925925925925924</v>
      </c>
      <c r="I75" s="18">
        <v>72.245017584994144</v>
      </c>
      <c r="J75" s="19">
        <v>73.429319371727757</v>
      </c>
      <c r="O75" s="35"/>
      <c r="P75" s="35"/>
    </row>
    <row r="76" spans="1:16" ht="16.5" customHeight="1" x14ac:dyDescent="0.2">
      <c r="A76" s="20">
        <f>A75+1</f>
        <v>76</v>
      </c>
      <c r="B76" s="21">
        <v>2484</v>
      </c>
      <c r="C76" s="21">
        <v>3023</v>
      </c>
      <c r="D76" s="21">
        <v>5507</v>
      </c>
      <c r="E76" s="21">
        <v>1882</v>
      </c>
      <c r="F76" s="21">
        <v>2098</v>
      </c>
      <c r="G76" s="21">
        <v>3980</v>
      </c>
      <c r="H76" s="22">
        <v>75.764895330112722</v>
      </c>
      <c r="I76" s="22">
        <v>69.401257029440956</v>
      </c>
      <c r="J76" s="23">
        <v>72.271654258216813</v>
      </c>
      <c r="O76" s="35"/>
      <c r="P76" s="35"/>
    </row>
    <row r="77" spans="1:16" ht="16.5" customHeight="1" x14ac:dyDescent="0.2">
      <c r="A77" s="12">
        <f>A76+1</f>
        <v>77</v>
      </c>
      <c r="B77" s="21">
        <v>2151</v>
      </c>
      <c r="C77" s="11">
        <v>2746</v>
      </c>
      <c r="D77" s="11">
        <v>4897</v>
      </c>
      <c r="E77" s="21">
        <v>1574</v>
      </c>
      <c r="F77" s="21">
        <v>1847</v>
      </c>
      <c r="G77" s="11">
        <v>3421</v>
      </c>
      <c r="H77" s="22">
        <v>73.175267317526732</v>
      </c>
      <c r="I77" s="24">
        <v>67.261471230881284</v>
      </c>
      <c r="J77" s="14">
        <v>69.859097406575458</v>
      </c>
      <c r="O77" s="35"/>
      <c r="P77" s="35"/>
    </row>
    <row r="78" spans="1:16" ht="16.5" customHeight="1" x14ac:dyDescent="0.2">
      <c r="A78" s="20">
        <f>A77+1</f>
        <v>78</v>
      </c>
      <c r="B78" s="21">
        <v>2275</v>
      </c>
      <c r="C78" s="21">
        <v>3024</v>
      </c>
      <c r="D78" s="21">
        <v>5299</v>
      </c>
      <c r="E78" s="21">
        <v>1640</v>
      </c>
      <c r="F78" s="21">
        <v>1933</v>
      </c>
      <c r="G78" s="21">
        <v>3573</v>
      </c>
      <c r="H78" s="22">
        <v>72.087912087912088</v>
      </c>
      <c r="I78" s="22">
        <v>63.921957671957671</v>
      </c>
      <c r="J78" s="23">
        <v>67.427816569163994</v>
      </c>
      <c r="O78" s="35"/>
      <c r="P78" s="35"/>
    </row>
    <row r="79" spans="1:16" ht="16.5" customHeight="1" x14ac:dyDescent="0.2">
      <c r="A79" s="34">
        <f>A78+1</f>
        <v>79</v>
      </c>
      <c r="B79" s="26">
        <v>2179</v>
      </c>
      <c r="C79" s="27">
        <v>2948</v>
      </c>
      <c r="D79" s="27">
        <v>5127</v>
      </c>
      <c r="E79" s="26">
        <v>1542</v>
      </c>
      <c r="F79" s="26">
        <v>1891</v>
      </c>
      <c r="G79" s="11">
        <v>3433</v>
      </c>
      <c r="H79" s="28">
        <v>70.76640660853603</v>
      </c>
      <c r="I79" s="29">
        <v>64.145183175033921</v>
      </c>
      <c r="J79" s="13">
        <v>66.959235420323779</v>
      </c>
      <c r="O79" s="35"/>
      <c r="P79" s="35"/>
    </row>
    <row r="80" spans="1:16" ht="16.5" customHeight="1" x14ac:dyDescent="0.2">
      <c r="A80" s="8" t="s">
        <v>7</v>
      </c>
      <c r="B80" s="30">
        <v>11789</v>
      </c>
      <c r="C80" s="30">
        <v>15153</v>
      </c>
      <c r="D80" s="30">
        <v>26942</v>
      </c>
      <c r="E80" s="30">
        <v>8661</v>
      </c>
      <c r="F80" s="30">
        <v>10234</v>
      </c>
      <c r="G80" s="30">
        <v>18895</v>
      </c>
      <c r="H80" s="31">
        <v>73.466791076427171</v>
      </c>
      <c r="I80" s="31">
        <v>67.537781297432858</v>
      </c>
      <c r="J80" s="32">
        <v>70.132135698908769</v>
      </c>
      <c r="O80" s="35"/>
      <c r="P80" s="35"/>
    </row>
    <row r="81" spans="1:16" ht="16.5" customHeight="1" x14ac:dyDescent="0.2">
      <c r="A81" s="8" t="s">
        <v>8</v>
      </c>
      <c r="B81" s="30">
        <v>15864</v>
      </c>
      <c r="C81" s="30">
        <v>30126</v>
      </c>
      <c r="D81" s="30">
        <v>45990</v>
      </c>
      <c r="E81" s="21">
        <v>9401</v>
      </c>
      <c r="F81" s="21">
        <v>12287</v>
      </c>
      <c r="G81" s="30">
        <v>21688</v>
      </c>
      <c r="H81" s="31">
        <v>59.259959657085226</v>
      </c>
      <c r="I81" s="31">
        <v>40.785368120560314</v>
      </c>
      <c r="J81" s="32">
        <v>47.158077843009352</v>
      </c>
      <c r="O81" s="35"/>
      <c r="P81" s="35"/>
    </row>
    <row r="82" spans="1:16" ht="16.5" customHeight="1" x14ac:dyDescent="0.2">
      <c r="A82" s="8" t="s">
        <v>9</v>
      </c>
      <c r="B82" s="30">
        <f>B14+B20+B26+B32+B38+B44+B50+B56+B62+B68+B74+B80+B81</f>
        <v>211465</v>
      </c>
      <c r="C82" s="30">
        <f t="shared" ref="C82:G82" si="0">C14+C20+C26+C32+C38+C44+C50+C56+C62+C68+C74+C80+C81</f>
        <v>232549</v>
      </c>
      <c r="D82" s="30">
        <f t="shared" si="0"/>
        <v>444014</v>
      </c>
      <c r="E82" s="30">
        <f t="shared" si="0"/>
        <v>119775</v>
      </c>
      <c r="F82" s="30">
        <f t="shared" si="0"/>
        <v>129220.14</v>
      </c>
      <c r="G82" s="30">
        <f t="shared" si="0"/>
        <v>248995.14</v>
      </c>
      <c r="H82" s="31">
        <f>E82/B82*100</f>
        <v>56.640578819189933</v>
      </c>
      <c r="I82" s="31">
        <f t="shared" ref="I82:J82" si="1">F82/C82*100</f>
        <v>55.566843976968293</v>
      </c>
      <c r="J82" s="32">
        <f t="shared" si="1"/>
        <v>56.078218254379372</v>
      </c>
      <c r="O82" s="35"/>
      <c r="P82" s="35"/>
    </row>
    <row r="83" spans="1:16" ht="12.6" customHeight="1" x14ac:dyDescent="0.2"/>
    <row r="84" spans="1:16" ht="17.850000000000001" customHeight="1" x14ac:dyDescent="0.25">
      <c r="A84" s="5"/>
    </row>
    <row r="85" spans="1:16" ht="17.850000000000001" customHeight="1" x14ac:dyDescent="0.25">
      <c r="A85" s="5"/>
    </row>
    <row r="86" spans="1:16" ht="17.850000000000001" customHeight="1" x14ac:dyDescent="0.25">
      <c r="A86" s="5"/>
    </row>
    <row r="87" spans="1:16" ht="17.850000000000001" customHeight="1" x14ac:dyDescent="0.25">
      <c r="A87" s="5"/>
    </row>
    <row r="88" spans="1:16" ht="17.850000000000001" customHeight="1" x14ac:dyDescent="0.25">
      <c r="A88" s="5"/>
    </row>
    <row r="89" spans="1:16" ht="17.850000000000001" customHeight="1" x14ac:dyDescent="0.25">
      <c r="A89" s="5"/>
    </row>
    <row r="90" spans="1:16" ht="17.850000000000001" customHeight="1" x14ac:dyDescent="0.25">
      <c r="A90" s="5"/>
    </row>
    <row r="91" spans="1:16" ht="29.55" customHeight="1" x14ac:dyDescent="0.2">
      <c r="A91" s="7"/>
    </row>
    <row r="93" spans="1:16" s="2" customFormat="1" ht="14.1" customHeight="1" x14ac:dyDescent="0.2">
      <c r="N93" s="37"/>
    </row>
    <row r="94" spans="1:16" s="2" customFormat="1" ht="14.1" customHeight="1" x14ac:dyDescent="0.2">
      <c r="N94" s="37"/>
    </row>
    <row r="95" spans="1:16" s="2" customFormat="1" ht="14.55" customHeight="1" x14ac:dyDescent="0.2">
      <c r="N95" s="37"/>
    </row>
    <row r="96" spans="1:16" s="2" customFormat="1" ht="14.1" customHeight="1" x14ac:dyDescent="0.2">
      <c r="N96" s="37"/>
    </row>
    <row r="97" ht="18.600000000000001" customHeight="1" x14ac:dyDescent="0.2"/>
  </sheetData>
  <mergeCells count="7">
    <mergeCell ref="A3:J4"/>
    <mergeCell ref="I6:J6"/>
    <mergeCell ref="I2:J2"/>
    <mergeCell ref="A7:A8"/>
    <mergeCell ref="B7:D7"/>
    <mergeCell ref="E7:G7"/>
    <mergeCell ref="H7:J7"/>
  </mergeCells>
  <phoneticPr fontId="3"/>
  <printOptions horizontalCentered="1" verticalCentered="1"/>
  <pageMargins left="0.51181102362204722" right="0.31496062992125984" top="0.15748031496062992" bottom="0" header="0.31496062992125984" footer="0.31496062992125984"/>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年齢別投票率（計）</vt:lpstr>
      <vt:lpstr>'年齢別投票率（計）'!Print_Area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2016-09-06T09:00:44Z</cp:lastPrinted>
  <dcterms:created xsi:type="dcterms:W3CDTF">2016-09-06T02:14:32Z</dcterms:created>
  <dcterms:modified xsi:type="dcterms:W3CDTF">2016-09-09T06:36:31Z</dcterms:modified>
</cp:coreProperties>
</file>