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03 調査係\平成29年度\13_HP関連（公表システム・比較データ）\99_賃金センサスデータ（技労類似職）\HPデータ\"/>
    </mc:Choice>
  </mc:AlternateContent>
  <bookViews>
    <workbookView xWindow="-84" yWindow="132" windowWidth="11556" windowHeight="9552" tabRatio="670"/>
  </bookViews>
  <sheets>
    <sheet name="指定都市（清掃）" sheetId="13" r:id="rId1"/>
    <sheet name="指定都市（給食）" sheetId="15" r:id="rId2"/>
    <sheet name="指定都市（用務員）" sheetId="18" r:id="rId3"/>
    <sheet name="指定都市（自動車運転手）" sheetId="19" r:id="rId4"/>
    <sheet name="指定都市（守衛）" sheetId="17" r:id="rId5"/>
    <sheet name="指定都市（電話交換手）" sheetId="20" r:id="rId6"/>
    <sheet name="指定都市（バス）" sheetId="16" r:id="rId7"/>
  </sheets>
  <definedNames>
    <definedName name="_xlnm._FilterDatabase" localSheetId="6" hidden="1">'指定都市（バス）'!$A$9:$P$31</definedName>
    <definedName name="_xlnm._FilterDatabase" localSheetId="1" hidden="1">'指定都市（給食）'!$A$9:$P$30</definedName>
    <definedName name="_xlnm._FilterDatabase" localSheetId="3" hidden="1">'指定都市（自動車運転手）'!$A$9:$P$31</definedName>
    <definedName name="_xlnm._FilterDatabase" localSheetId="4" hidden="1">'指定都市（守衛）'!$A$9:$P$31</definedName>
    <definedName name="_xlnm._FilterDatabase" localSheetId="0" hidden="1">'指定都市（清掃）'!$A$9:$P$9</definedName>
    <definedName name="_xlnm._FilterDatabase" localSheetId="5" hidden="1">'指定都市（電話交換手）'!$A$9:$P$30</definedName>
    <definedName name="_xlnm._FilterDatabase" localSheetId="2" hidden="1">'指定都市（用務員）'!$A$9:$P$9</definedName>
    <definedName name="_xlnm.Print_Area" localSheetId="6">'指定都市（バス）'!$B$5:$P$46</definedName>
    <definedName name="_xlnm.Print_Area" localSheetId="1">'指定都市（給食）'!$B$5:$P$45</definedName>
    <definedName name="_xlnm.Print_Area" localSheetId="3">'指定都市（自動車運転手）'!$B$5:$P$46</definedName>
    <definedName name="_xlnm.Print_Area" localSheetId="4">'指定都市（守衛）'!$B$5:$P$46</definedName>
    <definedName name="_xlnm.Print_Area" localSheetId="0">'指定都市（清掃）'!$B$5:$P$43</definedName>
    <definedName name="_xlnm.Print_Area" localSheetId="5">'指定都市（電話交換手）'!$B$5:$P$43</definedName>
    <definedName name="_xlnm.Print_Area" localSheetId="2">'指定都市（用務員）'!$B$5:$P$43</definedName>
  </definedNames>
  <calcPr calcId="152511"/>
</workbook>
</file>

<file path=xl/calcChain.xml><?xml version="1.0" encoding="utf-8"?>
<calcChain xmlns="http://schemas.openxmlformats.org/spreadsheetml/2006/main">
  <c r="N20" i="19" l="1"/>
  <c r="O20" i="19"/>
  <c r="N21" i="19"/>
  <c r="O21" i="19"/>
  <c r="O30" i="15"/>
  <c r="O32" i="15"/>
  <c r="O30" i="20"/>
  <c r="O32" i="20"/>
  <c r="N32" i="18"/>
  <c r="N30" i="15"/>
  <c r="O30" i="13"/>
  <c r="N30" i="13"/>
  <c r="I34" i="16"/>
  <c r="F34" i="16"/>
  <c r="F33" i="20"/>
  <c r="I34" i="17"/>
  <c r="F34" i="17"/>
  <c r="I34" i="19"/>
  <c r="F34" i="19"/>
  <c r="I33" i="18"/>
  <c r="I33" i="15"/>
  <c r="F33" i="15"/>
  <c r="F33" i="18"/>
  <c r="O31" i="16"/>
  <c r="N31" i="16"/>
  <c r="O30" i="16"/>
  <c r="N30" i="16"/>
  <c r="O31" i="19"/>
  <c r="N31" i="19"/>
  <c r="O30" i="19"/>
  <c r="N30" i="19"/>
  <c r="O16" i="19"/>
  <c r="O15" i="19"/>
  <c r="O14" i="19"/>
  <c r="N16" i="19"/>
  <c r="N15" i="19"/>
  <c r="N14" i="19"/>
  <c r="O27" i="16"/>
  <c r="N27" i="16"/>
  <c r="N24" i="16"/>
  <c r="O22" i="16"/>
  <c r="N22" i="16"/>
  <c r="N21" i="16"/>
  <c r="N20" i="16"/>
  <c r="O15" i="16"/>
  <c r="N15" i="16"/>
  <c r="O14" i="16"/>
  <c r="N14" i="16"/>
  <c r="N30" i="20"/>
  <c r="O24" i="20"/>
  <c r="N24" i="20"/>
  <c r="O21" i="20"/>
  <c r="N21" i="20"/>
  <c r="O20" i="20"/>
  <c r="N20" i="20"/>
  <c r="O16" i="20"/>
  <c r="N16" i="20"/>
  <c r="O14" i="20"/>
  <c r="N14" i="20"/>
  <c r="O28" i="17"/>
  <c r="N28" i="17"/>
  <c r="O27" i="17"/>
  <c r="N27" i="17"/>
  <c r="O15" i="17"/>
  <c r="N15" i="17"/>
  <c r="O14" i="17"/>
  <c r="N14" i="17"/>
  <c r="O28" i="19"/>
  <c r="N28" i="19"/>
  <c r="O29" i="18"/>
  <c r="N29" i="18"/>
  <c r="N11" i="18"/>
  <c r="O11" i="18"/>
  <c r="N12" i="18"/>
  <c r="O12" i="18"/>
  <c r="N13" i="18"/>
  <c r="O13" i="18"/>
  <c r="N14" i="18"/>
  <c r="O14" i="18"/>
  <c r="N15" i="18"/>
  <c r="O15" i="18"/>
  <c r="N16" i="18"/>
  <c r="O16" i="18"/>
  <c r="N17" i="18"/>
  <c r="O17" i="18"/>
  <c r="N18" i="18"/>
  <c r="O18" i="18"/>
  <c r="N19" i="18"/>
  <c r="O19" i="18"/>
  <c r="N20" i="18"/>
  <c r="O20" i="18"/>
  <c r="N21" i="18"/>
  <c r="O21" i="18"/>
  <c r="N22" i="18"/>
  <c r="O22" i="18"/>
  <c r="N23" i="18"/>
  <c r="O23" i="18"/>
  <c r="N24" i="18"/>
  <c r="O24" i="18"/>
  <c r="N25" i="18"/>
  <c r="O25" i="18"/>
  <c r="N26" i="18"/>
  <c r="O26" i="18"/>
  <c r="N27" i="18"/>
  <c r="O27" i="18"/>
  <c r="N28" i="18"/>
  <c r="O28" i="18"/>
  <c r="N10" i="18"/>
  <c r="O28" i="15"/>
  <c r="N28" i="15"/>
  <c r="O27" i="15"/>
  <c r="N27" i="15"/>
  <c r="O22" i="15"/>
  <c r="N22" i="15"/>
  <c r="O19" i="15"/>
  <c r="O18" i="15"/>
  <c r="N18" i="15"/>
  <c r="N19" i="15"/>
  <c r="O31" i="17"/>
  <c r="N31" i="17"/>
  <c r="N32" i="20"/>
  <c r="N33" i="16"/>
  <c r="O30" i="17"/>
  <c r="N30" i="17"/>
  <c r="O32" i="18"/>
  <c r="O10" i="18"/>
  <c r="O19" i="13"/>
  <c r="O20" i="13"/>
  <c r="O13" i="13"/>
  <c r="O29" i="13"/>
  <c r="O24" i="13"/>
  <c r="O15" i="13"/>
  <c r="O23" i="13"/>
  <c r="O12" i="13"/>
  <c r="O28" i="13"/>
  <c r="O17" i="13"/>
  <c r="O25" i="13"/>
  <c r="O26" i="13"/>
  <c r="O22" i="13"/>
  <c r="O18" i="13"/>
  <c r="O14" i="13"/>
  <c r="N12" i="13"/>
  <c r="N20" i="13"/>
  <c r="N28" i="13"/>
  <c r="N15" i="13"/>
  <c r="N23" i="13"/>
  <c r="N14" i="13"/>
  <c r="N22" i="13"/>
  <c r="N10" i="13"/>
  <c r="N17" i="13"/>
  <c r="N25" i="13"/>
  <c r="N16" i="13"/>
  <c r="N24" i="13"/>
  <c r="N11" i="13"/>
  <c r="N19" i="13"/>
  <c r="N27" i="13"/>
  <c r="N29" i="13"/>
  <c r="N13" i="13"/>
  <c r="N21" i="13"/>
  <c r="N18" i="13"/>
  <c r="N26" i="13"/>
  <c r="O27" i="13"/>
  <c r="O21" i="13"/>
  <c r="O16" i="13"/>
  <c r="O11" i="13"/>
  <c r="O10" i="13"/>
  <c r="N32" i="13"/>
  <c r="O32" i="13"/>
  <c r="N10" i="15"/>
  <c r="O10" i="15"/>
  <c r="N11" i="15"/>
  <c r="O11" i="15"/>
  <c r="N12" i="15"/>
  <c r="O12" i="15"/>
  <c r="N13" i="15"/>
  <c r="O13" i="15"/>
  <c r="N15" i="15"/>
  <c r="N16" i="15"/>
  <c r="N14" i="15"/>
  <c r="O16" i="15"/>
  <c r="O14" i="15"/>
  <c r="O15" i="15"/>
  <c r="N17" i="15"/>
  <c r="O17" i="15"/>
  <c r="N20" i="15"/>
  <c r="O20" i="15"/>
  <c r="N21" i="15"/>
  <c r="O21" i="15"/>
  <c r="N24" i="15"/>
  <c r="O24" i="15"/>
  <c r="N26" i="15"/>
  <c r="O25" i="15"/>
  <c r="N25" i="15"/>
  <c r="O26" i="15"/>
  <c r="N29" i="15"/>
  <c r="O29" i="15"/>
  <c r="N32" i="15"/>
  <c r="O30" i="18"/>
  <c r="N30" i="18"/>
  <c r="N10" i="19"/>
  <c r="O10" i="19"/>
  <c r="N11" i="19"/>
  <c r="O11" i="19"/>
  <c r="N12" i="19"/>
  <c r="N13" i="19"/>
  <c r="O12" i="19"/>
  <c r="O13" i="19"/>
  <c r="N17" i="19"/>
  <c r="O17" i="19"/>
  <c r="N24" i="19"/>
  <c r="O24" i="19"/>
  <c r="N29" i="19"/>
  <c r="O29" i="19"/>
  <c r="N33" i="19"/>
  <c r="O33" i="19"/>
  <c r="N20" i="17"/>
  <c r="O20" i="17"/>
  <c r="N21" i="17"/>
  <c r="O21" i="17"/>
  <c r="N24" i="17"/>
  <c r="O24" i="17"/>
  <c r="N29" i="17"/>
  <c r="O29" i="17"/>
  <c r="N33" i="17"/>
  <c r="O33" i="17"/>
  <c r="O11" i="16"/>
  <c r="N11" i="16"/>
  <c r="O20" i="16"/>
  <c r="O21" i="16"/>
  <c r="O24" i="16"/>
  <c r="O33" i="16"/>
</calcChain>
</file>

<file path=xl/sharedStrings.xml><?xml version="1.0" encoding="utf-8"?>
<sst xmlns="http://schemas.openxmlformats.org/spreadsheetml/2006/main" count="749" uniqueCount="133">
  <si>
    <t>平均年齢</t>
    <rPh sb="0" eb="2">
      <t>ヘイキン</t>
    </rPh>
    <rPh sb="2" eb="4">
      <t>ネンレイ</t>
    </rPh>
    <phoneticPr fontId="3"/>
  </si>
  <si>
    <t>Ａ</t>
    <phoneticPr fontId="3"/>
  </si>
  <si>
    <t>Ｂ</t>
    <phoneticPr fontId="3"/>
  </si>
  <si>
    <t>札幌市</t>
  </si>
  <si>
    <t>仙台市</t>
  </si>
  <si>
    <t>さいたま市</t>
  </si>
  <si>
    <t>千葉市</t>
  </si>
  <si>
    <t>横浜市</t>
  </si>
  <si>
    <t>川崎市</t>
  </si>
  <si>
    <t>静岡市</t>
  </si>
  <si>
    <t>名古屋市</t>
  </si>
  <si>
    <t>京都市</t>
  </si>
  <si>
    <t>大阪市</t>
  </si>
  <si>
    <t>堺市</t>
  </si>
  <si>
    <t>神戸市</t>
  </si>
  <si>
    <t>広島市</t>
  </si>
  <si>
    <t>北九州市</t>
  </si>
  <si>
    <t>福岡市</t>
  </si>
  <si>
    <t>Ａ</t>
    <phoneticPr fontId="3"/>
  </si>
  <si>
    <t>清掃職員</t>
    <rPh sb="0" eb="2">
      <t>セイソウ</t>
    </rPh>
    <rPh sb="2" eb="4">
      <t>ショクイン</t>
    </rPh>
    <phoneticPr fontId="3"/>
  </si>
  <si>
    <t>廃棄物処理業従業員</t>
    <rPh sb="0" eb="3">
      <t>ハイキブツ</t>
    </rPh>
    <rPh sb="3" eb="5">
      <t>ショリ</t>
    </rPh>
    <rPh sb="5" eb="6">
      <t>ギョウ</t>
    </rPh>
    <rPh sb="6" eb="9">
      <t>ジュウギョウイン</t>
    </rPh>
    <phoneticPr fontId="3"/>
  </si>
  <si>
    <t>Ｃ</t>
    <phoneticPr fontId="3"/>
  </si>
  <si>
    <t>Ｄ</t>
    <phoneticPr fontId="3"/>
  </si>
  <si>
    <t>Ａ／Ｃ</t>
    <phoneticPr fontId="3"/>
  </si>
  <si>
    <t>Ｂ／Ｄ</t>
    <phoneticPr fontId="3"/>
  </si>
  <si>
    <t>学校給食員</t>
    <rPh sb="0" eb="2">
      <t>ガッコウ</t>
    </rPh>
    <rPh sb="2" eb="4">
      <t>キュウショク</t>
    </rPh>
    <rPh sb="4" eb="5">
      <t>イン</t>
    </rPh>
    <phoneticPr fontId="3"/>
  </si>
  <si>
    <t>Ａ</t>
    <phoneticPr fontId="3"/>
  </si>
  <si>
    <t>Ｂ</t>
    <phoneticPr fontId="3"/>
  </si>
  <si>
    <t>平均給与月額
（千円）</t>
    <rPh sb="0" eb="2">
      <t>ヘイキン</t>
    </rPh>
    <rPh sb="4" eb="6">
      <t>ゲツガク</t>
    </rPh>
    <rPh sb="8" eb="10">
      <t>センエン</t>
    </rPh>
    <phoneticPr fontId="3"/>
  </si>
  <si>
    <t>Ａのうち超過労働給与額を除いた額（千円）</t>
    <rPh sb="4" eb="6">
      <t>チョウカ</t>
    </rPh>
    <rPh sb="6" eb="8">
      <t>ロウドウ</t>
    </rPh>
    <rPh sb="8" eb="11">
      <t>キュウヨガク</t>
    </rPh>
    <rPh sb="12" eb="13">
      <t>ノゾ</t>
    </rPh>
    <rPh sb="15" eb="16">
      <t>ガク</t>
    </rPh>
    <rPh sb="17" eb="19">
      <t>センエン</t>
    </rPh>
    <phoneticPr fontId="3"/>
  </si>
  <si>
    <t>Ｃ</t>
    <phoneticPr fontId="3"/>
  </si>
  <si>
    <t>Ｄ</t>
    <phoneticPr fontId="3"/>
  </si>
  <si>
    <t>バス事業運転手</t>
    <rPh sb="2" eb="4">
      <t>ジギョウ</t>
    </rPh>
    <rPh sb="4" eb="7">
      <t>ウンテンシュ</t>
    </rPh>
    <phoneticPr fontId="3"/>
  </si>
  <si>
    <t>労働者数
（十人）</t>
    <rPh sb="0" eb="3">
      <t>ロウドウシャ</t>
    </rPh>
    <rPh sb="3" eb="4">
      <t>スウ</t>
    </rPh>
    <rPh sb="6" eb="8">
      <t>ジュウニン</t>
    </rPh>
    <phoneticPr fontId="3"/>
  </si>
  <si>
    <t>営業用バス運転者</t>
    <rPh sb="0" eb="2">
      <t>エイギョウ</t>
    </rPh>
    <rPh sb="2" eb="3">
      <t>ヨウ</t>
    </rPh>
    <rPh sb="5" eb="8">
      <t>ウンテンシャ</t>
    </rPh>
    <phoneticPr fontId="3"/>
  </si>
  <si>
    <t>平均給与月額
（千円）</t>
    <rPh sb="0" eb="2">
      <t>ヘイキン</t>
    </rPh>
    <rPh sb="2" eb="4">
      <t>キュウヨ</t>
    </rPh>
    <rPh sb="4" eb="6">
      <t>ゲツガク</t>
    </rPh>
    <rPh sb="8" eb="10">
      <t>センエン</t>
    </rPh>
    <phoneticPr fontId="3"/>
  </si>
  <si>
    <t>調理士</t>
    <rPh sb="0" eb="3">
      <t>チョウリシ</t>
    </rPh>
    <phoneticPr fontId="3"/>
  </si>
  <si>
    <t>Ｃのうち超過労働給与額を除いた額（千円）</t>
    <rPh sb="4" eb="6">
      <t>チョウカ</t>
    </rPh>
    <rPh sb="6" eb="8">
      <t>ロウドウ</t>
    </rPh>
    <rPh sb="8" eb="11">
      <t>キュウヨガク</t>
    </rPh>
    <rPh sb="12" eb="13">
      <t>ノゾ</t>
    </rPh>
    <rPh sb="15" eb="16">
      <t>ガク</t>
    </rPh>
    <rPh sb="17" eb="19">
      <t>センエン</t>
    </rPh>
    <phoneticPr fontId="3"/>
  </si>
  <si>
    <t>○指定都市（清掃職員）</t>
    <rPh sb="1" eb="3">
      <t>シテイ</t>
    </rPh>
    <rPh sb="3" eb="5">
      <t>トシ</t>
    </rPh>
    <rPh sb="6" eb="8">
      <t>セイソウ</t>
    </rPh>
    <rPh sb="8" eb="10">
      <t>ショクイン</t>
    </rPh>
    <phoneticPr fontId="3"/>
  </si>
  <si>
    <t>○指定都市（学校給食員）</t>
    <rPh sb="1" eb="3">
      <t>シテイ</t>
    </rPh>
    <rPh sb="3" eb="5">
      <t>トシ</t>
    </rPh>
    <rPh sb="6" eb="8">
      <t>ガッコウ</t>
    </rPh>
    <rPh sb="8" eb="10">
      <t>キュウショク</t>
    </rPh>
    <rPh sb="10" eb="11">
      <t>イン</t>
    </rPh>
    <phoneticPr fontId="3"/>
  </si>
  <si>
    <t>○指定都市（バス事業運転手）</t>
    <rPh sb="1" eb="3">
      <t>シテイ</t>
    </rPh>
    <rPh sb="3" eb="5">
      <t>トシ</t>
    </rPh>
    <rPh sb="8" eb="10">
      <t>ジギョウ</t>
    </rPh>
    <rPh sb="10" eb="13">
      <t>ウンテンシュ</t>
    </rPh>
    <phoneticPr fontId="3"/>
  </si>
  <si>
    <t>＜公務員＞</t>
    <rPh sb="1" eb="4">
      <t>コウムイン</t>
    </rPh>
    <phoneticPr fontId="3"/>
  </si>
  <si>
    <t>＜民間＞</t>
    <rPh sb="1" eb="3">
      <t>ミンカン</t>
    </rPh>
    <phoneticPr fontId="3"/>
  </si>
  <si>
    <t>指定都市平均</t>
    <rPh sb="0" eb="2">
      <t>シテイ</t>
    </rPh>
    <rPh sb="2" eb="4">
      <t>トシ</t>
    </rPh>
    <rPh sb="4" eb="6">
      <t>ヘイキン</t>
    </rPh>
    <phoneticPr fontId="3"/>
  </si>
  <si>
    <t>全国平均</t>
    <rPh sb="0" eb="2">
      <t>ゼンコク</t>
    </rPh>
    <rPh sb="2" eb="4">
      <t>ヘイキン</t>
    </rPh>
    <phoneticPr fontId="3"/>
  </si>
  <si>
    <t>⑦＜参考＞賃金構造基本統計調査による類似職種等の平均給与月額等比較</t>
    <rPh sb="2" eb="4">
      <t>サンコウ</t>
    </rPh>
    <rPh sb="5" eb="7">
      <t>チンギン</t>
    </rPh>
    <rPh sb="7" eb="9">
      <t>コウゾウ</t>
    </rPh>
    <rPh sb="9" eb="11">
      <t>キホン</t>
    </rPh>
    <rPh sb="11" eb="13">
      <t>トウケイ</t>
    </rPh>
    <rPh sb="13" eb="15">
      <t>チョウサ</t>
    </rPh>
    <rPh sb="18" eb="20">
      <t>ルイジ</t>
    </rPh>
    <rPh sb="20" eb="23">
      <t>ショクシュナド</t>
    </rPh>
    <rPh sb="24" eb="26">
      <t>ヘイキン</t>
    </rPh>
    <rPh sb="26" eb="28">
      <t>キュウヨ</t>
    </rPh>
    <rPh sb="28" eb="31">
      <t>ゲツガクナド</t>
    </rPh>
    <rPh sb="31" eb="33">
      <t>ヒカク</t>
    </rPh>
    <phoneticPr fontId="3"/>
  </si>
  <si>
    <t>職員数（十人）</t>
    <rPh sb="0" eb="3">
      <t>ショクインスウ</t>
    </rPh>
    <rPh sb="4" eb="5">
      <t>ジュウ</t>
    </rPh>
    <rPh sb="5" eb="6">
      <t>ニン</t>
    </rPh>
    <phoneticPr fontId="3"/>
  </si>
  <si>
    <t>011002</t>
  </si>
  <si>
    <t>-</t>
  </si>
  <si>
    <t>041009</t>
  </si>
  <si>
    <t>111007</t>
  </si>
  <si>
    <t>121002</t>
  </si>
  <si>
    <t>141003</t>
  </si>
  <si>
    <t>141305</t>
  </si>
  <si>
    <t>151009</t>
  </si>
  <si>
    <t>221007</t>
  </si>
  <si>
    <t>221309</t>
  </si>
  <si>
    <t>231002</t>
  </si>
  <si>
    <t>261009</t>
  </si>
  <si>
    <t>271004</t>
  </si>
  <si>
    <t>271403</t>
  </si>
  <si>
    <t>281000</t>
  </si>
  <si>
    <t>341002</t>
  </si>
  <si>
    <t>401005</t>
  </si>
  <si>
    <t>401307</t>
  </si>
  <si>
    <t>新潟市</t>
    <rPh sb="0" eb="2">
      <t>ニイガタ</t>
    </rPh>
    <rPh sb="2" eb="3">
      <t>シ</t>
    </rPh>
    <phoneticPr fontId="3"/>
  </si>
  <si>
    <t>浜松市</t>
    <rPh sb="0" eb="3">
      <t>ハママツシ</t>
    </rPh>
    <phoneticPr fontId="3"/>
  </si>
  <si>
    <t>Ａ／Ｃ</t>
    <phoneticPr fontId="3"/>
  </si>
  <si>
    <t>Ｂ／Ｄ</t>
    <phoneticPr fontId="3"/>
  </si>
  <si>
    <t>Ａ</t>
    <phoneticPr fontId="3"/>
  </si>
  <si>
    <t>Ｂ</t>
    <phoneticPr fontId="3"/>
  </si>
  <si>
    <t>Ｃ</t>
    <phoneticPr fontId="3"/>
  </si>
  <si>
    <t>Ｄ</t>
    <phoneticPr fontId="3"/>
  </si>
  <si>
    <t>守衛</t>
    <rPh sb="0" eb="2">
      <t>シュエイ</t>
    </rPh>
    <phoneticPr fontId="3"/>
  </si>
  <si>
    <t>○指定都市（守衛）</t>
    <rPh sb="1" eb="3">
      <t>シテイ</t>
    </rPh>
    <rPh sb="3" eb="5">
      <t>トシ</t>
    </rPh>
    <rPh sb="6" eb="8">
      <t>シュエイ</t>
    </rPh>
    <phoneticPr fontId="3"/>
  </si>
  <si>
    <t>Ａ／Ｃ</t>
    <phoneticPr fontId="3"/>
  </si>
  <si>
    <t>Ｂ／Ｄ</t>
    <phoneticPr fontId="3"/>
  </si>
  <si>
    <t>用務員</t>
    <rPh sb="0" eb="3">
      <t>ヨウムイン</t>
    </rPh>
    <phoneticPr fontId="3"/>
  </si>
  <si>
    <t>Ａ／Ｃ</t>
    <phoneticPr fontId="3"/>
  </si>
  <si>
    <t>Ｂ／Ｄ</t>
    <phoneticPr fontId="3"/>
  </si>
  <si>
    <t>自動車運転手</t>
    <rPh sb="0" eb="3">
      <t>ジドウシャ</t>
    </rPh>
    <rPh sb="3" eb="6">
      <t>ウンテンシュ</t>
    </rPh>
    <phoneticPr fontId="3"/>
  </si>
  <si>
    <t>○指定都市（自動車運転手）</t>
    <rPh sb="1" eb="3">
      <t>シテイ</t>
    </rPh>
    <rPh sb="3" eb="5">
      <t>トシ</t>
    </rPh>
    <rPh sb="6" eb="9">
      <t>ジドウシャ</t>
    </rPh>
    <rPh sb="9" eb="12">
      <t>ウンテンシュ</t>
    </rPh>
    <phoneticPr fontId="3"/>
  </si>
  <si>
    <t>Ａ／Ｃ</t>
    <phoneticPr fontId="3"/>
  </si>
  <si>
    <t>Ｂ／Ｄ</t>
    <phoneticPr fontId="3"/>
  </si>
  <si>
    <t>電話交換手</t>
    <rPh sb="0" eb="2">
      <t>デンワ</t>
    </rPh>
    <rPh sb="2" eb="5">
      <t>コウカンシュ</t>
    </rPh>
    <phoneticPr fontId="3"/>
  </si>
  <si>
    <t>○指定都市（電話交換手）</t>
    <rPh sb="1" eb="3">
      <t>シテイ</t>
    </rPh>
    <rPh sb="3" eb="5">
      <t>トシ</t>
    </rPh>
    <rPh sb="6" eb="8">
      <t>デンワ</t>
    </rPh>
    <rPh sb="8" eb="11">
      <t>コウカンシュ</t>
    </rPh>
    <phoneticPr fontId="3"/>
  </si>
  <si>
    <t>労働者数（十人）</t>
    <rPh sb="0" eb="3">
      <t>ロウドウシャ</t>
    </rPh>
    <rPh sb="3" eb="4">
      <t>スウ</t>
    </rPh>
    <rPh sb="5" eb="7">
      <t>ジュウニン</t>
    </rPh>
    <phoneticPr fontId="3"/>
  </si>
  <si>
    <t>Ａ／Ｃ</t>
    <phoneticPr fontId="3"/>
  </si>
  <si>
    <t>Ｂ／Ｄ</t>
    <phoneticPr fontId="3"/>
  </si>
  <si>
    <t>自家用乗用自動車運転者</t>
    <rPh sb="0" eb="3">
      <t>ジカヨウ</t>
    </rPh>
    <rPh sb="3" eb="5">
      <t>ジョウヨウ</t>
    </rPh>
    <rPh sb="5" eb="8">
      <t>ジドウシャ</t>
    </rPh>
    <rPh sb="8" eb="11">
      <t>ウンテンシャ</t>
    </rPh>
    <phoneticPr fontId="3"/>
  </si>
  <si>
    <t>内線電話交換手</t>
    <rPh sb="0" eb="2">
      <t>ナイセン</t>
    </rPh>
    <rPh sb="2" eb="4">
      <t>デンワ</t>
    </rPh>
    <rPh sb="4" eb="7">
      <t>コウカンシュ</t>
    </rPh>
    <phoneticPr fontId="3"/>
  </si>
  <si>
    <t>-</t>
    <phoneticPr fontId="3"/>
  </si>
  <si>
    <t>団体名</t>
    <rPh sb="0" eb="3">
      <t>ダンタイメイ</t>
    </rPh>
    <phoneticPr fontId="3"/>
  </si>
  <si>
    <t>団体コード</t>
    <rPh sb="0" eb="2">
      <t>ダンタイ</t>
    </rPh>
    <phoneticPr fontId="3"/>
  </si>
  <si>
    <t>○指定都市（用務員）</t>
  </si>
  <si>
    <t>-</t>
    <phoneticPr fontId="3"/>
  </si>
  <si>
    <t>*</t>
  </si>
  <si>
    <t>※６　Ａ（Ｃ）のうち超過労働給与額とは、平均給与月額から時間外勤務手当、深夜勤務手当、休日出勤手当、宿日直手当及び交替手当の額を差し引いた額である。</t>
    <rPh sb="10" eb="12">
      <t>チョウカ</t>
    </rPh>
    <rPh sb="12" eb="14">
      <t>ロウドウ</t>
    </rPh>
    <rPh sb="14" eb="17">
      <t>キュウヨガク</t>
    </rPh>
    <rPh sb="20" eb="22">
      <t>ヘイキン</t>
    </rPh>
    <rPh sb="22" eb="24">
      <t>キュウヨ</t>
    </rPh>
    <rPh sb="24" eb="26">
      <t>ゲツガク</t>
    </rPh>
    <rPh sb="55" eb="56">
      <t>オヨ</t>
    </rPh>
    <rPh sb="62" eb="63">
      <t>ガク</t>
    </rPh>
    <phoneticPr fontId="3"/>
  </si>
  <si>
    <t>※７　個人情報保護の観点から、対象となる職員数が１人又は２人の場合は、当該団体の欄はすべてアスタリスク（＊）とし、対象となる職員数が３人又は４人の場合は、当該団体の</t>
    <rPh sb="3" eb="5">
      <t>コジン</t>
    </rPh>
    <rPh sb="5" eb="7">
      <t>ジョウホウ</t>
    </rPh>
    <rPh sb="7" eb="9">
      <t>ホゴ</t>
    </rPh>
    <rPh sb="10" eb="12">
      <t>カンテン</t>
    </rPh>
    <rPh sb="25" eb="26">
      <t>ニン</t>
    </rPh>
    <rPh sb="26" eb="27">
      <t>マタ</t>
    </rPh>
    <rPh sb="28" eb="30">
      <t>フタリ</t>
    </rPh>
    <rPh sb="67" eb="68">
      <t>ニン</t>
    </rPh>
    <rPh sb="68" eb="69">
      <t>マタ</t>
    </rPh>
    <rPh sb="71" eb="72">
      <t>ニン</t>
    </rPh>
    <rPh sb="73" eb="75">
      <t>バアイ</t>
    </rPh>
    <rPh sb="77" eb="79">
      <t>トウガイ</t>
    </rPh>
    <rPh sb="79" eb="81">
      <t>ダンタイ</t>
    </rPh>
    <phoneticPr fontId="3"/>
  </si>
  <si>
    <t>（注）　賃金構造基本統計調査のデータは、年齢、業務内容、雇用形態等の点において技能労務職員データと完全に一致しているものではなく、あくまで一つの参考として示したものである。</t>
    <rPh sb="1" eb="2">
      <t>チュウ</t>
    </rPh>
    <phoneticPr fontId="3"/>
  </si>
  <si>
    <t>※１　端数処理の関係で団体が公表する数値と異なる場合がある。</t>
    <rPh sb="3" eb="5">
      <t>ハスウ</t>
    </rPh>
    <rPh sb="5" eb="7">
      <t>ショリ</t>
    </rPh>
    <rPh sb="8" eb="10">
      <t>カンケイ</t>
    </rPh>
    <rPh sb="11" eb="13">
      <t>ダンタイ</t>
    </rPh>
    <rPh sb="14" eb="16">
      <t>コウヒョウ</t>
    </rPh>
    <rPh sb="18" eb="20">
      <t>スウチ</t>
    </rPh>
    <rPh sb="21" eb="22">
      <t>コト</t>
    </rPh>
    <rPh sb="24" eb="26">
      <t>バアイ</t>
    </rPh>
    <phoneticPr fontId="3"/>
  </si>
  <si>
    <t>※２　民間データの全国平均の数値は、賃金構造基本統計調査の男女計の廃棄物処理業従業員の数値である。各指定都市のデータと指定都市平均のデータについても、全国平均の数値である。</t>
    <rPh sb="3" eb="5">
      <t>ミンカン</t>
    </rPh>
    <rPh sb="9" eb="11">
      <t>ゼンコク</t>
    </rPh>
    <rPh sb="11" eb="13">
      <t>ヘイキン</t>
    </rPh>
    <rPh sb="14" eb="16">
      <t>スウチ</t>
    </rPh>
    <rPh sb="18" eb="20">
      <t>チンギン</t>
    </rPh>
    <rPh sb="20" eb="22">
      <t>コウゾウ</t>
    </rPh>
    <rPh sb="22" eb="24">
      <t>キホン</t>
    </rPh>
    <rPh sb="24" eb="26">
      <t>トウケイ</t>
    </rPh>
    <rPh sb="26" eb="28">
      <t>チョウサ</t>
    </rPh>
    <rPh sb="29" eb="31">
      <t>ダンジョ</t>
    </rPh>
    <rPh sb="31" eb="32">
      <t>ケイ</t>
    </rPh>
    <rPh sb="33" eb="36">
      <t>ハイキブツ</t>
    </rPh>
    <rPh sb="36" eb="39">
      <t>ショリギョウ</t>
    </rPh>
    <rPh sb="39" eb="42">
      <t>ジュウギョウイン</t>
    </rPh>
    <rPh sb="43" eb="45">
      <t>スウチ</t>
    </rPh>
    <rPh sb="49" eb="50">
      <t>カク</t>
    </rPh>
    <rPh sb="50" eb="52">
      <t>シテイ</t>
    </rPh>
    <rPh sb="52" eb="54">
      <t>トシ</t>
    </rPh>
    <rPh sb="59" eb="61">
      <t>シテイ</t>
    </rPh>
    <rPh sb="61" eb="63">
      <t>トシ</t>
    </rPh>
    <rPh sb="63" eb="65">
      <t>ヘイキン</t>
    </rPh>
    <rPh sb="75" eb="77">
      <t>ゼンコク</t>
    </rPh>
    <rPh sb="77" eb="79">
      <t>ヘイキン</t>
    </rPh>
    <rPh sb="80" eb="82">
      <t>スウチ</t>
    </rPh>
    <phoneticPr fontId="3"/>
  </si>
  <si>
    <t>※３　公務員データの全国平均の数値は、全地方公共団体の加重平均の数値である。</t>
    <rPh sb="10" eb="12">
      <t>ゼンコク</t>
    </rPh>
    <rPh sb="12" eb="14">
      <t>ヘイキン</t>
    </rPh>
    <rPh sb="15" eb="17">
      <t>スウチ</t>
    </rPh>
    <rPh sb="27" eb="29">
      <t>カジュウ</t>
    </rPh>
    <rPh sb="32" eb="34">
      <t>スウチ</t>
    </rPh>
    <phoneticPr fontId="3"/>
  </si>
  <si>
    <t>※４　公務員データの指定都市平均は、各指定都市の数値を加重平均した数値である。</t>
    <rPh sb="3" eb="6">
      <t>コウムイン</t>
    </rPh>
    <rPh sb="10" eb="12">
      <t>シテイ</t>
    </rPh>
    <rPh sb="12" eb="14">
      <t>トシ</t>
    </rPh>
    <rPh sb="14" eb="16">
      <t>ヘイキン</t>
    </rPh>
    <rPh sb="18" eb="19">
      <t>カク</t>
    </rPh>
    <rPh sb="19" eb="21">
      <t>シテイ</t>
    </rPh>
    <rPh sb="21" eb="23">
      <t>トシ</t>
    </rPh>
    <rPh sb="24" eb="26">
      <t>スウチ</t>
    </rPh>
    <rPh sb="27" eb="29">
      <t>カジュウ</t>
    </rPh>
    <rPh sb="29" eb="31">
      <t>ヘイキン</t>
    </rPh>
    <rPh sb="33" eb="35">
      <t>スウチ</t>
    </rPh>
    <phoneticPr fontId="3"/>
  </si>
  <si>
    <t>※５　職員数・労働者数のデータについては、十人単位であるため、端数処理上、合計と合わない場合がある。</t>
    <rPh sb="7" eb="10">
      <t>ロウドウシャ</t>
    </rPh>
    <rPh sb="10" eb="11">
      <t>スウ</t>
    </rPh>
    <phoneticPr fontId="3"/>
  </si>
  <si>
    <t>※２　民間データの全国平均の数値は、賃金構造基本統計調査の用務員（男女計）の数値である。各指定都市のデータと指定都市平均のデータについても、全国平均の数値である。</t>
    <rPh sb="3" eb="5">
      <t>ミンカン</t>
    </rPh>
    <rPh sb="9" eb="11">
      <t>ゼンコク</t>
    </rPh>
    <rPh sb="11" eb="13">
      <t>ヘイキン</t>
    </rPh>
    <rPh sb="14" eb="16">
      <t>スウチ</t>
    </rPh>
    <rPh sb="18" eb="20">
      <t>チンギン</t>
    </rPh>
    <rPh sb="20" eb="22">
      <t>コウゾウ</t>
    </rPh>
    <rPh sb="22" eb="24">
      <t>キホン</t>
    </rPh>
    <rPh sb="24" eb="26">
      <t>トウケイ</t>
    </rPh>
    <rPh sb="26" eb="28">
      <t>チョウサ</t>
    </rPh>
    <rPh sb="29" eb="32">
      <t>ヨウムイン</t>
    </rPh>
    <rPh sb="33" eb="35">
      <t>ダンジョ</t>
    </rPh>
    <rPh sb="35" eb="36">
      <t>ケイ</t>
    </rPh>
    <rPh sb="38" eb="40">
      <t>スウチ</t>
    </rPh>
    <rPh sb="44" eb="45">
      <t>カク</t>
    </rPh>
    <rPh sb="45" eb="47">
      <t>シテイ</t>
    </rPh>
    <rPh sb="47" eb="49">
      <t>トシ</t>
    </rPh>
    <rPh sb="54" eb="56">
      <t>シテイ</t>
    </rPh>
    <rPh sb="56" eb="58">
      <t>トシ</t>
    </rPh>
    <rPh sb="58" eb="60">
      <t>ヘイキン</t>
    </rPh>
    <rPh sb="70" eb="72">
      <t>ゼンコク</t>
    </rPh>
    <rPh sb="72" eb="74">
      <t>ヘイキン</t>
    </rPh>
    <rPh sb="75" eb="77">
      <t>スウチ</t>
    </rPh>
    <phoneticPr fontId="3"/>
  </si>
  <si>
    <t>※２　民間データの全国平均の数値は、賃金構造基本統計調査の内線電話交換手（男女計）の数値である。各指定都市のデータと指定都市平均のデータについても、全国平均の数値である。</t>
    <rPh sb="3" eb="5">
      <t>ミンカン</t>
    </rPh>
    <rPh sb="9" eb="11">
      <t>ゼンコク</t>
    </rPh>
    <rPh sb="11" eb="13">
      <t>ヘイキン</t>
    </rPh>
    <rPh sb="14" eb="16">
      <t>スウチ</t>
    </rPh>
    <rPh sb="18" eb="20">
      <t>チンギン</t>
    </rPh>
    <rPh sb="20" eb="22">
      <t>コウゾウ</t>
    </rPh>
    <rPh sb="22" eb="24">
      <t>キホン</t>
    </rPh>
    <rPh sb="24" eb="26">
      <t>トウケイ</t>
    </rPh>
    <rPh sb="26" eb="28">
      <t>チョウサ</t>
    </rPh>
    <rPh sb="29" eb="31">
      <t>ナイセン</t>
    </rPh>
    <rPh sb="31" eb="33">
      <t>デンワ</t>
    </rPh>
    <rPh sb="33" eb="36">
      <t>コウカンシュ</t>
    </rPh>
    <rPh sb="37" eb="39">
      <t>ダンジョ</t>
    </rPh>
    <rPh sb="39" eb="40">
      <t>ケイ</t>
    </rPh>
    <rPh sb="42" eb="44">
      <t>スウチ</t>
    </rPh>
    <rPh sb="48" eb="49">
      <t>カク</t>
    </rPh>
    <rPh sb="49" eb="51">
      <t>シテイ</t>
    </rPh>
    <rPh sb="51" eb="53">
      <t>トシ</t>
    </rPh>
    <rPh sb="58" eb="60">
      <t>シテイ</t>
    </rPh>
    <rPh sb="60" eb="62">
      <t>トシ</t>
    </rPh>
    <rPh sb="62" eb="64">
      <t>ヘイキン</t>
    </rPh>
    <rPh sb="74" eb="76">
      <t>ゼンコク</t>
    </rPh>
    <rPh sb="76" eb="78">
      <t>ヘイキン</t>
    </rPh>
    <rPh sb="79" eb="81">
      <t>スウチ</t>
    </rPh>
    <phoneticPr fontId="3"/>
  </si>
  <si>
    <t>岡山市</t>
    <rPh sb="0" eb="3">
      <t>オカヤマシ</t>
    </rPh>
    <phoneticPr fontId="3"/>
  </si>
  <si>
    <t>岡山市</t>
    <rPh sb="0" eb="2">
      <t>オカヤマ</t>
    </rPh>
    <rPh sb="2" eb="3">
      <t>シ</t>
    </rPh>
    <phoneticPr fontId="3"/>
  </si>
  <si>
    <t>-</t>
    <phoneticPr fontId="3"/>
  </si>
  <si>
    <t>相模原市</t>
    <rPh sb="0" eb="4">
      <t>サガミハラシ</t>
    </rPh>
    <phoneticPr fontId="3"/>
  </si>
  <si>
    <t>※４　指定都市平均の公務員データについては加重平均により算出しているが、民間データについては労働者数十人単位の加重平均である。</t>
    <rPh sb="3" eb="5">
      <t>シテイ</t>
    </rPh>
    <rPh sb="5" eb="7">
      <t>トシ</t>
    </rPh>
    <rPh sb="7" eb="9">
      <t>ヘイキン</t>
    </rPh>
    <rPh sb="10" eb="13">
      <t>コウムイン</t>
    </rPh>
    <rPh sb="21" eb="23">
      <t>カジュウ</t>
    </rPh>
    <rPh sb="23" eb="25">
      <t>ヘイキン</t>
    </rPh>
    <rPh sb="28" eb="30">
      <t>サンシュツ</t>
    </rPh>
    <rPh sb="36" eb="38">
      <t>ミンカン</t>
    </rPh>
    <rPh sb="46" eb="49">
      <t>ロウドウシャ</t>
    </rPh>
    <rPh sb="49" eb="50">
      <t>スウ</t>
    </rPh>
    <rPh sb="50" eb="52">
      <t>ジュウニン</t>
    </rPh>
    <rPh sb="52" eb="54">
      <t>タンイ</t>
    </rPh>
    <rPh sb="55" eb="57">
      <t>カジュウ</t>
    </rPh>
    <rPh sb="57" eb="59">
      <t>ヘイキン</t>
    </rPh>
    <phoneticPr fontId="3"/>
  </si>
  <si>
    <t>※５　公務員データの全国平均の数値は、全地方公共団体の加重平均の数値である。</t>
    <rPh sb="10" eb="12">
      <t>ゼンコク</t>
    </rPh>
    <rPh sb="12" eb="14">
      <t>ヘイキン</t>
    </rPh>
    <rPh sb="15" eb="17">
      <t>スウチ</t>
    </rPh>
    <rPh sb="27" eb="29">
      <t>カジュウ</t>
    </rPh>
    <rPh sb="32" eb="34">
      <t>スウチ</t>
    </rPh>
    <phoneticPr fontId="3"/>
  </si>
  <si>
    <t>※６　公務員データの指定都市平均は、各指定都市の数値を加重平均した数値である。</t>
    <rPh sb="3" eb="6">
      <t>コウムイン</t>
    </rPh>
    <rPh sb="10" eb="12">
      <t>シテイ</t>
    </rPh>
    <rPh sb="12" eb="14">
      <t>トシ</t>
    </rPh>
    <rPh sb="14" eb="16">
      <t>ヘイキン</t>
    </rPh>
    <rPh sb="18" eb="19">
      <t>カク</t>
    </rPh>
    <rPh sb="19" eb="21">
      <t>シテイ</t>
    </rPh>
    <rPh sb="21" eb="23">
      <t>トシ</t>
    </rPh>
    <rPh sb="24" eb="26">
      <t>スウチ</t>
    </rPh>
    <rPh sb="27" eb="29">
      <t>カジュウ</t>
    </rPh>
    <rPh sb="29" eb="31">
      <t>ヘイキン</t>
    </rPh>
    <rPh sb="33" eb="35">
      <t>スウチ</t>
    </rPh>
    <phoneticPr fontId="3"/>
  </si>
  <si>
    <t>※７　職員数・労働者数のデータについては、十人単位であるため、端数処理上、合計と合わない場合がある。</t>
    <rPh sb="7" eb="10">
      <t>ロウドウシャ</t>
    </rPh>
    <rPh sb="10" eb="11">
      <t>スウ</t>
    </rPh>
    <phoneticPr fontId="3"/>
  </si>
  <si>
    <t>※８　Ａ（Ｃ）のうち超過労働給与額とは、平均給与月額から時間外勤務手当、深夜勤務手当、休日出勤手当、宿日直手当及び交替手当の額を差し引いた額である。</t>
    <rPh sb="10" eb="12">
      <t>チョウカ</t>
    </rPh>
    <rPh sb="12" eb="14">
      <t>ロウドウ</t>
    </rPh>
    <rPh sb="14" eb="17">
      <t>キュウヨガク</t>
    </rPh>
    <rPh sb="20" eb="22">
      <t>ヘイキン</t>
    </rPh>
    <rPh sb="22" eb="24">
      <t>キュウヨ</t>
    </rPh>
    <rPh sb="24" eb="26">
      <t>ゲツガク</t>
    </rPh>
    <rPh sb="55" eb="56">
      <t>オヨ</t>
    </rPh>
    <rPh sb="62" eb="63">
      <t>ガク</t>
    </rPh>
    <phoneticPr fontId="3"/>
  </si>
  <si>
    <t>※９　個人情報保護の観点から、対象となる職員数が１人又は２人の場合は、当該団体の欄はすべてアスタリスク（＊）とし、対象となる職員数が３人又は４人の場合は、当該団体の</t>
    <rPh sb="3" eb="5">
      <t>コジン</t>
    </rPh>
    <rPh sb="5" eb="7">
      <t>ジョウホウ</t>
    </rPh>
    <rPh sb="7" eb="9">
      <t>ホゴ</t>
    </rPh>
    <rPh sb="10" eb="12">
      <t>カンテン</t>
    </rPh>
    <rPh sb="25" eb="26">
      <t>ニン</t>
    </rPh>
    <rPh sb="26" eb="27">
      <t>マタ</t>
    </rPh>
    <rPh sb="28" eb="30">
      <t>フタリ</t>
    </rPh>
    <rPh sb="67" eb="68">
      <t>ニン</t>
    </rPh>
    <rPh sb="68" eb="69">
      <t>マタ</t>
    </rPh>
    <rPh sb="71" eb="72">
      <t>ニン</t>
    </rPh>
    <rPh sb="73" eb="75">
      <t>バアイ</t>
    </rPh>
    <rPh sb="77" eb="79">
      <t>トウガイ</t>
    </rPh>
    <rPh sb="79" eb="81">
      <t>ダンタイ</t>
    </rPh>
    <phoneticPr fontId="3"/>
  </si>
  <si>
    <t>-</t>
    <phoneticPr fontId="3"/>
  </si>
  <si>
    <t>-</t>
    <phoneticPr fontId="3"/>
  </si>
  <si>
    <t>431001</t>
  </si>
  <si>
    <t>熊本市</t>
  </si>
  <si>
    <t>５人未満</t>
  </si>
  <si>
    <t>「賃金構造基本統計調査」（平成１４、１５、１６年の３ヶ年平均）による</t>
    <rPh sb="1" eb="3">
      <t>チンギン</t>
    </rPh>
    <rPh sb="3" eb="5">
      <t>コウゾウ</t>
    </rPh>
    <rPh sb="5" eb="7">
      <t>キホン</t>
    </rPh>
    <rPh sb="7" eb="9">
      <t>トウケイ</t>
    </rPh>
    <rPh sb="9" eb="11">
      <t>チョウサ</t>
    </rPh>
    <rPh sb="13" eb="15">
      <t>ヘイセイ</t>
    </rPh>
    <rPh sb="23" eb="24">
      <t>ネン</t>
    </rPh>
    <rPh sb="27" eb="28">
      <t>ネン</t>
    </rPh>
    <rPh sb="28" eb="30">
      <t>ヘイキン</t>
    </rPh>
    <phoneticPr fontId="3"/>
  </si>
  <si>
    <t>　　職員数の欄に「５人未満」と記載している（その他、数値のない欄については、すべて「ハイフン（－）」としている。）。</t>
    <phoneticPr fontId="3"/>
  </si>
  <si>
    <t>*</t>
    <phoneticPr fontId="3"/>
  </si>
  <si>
    <t>※３　民間データの指定都市平均の数値は、各指定都市の属する都道府県の数値を加重平均した数値である。</t>
    <rPh sb="3" eb="5">
      <t>ミンカン</t>
    </rPh>
    <rPh sb="9" eb="11">
      <t>シテイ</t>
    </rPh>
    <rPh sb="11" eb="13">
      <t>トシ</t>
    </rPh>
    <rPh sb="13" eb="15">
      <t>ヘイキン</t>
    </rPh>
    <rPh sb="16" eb="18">
      <t>スウチ</t>
    </rPh>
    <rPh sb="20" eb="21">
      <t>カク</t>
    </rPh>
    <rPh sb="21" eb="23">
      <t>シテイ</t>
    </rPh>
    <rPh sb="23" eb="25">
      <t>トシ</t>
    </rPh>
    <rPh sb="26" eb="27">
      <t>ゾク</t>
    </rPh>
    <rPh sb="29" eb="33">
      <t>トドウフケン</t>
    </rPh>
    <rPh sb="34" eb="36">
      <t>スウチ</t>
    </rPh>
    <rPh sb="37" eb="39">
      <t>カジュウ</t>
    </rPh>
    <rPh sb="39" eb="41">
      <t>ヘイキン</t>
    </rPh>
    <rPh sb="43" eb="45">
      <t>スウチ</t>
    </rPh>
    <phoneticPr fontId="3"/>
  </si>
  <si>
    <t>※２　民間データの全国平均、指定都市平均及び各指定都市の数値は、賃金構造基本統計調査の調理士（男女計）の数値である。</t>
    <rPh sb="3" eb="5">
      <t>ミンカン</t>
    </rPh>
    <rPh sb="9" eb="11">
      <t>ゼンコク</t>
    </rPh>
    <rPh sb="11" eb="13">
      <t>ヘイキン</t>
    </rPh>
    <rPh sb="14" eb="16">
      <t>シテイ</t>
    </rPh>
    <rPh sb="16" eb="18">
      <t>トシ</t>
    </rPh>
    <rPh sb="18" eb="20">
      <t>ヘイキン</t>
    </rPh>
    <rPh sb="20" eb="21">
      <t>オヨ</t>
    </rPh>
    <rPh sb="22" eb="23">
      <t>カク</t>
    </rPh>
    <rPh sb="23" eb="25">
      <t>シテイ</t>
    </rPh>
    <rPh sb="25" eb="27">
      <t>トシ</t>
    </rPh>
    <rPh sb="28" eb="30">
      <t>スウチ</t>
    </rPh>
    <rPh sb="32" eb="34">
      <t>チンギン</t>
    </rPh>
    <rPh sb="34" eb="36">
      <t>コウゾウ</t>
    </rPh>
    <rPh sb="36" eb="38">
      <t>キホン</t>
    </rPh>
    <rPh sb="38" eb="40">
      <t>トウケイ</t>
    </rPh>
    <rPh sb="40" eb="42">
      <t>チョウサ</t>
    </rPh>
    <rPh sb="43" eb="46">
      <t>チョウリシ</t>
    </rPh>
    <rPh sb="47" eb="49">
      <t>ダンジョ</t>
    </rPh>
    <rPh sb="49" eb="50">
      <t>ケイ</t>
    </rPh>
    <rPh sb="52" eb="54">
      <t>スウチ</t>
    </rPh>
    <phoneticPr fontId="3"/>
  </si>
  <si>
    <t>※２　民間データの全国平均、指定都市平均及び各指定都市の数値は、賃金構造基本統計調査の自家用乗用自動車運転者（男女計）の数値である。</t>
    <rPh sb="3" eb="5">
      <t>ミンカン</t>
    </rPh>
    <rPh sb="9" eb="11">
      <t>ゼンコク</t>
    </rPh>
    <rPh sb="11" eb="13">
      <t>ヘイキン</t>
    </rPh>
    <rPh sb="14" eb="16">
      <t>シテイ</t>
    </rPh>
    <rPh sb="16" eb="18">
      <t>トシ</t>
    </rPh>
    <rPh sb="18" eb="20">
      <t>ヘイキン</t>
    </rPh>
    <rPh sb="20" eb="21">
      <t>オヨ</t>
    </rPh>
    <rPh sb="22" eb="23">
      <t>カク</t>
    </rPh>
    <rPh sb="23" eb="25">
      <t>シテイ</t>
    </rPh>
    <rPh sb="25" eb="27">
      <t>トシ</t>
    </rPh>
    <rPh sb="28" eb="30">
      <t>スウチ</t>
    </rPh>
    <rPh sb="32" eb="34">
      <t>チンギン</t>
    </rPh>
    <rPh sb="34" eb="36">
      <t>コウゾウ</t>
    </rPh>
    <rPh sb="36" eb="38">
      <t>キホン</t>
    </rPh>
    <rPh sb="38" eb="40">
      <t>トウケイ</t>
    </rPh>
    <rPh sb="40" eb="42">
      <t>チョウサ</t>
    </rPh>
    <rPh sb="43" eb="46">
      <t>ジカヨウ</t>
    </rPh>
    <rPh sb="46" eb="48">
      <t>ジョウヨウ</t>
    </rPh>
    <rPh sb="48" eb="51">
      <t>ジドウシャ</t>
    </rPh>
    <rPh sb="51" eb="54">
      <t>ウンテンシャ</t>
    </rPh>
    <rPh sb="55" eb="57">
      <t>ダンジョ</t>
    </rPh>
    <rPh sb="57" eb="58">
      <t>ケイ</t>
    </rPh>
    <rPh sb="60" eb="62">
      <t>スウチ</t>
    </rPh>
    <phoneticPr fontId="3"/>
  </si>
  <si>
    <t>※２　民間データの全国平均、指定都市平均及び各指定都市の数値は、賃金構造基本統計調査の守衛（男女計）の数値である。</t>
    <rPh sb="3" eb="5">
      <t>ミンカン</t>
    </rPh>
    <rPh sb="9" eb="11">
      <t>ゼンコク</t>
    </rPh>
    <rPh sb="11" eb="13">
      <t>ヘイキン</t>
    </rPh>
    <rPh sb="14" eb="16">
      <t>シテイ</t>
    </rPh>
    <rPh sb="16" eb="18">
      <t>トシ</t>
    </rPh>
    <rPh sb="18" eb="20">
      <t>ヘイキン</t>
    </rPh>
    <rPh sb="20" eb="21">
      <t>オヨ</t>
    </rPh>
    <rPh sb="22" eb="23">
      <t>カク</t>
    </rPh>
    <rPh sb="23" eb="25">
      <t>シテイ</t>
    </rPh>
    <rPh sb="25" eb="27">
      <t>トシ</t>
    </rPh>
    <rPh sb="28" eb="30">
      <t>スウチ</t>
    </rPh>
    <rPh sb="32" eb="34">
      <t>チンギン</t>
    </rPh>
    <rPh sb="34" eb="36">
      <t>コウゾウ</t>
    </rPh>
    <rPh sb="36" eb="38">
      <t>キホン</t>
    </rPh>
    <rPh sb="38" eb="40">
      <t>トウケイ</t>
    </rPh>
    <rPh sb="40" eb="42">
      <t>チョウサ</t>
    </rPh>
    <rPh sb="43" eb="45">
      <t>シュエイ</t>
    </rPh>
    <rPh sb="46" eb="48">
      <t>ダンジョ</t>
    </rPh>
    <rPh sb="48" eb="49">
      <t>ケイ</t>
    </rPh>
    <rPh sb="51" eb="53">
      <t>スウチ</t>
    </rPh>
    <phoneticPr fontId="3"/>
  </si>
  <si>
    <t>※２　民間データの全国平均、指定都市平均及び各指定都市の数値は、賃金構造基本統計調査の営業用バス運転者（男女計）の数値である。</t>
    <rPh sb="3" eb="5">
      <t>ミンカン</t>
    </rPh>
    <rPh sb="9" eb="11">
      <t>ゼンコク</t>
    </rPh>
    <rPh sb="11" eb="13">
      <t>ヘイキン</t>
    </rPh>
    <rPh sb="14" eb="16">
      <t>シテイ</t>
    </rPh>
    <rPh sb="16" eb="18">
      <t>トシ</t>
    </rPh>
    <rPh sb="18" eb="20">
      <t>ヘイキン</t>
    </rPh>
    <rPh sb="20" eb="21">
      <t>オヨ</t>
    </rPh>
    <rPh sb="22" eb="23">
      <t>カク</t>
    </rPh>
    <rPh sb="23" eb="25">
      <t>シテイ</t>
    </rPh>
    <rPh sb="25" eb="27">
      <t>トシ</t>
    </rPh>
    <rPh sb="28" eb="30">
      <t>スウチ</t>
    </rPh>
    <rPh sb="32" eb="34">
      <t>チンギン</t>
    </rPh>
    <rPh sb="34" eb="36">
      <t>コウゾウ</t>
    </rPh>
    <rPh sb="36" eb="38">
      <t>キホン</t>
    </rPh>
    <rPh sb="38" eb="40">
      <t>トウケイ</t>
    </rPh>
    <rPh sb="40" eb="42">
      <t>チョウサ</t>
    </rPh>
    <rPh sb="43" eb="46">
      <t>エイギョウヨウ</t>
    </rPh>
    <rPh sb="48" eb="51">
      <t>ウンテンシャ</t>
    </rPh>
    <rPh sb="52" eb="54">
      <t>ダンジョ</t>
    </rPh>
    <rPh sb="54" eb="55">
      <t>ケイ</t>
    </rPh>
    <rPh sb="57" eb="59">
      <t>スウチ</t>
    </rPh>
    <phoneticPr fontId="3"/>
  </si>
  <si>
    <t>※３　民間データの指定都市平均の数値は、上段が各指定都市の属する都道府県の数値を加重平均した数値であり、下段が同種の公務員が存在しない指定都市の民間データを除いた都道府県の加重平均の数値である。</t>
    <rPh sb="3" eb="5">
      <t>ミンカン</t>
    </rPh>
    <rPh sb="9" eb="11">
      <t>シテイ</t>
    </rPh>
    <rPh sb="11" eb="13">
      <t>トシ</t>
    </rPh>
    <rPh sb="13" eb="15">
      <t>ヘイキン</t>
    </rPh>
    <rPh sb="16" eb="18">
      <t>スウチ</t>
    </rPh>
    <rPh sb="20" eb="22">
      <t>ジョウダン</t>
    </rPh>
    <rPh sb="23" eb="24">
      <t>カク</t>
    </rPh>
    <rPh sb="24" eb="26">
      <t>シテイ</t>
    </rPh>
    <rPh sb="26" eb="28">
      <t>トシ</t>
    </rPh>
    <rPh sb="29" eb="30">
      <t>ゾク</t>
    </rPh>
    <rPh sb="32" eb="36">
      <t>トドウフケン</t>
    </rPh>
    <rPh sb="37" eb="39">
      <t>スウチ</t>
    </rPh>
    <rPh sb="40" eb="42">
      <t>カジュウ</t>
    </rPh>
    <rPh sb="42" eb="44">
      <t>ヘイキン</t>
    </rPh>
    <rPh sb="46" eb="48">
      <t>スウチ</t>
    </rPh>
    <rPh sb="52" eb="54">
      <t>ゲダン</t>
    </rPh>
    <rPh sb="55" eb="57">
      <t>ドウシュ</t>
    </rPh>
    <rPh sb="58" eb="61">
      <t>コウムイン</t>
    </rPh>
    <rPh sb="62" eb="64">
      <t>ソンザイ</t>
    </rPh>
    <rPh sb="67" eb="69">
      <t>シテイ</t>
    </rPh>
    <rPh sb="69" eb="71">
      <t>トシ</t>
    </rPh>
    <rPh sb="72" eb="74">
      <t>ミンカン</t>
    </rPh>
    <rPh sb="78" eb="79">
      <t>ノゾ</t>
    </rPh>
    <rPh sb="81" eb="85">
      <t>トドウフケン</t>
    </rPh>
    <rPh sb="86" eb="88">
      <t>カジュウ</t>
    </rPh>
    <rPh sb="88" eb="90">
      <t>ヘイキン</t>
    </rPh>
    <rPh sb="91" eb="93">
      <t>スウチ</t>
    </rPh>
    <phoneticPr fontId="3"/>
  </si>
  <si>
    <t>「平成２９年地方公務員給与実態調査」より</t>
    <phoneticPr fontId="3"/>
  </si>
  <si>
    <t>「賃金構造基本統計調査」（平成２６、２７、２８年の３ヶ年平均）による</t>
    <rPh sb="1" eb="3">
      <t>チンギン</t>
    </rPh>
    <rPh sb="3" eb="5">
      <t>コウゾウ</t>
    </rPh>
    <rPh sb="5" eb="7">
      <t>キホン</t>
    </rPh>
    <rPh sb="7" eb="9">
      <t>トウケイ</t>
    </rPh>
    <rPh sb="9" eb="11">
      <t>チョウサ</t>
    </rPh>
    <rPh sb="27" eb="28">
      <t>ネン</t>
    </rPh>
    <rPh sb="28" eb="30">
      <t>ヘイキン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</si>
</sst>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
    <numFmt numFmtId="177" formatCode="####"/>
    <numFmt numFmtId="178" formatCode="0.0_);[Red]\(0.0\)"/>
    <numFmt numFmtId="179" formatCode="#,##0_);[Red]\(#,##0\)"/>
    <numFmt numFmtId="180" formatCode="#,##0.0_);[Red]\(#,##0.0\)"/>
    <numFmt numFmtId="185" formatCode="#,##0;[Red]#,##0"/>
    <numFmt numFmtId="186" formatCode="#,##0.0;&quot;▲ &quot;#,##0.0"/>
    <numFmt numFmtId="187" formatCode="#,##0;&quot;▲ &quot;#,##0"/>
    <numFmt numFmtId="188" formatCode="#,##0.00;&quot;▲ &quot;#,##0.00"/>
    <numFmt numFmtId="189" formatCode="0.0;&quot;▲ &quot;0.0"/>
    <numFmt numFmtId="191" formatCode="#,###.0;\-#,###.0;&quot;-&quot;"/>
    <numFmt numFmtId="195" formatCode="0.0;[Red]0.0"/>
    <numFmt numFmtId="196" formatCode="#,##0_);\(#,##0\)"/>
    <numFmt numFmtId="198" formatCode="#,##0.00_);\(#,##0.00\)"/>
    <numFmt numFmtId="199" formatCode="#,##0.0;&quot;△ &quot;#,##0.0"/>
    <numFmt numFmtId="200" formatCode="\(&quot;計&quot;\ \ #,##0\)"/>
    <numFmt numFmtId="201" formatCode="\(\ \ \ #,##0.0\)"/>
    <numFmt numFmtId="202" formatCode="\(\ \ #,##0.00\)_);\(#,##0.00\)"/>
    <numFmt numFmtId="203" formatCode="0.00_ "/>
    <numFmt numFmtId="207" formatCode="#,###;\-#,###;&quot;-&quot;"/>
    <numFmt numFmtId="208" formatCode="##00.0"/>
  </numFmts>
  <fonts count="7" x14ac:knownFonts="1">
    <font>
      <sz val="9"/>
      <name val="ＭＳ Ｐゴシック"/>
      <family val="3"/>
      <charset val="128"/>
    </font>
    <font>
      <sz val="9"/>
      <name val="ＭＳ Ｐゴシック"/>
      <family val="3"/>
      <charset val="128"/>
    </font>
    <font>
      <sz val="9"/>
      <name val="ＭＳ Ｐゴシック"/>
      <family val="3"/>
      <charset val="128"/>
    </font>
    <font>
      <sz val="6"/>
      <name val="ＭＳ Ｐゴシック"/>
      <family val="3"/>
      <charset val="128"/>
    </font>
    <font>
      <sz val="11"/>
      <name val="ＭＳ Ｐゴシック"/>
      <family val="3"/>
      <charset val="128"/>
    </font>
    <font>
      <b/>
      <sz val="11"/>
      <name val="ＭＳ Ｐゴシック"/>
      <family val="3"/>
      <charset val="128"/>
    </font>
    <font>
      <b/>
      <u/>
      <sz val="11"/>
      <name val="ＭＳ Ｐゴシック"/>
      <family val="3"/>
      <charset val="128"/>
    </font>
  </fonts>
  <fills count="3">
    <fill>
      <patternFill patternType="none"/>
    </fill>
    <fill>
      <patternFill patternType="gray125"/>
    </fill>
    <fill>
      <patternFill patternType="solid">
        <fgColor theme="0"/>
        <bgColor indexed="64"/>
      </patternFill>
    </fill>
  </fills>
  <borders count="83">
    <border>
      <left/>
      <right/>
      <top/>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right style="thin">
        <color indexed="64"/>
      </right>
      <top style="medium">
        <color indexed="64"/>
      </top>
      <bottom/>
      <diagonal/>
    </border>
    <border>
      <left/>
      <right style="thin">
        <color indexed="64"/>
      </right>
      <top/>
      <bottom style="double">
        <color indexed="64"/>
      </bottom>
      <diagonal/>
    </border>
    <border>
      <left/>
      <right style="thin">
        <color indexed="64"/>
      </right>
      <top style="double">
        <color indexed="64"/>
      </top>
      <bottom/>
      <diagonal/>
    </border>
    <border>
      <left style="medium">
        <color indexed="64"/>
      </left>
      <right style="medium">
        <color indexed="64"/>
      </right>
      <top style="double">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medium">
        <color indexed="64"/>
      </left>
      <right/>
      <top style="thin">
        <color indexed="64"/>
      </top>
      <bottom style="medium">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0" fontId="4" fillId="0" borderId="0">
      <alignment vertical="center"/>
    </xf>
    <xf numFmtId="0" fontId="4" fillId="0" borderId="0"/>
    <xf numFmtId="0" fontId="4" fillId="0" borderId="0">
      <alignment vertical="center"/>
    </xf>
    <xf numFmtId="0" fontId="1" fillId="0" borderId="0">
      <alignment vertical="center"/>
    </xf>
    <xf numFmtId="0" fontId="2" fillId="0" borderId="0">
      <alignment vertical="center"/>
    </xf>
  </cellStyleXfs>
  <cellXfs count="305">
    <xf numFmtId="0" fontId="0" fillId="0" borderId="0" xfId="0">
      <alignment vertical="center"/>
    </xf>
    <xf numFmtId="0" fontId="4" fillId="0" borderId="0" xfId="0" applyFont="1" applyFill="1">
      <alignment vertical="center"/>
    </xf>
    <xf numFmtId="0" fontId="4" fillId="0" borderId="0" xfId="0" applyFont="1" applyFill="1" applyAlignment="1">
      <alignment vertical="center"/>
    </xf>
    <xf numFmtId="0" fontId="4" fillId="0" borderId="0" xfId="0" applyFont="1" applyFill="1" applyAlignment="1">
      <alignment vertical="center" wrapText="1"/>
    </xf>
    <xf numFmtId="0" fontId="4" fillId="0" borderId="0" xfId="0" applyFont="1" applyFill="1" applyBorder="1" applyAlignment="1">
      <alignment vertical="center"/>
    </xf>
    <xf numFmtId="176" fontId="4" fillId="0" borderId="0" xfId="0" applyNumberFormat="1" applyFont="1" applyFill="1" applyBorder="1" applyAlignment="1">
      <alignment horizontal="left" vertical="center"/>
    </xf>
    <xf numFmtId="178" fontId="4" fillId="0" borderId="0" xfId="0" applyNumberFormat="1" applyFont="1" applyFill="1" applyBorder="1" applyAlignment="1">
      <alignment horizontal="right" vertical="center"/>
    </xf>
    <xf numFmtId="0" fontId="4" fillId="0" borderId="0" xfId="0" applyFont="1" applyAlignment="1">
      <alignment vertical="center"/>
    </xf>
    <xf numFmtId="177" fontId="4" fillId="0" borderId="0" xfId="0" applyNumberFormat="1" applyFont="1" applyAlignment="1">
      <alignment horizontal="center" vertical="center"/>
    </xf>
    <xf numFmtId="177" fontId="4" fillId="0" borderId="0" xfId="0" applyNumberFormat="1" applyFont="1" applyFill="1" applyAlignment="1">
      <alignment horizontal="center" vertical="center"/>
    </xf>
    <xf numFmtId="176" fontId="5" fillId="0" borderId="0" xfId="0" applyNumberFormat="1" applyFont="1" applyBorder="1" applyAlignment="1">
      <alignment vertical="center"/>
    </xf>
    <xf numFmtId="0" fontId="4" fillId="0" borderId="0" xfId="0" applyFont="1" applyBorder="1" applyAlignment="1">
      <alignment vertical="center"/>
    </xf>
    <xf numFmtId="176" fontId="5" fillId="0" borderId="1" xfId="0" applyNumberFormat="1" applyFont="1" applyBorder="1" applyAlignment="1">
      <alignment vertical="center"/>
    </xf>
    <xf numFmtId="0" fontId="4" fillId="0" borderId="1" xfId="0" applyFont="1" applyBorder="1" applyAlignment="1">
      <alignment vertical="center"/>
    </xf>
    <xf numFmtId="0" fontId="5" fillId="0" borderId="0" xfId="0" applyFont="1" applyFill="1" applyAlignment="1">
      <alignment horizontal="right"/>
    </xf>
    <xf numFmtId="176" fontId="5" fillId="0" borderId="0" xfId="0" applyNumberFormat="1" applyFont="1" applyAlignment="1">
      <alignment horizontal="right"/>
    </xf>
    <xf numFmtId="176" fontId="4" fillId="0" borderId="0" xfId="0" applyNumberFormat="1" applyFont="1" applyBorder="1" applyAlignment="1">
      <alignment horizontal="center" vertical="center"/>
    </xf>
    <xf numFmtId="0" fontId="4" fillId="0" borderId="0" xfId="0" applyFont="1" applyBorder="1" applyAlignment="1">
      <alignment horizontal="center" vertical="center"/>
    </xf>
    <xf numFmtId="180" fontId="4" fillId="0" borderId="2" xfId="0" applyNumberFormat="1" applyFont="1" applyFill="1" applyBorder="1" applyAlignment="1">
      <alignment horizontal="center" vertical="center" shrinkToFit="1"/>
    </xf>
    <xf numFmtId="179" fontId="4" fillId="0" borderId="3" xfId="0" applyNumberFormat="1" applyFont="1" applyFill="1" applyBorder="1" applyAlignment="1">
      <alignment horizontal="center" vertical="center" wrapText="1"/>
    </xf>
    <xf numFmtId="179" fontId="4" fillId="0" borderId="4" xfId="0" applyNumberFormat="1" applyFont="1" applyFill="1" applyBorder="1" applyAlignment="1">
      <alignment horizontal="center" vertical="center" wrapText="1"/>
    </xf>
    <xf numFmtId="179" fontId="4" fillId="0" borderId="5" xfId="0" applyNumberFormat="1" applyFont="1" applyFill="1" applyBorder="1" applyAlignment="1">
      <alignment horizontal="center" vertical="center"/>
    </xf>
    <xf numFmtId="179" fontId="4" fillId="0" borderId="6" xfId="0" applyNumberFormat="1" applyFont="1" applyFill="1" applyBorder="1" applyAlignment="1">
      <alignment horizontal="center" vertical="center"/>
    </xf>
    <xf numFmtId="38" fontId="4" fillId="0" borderId="3" xfId="1" applyFont="1" applyFill="1" applyBorder="1" applyAlignment="1">
      <alignment horizontal="center" vertical="center" wrapText="1"/>
    </xf>
    <xf numFmtId="38" fontId="4" fillId="0" borderId="4" xfId="1" applyFont="1" applyFill="1" applyBorder="1" applyAlignment="1">
      <alignment horizontal="center" vertical="center" wrapText="1"/>
    </xf>
    <xf numFmtId="38" fontId="4" fillId="0" borderId="5" xfId="1" applyFont="1" applyFill="1" applyBorder="1" applyAlignment="1">
      <alignment horizontal="center" vertical="center" wrapText="1"/>
    </xf>
    <xf numFmtId="0" fontId="4" fillId="0" borderId="7" xfId="0" applyFont="1" applyBorder="1" applyAlignment="1">
      <alignment vertical="center"/>
    </xf>
    <xf numFmtId="176" fontId="4" fillId="0" borderId="8" xfId="0" applyNumberFormat="1" applyFont="1" applyBorder="1" applyAlignment="1">
      <alignment horizontal="center" vertical="center"/>
    </xf>
    <xf numFmtId="180" fontId="4" fillId="0" borderId="9" xfId="0" applyNumberFormat="1" applyFont="1" applyFill="1" applyBorder="1" applyAlignment="1">
      <alignment horizontal="center" vertical="center"/>
    </xf>
    <xf numFmtId="179" fontId="4" fillId="0" borderId="10" xfId="0" applyNumberFormat="1" applyFont="1" applyFill="1" applyBorder="1" applyAlignment="1">
      <alignment horizontal="center" vertical="center"/>
    </xf>
    <xf numFmtId="179" fontId="4" fillId="0" borderId="11" xfId="0" applyNumberFormat="1" applyFont="1" applyFill="1" applyBorder="1" applyAlignment="1">
      <alignment horizontal="center" vertical="center" wrapText="1"/>
    </xf>
    <xf numFmtId="179" fontId="4" fillId="0" borderId="12" xfId="0" applyNumberFormat="1" applyFont="1" applyFill="1" applyBorder="1" applyAlignment="1">
      <alignment horizontal="center" vertical="center"/>
    </xf>
    <xf numFmtId="179" fontId="4" fillId="0" borderId="9" xfId="0" applyNumberFormat="1" applyFont="1" applyFill="1" applyBorder="1" applyAlignment="1">
      <alignment horizontal="center" vertical="center"/>
    </xf>
    <xf numFmtId="180" fontId="4" fillId="0" borderId="10" xfId="0" applyNumberFormat="1" applyFont="1" applyFill="1" applyBorder="1" applyAlignment="1">
      <alignment horizontal="center" vertical="center"/>
    </xf>
    <xf numFmtId="179" fontId="4" fillId="0" borderId="12" xfId="0" applyNumberFormat="1" applyFont="1" applyFill="1" applyBorder="1" applyAlignment="1">
      <alignment horizontal="center" vertical="center" wrapText="1"/>
    </xf>
    <xf numFmtId="0" fontId="4" fillId="0" borderId="13" xfId="0" applyFont="1" applyFill="1" applyBorder="1" applyAlignment="1">
      <alignment horizontal="center" vertical="center"/>
    </xf>
    <xf numFmtId="176" fontId="4" fillId="0" borderId="14" xfId="0" applyNumberFormat="1" applyFont="1" applyFill="1" applyBorder="1" applyAlignment="1">
      <alignment horizontal="center" vertical="center"/>
    </xf>
    <xf numFmtId="191" fontId="4" fillId="0" borderId="15" xfId="0" applyNumberFormat="1" applyFont="1" applyFill="1" applyBorder="1" applyAlignment="1">
      <alignment horizontal="right" vertical="center"/>
    </xf>
    <xf numFmtId="208" fontId="4" fillId="0" borderId="16" xfId="1" applyNumberFormat="1" applyFont="1" applyFill="1" applyBorder="1" applyAlignment="1">
      <alignment horizontal="right" vertical="center"/>
    </xf>
    <xf numFmtId="207" fontId="4" fillId="0" borderId="17" xfId="1" applyNumberFormat="1" applyFont="1" applyFill="1" applyBorder="1" applyAlignment="1">
      <alignment horizontal="right" vertical="center"/>
    </xf>
    <xf numFmtId="38" fontId="4" fillId="0" borderId="6" xfId="1" applyFont="1" applyFill="1" applyBorder="1" applyAlignment="1">
      <alignment horizontal="right" vertical="center"/>
    </xf>
    <xf numFmtId="188" fontId="4" fillId="0" borderId="15" xfId="0" applyNumberFormat="1" applyFont="1" applyFill="1" applyBorder="1" applyAlignment="1">
      <alignment vertical="center"/>
    </xf>
    <xf numFmtId="188" fontId="4" fillId="0" borderId="17" xfId="0" applyNumberFormat="1" applyFont="1" applyFill="1" applyBorder="1" applyAlignment="1">
      <alignment vertical="center"/>
    </xf>
    <xf numFmtId="188" fontId="4" fillId="0" borderId="0" xfId="0" applyNumberFormat="1" applyFont="1" applyFill="1" applyBorder="1" applyAlignment="1">
      <alignment vertical="center"/>
    </xf>
    <xf numFmtId="0" fontId="4" fillId="0" borderId="18" xfId="0" applyFont="1" applyFill="1" applyBorder="1" applyAlignment="1">
      <alignment horizontal="center" vertical="center"/>
    </xf>
    <xf numFmtId="176" fontId="4" fillId="0" borderId="19" xfId="0" applyNumberFormat="1" applyFont="1" applyFill="1" applyBorder="1" applyAlignment="1">
      <alignment horizontal="center" vertical="center"/>
    </xf>
    <xf numFmtId="191" fontId="4" fillId="0" borderId="20" xfId="0" applyNumberFormat="1" applyFont="1" applyFill="1" applyBorder="1" applyAlignment="1">
      <alignment horizontal="right" vertical="center"/>
    </xf>
    <xf numFmtId="188" fontId="4" fillId="0" borderId="20" xfId="0" applyNumberFormat="1" applyFont="1" applyFill="1" applyBorder="1" applyAlignment="1">
      <alignment vertical="center"/>
    </xf>
    <xf numFmtId="188" fontId="4" fillId="0" borderId="21" xfId="0" applyNumberFormat="1" applyFont="1" applyFill="1" applyBorder="1" applyAlignment="1">
      <alignment vertical="center"/>
    </xf>
    <xf numFmtId="188" fontId="4" fillId="0" borderId="22" xfId="0" applyNumberFormat="1" applyFont="1" applyFill="1" applyBorder="1" applyAlignment="1">
      <alignment vertical="center"/>
    </xf>
    <xf numFmtId="188" fontId="4" fillId="0" borderId="23" xfId="0" applyNumberFormat="1" applyFont="1" applyFill="1" applyBorder="1" applyAlignment="1">
      <alignment vertical="center"/>
    </xf>
    <xf numFmtId="0" fontId="4" fillId="0" borderId="0" xfId="0" applyFont="1" applyFill="1" applyBorder="1" applyAlignment="1">
      <alignment horizontal="center" vertical="center"/>
    </xf>
    <xf numFmtId="176" fontId="4" fillId="0" borderId="24" xfId="0" applyNumberFormat="1" applyFont="1" applyFill="1" applyBorder="1" applyAlignment="1">
      <alignment horizontal="center" vertical="center"/>
    </xf>
    <xf numFmtId="189" fontId="4" fillId="0" borderId="25" xfId="0" applyNumberFormat="1" applyFont="1" applyFill="1" applyBorder="1" applyAlignment="1">
      <alignment horizontal="right" vertical="center"/>
    </xf>
    <xf numFmtId="186" fontId="4" fillId="0" borderId="26" xfId="1" applyNumberFormat="1" applyFont="1" applyFill="1" applyBorder="1" applyAlignment="1">
      <alignment horizontal="right" vertical="center"/>
    </xf>
    <xf numFmtId="200" fontId="4" fillId="0" borderId="27" xfId="1" applyNumberFormat="1" applyFont="1" applyFill="1" applyBorder="1" applyAlignment="1">
      <alignment horizontal="right" vertical="center" shrinkToFit="1"/>
    </xf>
    <xf numFmtId="186" fontId="4" fillId="0" borderId="25" xfId="1" applyNumberFormat="1" applyFont="1" applyFill="1" applyBorder="1" applyAlignment="1">
      <alignment horizontal="right" vertical="center"/>
    </xf>
    <xf numFmtId="188" fontId="4" fillId="0" borderId="9" xfId="0" applyNumberFormat="1" applyFont="1" applyFill="1" applyBorder="1" applyAlignment="1">
      <alignment horizontal="right" vertical="center"/>
    </xf>
    <xf numFmtId="188" fontId="4" fillId="0" borderId="12" xfId="0" applyNumberFormat="1" applyFont="1" applyFill="1" applyBorder="1" applyAlignment="1">
      <alignment horizontal="right" vertical="center"/>
    </xf>
    <xf numFmtId="176" fontId="4" fillId="0" borderId="0" xfId="0" applyNumberFormat="1" applyFont="1" applyFill="1" applyBorder="1" applyAlignment="1">
      <alignment horizontal="center" vertical="center"/>
    </xf>
    <xf numFmtId="189" fontId="4" fillId="0" borderId="0" xfId="0" applyNumberFormat="1" applyFont="1" applyFill="1" applyBorder="1" applyAlignment="1">
      <alignment horizontal="right" vertical="center"/>
    </xf>
    <xf numFmtId="186" fontId="4" fillId="0" borderId="0" xfId="1" applyNumberFormat="1" applyFont="1" applyFill="1" applyBorder="1" applyAlignment="1">
      <alignment horizontal="right" vertical="center"/>
    </xf>
    <xf numFmtId="38" fontId="4" fillId="0" borderId="0" xfId="1" applyFont="1" applyFill="1" applyBorder="1" applyAlignment="1">
      <alignment horizontal="right" vertical="center"/>
    </xf>
    <xf numFmtId="187" fontId="4" fillId="0" borderId="0" xfId="1" applyNumberFormat="1" applyFont="1" applyFill="1" applyBorder="1" applyAlignment="1">
      <alignment horizontal="right" vertical="center"/>
    </xf>
    <xf numFmtId="176" fontId="5" fillId="0" borderId="28" xfId="0" applyNumberFormat="1" applyFont="1" applyFill="1" applyBorder="1" applyAlignment="1">
      <alignment horizontal="center" vertical="center"/>
    </xf>
    <xf numFmtId="178" fontId="5" fillId="0" borderId="29" xfId="0" applyNumberFormat="1" applyFont="1" applyFill="1" applyBorder="1" applyAlignment="1">
      <alignment horizontal="right" vertical="center"/>
    </xf>
    <xf numFmtId="186" fontId="5" fillId="0" borderId="30" xfId="1" applyNumberFormat="1" applyFont="1" applyFill="1" applyBorder="1" applyAlignment="1">
      <alignment horizontal="right" vertical="center"/>
    </xf>
    <xf numFmtId="200" fontId="5" fillId="0" borderId="31" xfId="1" applyNumberFormat="1" applyFont="1" applyFill="1" applyBorder="1" applyAlignment="1">
      <alignment horizontal="right" vertical="center" shrinkToFit="1"/>
    </xf>
    <xf numFmtId="38" fontId="5" fillId="0" borderId="0" xfId="1" applyFont="1" applyFill="1" applyBorder="1" applyAlignment="1">
      <alignment horizontal="right" vertical="center"/>
    </xf>
    <xf numFmtId="189" fontId="5" fillId="0" borderId="29" xfId="0" applyNumberFormat="1" applyFont="1" applyFill="1" applyBorder="1">
      <alignment vertical="center"/>
    </xf>
    <xf numFmtId="189" fontId="5" fillId="0" borderId="30" xfId="0" applyNumberFormat="1" applyFont="1" applyFill="1" applyBorder="1">
      <alignment vertical="center"/>
    </xf>
    <xf numFmtId="0" fontId="5" fillId="0" borderId="0" xfId="0" applyFont="1" applyFill="1" applyBorder="1" applyAlignment="1">
      <alignment vertical="center"/>
    </xf>
    <xf numFmtId="188" fontId="5" fillId="0" borderId="29" xfId="0" applyNumberFormat="1" applyFont="1" applyFill="1" applyBorder="1" applyAlignment="1">
      <alignment vertical="center"/>
    </xf>
    <xf numFmtId="188" fontId="5" fillId="0" borderId="31" xfId="0" applyNumberFormat="1" applyFont="1" applyFill="1" applyBorder="1" applyAlignment="1">
      <alignment vertical="center"/>
    </xf>
    <xf numFmtId="188" fontId="5" fillId="0" borderId="0" xfId="0" applyNumberFormat="1" applyFont="1" applyFill="1" applyBorder="1" applyAlignment="1">
      <alignment vertical="center"/>
    </xf>
    <xf numFmtId="38" fontId="4" fillId="0" borderId="0" xfId="1" applyFont="1" applyFill="1" applyAlignment="1">
      <alignment vertical="center"/>
    </xf>
    <xf numFmtId="38" fontId="4" fillId="0" borderId="0" xfId="1" applyFont="1" applyAlignment="1">
      <alignment vertical="center"/>
    </xf>
    <xf numFmtId="176" fontId="4" fillId="0" borderId="0" xfId="0" applyNumberFormat="1" applyFont="1" applyFill="1" applyBorder="1" applyAlignment="1">
      <alignment horizontal="left" vertical="center" wrapText="1"/>
    </xf>
    <xf numFmtId="178" fontId="4" fillId="0" borderId="0" xfId="0" applyNumberFormat="1" applyFont="1" applyFill="1" applyBorder="1" applyAlignment="1">
      <alignment horizontal="center" vertical="center"/>
    </xf>
    <xf numFmtId="176" fontId="4" fillId="0" borderId="0" xfId="5" applyNumberFormat="1" applyFont="1" applyFill="1" applyBorder="1" applyAlignment="1">
      <alignment horizontal="left" vertical="center"/>
    </xf>
    <xf numFmtId="0" fontId="4" fillId="0" borderId="0" xfId="0" applyFont="1">
      <alignment vertical="center"/>
    </xf>
    <xf numFmtId="0" fontId="6" fillId="0" borderId="0" xfId="0" applyFont="1">
      <alignment vertical="center"/>
    </xf>
    <xf numFmtId="180" fontId="4" fillId="2" borderId="0" xfId="0" applyNumberFormat="1" applyFont="1" applyFill="1" applyBorder="1" applyAlignment="1">
      <alignment horizontal="right" vertical="center"/>
    </xf>
    <xf numFmtId="196" fontId="4" fillId="2" borderId="0" xfId="1" applyNumberFormat="1" applyFont="1" applyFill="1" applyBorder="1" applyAlignment="1">
      <alignment horizontal="right" vertical="center"/>
    </xf>
    <xf numFmtId="0" fontId="5" fillId="0" borderId="0" xfId="0" applyFont="1" applyBorder="1" applyAlignment="1">
      <alignment vertical="center"/>
    </xf>
    <xf numFmtId="0" fontId="5" fillId="0" borderId="1" xfId="0" applyFont="1" applyBorder="1" applyAlignment="1">
      <alignment vertical="center"/>
    </xf>
    <xf numFmtId="176" fontId="4" fillId="0" borderId="0" xfId="0" applyNumberFormat="1" applyFont="1" applyAlignment="1">
      <alignment horizontal="center"/>
    </xf>
    <xf numFmtId="176" fontId="5" fillId="0" borderId="0" xfId="0" applyNumberFormat="1" applyFont="1" applyFill="1" applyAlignment="1">
      <alignment horizontal="right"/>
    </xf>
    <xf numFmtId="180" fontId="4" fillId="0" borderId="32" xfId="0" applyNumberFormat="1" applyFont="1" applyFill="1" applyBorder="1" applyAlignment="1">
      <alignment horizontal="center" vertical="center" shrinkToFit="1"/>
    </xf>
    <xf numFmtId="179" fontId="4" fillId="0" borderId="33" xfId="0" applyNumberFormat="1" applyFont="1" applyFill="1" applyBorder="1" applyAlignment="1">
      <alignment horizontal="center" vertical="center" wrapText="1"/>
    </xf>
    <xf numFmtId="179" fontId="4" fillId="0" borderId="34" xfId="0" applyNumberFormat="1" applyFont="1" applyFill="1" applyBorder="1" applyAlignment="1">
      <alignment horizontal="center" vertical="center" wrapText="1"/>
    </xf>
    <xf numFmtId="0" fontId="4" fillId="0" borderId="7" xfId="0" applyFont="1" applyFill="1" applyBorder="1" applyAlignment="1">
      <alignment vertical="center"/>
    </xf>
    <xf numFmtId="176" fontId="4" fillId="0" borderId="7" xfId="0" applyNumberFormat="1" applyFont="1" applyFill="1" applyBorder="1" applyAlignment="1">
      <alignment horizontal="center" vertical="center"/>
    </xf>
    <xf numFmtId="176" fontId="4" fillId="0" borderId="13" xfId="0" applyNumberFormat="1" applyFont="1" applyFill="1" applyBorder="1" applyAlignment="1">
      <alignment horizontal="center" vertical="center"/>
    </xf>
    <xf numFmtId="191" fontId="4" fillId="0" borderId="35" xfId="0" applyNumberFormat="1" applyFont="1" applyFill="1" applyBorder="1" applyAlignment="1">
      <alignment horizontal="right" vertical="center"/>
    </xf>
    <xf numFmtId="203" fontId="4" fillId="0" borderId="0" xfId="0" applyNumberFormat="1" applyFont="1" applyAlignment="1">
      <alignment vertical="center"/>
    </xf>
    <xf numFmtId="176" fontId="4" fillId="0" borderId="18" xfId="0" applyNumberFormat="1" applyFont="1" applyFill="1" applyBorder="1" applyAlignment="1">
      <alignment horizontal="center" vertical="center"/>
    </xf>
    <xf numFmtId="191" fontId="4" fillId="0" borderId="36" xfId="0" applyNumberFormat="1" applyFont="1" applyFill="1" applyBorder="1" applyAlignment="1">
      <alignment horizontal="right" vertical="center"/>
    </xf>
    <xf numFmtId="208" fontId="4" fillId="0" borderId="36" xfId="0" applyNumberFormat="1" applyFont="1" applyFill="1" applyBorder="1" applyAlignment="1">
      <alignment horizontal="right" vertical="center"/>
    </xf>
    <xf numFmtId="188" fontId="4" fillId="0" borderId="15" xfId="0" applyNumberFormat="1" applyFont="1" applyFill="1" applyBorder="1" applyAlignment="1">
      <alignment horizontal="right" vertical="center"/>
    </xf>
    <xf numFmtId="188" fontId="4" fillId="0" borderId="17" xfId="0" applyNumberFormat="1" applyFont="1" applyFill="1" applyBorder="1" applyAlignment="1">
      <alignment horizontal="right" vertical="center"/>
    </xf>
    <xf numFmtId="191" fontId="4" fillId="0" borderId="37" xfId="0" applyNumberFormat="1" applyFont="1" applyFill="1" applyBorder="1" applyAlignment="1">
      <alignment horizontal="right" vertical="center"/>
    </xf>
    <xf numFmtId="191" fontId="4" fillId="0" borderId="25" xfId="0" applyNumberFormat="1" applyFont="1" applyFill="1" applyBorder="1" applyAlignment="1">
      <alignment horizontal="right" vertical="center"/>
    </xf>
    <xf numFmtId="186" fontId="4" fillId="0" borderId="25" xfId="0" applyNumberFormat="1" applyFont="1" applyFill="1" applyBorder="1" applyAlignment="1">
      <alignment horizontal="right" vertical="center"/>
    </xf>
    <xf numFmtId="186" fontId="4" fillId="0" borderId="26" xfId="0" applyNumberFormat="1" applyFont="1" applyFill="1" applyBorder="1" applyAlignment="1">
      <alignment horizontal="right" vertical="center"/>
    </xf>
    <xf numFmtId="0" fontId="5" fillId="0" borderId="0" xfId="0" applyFont="1" applyFill="1" applyAlignment="1">
      <alignment vertical="center"/>
    </xf>
    <xf numFmtId="195" fontId="4" fillId="0" borderId="0" xfId="0" applyNumberFormat="1" applyFont="1" applyFill="1">
      <alignment vertical="center"/>
    </xf>
    <xf numFmtId="189" fontId="4" fillId="0" borderId="0" xfId="0" applyNumberFormat="1" applyFont="1" applyFill="1">
      <alignment vertical="center"/>
    </xf>
    <xf numFmtId="176" fontId="4" fillId="0" borderId="0" xfId="6" applyNumberFormat="1" applyFont="1" applyFill="1" applyBorder="1" applyAlignment="1">
      <alignment horizontal="left" vertical="center"/>
    </xf>
    <xf numFmtId="185" fontId="4" fillId="0" borderId="0" xfId="0" applyNumberFormat="1" applyFont="1" applyAlignment="1">
      <alignment vertical="center"/>
    </xf>
    <xf numFmtId="0" fontId="5" fillId="0" borderId="0" xfId="0" applyFont="1" applyAlignment="1">
      <alignment vertical="center"/>
    </xf>
    <xf numFmtId="188" fontId="5" fillId="0" borderId="0" xfId="1" applyNumberFormat="1" applyFont="1" applyFill="1" applyBorder="1" applyAlignment="1">
      <alignment vertical="center"/>
    </xf>
    <xf numFmtId="176" fontId="4" fillId="0" borderId="7" xfId="0" applyNumberFormat="1" applyFont="1" applyBorder="1" applyAlignment="1">
      <alignment horizontal="center" vertical="center"/>
    </xf>
    <xf numFmtId="0" fontId="4" fillId="0" borderId="13" xfId="0" applyFont="1" applyBorder="1" applyAlignment="1">
      <alignment horizontal="center" vertical="center"/>
    </xf>
    <xf numFmtId="188" fontId="4" fillId="0" borderId="0" xfId="0" applyNumberFormat="1" applyFont="1" applyBorder="1" applyAlignment="1">
      <alignment vertical="center"/>
    </xf>
    <xf numFmtId="0" fontId="4" fillId="0" borderId="18" xfId="0" applyFont="1" applyBorder="1" applyAlignment="1">
      <alignment horizontal="center" vertical="center"/>
    </xf>
    <xf numFmtId="188" fontId="4" fillId="0" borderId="0" xfId="0" applyNumberFormat="1" applyFont="1" applyBorder="1" applyAlignment="1">
      <alignment horizontal="right" vertical="center"/>
    </xf>
    <xf numFmtId="188" fontId="4" fillId="0" borderId="32" xfId="0" applyNumberFormat="1" applyFont="1" applyFill="1" applyBorder="1" applyAlignment="1">
      <alignment vertical="center"/>
    </xf>
    <xf numFmtId="188" fontId="4" fillId="0" borderId="38" xfId="0" applyNumberFormat="1" applyFont="1" applyFill="1" applyBorder="1" applyAlignment="1">
      <alignment vertical="center"/>
    </xf>
    <xf numFmtId="186" fontId="4" fillId="0" borderId="39" xfId="1" applyNumberFormat="1" applyFont="1" applyFill="1" applyBorder="1" applyAlignment="1">
      <alignment horizontal="right" vertical="center"/>
    </xf>
    <xf numFmtId="200" fontId="4" fillId="0" borderId="40" xfId="1" applyNumberFormat="1" applyFont="1" applyFill="1" applyBorder="1" applyAlignment="1">
      <alignment horizontal="right" vertical="center" shrinkToFit="1"/>
    </xf>
    <xf numFmtId="186" fontId="4" fillId="0" borderId="41" xfId="0" applyNumberFormat="1" applyFont="1" applyFill="1" applyBorder="1" applyAlignment="1">
      <alignment horizontal="right" vertical="center"/>
    </xf>
    <xf numFmtId="186" fontId="4" fillId="0" borderId="42" xfId="1" applyNumberFormat="1" applyFont="1" applyFill="1" applyBorder="1" applyAlignment="1">
      <alignment horizontal="right" vertical="center"/>
    </xf>
    <xf numFmtId="188" fontId="4" fillId="0" borderId="43" xfId="0" applyNumberFormat="1" applyFont="1" applyFill="1" applyBorder="1" applyAlignment="1">
      <alignment horizontal="right" vertical="center"/>
    </xf>
    <xf numFmtId="188" fontId="4" fillId="0" borderId="44" xfId="0" applyNumberFormat="1" applyFont="1" applyFill="1" applyBorder="1" applyAlignment="1">
      <alignment horizontal="right" vertical="center"/>
    </xf>
    <xf numFmtId="201" fontId="4" fillId="2" borderId="45" xfId="0" applyNumberFormat="1" applyFont="1" applyFill="1" applyBorder="1" applyAlignment="1">
      <alignment horizontal="right" vertical="center"/>
    </xf>
    <xf numFmtId="201" fontId="4" fillId="2" borderId="10" xfId="0" applyNumberFormat="1" applyFont="1" applyFill="1" applyBorder="1" applyAlignment="1">
      <alignment horizontal="right" vertical="center"/>
    </xf>
    <xf numFmtId="201" fontId="4" fillId="2" borderId="46" xfId="0" applyNumberFormat="1" applyFont="1" applyFill="1" applyBorder="1" applyAlignment="1">
      <alignment horizontal="right" vertical="center"/>
    </xf>
    <xf numFmtId="200" fontId="4" fillId="2" borderId="12" xfId="1" applyNumberFormat="1" applyFont="1" applyFill="1" applyBorder="1" applyAlignment="1">
      <alignment horizontal="right" vertical="center" shrinkToFit="1"/>
    </xf>
    <xf numFmtId="188" fontId="4" fillId="0" borderId="45" xfId="0" applyNumberFormat="1" applyFont="1" applyFill="1" applyBorder="1" applyAlignment="1">
      <alignment horizontal="right" vertical="center"/>
    </xf>
    <xf numFmtId="188" fontId="4" fillId="0" borderId="8" xfId="0" applyNumberFormat="1" applyFont="1" applyFill="1" applyBorder="1" applyAlignment="1">
      <alignment horizontal="right" vertical="center"/>
    </xf>
    <xf numFmtId="188" fontId="5" fillId="0" borderId="29" xfId="1" applyNumberFormat="1" applyFont="1" applyFill="1" applyBorder="1" applyAlignment="1">
      <alignment vertical="center"/>
    </xf>
    <xf numFmtId="188" fontId="5" fillId="0" borderId="47" xfId="1" applyNumberFormat="1" applyFont="1" applyFill="1" applyBorder="1" applyAlignment="1">
      <alignment vertical="center"/>
    </xf>
    <xf numFmtId="188" fontId="5" fillId="0" borderId="0" xfId="1" applyNumberFormat="1" applyFont="1" applyBorder="1" applyAlignment="1">
      <alignment vertical="center"/>
    </xf>
    <xf numFmtId="191" fontId="4" fillId="0" borderId="16" xfId="1" applyNumberFormat="1" applyFont="1" applyFill="1" applyBorder="1" applyAlignment="1">
      <alignment horizontal="right" vertical="center"/>
    </xf>
    <xf numFmtId="188" fontId="4" fillId="0" borderId="38" xfId="0" applyNumberFormat="1" applyFont="1" applyFill="1" applyBorder="1" applyAlignment="1">
      <alignment horizontal="right" vertical="center"/>
    </xf>
    <xf numFmtId="188" fontId="4" fillId="0" borderId="41" xfId="0" applyNumberFormat="1" applyFont="1" applyFill="1" applyBorder="1" applyAlignment="1">
      <alignment vertical="center"/>
    </xf>
    <xf numFmtId="188" fontId="4" fillId="0" borderId="40" xfId="0" applyNumberFormat="1" applyFont="1" applyFill="1" applyBorder="1" applyAlignment="1">
      <alignment vertical="center"/>
    </xf>
    <xf numFmtId="202" fontId="4" fillId="0" borderId="45" xfId="1" applyNumberFormat="1" applyFont="1" applyFill="1" applyBorder="1" applyAlignment="1">
      <alignment horizontal="right" vertical="center" shrinkToFit="1"/>
    </xf>
    <xf numFmtId="202" fontId="4" fillId="0" borderId="12" xfId="1" applyNumberFormat="1" applyFont="1" applyFill="1" applyBorder="1" applyAlignment="1">
      <alignment horizontal="right" vertical="center" shrinkToFit="1"/>
    </xf>
    <xf numFmtId="198" fontId="4" fillId="0" borderId="0" xfId="0" applyNumberFormat="1" applyFont="1" applyBorder="1" applyAlignment="1">
      <alignment vertical="center"/>
    </xf>
    <xf numFmtId="185" fontId="4" fillId="0" borderId="0" xfId="0" applyNumberFormat="1" applyFont="1" applyFill="1" applyAlignment="1">
      <alignment vertical="center"/>
    </xf>
    <xf numFmtId="176" fontId="5" fillId="0" borderId="0" xfId="0" applyNumberFormat="1" applyFont="1" applyFill="1" applyBorder="1" applyAlignment="1">
      <alignment vertical="center"/>
    </xf>
    <xf numFmtId="176" fontId="5" fillId="0" borderId="1" xfId="0" applyNumberFormat="1" applyFont="1" applyFill="1" applyBorder="1" applyAlignment="1">
      <alignment vertical="center"/>
    </xf>
    <xf numFmtId="0" fontId="5" fillId="0" borderId="1" xfId="0" applyFont="1" applyFill="1" applyBorder="1" applyAlignment="1">
      <alignment vertical="center"/>
    </xf>
    <xf numFmtId="0" fontId="4" fillId="0" borderId="1" xfId="0" applyFont="1" applyFill="1" applyBorder="1" applyAlignment="1">
      <alignment vertical="center"/>
    </xf>
    <xf numFmtId="176" fontId="4" fillId="0" borderId="0" xfId="0" applyNumberFormat="1" applyFont="1" applyFill="1" applyAlignment="1">
      <alignment horizontal="center"/>
    </xf>
    <xf numFmtId="188" fontId="4" fillId="0" borderId="48" xfId="0" applyNumberFormat="1" applyFont="1" applyFill="1" applyBorder="1" applyAlignment="1">
      <alignment horizontal="right" vertical="center"/>
    </xf>
    <xf numFmtId="188" fontId="4" fillId="0" borderId="49" xfId="0" applyNumberFormat="1" applyFont="1" applyFill="1" applyBorder="1" applyAlignment="1">
      <alignment horizontal="right" vertical="center"/>
    </xf>
    <xf numFmtId="199" fontId="4" fillId="0" borderId="0" xfId="1" applyNumberFormat="1" applyFont="1" applyFill="1" applyBorder="1" applyAlignment="1">
      <alignment horizontal="right" vertical="center"/>
    </xf>
    <xf numFmtId="191" fontId="4" fillId="0" borderId="33" xfId="1" applyNumberFormat="1" applyFont="1" applyFill="1" applyBorder="1" applyAlignment="1">
      <alignment horizontal="right" vertical="center"/>
    </xf>
    <xf numFmtId="191" fontId="4" fillId="0" borderId="25" xfId="1" applyNumberFormat="1" applyFont="1" applyFill="1" applyBorder="1" applyAlignment="1">
      <alignment horizontal="right" vertical="center"/>
    </xf>
    <xf numFmtId="199" fontId="4" fillId="0" borderId="26" xfId="1" applyNumberFormat="1" applyFont="1" applyFill="1" applyBorder="1" applyAlignment="1">
      <alignment horizontal="right" vertical="center"/>
    </xf>
    <xf numFmtId="195" fontId="4" fillId="0" borderId="25" xfId="0" applyNumberFormat="1" applyFont="1" applyFill="1" applyBorder="1" applyAlignment="1">
      <alignment horizontal="right" vertical="center"/>
    </xf>
    <xf numFmtId="195" fontId="4" fillId="0" borderId="26" xfId="0" applyNumberFormat="1" applyFont="1" applyFill="1" applyBorder="1" applyAlignment="1">
      <alignment horizontal="right" vertical="center"/>
    </xf>
    <xf numFmtId="188" fontId="4" fillId="0" borderId="25" xfId="0" applyNumberFormat="1" applyFont="1" applyFill="1" applyBorder="1" applyAlignment="1">
      <alignment vertical="center"/>
    </xf>
    <xf numFmtId="188" fontId="4" fillId="0" borderId="27" xfId="0" applyNumberFormat="1" applyFont="1" applyFill="1" applyBorder="1" applyAlignment="1">
      <alignment vertical="center"/>
    </xf>
    <xf numFmtId="199" fontId="5" fillId="0" borderId="30" xfId="1" applyNumberFormat="1" applyFont="1" applyFill="1" applyBorder="1" applyAlignment="1">
      <alignment horizontal="right" vertical="center"/>
    </xf>
    <xf numFmtId="180" fontId="4" fillId="0" borderId="50" xfId="0" applyNumberFormat="1" applyFont="1" applyFill="1" applyBorder="1" applyAlignment="1">
      <alignment horizontal="center" vertical="center" wrapText="1"/>
    </xf>
    <xf numFmtId="179" fontId="4" fillId="0" borderId="5" xfId="0" applyNumberFormat="1" applyFont="1" applyFill="1" applyBorder="1" applyAlignment="1">
      <alignment horizontal="center" vertical="center" wrapText="1"/>
    </xf>
    <xf numFmtId="179" fontId="4" fillId="0" borderId="0" xfId="0" applyNumberFormat="1" applyFont="1" applyFill="1" applyBorder="1" applyAlignment="1">
      <alignment horizontal="center" vertical="center" wrapText="1"/>
    </xf>
    <xf numFmtId="178" fontId="4" fillId="0" borderId="9" xfId="0" applyNumberFormat="1" applyFont="1" applyFill="1" applyBorder="1" applyAlignment="1">
      <alignment horizontal="right" vertical="center"/>
    </xf>
    <xf numFmtId="179" fontId="4" fillId="0" borderId="11" xfId="0" applyNumberFormat="1" applyFont="1" applyFill="1" applyBorder="1" applyAlignment="1">
      <alignment horizontal="center" vertical="center"/>
    </xf>
    <xf numFmtId="38" fontId="4" fillId="0" borderId="9" xfId="1" applyFont="1" applyFill="1" applyBorder="1" applyAlignment="1">
      <alignment horizontal="center" vertical="center"/>
    </xf>
    <xf numFmtId="38" fontId="4" fillId="0" borderId="10" xfId="1" applyFont="1" applyFill="1" applyBorder="1" applyAlignment="1">
      <alignment horizontal="center" vertical="center"/>
    </xf>
    <xf numFmtId="38" fontId="4" fillId="0" borderId="11" xfId="1" applyFont="1" applyFill="1" applyBorder="1" applyAlignment="1">
      <alignment horizontal="center" vertical="center"/>
    </xf>
    <xf numFmtId="38" fontId="4" fillId="0" borderId="12" xfId="1" applyFont="1" applyFill="1" applyBorder="1" applyAlignment="1">
      <alignment horizontal="center" vertical="center" wrapText="1"/>
    </xf>
    <xf numFmtId="191" fontId="4" fillId="0" borderId="51" xfId="0" applyNumberFormat="1" applyFont="1" applyFill="1" applyBorder="1" applyAlignment="1">
      <alignment horizontal="right" vertical="center"/>
    </xf>
    <xf numFmtId="208" fontId="4" fillId="0" borderId="52" xfId="3" applyNumberFormat="1" applyFont="1" applyFill="1" applyBorder="1" applyAlignment="1">
      <alignment horizontal="right" vertical="center" wrapText="1"/>
    </xf>
    <xf numFmtId="208" fontId="4" fillId="0" borderId="53" xfId="3" applyNumberFormat="1" applyFont="1" applyFill="1" applyBorder="1" applyAlignment="1">
      <alignment horizontal="right" vertical="center" wrapText="1"/>
    </xf>
    <xf numFmtId="207" fontId="4" fillId="0" borderId="49" xfId="3" applyNumberFormat="1" applyFont="1" applyFill="1" applyBorder="1" applyAlignment="1">
      <alignment horizontal="right" vertical="center" wrapText="1"/>
    </xf>
    <xf numFmtId="186" fontId="4" fillId="0" borderId="54" xfId="1" applyNumberFormat="1" applyFont="1" applyFill="1" applyBorder="1" applyAlignment="1">
      <alignment horizontal="right" vertical="center"/>
    </xf>
    <xf numFmtId="186" fontId="4" fillId="0" borderId="49" xfId="1" applyNumberFormat="1" applyFont="1" applyFill="1" applyBorder="1" applyAlignment="1">
      <alignment horizontal="right" vertical="center"/>
    </xf>
    <xf numFmtId="191" fontId="4" fillId="0" borderId="55" xfId="0" applyNumberFormat="1" applyFont="1" applyFill="1" applyBorder="1" applyAlignment="1">
      <alignment horizontal="right" vertical="center"/>
    </xf>
    <xf numFmtId="208" fontId="4" fillId="0" borderId="56" xfId="3" applyNumberFormat="1" applyFont="1" applyFill="1" applyBorder="1" applyAlignment="1">
      <alignment horizontal="right" vertical="center" wrapText="1"/>
    </xf>
    <xf numFmtId="208" fontId="4" fillId="0" borderId="57" xfId="3" applyNumberFormat="1" applyFont="1" applyFill="1" applyBorder="1" applyAlignment="1">
      <alignment horizontal="right" vertical="center" wrapText="1"/>
    </xf>
    <xf numFmtId="207" fontId="4" fillId="0" borderId="21" xfId="3" applyNumberFormat="1" applyFont="1" applyFill="1" applyBorder="1" applyAlignment="1">
      <alignment horizontal="right" vertical="center" wrapText="1"/>
    </xf>
    <xf numFmtId="188" fontId="4" fillId="0" borderId="55" xfId="0" applyNumberFormat="1" applyFont="1" applyFill="1" applyBorder="1" applyAlignment="1">
      <alignment vertical="center"/>
    </xf>
    <xf numFmtId="186" fontId="4" fillId="0" borderId="55" xfId="1" applyNumberFormat="1" applyFont="1" applyFill="1" applyBorder="1" applyAlignment="1">
      <alignment horizontal="right" vertical="center"/>
    </xf>
    <xf numFmtId="186" fontId="4" fillId="0" borderId="17" xfId="1" applyNumberFormat="1" applyFont="1" applyFill="1" applyBorder="1" applyAlignment="1">
      <alignment horizontal="right" vertical="center"/>
    </xf>
    <xf numFmtId="188" fontId="4" fillId="0" borderId="55" xfId="0" applyNumberFormat="1" applyFont="1" applyFill="1" applyBorder="1" applyAlignment="1">
      <alignment horizontal="right" vertical="center"/>
    </xf>
    <xf numFmtId="191" fontId="4" fillId="0" borderId="50" xfId="0" applyNumberFormat="1" applyFont="1" applyFill="1" applyBorder="1" applyAlignment="1">
      <alignment horizontal="right" vertical="center"/>
    </xf>
    <xf numFmtId="196" fontId="4" fillId="0" borderId="0" xfId="0" applyNumberFormat="1" applyFont="1" applyFill="1" applyBorder="1" applyAlignment="1">
      <alignment horizontal="right" vertical="center"/>
    </xf>
    <xf numFmtId="198" fontId="4" fillId="0" borderId="0" xfId="0" applyNumberFormat="1" applyFont="1" applyFill="1" applyBorder="1" applyAlignment="1">
      <alignment vertical="center"/>
    </xf>
    <xf numFmtId="178" fontId="5" fillId="0" borderId="58" xfId="4" applyNumberFormat="1" applyFont="1" applyFill="1" applyBorder="1">
      <alignment vertical="center"/>
    </xf>
    <xf numFmtId="186" fontId="5" fillId="0" borderId="30" xfId="4" applyNumberFormat="1" applyFont="1" applyFill="1" applyBorder="1">
      <alignment vertical="center"/>
    </xf>
    <xf numFmtId="186" fontId="5" fillId="0" borderId="59" xfId="4" applyNumberFormat="1" applyFont="1" applyFill="1" applyBorder="1">
      <alignment vertical="center"/>
    </xf>
    <xf numFmtId="179" fontId="5" fillId="0" borderId="0" xfId="4" applyNumberFormat="1" applyFont="1" applyFill="1">
      <alignment vertical="center"/>
    </xf>
    <xf numFmtId="186" fontId="5" fillId="0" borderId="29" xfId="4" applyNumberFormat="1" applyFont="1" applyFill="1" applyBorder="1">
      <alignment vertical="center"/>
    </xf>
    <xf numFmtId="188" fontId="5" fillId="0" borderId="60" xfId="0" applyNumberFormat="1" applyFont="1" applyFill="1" applyBorder="1" applyAlignment="1">
      <alignment vertical="center"/>
    </xf>
    <xf numFmtId="38" fontId="4" fillId="0" borderId="0" xfId="1" applyFont="1" applyFill="1" applyBorder="1">
      <alignment vertical="center"/>
    </xf>
    <xf numFmtId="38" fontId="4" fillId="0" borderId="0" xfId="1" applyFont="1" applyFill="1" applyBorder="1" applyAlignment="1">
      <alignment vertical="center"/>
    </xf>
    <xf numFmtId="0" fontId="4" fillId="0" borderId="0" xfId="4" applyFont="1" applyFill="1" applyAlignment="1">
      <alignment vertical="center"/>
    </xf>
    <xf numFmtId="179" fontId="4" fillId="0" borderId="0" xfId="4" applyNumberFormat="1" applyFont="1" applyFill="1" applyAlignment="1">
      <alignment vertical="center"/>
    </xf>
    <xf numFmtId="195" fontId="4" fillId="0" borderId="16" xfId="0" applyNumberFormat="1" applyFont="1" applyFill="1" applyBorder="1" applyAlignment="1">
      <alignment vertical="center"/>
    </xf>
    <xf numFmtId="186" fontId="4" fillId="0" borderId="3" xfId="1" applyNumberFormat="1" applyFont="1" applyFill="1" applyBorder="1" applyAlignment="1">
      <alignment horizontal="right" vertical="center"/>
    </xf>
    <xf numFmtId="186" fontId="4" fillId="0" borderId="16" xfId="1" applyNumberFormat="1" applyFont="1" applyFill="1" applyBorder="1" applyAlignment="1">
      <alignment horizontal="right" vertical="center"/>
    </xf>
    <xf numFmtId="187" fontId="4" fillId="0" borderId="5" xfId="1" applyNumberFormat="1" applyFont="1" applyFill="1" applyBorder="1" applyAlignment="1">
      <alignment horizontal="right" vertical="center"/>
    </xf>
    <xf numFmtId="187" fontId="4" fillId="0" borderId="17" xfId="1" applyNumberFormat="1" applyFont="1" applyFill="1" applyBorder="1" applyAlignment="1">
      <alignment horizontal="right" vertical="center"/>
    </xf>
    <xf numFmtId="186" fontId="4" fillId="0" borderId="2" xfId="1" applyNumberFormat="1" applyFont="1" applyFill="1" applyBorder="1" applyAlignment="1">
      <alignment horizontal="right" vertical="center"/>
    </xf>
    <xf numFmtId="186" fontId="4" fillId="0" borderId="15" xfId="1" applyNumberFormat="1" applyFont="1" applyFill="1" applyBorder="1" applyAlignment="1">
      <alignment horizontal="right" vertical="center"/>
    </xf>
    <xf numFmtId="185" fontId="4" fillId="0" borderId="17" xfId="0" applyNumberFormat="1" applyFont="1" applyFill="1" applyBorder="1" applyAlignment="1">
      <alignment vertical="center"/>
    </xf>
    <xf numFmtId="195" fontId="4" fillId="0" borderId="15" xfId="0" applyNumberFormat="1" applyFont="1" applyFill="1" applyBorder="1" applyAlignment="1">
      <alignment vertical="center"/>
    </xf>
    <xf numFmtId="195" fontId="4" fillId="0" borderId="20" xfId="0" applyNumberFormat="1" applyFont="1" applyFill="1" applyBorder="1" applyAlignment="1">
      <alignment vertical="center"/>
    </xf>
    <xf numFmtId="195" fontId="4" fillId="0" borderId="57" xfId="0" applyNumberFormat="1" applyFont="1" applyFill="1" applyBorder="1" applyAlignment="1">
      <alignment vertical="center"/>
    </xf>
    <xf numFmtId="185" fontId="4" fillId="0" borderId="21" xfId="0" applyNumberFormat="1" applyFont="1" applyFill="1" applyBorder="1" applyAlignment="1">
      <alignment vertical="center"/>
    </xf>
    <xf numFmtId="195" fontId="4" fillId="0" borderId="22" xfId="0" applyNumberFormat="1" applyFont="1" applyFill="1" applyBorder="1" applyAlignment="1">
      <alignment vertical="center"/>
    </xf>
    <xf numFmtId="195" fontId="4" fillId="0" borderId="61" xfId="0" applyNumberFormat="1" applyFont="1" applyFill="1" applyBorder="1" applyAlignment="1">
      <alignment vertical="center"/>
    </xf>
    <xf numFmtId="185" fontId="4" fillId="0" borderId="23" xfId="0" applyNumberFormat="1" applyFont="1" applyFill="1" applyBorder="1" applyAlignment="1">
      <alignment vertical="center"/>
    </xf>
    <xf numFmtId="186" fontId="4" fillId="0" borderId="62" xfId="1" applyNumberFormat="1" applyFont="1" applyFill="1" applyBorder="1" applyAlignment="1">
      <alignment horizontal="right" vertical="center"/>
    </xf>
    <xf numFmtId="186" fontId="4" fillId="0" borderId="20" xfId="1" applyNumberFormat="1" applyFont="1" applyFill="1" applyBorder="1" applyAlignment="1">
      <alignment horizontal="right" vertical="center"/>
    </xf>
    <xf numFmtId="186" fontId="4" fillId="0" borderId="57" xfId="1" applyNumberFormat="1" applyFont="1" applyFill="1" applyBorder="1" applyAlignment="1">
      <alignment horizontal="right" vertical="center"/>
    </xf>
    <xf numFmtId="186" fontId="4" fillId="0" borderId="56" xfId="1" applyNumberFormat="1" applyFont="1" applyFill="1" applyBorder="1" applyAlignment="1">
      <alignment horizontal="right" vertical="center"/>
    </xf>
    <xf numFmtId="187" fontId="4" fillId="0" borderId="21" xfId="1" applyNumberFormat="1" applyFont="1" applyFill="1" applyBorder="1" applyAlignment="1">
      <alignment horizontal="right" vertical="center"/>
    </xf>
    <xf numFmtId="0" fontId="4" fillId="0" borderId="48" xfId="0" applyFont="1" applyBorder="1" applyAlignment="1">
      <alignment horizontal="center" vertical="center"/>
    </xf>
    <xf numFmtId="0" fontId="4" fillId="0" borderId="20" xfId="0" applyFont="1" applyBorder="1" applyAlignment="1">
      <alignment horizontal="center" vertical="center"/>
    </xf>
    <xf numFmtId="0" fontId="4" fillId="0" borderId="70" xfId="0" applyFont="1" applyBorder="1" applyAlignment="1">
      <alignment horizontal="center" vertical="center"/>
    </xf>
    <xf numFmtId="0" fontId="4" fillId="0" borderId="49" xfId="0" applyFont="1" applyBorder="1" applyAlignment="1">
      <alignment horizontal="center" vertical="center"/>
    </xf>
    <xf numFmtId="0" fontId="4" fillId="0" borderId="21" xfId="0" applyFont="1" applyBorder="1" applyAlignment="1">
      <alignment horizontal="center" vertical="center"/>
    </xf>
    <xf numFmtId="0" fontId="4" fillId="0" borderId="71" xfId="0" applyFont="1" applyBorder="1" applyAlignment="1">
      <alignment horizontal="center" vertical="center"/>
    </xf>
    <xf numFmtId="186" fontId="4" fillId="0" borderId="72" xfId="1" applyNumberFormat="1" applyFont="1" applyFill="1" applyBorder="1" applyAlignment="1">
      <alignment horizontal="right" vertical="center"/>
    </xf>
    <xf numFmtId="186" fontId="4" fillId="0" borderId="32" xfId="1" applyNumberFormat="1" applyFont="1" applyFill="1" applyBorder="1" applyAlignment="1">
      <alignment horizontal="right" vertical="center"/>
    </xf>
    <xf numFmtId="186" fontId="4" fillId="0" borderId="73" xfId="1" applyNumberFormat="1" applyFont="1" applyFill="1" applyBorder="1" applyAlignment="1">
      <alignment horizontal="right" vertical="center"/>
    </xf>
    <xf numFmtId="186" fontId="4" fillId="0" borderId="74" xfId="1" applyNumberFormat="1" applyFont="1" applyFill="1" applyBorder="1" applyAlignment="1">
      <alignment horizontal="right" vertical="center"/>
    </xf>
    <xf numFmtId="186" fontId="4" fillId="0" borderId="33" xfId="1" applyNumberFormat="1" applyFont="1" applyFill="1" applyBorder="1" applyAlignment="1">
      <alignment horizontal="right" vertical="center"/>
    </xf>
    <xf numFmtId="186" fontId="4" fillId="0" borderId="75" xfId="1" applyNumberFormat="1" applyFont="1" applyFill="1" applyBorder="1" applyAlignment="1">
      <alignment horizontal="right" vertical="center"/>
    </xf>
    <xf numFmtId="187" fontId="4" fillId="0" borderId="76" xfId="1" applyNumberFormat="1" applyFont="1" applyFill="1" applyBorder="1" applyAlignment="1">
      <alignment horizontal="right" vertical="center"/>
    </xf>
    <xf numFmtId="187" fontId="4" fillId="0" borderId="6" xfId="1" applyNumberFormat="1" applyFont="1" applyFill="1" applyBorder="1" applyAlignment="1">
      <alignment horizontal="right" vertical="center"/>
    </xf>
    <xf numFmtId="187" fontId="4" fillId="0" borderId="77" xfId="1" applyNumberFormat="1" applyFont="1" applyFill="1" applyBorder="1" applyAlignment="1">
      <alignment horizontal="right" vertical="center"/>
    </xf>
    <xf numFmtId="0" fontId="4" fillId="0" borderId="63" xfId="0" applyFont="1" applyBorder="1" applyAlignment="1">
      <alignment horizontal="center" vertical="center"/>
    </xf>
    <xf numFmtId="0" fontId="4" fillId="0" borderId="64" xfId="0" applyFont="1" applyBorder="1" applyAlignment="1">
      <alignment horizontal="center" vertical="center"/>
    </xf>
    <xf numFmtId="38" fontId="4" fillId="0" borderId="65" xfId="1" applyFont="1" applyBorder="1" applyAlignment="1">
      <alignment horizontal="right"/>
    </xf>
    <xf numFmtId="176" fontId="4" fillId="0" borderId="66" xfId="0" applyNumberFormat="1" applyFont="1" applyBorder="1" applyAlignment="1">
      <alignment horizontal="center" vertical="center"/>
    </xf>
    <xf numFmtId="176" fontId="4" fillId="0" borderId="67" xfId="0" applyNumberFormat="1" applyFont="1" applyBorder="1" applyAlignment="1">
      <alignment horizontal="center" vertical="center"/>
    </xf>
    <xf numFmtId="176" fontId="5" fillId="0" borderId="54" xfId="0" applyNumberFormat="1" applyFont="1" applyBorder="1" applyAlignment="1">
      <alignment horizontal="center" vertical="center"/>
    </xf>
    <xf numFmtId="176" fontId="5" fillId="0" borderId="68" xfId="0" applyNumberFormat="1" applyFont="1" applyBorder="1" applyAlignment="1">
      <alignment horizontal="center" vertical="center"/>
    </xf>
    <xf numFmtId="176" fontId="5" fillId="0" borderId="69" xfId="0" applyNumberFormat="1" applyFont="1" applyBorder="1" applyAlignment="1">
      <alignment horizontal="center" vertical="center"/>
    </xf>
    <xf numFmtId="0" fontId="5" fillId="0" borderId="68" xfId="0" applyFont="1" applyBorder="1" applyAlignment="1">
      <alignment horizontal="center" vertical="center"/>
    </xf>
    <xf numFmtId="0" fontId="5" fillId="0" borderId="69" xfId="0" applyFont="1" applyBorder="1" applyAlignment="1">
      <alignment horizontal="center" vertical="center"/>
    </xf>
    <xf numFmtId="0" fontId="4" fillId="0" borderId="65" xfId="0" applyFont="1" applyBorder="1" applyAlignment="1">
      <alignment horizontal="right"/>
    </xf>
    <xf numFmtId="0" fontId="4" fillId="0" borderId="65" xfId="0" applyFont="1" applyBorder="1" applyAlignment="1">
      <alignment vertical="center"/>
    </xf>
    <xf numFmtId="195" fontId="4" fillId="0" borderId="3" xfId="0" applyNumberFormat="1" applyFont="1" applyFill="1" applyBorder="1" applyAlignment="1">
      <alignment vertical="center"/>
    </xf>
    <xf numFmtId="195" fontId="4" fillId="0" borderId="33" xfId="0" applyNumberFormat="1" applyFont="1" applyFill="1" applyBorder="1" applyAlignment="1">
      <alignment vertical="center"/>
    </xf>
    <xf numFmtId="195" fontId="4" fillId="0" borderId="16" xfId="0" applyNumberFormat="1" applyFont="1" applyFill="1" applyBorder="1" applyAlignment="1">
      <alignment vertical="center"/>
    </xf>
    <xf numFmtId="185" fontId="4" fillId="0" borderId="5" xfId="0" applyNumberFormat="1" applyFont="1" applyFill="1" applyBorder="1" applyAlignment="1">
      <alignment vertical="center"/>
    </xf>
    <xf numFmtId="185" fontId="4" fillId="0" borderId="38" xfId="0" applyNumberFormat="1" applyFont="1" applyFill="1" applyBorder="1" applyAlignment="1">
      <alignment vertical="center"/>
    </xf>
    <xf numFmtId="185" fontId="4" fillId="0" borderId="17" xfId="0" applyNumberFormat="1" applyFont="1" applyFill="1" applyBorder="1" applyAlignment="1">
      <alignment vertical="center"/>
    </xf>
    <xf numFmtId="0" fontId="4" fillId="0" borderId="49"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71" xfId="0" applyFont="1" applyFill="1" applyBorder="1" applyAlignment="1">
      <alignment horizontal="center" vertical="center"/>
    </xf>
    <xf numFmtId="177" fontId="4" fillId="0" borderId="0" xfId="0" applyNumberFormat="1" applyFont="1" applyAlignment="1">
      <alignment horizontal="center" vertical="center"/>
    </xf>
    <xf numFmtId="176" fontId="4" fillId="0" borderId="66" xfId="0" applyNumberFormat="1" applyFont="1" applyFill="1" applyBorder="1" applyAlignment="1">
      <alignment horizontal="center" vertical="center"/>
    </xf>
    <xf numFmtId="176" fontId="4" fillId="0" borderId="67" xfId="0" applyNumberFormat="1" applyFont="1" applyFill="1" applyBorder="1" applyAlignment="1">
      <alignment horizontal="center" vertical="center"/>
    </xf>
    <xf numFmtId="176" fontId="5" fillId="0" borderId="54" xfId="0" applyNumberFormat="1" applyFont="1" applyFill="1" applyBorder="1" applyAlignment="1">
      <alignment horizontal="center" vertical="center"/>
    </xf>
    <xf numFmtId="0" fontId="5" fillId="0" borderId="68" xfId="0" applyFont="1" applyFill="1" applyBorder="1" applyAlignment="1">
      <alignment horizontal="center" vertical="center"/>
    </xf>
    <xf numFmtId="0" fontId="5" fillId="0" borderId="69"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70"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195" fontId="4" fillId="0" borderId="2" xfId="0" applyNumberFormat="1" applyFont="1" applyFill="1" applyBorder="1" applyAlignment="1">
      <alignment vertical="center"/>
    </xf>
    <xf numFmtId="195" fontId="4" fillId="0" borderId="32" xfId="0" applyNumberFormat="1" applyFont="1" applyFill="1" applyBorder="1" applyAlignment="1">
      <alignment vertical="center"/>
    </xf>
    <xf numFmtId="195" fontId="4" fillId="0" borderId="15" xfId="0" applyNumberFormat="1" applyFont="1" applyFill="1" applyBorder="1" applyAlignment="1">
      <alignment vertical="center"/>
    </xf>
    <xf numFmtId="187" fontId="4" fillId="0" borderId="74" xfId="0" applyNumberFormat="1" applyFont="1" applyFill="1" applyBorder="1" applyAlignment="1">
      <alignment horizontal="right" vertical="center"/>
    </xf>
    <xf numFmtId="187" fontId="4" fillId="0" borderId="33" xfId="0" applyNumberFormat="1" applyFont="1" applyFill="1" applyBorder="1" applyAlignment="1">
      <alignment horizontal="right" vertical="center"/>
    </xf>
    <xf numFmtId="187" fontId="4" fillId="0" borderId="75" xfId="0" applyNumberFormat="1" applyFont="1" applyFill="1" applyBorder="1" applyAlignment="1">
      <alignment horizontal="right" vertical="center"/>
    </xf>
    <xf numFmtId="186" fontId="4" fillId="0" borderId="72" xfId="0" applyNumberFormat="1" applyFont="1" applyFill="1" applyBorder="1" applyAlignment="1">
      <alignment horizontal="right" vertical="center"/>
    </xf>
    <xf numFmtId="186" fontId="4" fillId="0" borderId="32" xfId="0" applyNumberFormat="1" applyFont="1" applyFill="1" applyBorder="1" applyAlignment="1">
      <alignment horizontal="right" vertical="center"/>
    </xf>
    <xf numFmtId="186" fontId="4" fillId="0" borderId="73" xfId="0" applyNumberFormat="1" applyFont="1" applyFill="1" applyBorder="1" applyAlignment="1">
      <alignment horizontal="right" vertical="center"/>
    </xf>
    <xf numFmtId="186" fontId="4" fillId="0" borderId="74" xfId="0" applyNumberFormat="1" applyFont="1" applyFill="1" applyBorder="1" applyAlignment="1">
      <alignment horizontal="right" vertical="center"/>
    </xf>
    <xf numFmtId="186" fontId="4" fillId="0" borderId="33" xfId="0" applyNumberFormat="1" applyFont="1" applyFill="1" applyBorder="1" applyAlignment="1">
      <alignment horizontal="right" vertical="center"/>
    </xf>
    <xf numFmtId="186" fontId="4" fillId="0" borderId="75" xfId="0" applyNumberFormat="1" applyFont="1" applyFill="1" applyBorder="1" applyAlignment="1">
      <alignment horizontal="right" vertical="center"/>
    </xf>
    <xf numFmtId="176" fontId="4" fillId="0" borderId="43" xfId="0" applyNumberFormat="1" applyFont="1" applyFill="1" applyBorder="1" applyAlignment="1">
      <alignment horizontal="center" vertical="center"/>
    </xf>
    <xf numFmtId="176" fontId="4" fillId="0" borderId="45" xfId="0" applyNumberFormat="1" applyFont="1" applyFill="1" applyBorder="1" applyAlignment="1">
      <alignment horizontal="center" vertical="center"/>
    </xf>
    <xf numFmtId="191" fontId="4" fillId="0" borderId="78" xfId="0" applyNumberFormat="1" applyFont="1" applyFill="1" applyBorder="1" applyAlignment="1">
      <alignment horizontal="right" vertical="center"/>
    </xf>
    <xf numFmtId="191" fontId="4" fillId="0" borderId="46" xfId="0" applyNumberFormat="1" applyFont="1" applyFill="1" applyBorder="1" applyAlignment="1">
      <alignment horizontal="right" vertical="center"/>
    </xf>
    <xf numFmtId="186" fontId="4" fillId="0" borderId="39" xfId="1" applyNumberFormat="1" applyFont="1" applyFill="1" applyBorder="1" applyAlignment="1">
      <alignment horizontal="right" vertical="center"/>
    </xf>
    <xf numFmtId="186" fontId="4" fillId="0" borderId="10" xfId="1" applyNumberFormat="1" applyFont="1" applyFill="1" applyBorder="1" applyAlignment="1">
      <alignment horizontal="right" vertical="center"/>
    </xf>
    <xf numFmtId="200" fontId="4" fillId="0" borderId="40" xfId="1" applyNumberFormat="1" applyFont="1" applyFill="1" applyBorder="1" applyAlignment="1">
      <alignment horizontal="right" vertical="center" shrinkToFit="1"/>
    </xf>
    <xf numFmtId="200" fontId="4" fillId="0" borderId="12" xfId="1" applyNumberFormat="1" applyFont="1" applyFill="1" applyBorder="1" applyAlignment="1">
      <alignment horizontal="right" vertical="center" shrinkToFit="1"/>
    </xf>
    <xf numFmtId="176" fontId="4" fillId="0" borderId="79" xfId="0" applyNumberFormat="1" applyFont="1" applyFill="1" applyBorder="1" applyAlignment="1">
      <alignment horizontal="center" vertical="center"/>
    </xf>
    <xf numFmtId="176" fontId="4" fillId="0" borderId="7" xfId="0" applyNumberFormat="1" applyFont="1" applyFill="1" applyBorder="1" applyAlignment="1">
      <alignment horizontal="center" vertical="center"/>
    </xf>
    <xf numFmtId="191" fontId="4" fillId="0" borderId="41" xfId="0" applyNumberFormat="1" applyFont="1" applyFill="1" applyBorder="1" applyAlignment="1">
      <alignment horizontal="right" vertical="center"/>
    </xf>
    <xf numFmtId="191" fontId="4" fillId="0" borderId="9" xfId="0" applyNumberFormat="1" applyFont="1" applyFill="1" applyBorder="1" applyAlignment="1">
      <alignment horizontal="right" vertical="center"/>
    </xf>
    <xf numFmtId="0" fontId="4" fillId="0" borderId="32" xfId="0" applyFont="1" applyFill="1" applyBorder="1" applyAlignment="1">
      <alignment vertical="center"/>
    </xf>
    <xf numFmtId="0" fontId="4" fillId="0" borderId="73" xfId="0" applyFont="1" applyFill="1" applyBorder="1" applyAlignment="1">
      <alignment vertical="center"/>
    </xf>
    <xf numFmtId="0" fontId="4" fillId="0" borderId="33" xfId="0" applyFont="1" applyFill="1" applyBorder="1" applyAlignment="1">
      <alignment vertical="center"/>
    </xf>
    <xf numFmtId="0" fontId="4" fillId="0" borderId="75" xfId="0" applyFont="1" applyFill="1" applyBorder="1" applyAlignment="1">
      <alignment vertical="center"/>
    </xf>
    <xf numFmtId="38" fontId="4" fillId="0" borderId="80" xfId="1" applyFont="1" applyFill="1" applyBorder="1" applyAlignment="1">
      <alignment horizontal="right" vertical="center"/>
    </xf>
    <xf numFmtId="0" fontId="4" fillId="0" borderId="38" xfId="0" applyFont="1" applyFill="1" applyBorder="1" applyAlignment="1">
      <alignment vertical="center"/>
    </xf>
    <xf numFmtId="0" fontId="4" fillId="0" borderId="81" xfId="0" applyFont="1" applyFill="1" applyBorder="1" applyAlignment="1">
      <alignment vertical="center"/>
    </xf>
    <xf numFmtId="0" fontId="4" fillId="0" borderId="54" xfId="0" applyFont="1" applyFill="1" applyBorder="1" applyAlignment="1">
      <alignment horizontal="center" vertical="center"/>
    </xf>
    <xf numFmtId="0" fontId="4" fillId="0" borderId="55" xfId="0" applyFont="1" applyFill="1" applyBorder="1" applyAlignment="1">
      <alignment horizontal="center" vertical="center"/>
    </xf>
    <xf numFmtId="0" fontId="4" fillId="0" borderId="82" xfId="0" applyFont="1" applyFill="1" applyBorder="1" applyAlignment="1">
      <alignment horizontal="center" vertical="center"/>
    </xf>
    <xf numFmtId="186" fontId="4" fillId="0" borderId="3" xfId="1" applyNumberFormat="1" applyFont="1" applyFill="1" applyBorder="1" applyAlignment="1">
      <alignment horizontal="right" vertical="center"/>
    </xf>
    <xf numFmtId="186" fontId="4" fillId="0" borderId="16" xfId="1" applyNumberFormat="1" applyFont="1" applyFill="1" applyBorder="1" applyAlignment="1">
      <alignment horizontal="right" vertical="center"/>
    </xf>
    <xf numFmtId="187" fontId="4" fillId="0" borderId="5" xfId="1" applyNumberFormat="1" applyFont="1" applyFill="1" applyBorder="1" applyAlignment="1">
      <alignment horizontal="right" vertical="center"/>
    </xf>
    <xf numFmtId="187" fontId="4" fillId="0" borderId="38" xfId="1" applyNumberFormat="1" applyFont="1" applyFill="1" applyBorder="1" applyAlignment="1">
      <alignment horizontal="right" vertical="center"/>
    </xf>
    <xf numFmtId="187" fontId="4" fillId="0" borderId="17" xfId="1" applyNumberFormat="1" applyFont="1" applyFill="1" applyBorder="1" applyAlignment="1">
      <alignment horizontal="right" vertical="center"/>
    </xf>
    <xf numFmtId="177" fontId="4" fillId="0" borderId="0" xfId="0" applyNumberFormat="1" applyFont="1" applyFill="1" applyAlignment="1">
      <alignment horizontal="center" vertical="center"/>
    </xf>
    <xf numFmtId="176" fontId="5" fillId="0" borderId="68" xfId="0" applyNumberFormat="1" applyFont="1" applyFill="1" applyBorder="1" applyAlignment="1">
      <alignment horizontal="center" vertical="center"/>
    </xf>
    <xf numFmtId="176" fontId="5" fillId="0" borderId="69" xfId="0" applyNumberFormat="1" applyFont="1" applyFill="1" applyBorder="1" applyAlignment="1">
      <alignment horizontal="center" vertical="center"/>
    </xf>
    <xf numFmtId="186" fontId="4" fillId="0" borderId="2" xfId="1" applyNumberFormat="1" applyFont="1" applyFill="1" applyBorder="1" applyAlignment="1">
      <alignment horizontal="right" vertical="center"/>
    </xf>
    <xf numFmtId="186" fontId="4" fillId="0" borderId="15" xfId="1" applyNumberFormat="1" applyFont="1" applyFill="1" applyBorder="1" applyAlignment="1">
      <alignment horizontal="right" vertical="center"/>
    </xf>
  </cellXfs>
  <cellStyles count="7">
    <cellStyle name="桁区切り" xfId="1" builtinId="6"/>
    <cellStyle name="標準" xfId="0" builtinId="0"/>
    <cellStyle name="標準 2" xfId="2"/>
    <cellStyle name="標準_kyuyo_h_7-2_給与比較データ一覧作成(指定統計年用)" xfId="3"/>
    <cellStyle name="標準_バス運転手給与情報" xfId="4"/>
    <cellStyle name="標準_政令指定都市の技能労務職（190308室長提出）" xfId="5"/>
    <cellStyle name="標準_政令指定都市の技能労務職（190308室長提出）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994410</xdr:colOff>
      <xdr:row>30</xdr:row>
      <xdr:rowOff>114301</xdr:rowOff>
    </xdr:from>
    <xdr:to>
      <xdr:col>15</xdr:col>
      <xdr:colOff>91440</xdr:colOff>
      <xdr:row>32</xdr:row>
      <xdr:rowOff>85726</xdr:rowOff>
    </xdr:to>
    <xdr:sp macro="" textlink="">
      <xdr:nvSpPr>
        <xdr:cNvPr id="6" name="正方形/長方形 5"/>
        <xdr:cNvSpPr/>
      </xdr:nvSpPr>
      <xdr:spPr>
        <a:xfrm>
          <a:off x="1171575" y="8020051"/>
          <a:ext cx="11896725" cy="457200"/>
        </a:xfrm>
        <a:prstGeom prst="rect">
          <a:avLst/>
        </a:prstGeom>
        <a:noFill/>
        <a:ln w="38100" cmpd="sng"/>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994410</xdr:colOff>
      <xdr:row>30</xdr:row>
      <xdr:rowOff>123825</xdr:rowOff>
    </xdr:from>
    <xdr:to>
      <xdr:col>15</xdr:col>
      <xdr:colOff>81933</xdr:colOff>
      <xdr:row>32</xdr:row>
      <xdr:rowOff>66675</xdr:rowOff>
    </xdr:to>
    <xdr:sp macro="" textlink="">
      <xdr:nvSpPr>
        <xdr:cNvPr id="7" name="正方形/長方形 6"/>
        <xdr:cNvSpPr/>
      </xdr:nvSpPr>
      <xdr:spPr>
        <a:xfrm>
          <a:off x="923925" y="7934325"/>
          <a:ext cx="12001500" cy="428625"/>
        </a:xfrm>
        <a:prstGeom prst="rect">
          <a:avLst/>
        </a:prstGeom>
        <a:noFill/>
        <a:ln w="38100" cmpd="sng"/>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979170</xdr:colOff>
      <xdr:row>30</xdr:row>
      <xdr:rowOff>123825</xdr:rowOff>
    </xdr:from>
    <xdr:to>
      <xdr:col>15</xdr:col>
      <xdr:colOff>91425</xdr:colOff>
      <xdr:row>32</xdr:row>
      <xdr:rowOff>66675</xdr:rowOff>
    </xdr:to>
    <xdr:sp macro="" textlink="">
      <xdr:nvSpPr>
        <xdr:cNvPr id="8" name="正方形/長方形 7"/>
        <xdr:cNvSpPr/>
      </xdr:nvSpPr>
      <xdr:spPr>
        <a:xfrm>
          <a:off x="914400" y="8029575"/>
          <a:ext cx="12382500" cy="428625"/>
        </a:xfrm>
        <a:prstGeom prst="rect">
          <a:avLst/>
        </a:prstGeom>
        <a:noFill/>
        <a:ln w="38100" cmpd="sng"/>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994410</xdr:colOff>
      <xdr:row>31</xdr:row>
      <xdr:rowOff>125730</xdr:rowOff>
    </xdr:from>
    <xdr:to>
      <xdr:col>15</xdr:col>
      <xdr:colOff>81933</xdr:colOff>
      <xdr:row>33</xdr:row>
      <xdr:rowOff>76262</xdr:rowOff>
    </xdr:to>
    <xdr:sp macro="" textlink="">
      <xdr:nvSpPr>
        <xdr:cNvPr id="9" name="正方形/長方形 8"/>
        <xdr:cNvSpPr/>
      </xdr:nvSpPr>
      <xdr:spPr>
        <a:xfrm>
          <a:off x="923925" y="8105775"/>
          <a:ext cx="12001500" cy="476250"/>
        </a:xfrm>
        <a:prstGeom prst="rect">
          <a:avLst/>
        </a:prstGeom>
        <a:noFill/>
        <a:ln w="38100" cmpd="sng"/>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878205</xdr:colOff>
      <xdr:row>31</xdr:row>
      <xdr:rowOff>123825</xdr:rowOff>
    </xdr:from>
    <xdr:to>
      <xdr:col>15</xdr:col>
      <xdr:colOff>110491</xdr:colOff>
      <xdr:row>33</xdr:row>
      <xdr:rowOff>66675</xdr:rowOff>
    </xdr:to>
    <xdr:sp macro="" textlink="">
      <xdr:nvSpPr>
        <xdr:cNvPr id="16" name="正方形/長方形 15"/>
        <xdr:cNvSpPr/>
      </xdr:nvSpPr>
      <xdr:spPr>
        <a:xfrm>
          <a:off x="828675" y="8324850"/>
          <a:ext cx="12125325" cy="428625"/>
        </a:xfrm>
        <a:prstGeom prst="rect">
          <a:avLst/>
        </a:prstGeom>
        <a:noFill/>
        <a:ln w="38100" cmpd="sng"/>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906779</xdr:colOff>
      <xdr:row>30</xdr:row>
      <xdr:rowOff>114300</xdr:rowOff>
    </xdr:from>
    <xdr:to>
      <xdr:col>15</xdr:col>
      <xdr:colOff>119951</xdr:colOff>
      <xdr:row>32</xdr:row>
      <xdr:rowOff>49598</xdr:rowOff>
    </xdr:to>
    <xdr:sp macro="" textlink="">
      <xdr:nvSpPr>
        <xdr:cNvPr id="11" name="正方形/長方形 10"/>
        <xdr:cNvSpPr/>
      </xdr:nvSpPr>
      <xdr:spPr>
        <a:xfrm>
          <a:off x="857249" y="8029575"/>
          <a:ext cx="12106275" cy="428625"/>
        </a:xfrm>
        <a:prstGeom prst="rect">
          <a:avLst/>
        </a:prstGeom>
        <a:noFill/>
        <a:ln w="38100" cmpd="sng"/>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1051560</xdr:colOff>
      <xdr:row>31</xdr:row>
      <xdr:rowOff>110490</xdr:rowOff>
    </xdr:from>
    <xdr:to>
      <xdr:col>15</xdr:col>
      <xdr:colOff>135235</xdr:colOff>
      <xdr:row>33</xdr:row>
      <xdr:rowOff>53340</xdr:rowOff>
    </xdr:to>
    <xdr:sp macro="" textlink="">
      <xdr:nvSpPr>
        <xdr:cNvPr id="20" name="正方形/長方形 19"/>
        <xdr:cNvSpPr/>
      </xdr:nvSpPr>
      <xdr:spPr>
        <a:xfrm>
          <a:off x="1040130" y="7768590"/>
          <a:ext cx="13201635" cy="430599"/>
        </a:xfrm>
        <a:prstGeom prst="rect">
          <a:avLst/>
        </a:prstGeom>
        <a:noFill/>
        <a:ln w="38100" cmpd="sng"/>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4:P44"/>
  <sheetViews>
    <sheetView tabSelected="1" view="pageBreakPreview" topLeftCell="A5" zoomScale="70" zoomScaleNormal="100" zoomScaleSheetLayoutView="70" workbookViewId="0">
      <pane xSplit="3" ySplit="5" topLeftCell="D10" activePane="bottomRight" state="frozen"/>
      <selection activeCell="K10" sqref="K10:K29"/>
      <selection pane="topRight" activeCell="K10" sqref="K10:K29"/>
      <selection pane="bottomLeft" activeCell="K10" sqref="K10:K29"/>
      <selection pane="bottomRight" activeCell="G5" sqref="G5"/>
    </sheetView>
  </sheetViews>
  <sheetFormatPr defaultColWidth="9.375" defaultRowHeight="13.2" x14ac:dyDescent="0.15"/>
  <cols>
    <col min="1" max="1" width="4.375" style="7" hidden="1" customWidth="1"/>
    <col min="2" max="2" width="17.375" style="7" customWidth="1"/>
    <col min="3" max="3" width="16.875" style="7" customWidth="1"/>
    <col min="4" max="4" width="12.875" style="7" customWidth="1"/>
    <col min="5" max="5" width="20.875" style="7" customWidth="1"/>
    <col min="6" max="6" width="23.75" style="7" customWidth="1"/>
    <col min="7" max="7" width="20.875" style="2" customWidth="1"/>
    <col min="8" max="8" width="5.875" style="11" customWidth="1"/>
    <col min="9" max="9" width="12.875" style="7" customWidth="1"/>
    <col min="10" max="10" width="20.875" style="7" customWidth="1"/>
    <col min="11" max="11" width="23.75" style="7" customWidth="1"/>
    <col min="12" max="12" width="20.875" style="7" customWidth="1"/>
    <col min="13" max="13" width="5.875" style="7" customWidth="1"/>
    <col min="14" max="15" width="13.125" style="7" customWidth="1"/>
    <col min="16" max="16" width="2.875" style="7" customWidth="1"/>
    <col min="17" max="16384" width="9.375" style="7"/>
  </cols>
  <sheetData>
    <row r="4" spans="2:16" ht="22.5" customHeight="1" x14ac:dyDescent="0.15">
      <c r="C4" s="8"/>
      <c r="D4" s="8"/>
      <c r="E4" s="8"/>
      <c r="F4" s="8"/>
      <c r="G4" s="9"/>
      <c r="H4" s="8"/>
      <c r="I4" s="8"/>
      <c r="J4" s="8"/>
      <c r="K4" s="8"/>
      <c r="L4" s="8"/>
    </row>
    <row r="5" spans="2:16" ht="27" customHeight="1" x14ac:dyDescent="0.15">
      <c r="B5" s="10" t="s">
        <v>45</v>
      </c>
      <c r="C5" s="11"/>
    </row>
    <row r="6" spans="2:16" ht="27" customHeight="1" thickBot="1" x14ac:dyDescent="0.25">
      <c r="B6" s="12" t="s">
        <v>38</v>
      </c>
      <c r="C6" s="13"/>
      <c r="D6" s="13"/>
      <c r="G6" s="14" t="s">
        <v>41</v>
      </c>
      <c r="L6" s="15" t="s">
        <v>42</v>
      </c>
    </row>
    <row r="7" spans="2:16" ht="24" customHeight="1" x14ac:dyDescent="0.15">
      <c r="B7" s="229" t="s">
        <v>93</v>
      </c>
      <c r="C7" s="232" t="s">
        <v>92</v>
      </c>
      <c r="D7" s="234" t="s">
        <v>19</v>
      </c>
      <c r="E7" s="237"/>
      <c r="F7" s="237"/>
      <c r="G7" s="238"/>
      <c r="H7" s="16"/>
      <c r="I7" s="234" t="s">
        <v>20</v>
      </c>
      <c r="J7" s="235"/>
      <c r="K7" s="235"/>
      <c r="L7" s="236"/>
      <c r="N7" s="214" t="s">
        <v>23</v>
      </c>
      <c r="O7" s="217" t="s">
        <v>24</v>
      </c>
      <c r="P7" s="17"/>
    </row>
    <row r="8" spans="2:16" ht="30.75" customHeight="1" x14ac:dyDescent="0.15">
      <c r="B8" s="230"/>
      <c r="C8" s="233"/>
      <c r="D8" s="18" t="s">
        <v>0</v>
      </c>
      <c r="E8" s="19" t="s">
        <v>28</v>
      </c>
      <c r="F8" s="20" t="s">
        <v>29</v>
      </c>
      <c r="G8" s="21" t="s">
        <v>46</v>
      </c>
      <c r="H8" s="22"/>
      <c r="I8" s="18" t="s">
        <v>0</v>
      </c>
      <c r="J8" s="23" t="s">
        <v>28</v>
      </c>
      <c r="K8" s="24" t="s">
        <v>37</v>
      </c>
      <c r="L8" s="25" t="s">
        <v>33</v>
      </c>
      <c r="N8" s="215"/>
      <c r="O8" s="218"/>
      <c r="P8" s="17"/>
    </row>
    <row r="9" spans="2:16" ht="15.75" customHeight="1" thickBot="1" x14ac:dyDescent="0.2">
      <c r="B9" s="26"/>
      <c r="C9" s="27"/>
      <c r="D9" s="28"/>
      <c r="E9" s="29" t="s">
        <v>1</v>
      </c>
      <c r="F9" s="30" t="s">
        <v>2</v>
      </c>
      <c r="G9" s="31"/>
      <c r="H9" s="22"/>
      <c r="I9" s="32"/>
      <c r="J9" s="33" t="s">
        <v>21</v>
      </c>
      <c r="K9" s="29" t="s">
        <v>22</v>
      </c>
      <c r="L9" s="34"/>
      <c r="N9" s="216"/>
      <c r="O9" s="219"/>
      <c r="P9" s="17"/>
    </row>
    <row r="10" spans="2:16" ht="21" customHeight="1" x14ac:dyDescent="0.15">
      <c r="B10" s="35" t="s">
        <v>47</v>
      </c>
      <c r="C10" s="36" t="s">
        <v>3</v>
      </c>
      <c r="D10" s="37">
        <v>46.8</v>
      </c>
      <c r="E10" s="38">
        <v>362.7</v>
      </c>
      <c r="F10" s="38">
        <v>338.8</v>
      </c>
      <c r="G10" s="39">
        <v>51.3</v>
      </c>
      <c r="H10" s="40"/>
      <c r="I10" s="220">
        <v>45.726498513474603</v>
      </c>
      <c r="J10" s="223">
        <v>293.01267142994197</v>
      </c>
      <c r="K10" s="223">
        <v>270.70321521051102</v>
      </c>
      <c r="L10" s="226">
        <v>13902.666666666701</v>
      </c>
      <c r="M10" s="2"/>
      <c r="N10" s="41">
        <f>E10/$J$10</f>
        <v>1.2378304263429096</v>
      </c>
      <c r="O10" s="42">
        <f>F10/$K$10</f>
        <v>1.251555138480841</v>
      </c>
      <c r="P10" s="43"/>
    </row>
    <row r="11" spans="2:16" ht="21" customHeight="1" x14ac:dyDescent="0.15">
      <c r="B11" s="44" t="s">
        <v>49</v>
      </c>
      <c r="C11" s="45" t="s">
        <v>4</v>
      </c>
      <c r="D11" s="46">
        <v>55.5</v>
      </c>
      <c r="E11" s="38">
        <v>501.8</v>
      </c>
      <c r="F11" s="38">
        <v>446.5</v>
      </c>
      <c r="G11" s="39">
        <v>1.1000000000000001</v>
      </c>
      <c r="H11" s="40"/>
      <c r="I11" s="221"/>
      <c r="J11" s="224"/>
      <c r="K11" s="224"/>
      <c r="L11" s="227"/>
      <c r="M11" s="2"/>
      <c r="N11" s="47">
        <f t="shared" ref="N11:N29" si="0">E11/$J$10</f>
        <v>1.7125539231840974</v>
      </c>
      <c r="O11" s="48">
        <f t="shared" ref="O11:O29" si="1">F11/$K$10</f>
        <v>1.6494078197511672</v>
      </c>
      <c r="P11" s="43"/>
    </row>
    <row r="12" spans="2:16" ht="21" customHeight="1" x14ac:dyDescent="0.15">
      <c r="B12" s="44" t="s">
        <v>50</v>
      </c>
      <c r="C12" s="45" t="s">
        <v>5</v>
      </c>
      <c r="D12" s="46">
        <v>48.2</v>
      </c>
      <c r="E12" s="38">
        <v>457.9</v>
      </c>
      <c r="F12" s="38">
        <v>439.8</v>
      </c>
      <c r="G12" s="39">
        <v>23.8</v>
      </c>
      <c r="H12" s="40"/>
      <c r="I12" s="221"/>
      <c r="J12" s="224"/>
      <c r="K12" s="224"/>
      <c r="L12" s="227"/>
      <c r="M12" s="2"/>
      <c r="N12" s="47">
        <f t="shared" si="0"/>
        <v>1.5627310510681509</v>
      </c>
      <c r="O12" s="48">
        <f t="shared" si="1"/>
        <v>1.6246574672487422</v>
      </c>
      <c r="P12" s="43"/>
    </row>
    <row r="13" spans="2:16" ht="21" customHeight="1" x14ac:dyDescent="0.15">
      <c r="B13" s="44" t="s">
        <v>51</v>
      </c>
      <c r="C13" s="45" t="s">
        <v>6</v>
      </c>
      <c r="D13" s="46">
        <v>51.2</v>
      </c>
      <c r="E13" s="38">
        <v>457.1</v>
      </c>
      <c r="F13" s="38">
        <v>407.9</v>
      </c>
      <c r="G13" s="39">
        <v>5</v>
      </c>
      <c r="H13" s="40"/>
      <c r="I13" s="221"/>
      <c r="J13" s="224"/>
      <c r="K13" s="224"/>
      <c r="L13" s="227"/>
      <c r="M13" s="2"/>
      <c r="N13" s="47">
        <f t="shared" si="0"/>
        <v>1.5600007937175189</v>
      </c>
      <c r="O13" s="48">
        <f t="shared" si="1"/>
        <v>1.506816236677494</v>
      </c>
      <c r="P13" s="43"/>
    </row>
    <row r="14" spans="2:16" ht="21" customHeight="1" x14ac:dyDescent="0.15">
      <c r="B14" s="44" t="s">
        <v>52</v>
      </c>
      <c r="C14" s="45" t="s">
        <v>7</v>
      </c>
      <c r="D14" s="46">
        <v>45.4</v>
      </c>
      <c r="E14" s="38">
        <v>416.6</v>
      </c>
      <c r="F14" s="38">
        <v>390.2</v>
      </c>
      <c r="G14" s="39">
        <v>122.4</v>
      </c>
      <c r="H14" s="40"/>
      <c r="I14" s="221"/>
      <c r="J14" s="224"/>
      <c r="K14" s="224"/>
      <c r="L14" s="227"/>
      <c r="M14" s="2"/>
      <c r="N14" s="47">
        <f t="shared" si="0"/>
        <v>1.4217815153417597</v>
      </c>
      <c r="O14" s="48">
        <f t="shared" si="1"/>
        <v>1.4414309770815352</v>
      </c>
      <c r="P14" s="43"/>
    </row>
    <row r="15" spans="2:16" ht="21" customHeight="1" x14ac:dyDescent="0.15">
      <c r="B15" s="44" t="s">
        <v>53</v>
      </c>
      <c r="C15" s="45" t="s">
        <v>8</v>
      </c>
      <c r="D15" s="46">
        <v>50.3</v>
      </c>
      <c r="E15" s="38">
        <v>456.5</v>
      </c>
      <c r="F15" s="38">
        <v>431.5</v>
      </c>
      <c r="G15" s="39">
        <v>67.8</v>
      </c>
      <c r="H15" s="40"/>
      <c r="I15" s="221"/>
      <c r="J15" s="224"/>
      <c r="K15" s="224"/>
      <c r="L15" s="227"/>
      <c r="M15" s="2"/>
      <c r="N15" s="47">
        <f t="shared" si="0"/>
        <v>1.5579531007045444</v>
      </c>
      <c r="O15" s="48">
        <f t="shared" si="1"/>
        <v>1.5939965828054394</v>
      </c>
      <c r="P15" s="43"/>
    </row>
    <row r="16" spans="2:16" ht="21" customHeight="1" x14ac:dyDescent="0.15">
      <c r="B16" s="44">
        <v>141500</v>
      </c>
      <c r="C16" s="45" t="s">
        <v>110</v>
      </c>
      <c r="D16" s="46">
        <v>51.8</v>
      </c>
      <c r="E16" s="38">
        <v>405.5</v>
      </c>
      <c r="F16" s="38">
        <v>397</v>
      </c>
      <c r="G16" s="39">
        <v>18.600000000000001</v>
      </c>
      <c r="H16" s="40"/>
      <c r="I16" s="221"/>
      <c r="J16" s="224"/>
      <c r="K16" s="224"/>
      <c r="L16" s="227"/>
      <c r="M16" s="2"/>
      <c r="N16" s="47">
        <f t="shared" si="0"/>
        <v>1.3838991946017367</v>
      </c>
      <c r="O16" s="48">
        <f t="shared" si="1"/>
        <v>1.4665507378302651</v>
      </c>
      <c r="P16" s="43"/>
    </row>
    <row r="17" spans="2:16" ht="21" customHeight="1" x14ac:dyDescent="0.15">
      <c r="B17" s="44" t="s">
        <v>54</v>
      </c>
      <c r="C17" s="45" t="s">
        <v>65</v>
      </c>
      <c r="D17" s="46">
        <v>50.2</v>
      </c>
      <c r="E17" s="38">
        <v>408.3</v>
      </c>
      <c r="F17" s="38">
        <v>379.9</v>
      </c>
      <c r="G17" s="39">
        <v>8.1</v>
      </c>
      <c r="H17" s="40"/>
      <c r="I17" s="221"/>
      <c r="J17" s="224"/>
      <c r="K17" s="224"/>
      <c r="L17" s="227"/>
      <c r="M17" s="2"/>
      <c r="N17" s="47">
        <f t="shared" si="0"/>
        <v>1.3934550953289497</v>
      </c>
      <c r="O17" s="48">
        <f t="shared" si="1"/>
        <v>1.4033819277121353</v>
      </c>
      <c r="P17" s="43"/>
    </row>
    <row r="18" spans="2:16" ht="21" customHeight="1" x14ac:dyDescent="0.15">
      <c r="B18" s="44" t="s">
        <v>55</v>
      </c>
      <c r="C18" s="45" t="s">
        <v>9</v>
      </c>
      <c r="D18" s="46">
        <v>53.6</v>
      </c>
      <c r="E18" s="38">
        <v>432.3</v>
      </c>
      <c r="F18" s="38">
        <v>427.2</v>
      </c>
      <c r="G18" s="39">
        <v>15.2</v>
      </c>
      <c r="H18" s="40"/>
      <c r="I18" s="221"/>
      <c r="J18" s="224"/>
      <c r="K18" s="224"/>
      <c r="L18" s="227"/>
      <c r="M18" s="2"/>
      <c r="N18" s="47">
        <f t="shared" si="0"/>
        <v>1.4753628158479182</v>
      </c>
      <c r="O18" s="48">
        <f t="shared" si="1"/>
        <v>1.5781120282143306</v>
      </c>
      <c r="P18" s="43"/>
    </row>
    <row r="19" spans="2:16" ht="21" customHeight="1" x14ac:dyDescent="0.15">
      <c r="B19" s="44" t="s">
        <v>56</v>
      </c>
      <c r="C19" s="45" t="s">
        <v>66</v>
      </c>
      <c r="D19" s="46">
        <v>49.3</v>
      </c>
      <c r="E19" s="38">
        <v>418.2</v>
      </c>
      <c r="F19" s="38">
        <v>411.9</v>
      </c>
      <c r="G19" s="39">
        <v>9.6</v>
      </c>
      <c r="H19" s="40"/>
      <c r="I19" s="221"/>
      <c r="J19" s="224"/>
      <c r="K19" s="224"/>
      <c r="L19" s="227"/>
      <c r="M19" s="2"/>
      <c r="N19" s="47">
        <f t="shared" si="0"/>
        <v>1.4272420300430242</v>
      </c>
      <c r="O19" s="48">
        <f t="shared" si="1"/>
        <v>1.5215925665296881</v>
      </c>
      <c r="P19" s="43"/>
    </row>
    <row r="20" spans="2:16" ht="21" customHeight="1" x14ac:dyDescent="0.15">
      <c r="B20" s="44" t="s">
        <v>57</v>
      </c>
      <c r="C20" s="45" t="s">
        <v>10</v>
      </c>
      <c r="D20" s="46">
        <v>51.4</v>
      </c>
      <c r="E20" s="38">
        <v>463</v>
      </c>
      <c r="F20" s="38">
        <v>458.4</v>
      </c>
      <c r="G20" s="39">
        <v>92.1</v>
      </c>
      <c r="H20" s="40"/>
      <c r="I20" s="221"/>
      <c r="J20" s="224"/>
      <c r="K20" s="224"/>
      <c r="L20" s="227"/>
      <c r="M20" s="2"/>
      <c r="N20" s="47">
        <f t="shared" si="0"/>
        <v>1.5801364416784318</v>
      </c>
      <c r="O20" s="48">
        <f t="shared" si="1"/>
        <v>1.6933674010614446</v>
      </c>
      <c r="P20" s="43"/>
    </row>
    <row r="21" spans="2:16" ht="21" customHeight="1" x14ac:dyDescent="0.15">
      <c r="B21" s="44" t="s">
        <v>58</v>
      </c>
      <c r="C21" s="45" t="s">
        <v>11</v>
      </c>
      <c r="D21" s="46">
        <v>49.3</v>
      </c>
      <c r="E21" s="38">
        <v>404.9</v>
      </c>
      <c r="F21" s="38">
        <v>399.9</v>
      </c>
      <c r="G21" s="39">
        <v>58.2</v>
      </c>
      <c r="H21" s="40"/>
      <c r="I21" s="221"/>
      <c r="J21" s="224"/>
      <c r="K21" s="224"/>
      <c r="L21" s="227"/>
      <c r="M21" s="2"/>
      <c r="N21" s="47">
        <f t="shared" si="0"/>
        <v>1.3818515015887625</v>
      </c>
      <c r="O21" s="48">
        <f t="shared" si="1"/>
        <v>1.4772635769731057</v>
      </c>
      <c r="P21" s="43"/>
    </row>
    <row r="22" spans="2:16" ht="21" customHeight="1" x14ac:dyDescent="0.15">
      <c r="B22" s="44" t="s">
        <v>59</v>
      </c>
      <c r="C22" s="45" t="s">
        <v>12</v>
      </c>
      <c r="D22" s="46">
        <v>50.1</v>
      </c>
      <c r="E22" s="38">
        <v>374</v>
      </c>
      <c r="F22" s="38">
        <v>371</v>
      </c>
      <c r="G22" s="39">
        <v>164</v>
      </c>
      <c r="H22" s="40"/>
      <c r="I22" s="221"/>
      <c r="J22" s="224"/>
      <c r="K22" s="224"/>
      <c r="L22" s="227"/>
      <c r="M22" s="2"/>
      <c r="N22" s="47">
        <f t="shared" si="0"/>
        <v>1.2763953114205906</v>
      </c>
      <c r="O22" s="48">
        <f t="shared" si="1"/>
        <v>1.3705045937910034</v>
      </c>
      <c r="P22" s="43"/>
    </row>
    <row r="23" spans="2:16" ht="21" customHeight="1" x14ac:dyDescent="0.15">
      <c r="B23" s="44" t="s">
        <v>60</v>
      </c>
      <c r="C23" s="45" t="s">
        <v>13</v>
      </c>
      <c r="D23" s="46">
        <v>51.9</v>
      </c>
      <c r="E23" s="38">
        <v>415</v>
      </c>
      <c r="F23" s="38">
        <v>415</v>
      </c>
      <c r="G23" s="39">
        <v>1.3</v>
      </c>
      <c r="H23" s="40"/>
      <c r="I23" s="221"/>
      <c r="J23" s="224"/>
      <c r="K23" s="224"/>
      <c r="L23" s="227"/>
      <c r="M23" s="2"/>
      <c r="N23" s="47">
        <f t="shared" si="0"/>
        <v>1.4163210006404949</v>
      </c>
      <c r="O23" s="48">
        <f t="shared" si="1"/>
        <v>1.5330442221651386</v>
      </c>
      <c r="P23" s="43"/>
    </row>
    <row r="24" spans="2:16" ht="21" customHeight="1" x14ac:dyDescent="0.15">
      <c r="B24" s="44" t="s">
        <v>61</v>
      </c>
      <c r="C24" s="45" t="s">
        <v>14</v>
      </c>
      <c r="D24" s="46">
        <v>48.1</v>
      </c>
      <c r="E24" s="38">
        <v>460</v>
      </c>
      <c r="F24" s="38">
        <v>433.6</v>
      </c>
      <c r="G24" s="39">
        <v>86.4</v>
      </c>
      <c r="H24" s="40"/>
      <c r="I24" s="221"/>
      <c r="J24" s="224"/>
      <c r="K24" s="224"/>
      <c r="L24" s="227"/>
      <c r="M24" s="2"/>
      <c r="N24" s="47">
        <f t="shared" si="0"/>
        <v>1.5698979766135608</v>
      </c>
      <c r="O24" s="48">
        <f t="shared" si="1"/>
        <v>1.6017541559778414</v>
      </c>
      <c r="P24" s="43"/>
    </row>
    <row r="25" spans="2:16" ht="21" customHeight="1" x14ac:dyDescent="0.15">
      <c r="B25" s="44">
        <v>331007</v>
      </c>
      <c r="C25" s="45" t="s">
        <v>107</v>
      </c>
      <c r="D25" s="46">
        <v>42.5</v>
      </c>
      <c r="E25" s="38">
        <v>389.1</v>
      </c>
      <c r="F25" s="38">
        <v>384.5</v>
      </c>
      <c r="G25" s="39">
        <v>8.5</v>
      </c>
      <c r="H25" s="40"/>
      <c r="I25" s="221"/>
      <c r="J25" s="224"/>
      <c r="K25" s="224"/>
      <c r="L25" s="227"/>
      <c r="M25" s="2"/>
      <c r="N25" s="47">
        <f t="shared" si="0"/>
        <v>1.3279289189137751</v>
      </c>
      <c r="O25" s="48">
        <f t="shared" si="1"/>
        <v>1.4203747070421586</v>
      </c>
      <c r="P25" s="43"/>
    </row>
    <row r="26" spans="2:16" ht="21" customHeight="1" x14ac:dyDescent="0.15">
      <c r="B26" s="44" t="s">
        <v>62</v>
      </c>
      <c r="C26" s="45" t="s">
        <v>15</v>
      </c>
      <c r="D26" s="46">
        <v>47.8</v>
      </c>
      <c r="E26" s="38">
        <v>465.2</v>
      </c>
      <c r="F26" s="38">
        <v>454.7</v>
      </c>
      <c r="G26" s="39">
        <v>25.4</v>
      </c>
      <c r="H26" s="40"/>
      <c r="I26" s="221"/>
      <c r="J26" s="224"/>
      <c r="K26" s="224"/>
      <c r="L26" s="227"/>
      <c r="M26" s="2"/>
      <c r="N26" s="47">
        <f t="shared" si="0"/>
        <v>1.5876446493926706</v>
      </c>
      <c r="O26" s="48">
        <f t="shared" si="1"/>
        <v>1.6796992959481651</v>
      </c>
      <c r="P26" s="43"/>
    </row>
    <row r="27" spans="2:16" ht="21" customHeight="1" x14ac:dyDescent="0.15">
      <c r="B27" s="44" t="s">
        <v>63</v>
      </c>
      <c r="C27" s="45" t="s">
        <v>16</v>
      </c>
      <c r="D27" s="46">
        <v>48.5</v>
      </c>
      <c r="E27" s="38">
        <v>419.9</v>
      </c>
      <c r="F27" s="38">
        <v>419.1</v>
      </c>
      <c r="G27" s="39">
        <v>11.5</v>
      </c>
      <c r="H27" s="40"/>
      <c r="I27" s="221"/>
      <c r="J27" s="224"/>
      <c r="K27" s="224"/>
      <c r="L27" s="227"/>
      <c r="M27" s="2"/>
      <c r="N27" s="47">
        <f t="shared" si="0"/>
        <v>1.4330438269131176</v>
      </c>
      <c r="O27" s="48">
        <f t="shared" si="1"/>
        <v>1.5481899602636378</v>
      </c>
      <c r="P27" s="43"/>
    </row>
    <row r="28" spans="2:16" ht="21" customHeight="1" x14ac:dyDescent="0.15">
      <c r="B28" s="44" t="s">
        <v>64</v>
      </c>
      <c r="C28" s="45" t="s">
        <v>17</v>
      </c>
      <c r="D28" s="46">
        <v>50.4</v>
      </c>
      <c r="E28" s="38">
        <v>425.2</v>
      </c>
      <c r="F28" s="38">
        <v>414.5</v>
      </c>
      <c r="G28" s="39">
        <v>7.2</v>
      </c>
      <c r="H28" s="40"/>
      <c r="I28" s="221"/>
      <c r="J28" s="224"/>
      <c r="K28" s="224"/>
      <c r="L28" s="227"/>
      <c r="M28" s="2"/>
      <c r="N28" s="47">
        <f t="shared" si="0"/>
        <v>1.4511317818610565</v>
      </c>
      <c r="O28" s="48">
        <f t="shared" si="1"/>
        <v>1.5311971809336145</v>
      </c>
      <c r="P28" s="43"/>
    </row>
    <row r="29" spans="2:16" ht="21" customHeight="1" thickBot="1" x14ac:dyDescent="0.2">
      <c r="B29" s="44" t="s">
        <v>119</v>
      </c>
      <c r="C29" s="45" t="s">
        <v>120</v>
      </c>
      <c r="D29" s="46">
        <v>50.3</v>
      </c>
      <c r="E29" s="38">
        <v>413.4</v>
      </c>
      <c r="F29" s="38">
        <v>399.6</v>
      </c>
      <c r="G29" s="39">
        <v>16.2</v>
      </c>
      <c r="H29" s="40"/>
      <c r="I29" s="222"/>
      <c r="J29" s="225"/>
      <c r="K29" s="225"/>
      <c r="L29" s="228"/>
      <c r="M29" s="2"/>
      <c r="N29" s="49">
        <f t="shared" si="0"/>
        <v>1.4108604859392304</v>
      </c>
      <c r="O29" s="50">
        <f t="shared" si="1"/>
        <v>1.4761553522341915</v>
      </c>
      <c r="P29" s="43"/>
    </row>
    <row r="30" spans="2:16" ht="21" customHeight="1" thickTop="1" thickBot="1" x14ac:dyDescent="0.2">
      <c r="B30" s="51"/>
      <c r="C30" s="52" t="s">
        <v>43</v>
      </c>
      <c r="D30" s="53">
        <v>48.9</v>
      </c>
      <c r="E30" s="54">
        <v>419.9</v>
      </c>
      <c r="F30" s="54">
        <v>405.4</v>
      </c>
      <c r="G30" s="55">
        <v>793.7</v>
      </c>
      <c r="H30" s="40"/>
      <c r="I30" s="56">
        <v>45.726498513474603</v>
      </c>
      <c r="J30" s="54">
        <v>293.01267142994197</v>
      </c>
      <c r="K30" s="54">
        <v>270.70321521051102</v>
      </c>
      <c r="L30" s="55">
        <v>13902.666666666701</v>
      </c>
      <c r="M30" s="2"/>
      <c r="N30" s="57">
        <f>E30/J30</f>
        <v>1.4330438269131176</v>
      </c>
      <c r="O30" s="58">
        <f>F30/K30</f>
        <v>1.4975810305198727</v>
      </c>
      <c r="P30" s="43"/>
    </row>
    <row r="31" spans="2:16" ht="15" customHeight="1" thickBot="1" x14ac:dyDescent="0.2">
      <c r="B31" s="2"/>
      <c r="C31" s="59"/>
      <c r="D31" s="60"/>
      <c r="E31" s="61"/>
      <c r="F31" s="61"/>
      <c r="G31" s="62"/>
      <c r="H31" s="62"/>
      <c r="I31" s="61"/>
      <c r="J31" s="61"/>
      <c r="K31" s="61"/>
      <c r="L31" s="63"/>
      <c r="M31" s="2"/>
      <c r="N31" s="43"/>
      <c r="O31" s="43"/>
      <c r="P31" s="43"/>
    </row>
    <row r="32" spans="2:16" ht="23.25" customHeight="1" thickBot="1" x14ac:dyDescent="0.2">
      <c r="B32" s="2"/>
      <c r="C32" s="64" t="s">
        <v>44</v>
      </c>
      <c r="D32" s="65">
        <v>48.9</v>
      </c>
      <c r="E32" s="66">
        <v>407.4</v>
      </c>
      <c r="F32" s="66">
        <v>393</v>
      </c>
      <c r="G32" s="67">
        <v>2533.1</v>
      </c>
      <c r="H32" s="68"/>
      <c r="I32" s="69">
        <v>45.726498513474603</v>
      </c>
      <c r="J32" s="70">
        <v>293.01267142994197</v>
      </c>
      <c r="K32" s="70">
        <v>270.70321521051102</v>
      </c>
      <c r="L32" s="67">
        <v>13902.666666666701</v>
      </c>
      <c r="M32" s="71"/>
      <c r="N32" s="72">
        <f>E32/J32</f>
        <v>1.3903835558094884</v>
      </c>
      <c r="O32" s="73">
        <f>F32/K32</f>
        <v>1.451774407978071</v>
      </c>
      <c r="P32" s="74"/>
    </row>
    <row r="33" spans="2:16" ht="19.5" customHeight="1" x14ac:dyDescent="0.2">
      <c r="B33" s="2"/>
      <c r="C33" s="5"/>
      <c r="D33" s="6"/>
      <c r="E33" s="75"/>
      <c r="F33" s="231" t="s">
        <v>131</v>
      </c>
      <c r="G33" s="231"/>
      <c r="H33" s="76"/>
      <c r="I33" s="239" t="s">
        <v>132</v>
      </c>
      <c r="J33" s="240"/>
      <c r="K33" s="240"/>
      <c r="L33" s="240"/>
      <c r="M33" s="2"/>
      <c r="N33" s="75"/>
      <c r="O33" s="75"/>
      <c r="P33" s="2"/>
    </row>
    <row r="34" spans="2:16" x14ac:dyDescent="0.15">
      <c r="B34" s="2"/>
      <c r="C34" s="77"/>
      <c r="D34" s="78"/>
      <c r="E34" s="75"/>
      <c r="F34" s="75"/>
      <c r="G34" s="75"/>
      <c r="H34" s="75"/>
      <c r="I34" s="75"/>
      <c r="J34" s="75"/>
      <c r="K34" s="75"/>
      <c r="L34" s="75"/>
      <c r="M34" s="2"/>
      <c r="N34" s="75"/>
      <c r="O34" s="75"/>
      <c r="P34" s="2"/>
    </row>
    <row r="35" spans="2:16" x14ac:dyDescent="0.15">
      <c r="B35" s="79" t="s">
        <v>100</v>
      </c>
      <c r="D35" s="78"/>
      <c r="E35" s="76"/>
      <c r="F35" s="76"/>
      <c r="G35" s="75"/>
      <c r="H35" s="76"/>
      <c r="I35" s="76"/>
      <c r="J35" s="80"/>
      <c r="K35" s="76"/>
      <c r="L35" s="76"/>
      <c r="N35" s="76"/>
      <c r="O35" s="76"/>
    </row>
    <row r="36" spans="2:16" x14ac:dyDescent="0.15">
      <c r="B36" s="7" t="s">
        <v>101</v>
      </c>
      <c r="E36" s="76"/>
      <c r="F36" s="76"/>
      <c r="G36" s="75"/>
      <c r="H36" s="76"/>
      <c r="I36" s="76"/>
      <c r="J36" s="76"/>
      <c r="K36" s="76"/>
      <c r="L36" s="76"/>
      <c r="N36" s="76"/>
      <c r="O36" s="76"/>
    </row>
    <row r="37" spans="2:16" x14ac:dyDescent="0.15">
      <c r="B37" s="7" t="s">
        <v>102</v>
      </c>
      <c r="E37" s="76"/>
      <c r="F37" s="76"/>
      <c r="G37" s="75"/>
      <c r="H37" s="76"/>
      <c r="I37" s="76"/>
      <c r="J37" s="76"/>
      <c r="K37" s="76"/>
      <c r="L37" s="76"/>
      <c r="N37" s="76"/>
      <c r="O37" s="76"/>
    </row>
    <row r="38" spans="2:16" x14ac:dyDescent="0.15">
      <c r="B38" s="7" t="s">
        <v>103</v>
      </c>
      <c r="E38" s="76"/>
      <c r="F38" s="76"/>
      <c r="G38" s="75"/>
      <c r="H38" s="76"/>
      <c r="I38" s="76"/>
      <c r="J38" s="76"/>
      <c r="K38" s="76"/>
      <c r="L38" s="76"/>
      <c r="N38" s="76"/>
      <c r="O38" s="76"/>
    </row>
    <row r="39" spans="2:16" x14ac:dyDescent="0.15">
      <c r="B39" s="7" t="s">
        <v>104</v>
      </c>
      <c r="E39" s="76"/>
      <c r="F39" s="76"/>
      <c r="G39" s="75"/>
      <c r="H39" s="76"/>
      <c r="I39" s="76"/>
      <c r="J39" s="76"/>
      <c r="K39" s="76"/>
      <c r="L39" s="76"/>
      <c r="N39" s="76"/>
      <c r="O39" s="76"/>
    </row>
    <row r="40" spans="2:16" x14ac:dyDescent="0.15">
      <c r="B40" s="7" t="s">
        <v>97</v>
      </c>
      <c r="D40" s="76"/>
      <c r="E40" s="76"/>
      <c r="F40" s="76"/>
      <c r="G40" s="75"/>
      <c r="H40" s="76"/>
      <c r="I40" s="76"/>
      <c r="J40" s="76"/>
      <c r="K40" s="76"/>
      <c r="M40" s="76"/>
      <c r="N40" s="76"/>
      <c r="O40" s="76"/>
    </row>
    <row r="41" spans="2:16" x14ac:dyDescent="0.15">
      <c r="B41" s="7" t="s">
        <v>98</v>
      </c>
      <c r="D41" s="76"/>
      <c r="E41" s="76"/>
      <c r="F41" s="76"/>
      <c r="G41" s="75"/>
      <c r="H41" s="76"/>
      <c r="I41" s="76"/>
      <c r="J41" s="76"/>
      <c r="K41" s="76"/>
      <c r="M41" s="76"/>
      <c r="N41" s="76"/>
      <c r="O41" s="76"/>
    </row>
    <row r="42" spans="2:16" x14ac:dyDescent="0.15">
      <c r="B42" s="7" t="s">
        <v>123</v>
      </c>
      <c r="D42" s="76"/>
      <c r="E42" s="76"/>
      <c r="F42" s="76"/>
      <c r="G42" s="75"/>
      <c r="H42" s="76"/>
      <c r="I42" s="76"/>
      <c r="J42" s="76"/>
      <c r="K42" s="76"/>
      <c r="M42" s="76"/>
      <c r="N42" s="76"/>
      <c r="O42" s="76"/>
    </row>
    <row r="43" spans="2:16" ht="18" customHeight="1" x14ac:dyDescent="0.15">
      <c r="B43" s="81" t="s">
        <v>99</v>
      </c>
      <c r="D43" s="76"/>
      <c r="E43" s="76"/>
      <c r="F43" s="76"/>
      <c r="G43" s="75"/>
      <c r="H43" s="76"/>
      <c r="I43" s="76"/>
      <c r="J43" s="76"/>
      <c r="K43" s="76"/>
      <c r="M43" s="76"/>
      <c r="N43" s="76"/>
      <c r="O43" s="76"/>
    </row>
    <row r="44" spans="2:16" x14ac:dyDescent="0.15">
      <c r="C44" s="79"/>
    </row>
  </sheetData>
  <autoFilter ref="A9:P9"/>
  <mergeCells count="12">
    <mergeCell ref="B7:B8"/>
    <mergeCell ref="F33:G33"/>
    <mergeCell ref="C7:C8"/>
    <mergeCell ref="I7:L7"/>
    <mergeCell ref="D7:G7"/>
    <mergeCell ref="I33:L33"/>
    <mergeCell ref="N7:N9"/>
    <mergeCell ref="O7:O9"/>
    <mergeCell ref="I10:I29"/>
    <mergeCell ref="J10:J29"/>
    <mergeCell ref="K10:K29"/>
    <mergeCell ref="L10:L29"/>
  </mergeCells>
  <phoneticPr fontId="3"/>
  <printOptions horizontalCentered="1" verticalCentered="1"/>
  <pageMargins left="0.27559055118110237" right="0.31496062992125984" top="0.47244094488188981" bottom="0.55118110236220474" header="0.31496062992125984" footer="0.31496062992125984"/>
  <pageSetup paperSize="9" scale="71"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4:Q68"/>
  <sheetViews>
    <sheetView view="pageBreakPreview" topLeftCell="A5" zoomScale="70" zoomScaleNormal="100" zoomScaleSheetLayoutView="70" workbookViewId="0">
      <pane xSplit="3" ySplit="5" topLeftCell="F10" activePane="bottomRight" state="frozen"/>
      <selection activeCell="K10" sqref="K10:K29"/>
      <selection pane="topRight" activeCell="K10" sqref="K10:K29"/>
      <selection pane="bottomLeft" activeCell="K10" sqref="K10:K29"/>
      <selection pane="bottomRight" activeCell="I30" sqref="I30:L30"/>
    </sheetView>
  </sheetViews>
  <sheetFormatPr defaultColWidth="9.375" defaultRowHeight="13.2" x14ac:dyDescent="0.15"/>
  <cols>
    <col min="1" max="1" width="4.375" style="7" hidden="1" customWidth="1"/>
    <col min="2" max="2" width="17.875" style="7" customWidth="1"/>
    <col min="3" max="3" width="16.625" style="7" customWidth="1"/>
    <col min="4" max="4" width="13.875" style="7" customWidth="1"/>
    <col min="5" max="5" width="20.875" style="7" customWidth="1"/>
    <col min="6" max="6" width="23.75" style="7" customWidth="1"/>
    <col min="7" max="7" width="20.875" style="2" customWidth="1"/>
    <col min="8" max="8" width="5.875" style="7" customWidth="1"/>
    <col min="9" max="9" width="13.875" style="7" customWidth="1"/>
    <col min="10" max="10" width="20.875" style="7" customWidth="1"/>
    <col min="11" max="11" width="23.75" style="7" customWidth="1"/>
    <col min="12" max="12" width="20.875" style="7" customWidth="1"/>
    <col min="13" max="13" width="5.875" style="7" customWidth="1"/>
    <col min="14" max="15" width="13" style="7" customWidth="1"/>
    <col min="16" max="16" width="2.875" style="7" customWidth="1"/>
    <col min="17" max="16384" width="9.375" style="7"/>
  </cols>
  <sheetData>
    <row r="4" spans="2:17" ht="22.5" customHeight="1" x14ac:dyDescent="0.15">
      <c r="C4" s="250"/>
      <c r="D4" s="250"/>
      <c r="E4" s="250"/>
      <c r="F4" s="250"/>
      <c r="G4" s="9"/>
    </row>
    <row r="5" spans="2:17" ht="27" customHeight="1" x14ac:dyDescent="0.15">
      <c r="B5" s="10" t="s">
        <v>45</v>
      </c>
      <c r="C5" s="84"/>
      <c r="I5" s="2"/>
      <c r="J5" s="2"/>
      <c r="K5" s="2"/>
      <c r="L5" s="2"/>
    </row>
    <row r="6" spans="2:17" ht="27" customHeight="1" thickBot="1" x14ac:dyDescent="0.25">
      <c r="B6" s="12" t="s">
        <v>39</v>
      </c>
      <c r="C6" s="85"/>
      <c r="D6" s="13"/>
      <c r="F6" s="86"/>
      <c r="G6" s="14" t="s">
        <v>41</v>
      </c>
      <c r="I6" s="2"/>
      <c r="J6" s="2"/>
      <c r="K6" s="2"/>
      <c r="L6" s="87" t="s">
        <v>42</v>
      </c>
    </row>
    <row r="7" spans="2:17" ht="24" customHeight="1" x14ac:dyDescent="0.15">
      <c r="B7" s="259" t="s">
        <v>93</v>
      </c>
      <c r="C7" s="251" t="s">
        <v>92</v>
      </c>
      <c r="D7" s="253" t="s">
        <v>25</v>
      </c>
      <c r="E7" s="254"/>
      <c r="F7" s="254"/>
      <c r="G7" s="255"/>
      <c r="H7" s="2"/>
      <c r="I7" s="253" t="s">
        <v>36</v>
      </c>
      <c r="J7" s="254"/>
      <c r="K7" s="254"/>
      <c r="L7" s="255"/>
      <c r="M7" s="2"/>
      <c r="N7" s="256" t="s">
        <v>23</v>
      </c>
      <c r="O7" s="247" t="s">
        <v>24</v>
      </c>
      <c r="P7" s="51"/>
    </row>
    <row r="8" spans="2:17" ht="30.75" customHeight="1" x14ac:dyDescent="0.15">
      <c r="B8" s="260"/>
      <c r="C8" s="252"/>
      <c r="D8" s="88" t="s">
        <v>0</v>
      </c>
      <c r="E8" s="89" t="s">
        <v>28</v>
      </c>
      <c r="F8" s="90" t="s">
        <v>29</v>
      </c>
      <c r="G8" s="21" t="s">
        <v>46</v>
      </c>
      <c r="H8" s="2"/>
      <c r="I8" s="18" t="s">
        <v>0</v>
      </c>
      <c r="J8" s="23" t="s">
        <v>28</v>
      </c>
      <c r="K8" s="24" t="s">
        <v>37</v>
      </c>
      <c r="L8" s="25" t="s">
        <v>33</v>
      </c>
      <c r="M8" s="2"/>
      <c r="N8" s="257"/>
      <c r="O8" s="248"/>
      <c r="P8" s="51"/>
    </row>
    <row r="9" spans="2:17" ht="15.75" customHeight="1" thickBot="1" x14ac:dyDescent="0.2">
      <c r="B9" s="91"/>
      <c r="C9" s="92"/>
      <c r="D9" s="28"/>
      <c r="E9" s="29" t="s">
        <v>26</v>
      </c>
      <c r="F9" s="30" t="s">
        <v>27</v>
      </c>
      <c r="G9" s="31"/>
      <c r="H9" s="2"/>
      <c r="I9" s="28"/>
      <c r="J9" s="29" t="s">
        <v>30</v>
      </c>
      <c r="K9" s="30" t="s">
        <v>31</v>
      </c>
      <c r="L9" s="31"/>
      <c r="M9" s="2"/>
      <c r="N9" s="258"/>
      <c r="O9" s="249"/>
      <c r="P9" s="51"/>
    </row>
    <row r="10" spans="2:17" ht="21" customHeight="1" x14ac:dyDescent="0.15">
      <c r="B10" s="35" t="s">
        <v>47</v>
      </c>
      <c r="C10" s="93" t="s">
        <v>3</v>
      </c>
      <c r="D10" s="94">
        <v>50.2</v>
      </c>
      <c r="E10" s="38">
        <v>350.1</v>
      </c>
      <c r="F10" s="38">
        <v>349.9</v>
      </c>
      <c r="G10" s="39">
        <v>14.9</v>
      </c>
      <c r="H10" s="2"/>
      <c r="I10" s="202">
        <v>44.304730713245995</v>
      </c>
      <c r="J10" s="194">
        <v>227.29344978165935</v>
      </c>
      <c r="K10" s="194">
        <v>203.10167394468701</v>
      </c>
      <c r="L10" s="201">
        <v>2748</v>
      </c>
      <c r="M10" s="2"/>
      <c r="N10" s="41">
        <f t="shared" ref="N10:O14" si="0">E10/J10</f>
        <v>1.5402995569661599</v>
      </c>
      <c r="O10" s="42">
        <f t="shared" si="0"/>
        <v>1.7227824527694058</v>
      </c>
      <c r="P10" s="43"/>
      <c r="Q10" s="95"/>
    </row>
    <row r="11" spans="2:17" ht="21" customHeight="1" x14ac:dyDescent="0.15">
      <c r="B11" s="44" t="s">
        <v>49</v>
      </c>
      <c r="C11" s="96" t="s">
        <v>4</v>
      </c>
      <c r="D11" s="97">
        <v>46.4</v>
      </c>
      <c r="E11" s="38">
        <v>417.5</v>
      </c>
      <c r="F11" s="38">
        <v>394.2</v>
      </c>
      <c r="G11" s="39">
        <v>13.9</v>
      </c>
      <c r="H11" s="2"/>
      <c r="I11" s="203">
        <v>42.776562500000004</v>
      </c>
      <c r="J11" s="204">
        <v>252.06927083333335</v>
      </c>
      <c r="K11" s="204">
        <v>223.74166666666667</v>
      </c>
      <c r="L11" s="205">
        <v>768</v>
      </c>
      <c r="M11" s="2"/>
      <c r="N11" s="41">
        <f t="shared" si="0"/>
        <v>1.656290743491889</v>
      </c>
      <c r="O11" s="42">
        <f t="shared" si="0"/>
        <v>1.761853327870684</v>
      </c>
      <c r="P11" s="43"/>
      <c r="Q11" s="95"/>
    </row>
    <row r="12" spans="2:17" ht="21" customHeight="1" x14ac:dyDescent="0.15">
      <c r="B12" s="44" t="s">
        <v>50</v>
      </c>
      <c r="C12" s="96" t="s">
        <v>5</v>
      </c>
      <c r="D12" s="97">
        <v>47.9</v>
      </c>
      <c r="E12" s="38">
        <v>394.1</v>
      </c>
      <c r="F12" s="38">
        <v>393.9</v>
      </c>
      <c r="G12" s="39">
        <v>16.899999999999999</v>
      </c>
      <c r="H12" s="2"/>
      <c r="I12" s="203">
        <v>42.968453724604963</v>
      </c>
      <c r="J12" s="204">
        <v>259.4457110609481</v>
      </c>
      <c r="K12" s="204">
        <v>236.90981941309252</v>
      </c>
      <c r="L12" s="205">
        <v>1772</v>
      </c>
      <c r="M12" s="2"/>
      <c r="N12" s="41">
        <f t="shared" si="0"/>
        <v>1.5190075734472996</v>
      </c>
      <c r="O12" s="42">
        <f t="shared" si="0"/>
        <v>1.6626579724547779</v>
      </c>
      <c r="P12" s="43"/>
      <c r="Q12" s="95"/>
    </row>
    <row r="13" spans="2:17" ht="21" customHeight="1" x14ac:dyDescent="0.15">
      <c r="B13" s="44" t="s">
        <v>51</v>
      </c>
      <c r="C13" s="96" t="s">
        <v>6</v>
      </c>
      <c r="D13" s="97">
        <v>41</v>
      </c>
      <c r="E13" s="38">
        <v>309.89999999999998</v>
      </c>
      <c r="F13" s="38">
        <v>307</v>
      </c>
      <c r="G13" s="39">
        <v>10.3</v>
      </c>
      <c r="H13" s="2"/>
      <c r="I13" s="203">
        <v>43.347113884555384</v>
      </c>
      <c r="J13" s="204">
        <v>258.78299531981276</v>
      </c>
      <c r="K13" s="204">
        <v>235.75007800312014</v>
      </c>
      <c r="L13" s="205">
        <v>1923</v>
      </c>
      <c r="M13" s="2"/>
      <c r="N13" s="41">
        <f t="shared" si="0"/>
        <v>1.1975284528143555</v>
      </c>
      <c r="O13" s="42">
        <f t="shared" si="0"/>
        <v>1.3022265044422885</v>
      </c>
      <c r="P13" s="43"/>
      <c r="Q13" s="95"/>
    </row>
    <row r="14" spans="2:17" ht="21" customHeight="1" x14ac:dyDescent="0.15">
      <c r="B14" s="44" t="s">
        <v>52</v>
      </c>
      <c r="C14" s="96" t="s">
        <v>7</v>
      </c>
      <c r="D14" s="97">
        <v>50.7</v>
      </c>
      <c r="E14" s="38">
        <v>412.4</v>
      </c>
      <c r="F14" s="38">
        <v>410.5</v>
      </c>
      <c r="G14" s="39">
        <v>40.9</v>
      </c>
      <c r="H14" s="2"/>
      <c r="I14" s="261">
        <v>41.488512820512817</v>
      </c>
      <c r="J14" s="241">
        <v>287.93131623931623</v>
      </c>
      <c r="K14" s="241">
        <v>257.49637606837604</v>
      </c>
      <c r="L14" s="244">
        <v>975</v>
      </c>
      <c r="M14" s="2"/>
      <c r="N14" s="41">
        <f t="shared" si="0"/>
        <v>1.432286023578035</v>
      </c>
      <c r="O14" s="42">
        <f t="shared" si="0"/>
        <v>1.5941971932490231</v>
      </c>
      <c r="P14" s="43"/>
      <c r="Q14" s="95"/>
    </row>
    <row r="15" spans="2:17" ht="21" customHeight="1" x14ac:dyDescent="0.15">
      <c r="B15" s="44" t="s">
        <v>53</v>
      </c>
      <c r="C15" s="96" t="s">
        <v>8</v>
      </c>
      <c r="D15" s="97">
        <v>50.6</v>
      </c>
      <c r="E15" s="38">
        <v>386.6</v>
      </c>
      <c r="F15" s="38">
        <v>385</v>
      </c>
      <c r="G15" s="39">
        <v>20.7</v>
      </c>
      <c r="H15" s="2"/>
      <c r="I15" s="262"/>
      <c r="J15" s="242"/>
      <c r="K15" s="242"/>
      <c r="L15" s="245"/>
      <c r="M15" s="2"/>
      <c r="N15" s="41">
        <f>E15/J14</f>
        <v>1.3426813208420669</v>
      </c>
      <c r="O15" s="42">
        <f>F15/K14</f>
        <v>1.4951666733273421</v>
      </c>
      <c r="P15" s="43"/>
      <c r="Q15" s="95"/>
    </row>
    <row r="16" spans="2:17" ht="21" customHeight="1" x14ac:dyDescent="0.15">
      <c r="B16" s="44">
        <v>141500</v>
      </c>
      <c r="C16" s="96" t="s">
        <v>110</v>
      </c>
      <c r="D16" s="97">
        <v>53.3</v>
      </c>
      <c r="E16" s="38">
        <v>362.1</v>
      </c>
      <c r="F16" s="38">
        <v>362</v>
      </c>
      <c r="G16" s="39">
        <v>9.6</v>
      </c>
      <c r="H16" s="2"/>
      <c r="I16" s="263"/>
      <c r="J16" s="243"/>
      <c r="K16" s="243"/>
      <c r="L16" s="246"/>
      <c r="M16" s="2"/>
      <c r="N16" s="41">
        <f>E16/J14</f>
        <v>1.2575915837478335</v>
      </c>
      <c r="O16" s="42">
        <f>F16/K14</f>
        <v>1.4058450279077865</v>
      </c>
      <c r="P16" s="43"/>
      <c r="Q16" s="95"/>
    </row>
    <row r="17" spans="2:17" ht="21" customHeight="1" x14ac:dyDescent="0.15">
      <c r="B17" s="44" t="s">
        <v>54</v>
      </c>
      <c r="C17" s="96" t="s">
        <v>65</v>
      </c>
      <c r="D17" s="97">
        <v>48.8</v>
      </c>
      <c r="E17" s="38">
        <v>347.7</v>
      </c>
      <c r="F17" s="38">
        <v>347.2</v>
      </c>
      <c r="G17" s="39">
        <v>16</v>
      </c>
      <c r="H17" s="2"/>
      <c r="I17" s="203">
        <v>42.08346180798879</v>
      </c>
      <c r="J17" s="204">
        <v>238.46334968465314</v>
      </c>
      <c r="K17" s="204">
        <v>222.67056762438685</v>
      </c>
      <c r="L17" s="205">
        <v>475.66666666666669</v>
      </c>
      <c r="M17" s="2"/>
      <c r="N17" s="41">
        <f>E17/J17</f>
        <v>1.4580856993739404</v>
      </c>
      <c r="O17" s="42">
        <f>F17/K17</f>
        <v>1.5592541201299506</v>
      </c>
      <c r="P17" s="43"/>
      <c r="Q17" s="95"/>
    </row>
    <row r="18" spans="2:17" ht="21" customHeight="1" x14ac:dyDescent="0.15">
      <c r="B18" s="44" t="s">
        <v>55</v>
      </c>
      <c r="C18" s="96" t="s">
        <v>9</v>
      </c>
      <c r="D18" s="97">
        <v>54.3</v>
      </c>
      <c r="E18" s="38">
        <v>415.7</v>
      </c>
      <c r="F18" s="38">
        <v>405</v>
      </c>
      <c r="G18" s="39">
        <v>5.0999999999999996</v>
      </c>
      <c r="H18" s="2"/>
      <c r="I18" s="261">
        <v>44.514001530221883</v>
      </c>
      <c r="J18" s="241">
        <v>270.60734506503445</v>
      </c>
      <c r="K18" s="241">
        <v>251.15577658760523</v>
      </c>
      <c r="L18" s="244">
        <v>435.66666666666669</v>
      </c>
      <c r="M18" s="2"/>
      <c r="N18" s="41">
        <f>E18/J18</f>
        <v>1.5361741193687692</v>
      </c>
      <c r="O18" s="42">
        <f>F18/K18</f>
        <v>1.6125450328184374</v>
      </c>
      <c r="P18" s="43"/>
      <c r="Q18" s="95"/>
    </row>
    <row r="19" spans="2:17" ht="21" customHeight="1" x14ac:dyDescent="0.15">
      <c r="B19" s="44" t="s">
        <v>56</v>
      </c>
      <c r="C19" s="96" t="s">
        <v>66</v>
      </c>
      <c r="D19" s="97">
        <v>49.4</v>
      </c>
      <c r="E19" s="38">
        <v>378.9</v>
      </c>
      <c r="F19" s="38">
        <v>376</v>
      </c>
      <c r="G19" s="39">
        <v>8.1</v>
      </c>
      <c r="H19" s="2"/>
      <c r="I19" s="263"/>
      <c r="J19" s="243"/>
      <c r="K19" s="243"/>
      <c r="L19" s="246"/>
      <c r="M19" s="2"/>
      <c r="N19" s="41">
        <f>E19/J18</f>
        <v>1.4001837234275358</v>
      </c>
      <c r="O19" s="42">
        <f>F19/K18</f>
        <v>1.4970788452832899</v>
      </c>
      <c r="P19" s="43"/>
      <c r="Q19" s="95"/>
    </row>
    <row r="20" spans="2:17" ht="21" customHeight="1" x14ac:dyDescent="0.15">
      <c r="B20" s="44" t="s">
        <v>57</v>
      </c>
      <c r="C20" s="96" t="s">
        <v>10</v>
      </c>
      <c r="D20" s="97">
        <v>50.2</v>
      </c>
      <c r="E20" s="38">
        <v>373.2</v>
      </c>
      <c r="F20" s="38">
        <v>373.2</v>
      </c>
      <c r="G20" s="39">
        <v>52.1</v>
      </c>
      <c r="H20" s="2"/>
      <c r="I20" s="203">
        <v>42.037409247229647</v>
      </c>
      <c r="J20" s="204">
        <v>274.93698891860913</v>
      </c>
      <c r="K20" s="204">
        <v>248.77214367596483</v>
      </c>
      <c r="L20" s="205">
        <v>872.33333333333337</v>
      </c>
      <c r="M20" s="2"/>
      <c r="N20" s="41">
        <f t="shared" ref="N20:O22" si="1">E20/J20</f>
        <v>1.3574019322313888</v>
      </c>
      <c r="O20" s="42">
        <f t="shared" si="1"/>
        <v>1.5001679628813553</v>
      </c>
      <c r="P20" s="43"/>
      <c r="Q20" s="95"/>
    </row>
    <row r="21" spans="2:17" ht="21" customHeight="1" x14ac:dyDescent="0.15">
      <c r="B21" s="44" t="s">
        <v>58</v>
      </c>
      <c r="C21" s="96" t="s">
        <v>11</v>
      </c>
      <c r="D21" s="97">
        <v>50.4</v>
      </c>
      <c r="E21" s="38">
        <v>397.8</v>
      </c>
      <c r="F21" s="38">
        <v>397.8</v>
      </c>
      <c r="G21" s="39">
        <v>22.3</v>
      </c>
      <c r="H21" s="2"/>
      <c r="I21" s="203">
        <v>39.318631863186319</v>
      </c>
      <c r="J21" s="204">
        <v>280.94293429342935</v>
      </c>
      <c r="K21" s="204">
        <v>245.74671467146712</v>
      </c>
      <c r="L21" s="205">
        <v>370.33333333333331</v>
      </c>
      <c r="M21" s="2"/>
      <c r="N21" s="41">
        <f t="shared" si="1"/>
        <v>1.4159459144273048</v>
      </c>
      <c r="O21" s="42">
        <f t="shared" si="1"/>
        <v>1.618739849815731</v>
      </c>
      <c r="P21" s="43"/>
      <c r="Q21" s="95"/>
    </row>
    <row r="22" spans="2:17" ht="21" customHeight="1" x14ac:dyDescent="0.15">
      <c r="B22" s="44" t="s">
        <v>59</v>
      </c>
      <c r="C22" s="96" t="s">
        <v>12</v>
      </c>
      <c r="D22" s="97">
        <v>51.1</v>
      </c>
      <c r="E22" s="38">
        <v>332.7</v>
      </c>
      <c r="F22" s="38">
        <v>332.7</v>
      </c>
      <c r="G22" s="39">
        <v>53.9</v>
      </c>
      <c r="H22" s="2"/>
      <c r="I22" s="261">
        <v>41.694406943105108</v>
      </c>
      <c r="J22" s="241">
        <v>277.05522340083576</v>
      </c>
      <c r="K22" s="241">
        <v>247.02507232401157</v>
      </c>
      <c r="L22" s="244">
        <v>1037</v>
      </c>
      <c r="M22" s="2"/>
      <c r="N22" s="41">
        <f t="shared" si="1"/>
        <v>1.2008436293534843</v>
      </c>
      <c r="O22" s="42">
        <f t="shared" si="1"/>
        <v>1.346826849881912</v>
      </c>
      <c r="P22" s="43"/>
      <c r="Q22" s="95"/>
    </row>
    <row r="23" spans="2:17" ht="21" customHeight="1" x14ac:dyDescent="0.15">
      <c r="B23" s="44" t="s">
        <v>60</v>
      </c>
      <c r="C23" s="96" t="s">
        <v>13</v>
      </c>
      <c r="D23" s="97" t="s">
        <v>48</v>
      </c>
      <c r="E23" s="98" t="s">
        <v>48</v>
      </c>
      <c r="F23" s="98" t="s">
        <v>48</v>
      </c>
      <c r="G23" s="39">
        <v>0</v>
      </c>
      <c r="H23" s="2"/>
      <c r="I23" s="263"/>
      <c r="J23" s="243"/>
      <c r="K23" s="243"/>
      <c r="L23" s="246"/>
      <c r="M23" s="2"/>
      <c r="N23" s="99" t="s">
        <v>109</v>
      </c>
      <c r="O23" s="100" t="s">
        <v>109</v>
      </c>
      <c r="P23" s="43"/>
      <c r="Q23" s="95"/>
    </row>
    <row r="24" spans="2:17" ht="21" customHeight="1" x14ac:dyDescent="0.15">
      <c r="B24" s="44" t="s">
        <v>61</v>
      </c>
      <c r="C24" s="96" t="s">
        <v>14</v>
      </c>
      <c r="D24" s="97">
        <v>45.9</v>
      </c>
      <c r="E24" s="38">
        <v>376.9</v>
      </c>
      <c r="F24" s="38">
        <v>376.9</v>
      </c>
      <c r="G24" s="39">
        <v>30.3</v>
      </c>
      <c r="H24" s="2"/>
      <c r="I24" s="203">
        <v>42.72820779220779</v>
      </c>
      <c r="J24" s="204">
        <v>254.26363636363635</v>
      </c>
      <c r="K24" s="204">
        <v>230.62077922077921</v>
      </c>
      <c r="L24" s="205">
        <v>641.66666666666663</v>
      </c>
      <c r="M24" s="2"/>
      <c r="N24" s="41">
        <f t="shared" ref="N24:O27" si="2">E24/J24</f>
        <v>1.4823197111087274</v>
      </c>
      <c r="O24" s="42">
        <f t="shared" si="2"/>
        <v>1.6342846523781098</v>
      </c>
      <c r="P24" s="43"/>
      <c r="Q24" s="95"/>
    </row>
    <row r="25" spans="2:17" ht="21" customHeight="1" x14ac:dyDescent="0.15">
      <c r="B25" s="44">
        <v>331007</v>
      </c>
      <c r="C25" s="96" t="s">
        <v>107</v>
      </c>
      <c r="D25" s="97">
        <v>40.5</v>
      </c>
      <c r="E25" s="38">
        <v>316.5</v>
      </c>
      <c r="F25" s="38">
        <v>316.5</v>
      </c>
      <c r="G25" s="39">
        <v>7.4</v>
      </c>
      <c r="H25" s="2"/>
      <c r="I25" s="203">
        <v>43.00299401197605</v>
      </c>
      <c r="J25" s="204">
        <v>239.00628742514968</v>
      </c>
      <c r="K25" s="204">
        <v>220.52485029940121</v>
      </c>
      <c r="L25" s="205">
        <v>222.66666666666666</v>
      </c>
      <c r="M25" s="2"/>
      <c r="N25" s="41">
        <f t="shared" si="2"/>
        <v>1.324232945541733</v>
      </c>
      <c r="O25" s="42">
        <f t="shared" si="2"/>
        <v>1.4352124015515515</v>
      </c>
      <c r="P25" s="43"/>
      <c r="Q25" s="95"/>
    </row>
    <row r="26" spans="2:17" ht="21" customHeight="1" x14ac:dyDescent="0.15">
      <c r="B26" s="44" t="s">
        <v>62</v>
      </c>
      <c r="C26" s="96" t="s">
        <v>15</v>
      </c>
      <c r="D26" s="97">
        <v>51.5</v>
      </c>
      <c r="E26" s="38">
        <v>371.9</v>
      </c>
      <c r="F26" s="38">
        <v>371.5</v>
      </c>
      <c r="G26" s="39">
        <v>17.5</v>
      </c>
      <c r="H26" s="2"/>
      <c r="I26" s="203">
        <v>44.981986368062316</v>
      </c>
      <c r="J26" s="204">
        <v>232.82726387536511</v>
      </c>
      <c r="K26" s="204">
        <v>213.27740993184034</v>
      </c>
      <c r="L26" s="205">
        <v>342.33333333333331</v>
      </c>
      <c r="M26" s="2"/>
      <c r="N26" s="41">
        <f t="shared" si="2"/>
        <v>1.597321524162574</v>
      </c>
      <c r="O26" s="42">
        <f t="shared" si="2"/>
        <v>1.7418628635762445</v>
      </c>
      <c r="P26" s="43"/>
      <c r="Q26" s="95"/>
    </row>
    <row r="27" spans="2:17" ht="21" customHeight="1" x14ac:dyDescent="0.15">
      <c r="B27" s="44" t="s">
        <v>63</v>
      </c>
      <c r="C27" s="96" t="s">
        <v>16</v>
      </c>
      <c r="D27" s="97">
        <v>54.5</v>
      </c>
      <c r="E27" s="38">
        <v>370.9</v>
      </c>
      <c r="F27" s="38">
        <v>370.9</v>
      </c>
      <c r="G27" s="39">
        <v>3.4</v>
      </c>
      <c r="H27" s="2"/>
      <c r="I27" s="261">
        <v>42.366191709844557</v>
      </c>
      <c r="J27" s="241">
        <v>237.22247409326425</v>
      </c>
      <c r="K27" s="241">
        <v>213.53769430051815</v>
      </c>
      <c r="L27" s="244">
        <v>1029.3333333333333</v>
      </c>
      <c r="M27" s="2"/>
      <c r="N27" s="41">
        <f t="shared" si="2"/>
        <v>1.5635112205017314</v>
      </c>
      <c r="O27" s="42">
        <f t="shared" si="2"/>
        <v>1.7369298718661867</v>
      </c>
      <c r="P27" s="43"/>
      <c r="Q27" s="95"/>
    </row>
    <row r="28" spans="2:17" ht="21" customHeight="1" x14ac:dyDescent="0.15">
      <c r="B28" s="44" t="s">
        <v>64</v>
      </c>
      <c r="C28" s="45" t="s">
        <v>17</v>
      </c>
      <c r="D28" s="97">
        <v>45.1</v>
      </c>
      <c r="E28" s="38">
        <v>337.7</v>
      </c>
      <c r="F28" s="38">
        <v>337.2</v>
      </c>
      <c r="G28" s="39">
        <v>22.4</v>
      </c>
      <c r="H28" s="2"/>
      <c r="I28" s="263"/>
      <c r="J28" s="243"/>
      <c r="K28" s="243"/>
      <c r="L28" s="246"/>
      <c r="M28" s="2"/>
      <c r="N28" s="41">
        <f>E28/J27</f>
        <v>1.4235582075045423</v>
      </c>
      <c r="O28" s="42">
        <f>F28/K27</f>
        <v>1.5791123019500626</v>
      </c>
      <c r="P28" s="43"/>
      <c r="Q28" s="95"/>
    </row>
    <row r="29" spans="2:17" ht="21" customHeight="1" thickBot="1" x14ac:dyDescent="0.2">
      <c r="B29" s="44" t="s">
        <v>119</v>
      </c>
      <c r="C29" s="45" t="s">
        <v>120</v>
      </c>
      <c r="D29" s="101">
        <v>51.3</v>
      </c>
      <c r="E29" s="38">
        <v>377.9</v>
      </c>
      <c r="F29" s="38">
        <v>377.8</v>
      </c>
      <c r="G29" s="39">
        <v>11.9</v>
      </c>
      <c r="H29" s="2"/>
      <c r="I29" s="206">
        <v>45.466162227602908</v>
      </c>
      <c r="J29" s="207">
        <v>200.0126513317191</v>
      </c>
      <c r="K29" s="207">
        <v>187.91295399515738</v>
      </c>
      <c r="L29" s="208">
        <v>550.66666666666663</v>
      </c>
      <c r="M29" s="2"/>
      <c r="N29" s="41">
        <f>E29/J29</f>
        <v>1.88938048410376</v>
      </c>
      <c r="O29" s="42">
        <f>F29/K29</f>
        <v>2.0105053535039215</v>
      </c>
      <c r="P29" s="43"/>
      <c r="Q29" s="95"/>
    </row>
    <row r="30" spans="2:17" ht="19.2" customHeight="1" thickTop="1" thickBot="1" x14ac:dyDescent="0.2">
      <c r="B30" s="51"/>
      <c r="C30" s="52" t="s">
        <v>43</v>
      </c>
      <c r="D30" s="102">
        <v>49.3</v>
      </c>
      <c r="E30" s="54">
        <v>370.3</v>
      </c>
      <c r="F30" s="54">
        <v>368.7</v>
      </c>
      <c r="G30" s="55">
        <v>377.6</v>
      </c>
      <c r="H30" s="2"/>
      <c r="I30" s="103">
        <v>42.759008158466642</v>
      </c>
      <c r="J30" s="104">
        <v>254.96052228437068</v>
      </c>
      <c r="K30" s="104">
        <v>230.68087213652069</v>
      </c>
      <c r="L30" s="55">
        <v>9356.3333333333339</v>
      </c>
      <c r="M30" s="2"/>
      <c r="N30" s="57">
        <f>E30/J30</f>
        <v>1.4523817125970004</v>
      </c>
      <c r="O30" s="58">
        <f>F30/K30</f>
        <v>1.5983119735293758</v>
      </c>
      <c r="P30" s="43"/>
      <c r="Q30" s="95"/>
    </row>
    <row r="31" spans="2:17" ht="15" customHeight="1" thickBot="1" x14ac:dyDescent="0.2">
      <c r="B31" s="2"/>
      <c r="C31" s="59"/>
      <c r="D31" s="6"/>
      <c r="E31" s="61"/>
      <c r="F31" s="61"/>
      <c r="G31" s="62"/>
      <c r="H31" s="2"/>
      <c r="I31" s="6"/>
      <c r="J31" s="61"/>
      <c r="K31" s="61"/>
      <c r="L31" s="62"/>
      <c r="M31" s="2"/>
      <c r="N31" s="43"/>
      <c r="O31" s="43"/>
      <c r="P31" s="43"/>
    </row>
    <row r="32" spans="2:17" ht="23.25" customHeight="1" thickBot="1" x14ac:dyDescent="0.2">
      <c r="B32" s="2"/>
      <c r="C32" s="64" t="s">
        <v>44</v>
      </c>
      <c r="D32" s="65">
        <v>49.8</v>
      </c>
      <c r="E32" s="66">
        <v>350.3</v>
      </c>
      <c r="F32" s="66">
        <v>348.3</v>
      </c>
      <c r="G32" s="67">
        <v>1501.6</v>
      </c>
      <c r="H32" s="105"/>
      <c r="I32" s="69">
        <v>43.100526477110868</v>
      </c>
      <c r="J32" s="70">
        <v>250.32028018679119</v>
      </c>
      <c r="K32" s="70">
        <v>227.88371707264301</v>
      </c>
      <c r="L32" s="67">
        <v>18487.666666666668</v>
      </c>
      <c r="M32" s="71"/>
      <c r="N32" s="72">
        <f>E32/J32</f>
        <v>1.3994071904146284</v>
      </c>
      <c r="O32" s="73">
        <f>F32/K32</f>
        <v>1.5284110882260693</v>
      </c>
      <c r="P32" s="74"/>
    </row>
    <row r="33" spans="2:16" ht="19.5" customHeight="1" x14ac:dyDescent="0.2">
      <c r="B33" s="2"/>
      <c r="C33" s="5"/>
      <c r="D33" s="6"/>
      <c r="E33" s="75"/>
      <c r="F33" s="231" t="str">
        <f>'指定都市（清掃）'!F33:G33</f>
        <v>「平成２９年地方公務員給与実態調査」より</v>
      </c>
      <c r="G33" s="231"/>
      <c r="H33" s="76"/>
      <c r="I33" s="239" t="str">
        <f>'指定都市（清掃）'!I33:L33</f>
        <v>「賃金構造基本統計調査」（平成２６、２７、２８年の３ヶ年平均）による</v>
      </c>
      <c r="J33" s="240"/>
      <c r="K33" s="240"/>
      <c r="L33" s="240"/>
      <c r="M33" s="2"/>
      <c r="N33" s="75"/>
      <c r="O33" s="75"/>
      <c r="P33" s="2"/>
    </row>
    <row r="34" spans="2:16" ht="9.75" customHeight="1" x14ac:dyDescent="0.15">
      <c r="B34" s="2"/>
      <c r="C34" s="77"/>
      <c r="D34" s="78"/>
      <c r="E34" s="75"/>
      <c r="F34" s="75"/>
      <c r="G34" s="75"/>
      <c r="H34" s="2"/>
      <c r="I34" s="106"/>
      <c r="J34" s="1"/>
      <c r="K34" s="1"/>
      <c r="L34" s="1"/>
      <c r="M34" s="2"/>
      <c r="N34" s="75"/>
      <c r="O34" s="75"/>
      <c r="P34" s="75"/>
    </row>
    <row r="35" spans="2:16" x14ac:dyDescent="0.15">
      <c r="B35" s="79" t="s">
        <v>100</v>
      </c>
      <c r="C35" s="2"/>
      <c r="D35" s="78"/>
      <c r="E35" s="75"/>
      <c r="F35" s="75"/>
      <c r="G35" s="75"/>
      <c r="H35" s="2"/>
      <c r="I35" s="107"/>
      <c r="J35" s="107"/>
      <c r="K35" s="107"/>
      <c r="L35" s="107"/>
      <c r="M35" s="2"/>
      <c r="N35" s="75"/>
      <c r="O35" s="75"/>
      <c r="P35" s="75"/>
    </row>
    <row r="36" spans="2:16" x14ac:dyDescent="0.15">
      <c r="B36" s="108" t="s">
        <v>126</v>
      </c>
      <c r="C36" s="2"/>
      <c r="D36" s="2"/>
      <c r="E36" s="75"/>
      <c r="F36" s="75"/>
      <c r="G36" s="75"/>
      <c r="H36" s="2"/>
      <c r="I36" s="1"/>
      <c r="J36" s="1"/>
      <c r="K36" s="1"/>
      <c r="L36" s="1"/>
      <c r="M36" s="2"/>
      <c r="N36" s="75"/>
      <c r="O36" s="75"/>
      <c r="P36" s="75"/>
    </row>
    <row r="37" spans="2:16" x14ac:dyDescent="0.15">
      <c r="B37" s="108" t="s">
        <v>125</v>
      </c>
      <c r="C37" s="2"/>
      <c r="D37" s="2"/>
      <c r="E37" s="75"/>
      <c r="F37" s="75"/>
      <c r="G37" s="75"/>
      <c r="H37" s="2"/>
      <c r="I37" s="1"/>
      <c r="J37" s="1"/>
      <c r="K37" s="1"/>
      <c r="L37" s="1"/>
      <c r="M37" s="2"/>
      <c r="N37" s="75"/>
      <c r="O37" s="75"/>
      <c r="P37" s="2"/>
    </row>
    <row r="38" spans="2:16" x14ac:dyDescent="0.15">
      <c r="B38" s="7" t="s">
        <v>111</v>
      </c>
      <c r="D38" s="2"/>
      <c r="E38" s="75"/>
      <c r="F38" s="75"/>
      <c r="G38" s="75"/>
      <c r="H38" s="2"/>
      <c r="I38" s="1"/>
      <c r="J38" s="1"/>
      <c r="K38" s="1"/>
      <c r="L38" s="1"/>
      <c r="M38" s="2"/>
      <c r="N38" s="75"/>
      <c r="O38" s="75"/>
      <c r="P38" s="75"/>
    </row>
    <row r="39" spans="2:16" x14ac:dyDescent="0.15">
      <c r="B39" s="7" t="s">
        <v>112</v>
      </c>
      <c r="D39" s="2"/>
      <c r="E39" s="75"/>
      <c r="F39" s="75"/>
      <c r="G39" s="75"/>
      <c r="H39" s="2"/>
      <c r="I39" s="1"/>
      <c r="J39" s="1"/>
      <c r="K39" s="1"/>
      <c r="L39" s="1"/>
      <c r="M39" s="2"/>
      <c r="N39" s="75"/>
      <c r="O39" s="75"/>
      <c r="P39" s="75"/>
    </row>
    <row r="40" spans="2:16" x14ac:dyDescent="0.15">
      <c r="B40" s="7" t="s">
        <v>113</v>
      </c>
      <c r="D40" s="2"/>
      <c r="E40" s="75"/>
      <c r="F40" s="75"/>
      <c r="G40" s="75"/>
      <c r="H40" s="2"/>
      <c r="I40" s="1"/>
      <c r="J40" s="1"/>
      <c r="K40" s="1"/>
      <c r="L40" s="1"/>
      <c r="M40" s="2"/>
      <c r="N40" s="75"/>
      <c r="O40" s="75"/>
      <c r="P40" s="75"/>
    </row>
    <row r="41" spans="2:16" x14ac:dyDescent="0.15">
      <c r="B41" s="7" t="s">
        <v>114</v>
      </c>
      <c r="D41" s="2"/>
      <c r="E41" s="75"/>
      <c r="F41" s="75"/>
      <c r="G41" s="75"/>
      <c r="H41" s="2"/>
      <c r="I41" s="1"/>
      <c r="J41" s="1"/>
      <c r="K41" s="1"/>
      <c r="L41" s="1"/>
      <c r="M41" s="2"/>
      <c r="N41" s="75"/>
      <c r="O41" s="75"/>
      <c r="P41" s="75"/>
    </row>
    <row r="42" spans="2:16" x14ac:dyDescent="0.15">
      <c r="B42" s="7" t="s">
        <v>115</v>
      </c>
      <c r="D42" s="76"/>
      <c r="E42" s="76"/>
      <c r="F42" s="76"/>
      <c r="G42" s="75"/>
      <c r="H42" s="76"/>
      <c r="I42" s="76"/>
      <c r="J42" s="76"/>
      <c r="K42" s="76"/>
      <c r="M42" s="76"/>
      <c r="N42" s="76"/>
      <c r="O42" s="76"/>
    </row>
    <row r="43" spans="2:16" x14ac:dyDescent="0.15">
      <c r="B43" s="7" t="s">
        <v>116</v>
      </c>
      <c r="D43" s="76"/>
      <c r="E43" s="76"/>
      <c r="F43" s="76"/>
      <c r="G43" s="75"/>
      <c r="H43" s="76"/>
      <c r="I43" s="76"/>
      <c r="J43" s="76"/>
      <c r="K43" s="76"/>
      <c r="M43" s="76"/>
      <c r="N43" s="76"/>
      <c r="O43" s="76"/>
    </row>
    <row r="44" spans="2:16" x14ac:dyDescent="0.15">
      <c r="B44" s="7" t="s">
        <v>123</v>
      </c>
      <c r="D44" s="76"/>
      <c r="E44" s="76"/>
      <c r="F44" s="76"/>
      <c r="G44" s="75"/>
      <c r="H44" s="76"/>
      <c r="I44" s="76"/>
      <c r="J44" s="76"/>
      <c r="K44" s="76"/>
      <c r="M44" s="76"/>
      <c r="N44" s="76"/>
      <c r="O44" s="76"/>
    </row>
    <row r="45" spans="2:16" ht="18" customHeight="1" x14ac:dyDescent="0.15">
      <c r="B45" s="81" t="s">
        <v>99</v>
      </c>
      <c r="D45" s="76"/>
      <c r="E45" s="76"/>
      <c r="F45" s="76"/>
      <c r="G45" s="75"/>
      <c r="H45" s="76"/>
      <c r="I45" s="76"/>
      <c r="J45" s="76"/>
      <c r="K45" s="76"/>
      <c r="M45" s="76"/>
      <c r="N45" s="76"/>
      <c r="O45" s="76"/>
    </row>
    <row r="48" spans="2:16" x14ac:dyDescent="0.15">
      <c r="L48" s="109"/>
    </row>
    <row r="49" spans="9:12" x14ac:dyDescent="0.15">
      <c r="I49" s="82"/>
      <c r="J49" s="82"/>
      <c r="K49" s="82"/>
      <c r="L49" s="83"/>
    </row>
    <row r="50" spans="9:12" x14ac:dyDescent="0.15">
      <c r="I50" s="82"/>
      <c r="J50" s="82"/>
      <c r="K50" s="82"/>
      <c r="L50" s="83"/>
    </row>
    <row r="51" spans="9:12" x14ac:dyDescent="0.15">
      <c r="I51" s="82"/>
      <c r="J51" s="82"/>
      <c r="K51" s="82"/>
      <c r="L51" s="83"/>
    </row>
    <row r="52" spans="9:12" x14ac:dyDescent="0.15">
      <c r="I52" s="82"/>
      <c r="J52" s="82"/>
      <c r="K52" s="82"/>
      <c r="L52" s="83"/>
    </row>
    <row r="53" spans="9:12" x14ac:dyDescent="0.15">
      <c r="I53" s="82"/>
      <c r="J53" s="82"/>
      <c r="K53" s="82"/>
      <c r="L53" s="83"/>
    </row>
    <row r="54" spans="9:12" x14ac:dyDescent="0.15">
      <c r="I54" s="82"/>
      <c r="J54" s="82"/>
      <c r="K54" s="82"/>
      <c r="L54" s="83"/>
    </row>
    <row r="55" spans="9:12" x14ac:dyDescent="0.15">
      <c r="I55" s="82"/>
      <c r="J55" s="82"/>
      <c r="K55" s="82"/>
      <c r="L55" s="83"/>
    </row>
    <row r="56" spans="9:12" x14ac:dyDescent="0.15">
      <c r="I56" s="82"/>
      <c r="J56" s="82"/>
      <c r="K56" s="82"/>
      <c r="L56" s="83"/>
    </row>
    <row r="57" spans="9:12" x14ac:dyDescent="0.15">
      <c r="I57" s="82"/>
      <c r="J57" s="82"/>
      <c r="K57" s="82"/>
      <c r="L57" s="83"/>
    </row>
    <row r="58" spans="9:12" x14ac:dyDescent="0.15">
      <c r="I58" s="82"/>
      <c r="J58" s="82"/>
      <c r="K58" s="82"/>
      <c r="L58" s="83"/>
    </row>
    <row r="59" spans="9:12" x14ac:dyDescent="0.15">
      <c r="I59" s="82"/>
      <c r="J59" s="82"/>
      <c r="K59" s="82"/>
      <c r="L59" s="83"/>
    </row>
    <row r="60" spans="9:12" x14ac:dyDescent="0.15">
      <c r="I60" s="82"/>
      <c r="J60" s="82"/>
      <c r="K60" s="82"/>
      <c r="L60" s="83"/>
    </row>
    <row r="61" spans="9:12" x14ac:dyDescent="0.15">
      <c r="I61" s="82"/>
      <c r="J61" s="82"/>
      <c r="K61" s="82"/>
      <c r="L61" s="83"/>
    </row>
    <row r="62" spans="9:12" x14ac:dyDescent="0.15">
      <c r="I62" s="82"/>
      <c r="J62" s="82"/>
      <c r="K62" s="82"/>
      <c r="L62" s="83"/>
    </row>
    <row r="63" spans="9:12" x14ac:dyDescent="0.15">
      <c r="I63" s="82"/>
      <c r="J63" s="82"/>
      <c r="K63" s="82"/>
      <c r="L63" s="83"/>
    </row>
    <row r="64" spans="9:12" x14ac:dyDescent="0.15">
      <c r="I64" s="82"/>
      <c r="J64" s="82"/>
      <c r="K64" s="82"/>
      <c r="L64" s="83"/>
    </row>
    <row r="65" spans="9:12" x14ac:dyDescent="0.15">
      <c r="I65" s="82"/>
      <c r="J65" s="82"/>
      <c r="K65" s="82"/>
      <c r="L65" s="83"/>
    </row>
    <row r="66" spans="9:12" x14ac:dyDescent="0.15">
      <c r="I66" s="82"/>
      <c r="J66" s="82"/>
      <c r="K66" s="82"/>
      <c r="L66" s="83"/>
    </row>
    <row r="68" spans="9:12" x14ac:dyDescent="0.15">
      <c r="L68" s="109"/>
    </row>
  </sheetData>
  <autoFilter ref="A9:P30"/>
  <mergeCells count="25">
    <mergeCell ref="K22:K23"/>
    <mergeCell ref="L22:L23"/>
    <mergeCell ref="I27:I28"/>
    <mergeCell ref="J27:J28"/>
    <mergeCell ref="K27:K28"/>
    <mergeCell ref="L27:L28"/>
    <mergeCell ref="J22:J23"/>
    <mergeCell ref="B7:B8"/>
    <mergeCell ref="I33:L33"/>
    <mergeCell ref="F33:G33"/>
    <mergeCell ref="I14:I16"/>
    <mergeCell ref="J14:J16"/>
    <mergeCell ref="I18:I19"/>
    <mergeCell ref="J18:J19"/>
    <mergeCell ref="L18:L19"/>
    <mergeCell ref="I22:I23"/>
    <mergeCell ref="K18:K19"/>
    <mergeCell ref="K14:K16"/>
    <mergeCell ref="L14:L16"/>
    <mergeCell ref="O7:O9"/>
    <mergeCell ref="C4:F4"/>
    <mergeCell ref="C7:C8"/>
    <mergeCell ref="D7:G7"/>
    <mergeCell ref="I7:L7"/>
    <mergeCell ref="N7:N9"/>
  </mergeCells>
  <phoneticPr fontId="3"/>
  <printOptions horizontalCentered="1" verticalCentered="1"/>
  <pageMargins left="0.27559055118110237" right="0.31496062992125984" top="0.62992125984251968" bottom="0.43307086614173229" header="0.51181102362204722" footer="0.27559055118110237"/>
  <pageSetup paperSize="9" scale="70" orientation="landscape" r:id="rId1"/>
  <headerFooter alignWithMargins="0"/>
  <ignoredErrors>
    <ignoredError sqref="N19:O19 N28:O28"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4:P43"/>
  <sheetViews>
    <sheetView view="pageBreakPreview" topLeftCell="A5" zoomScale="70" zoomScaleNormal="100" zoomScaleSheetLayoutView="70" workbookViewId="0">
      <pane xSplit="3" ySplit="5" topLeftCell="F10" activePane="bottomRight" state="frozen"/>
      <selection activeCell="K10" sqref="K10:K29"/>
      <selection pane="topRight" activeCell="K10" sqref="K10:K29"/>
      <selection pane="bottomLeft" activeCell="K10" sqref="K10:K29"/>
      <selection pane="bottomRight" activeCell="L10" sqref="L10:L29"/>
    </sheetView>
  </sheetViews>
  <sheetFormatPr defaultColWidth="9.375" defaultRowHeight="13.2" x14ac:dyDescent="0.15"/>
  <cols>
    <col min="1" max="1" width="4.375" style="7" hidden="1" customWidth="1"/>
    <col min="2" max="2" width="17.875" style="7" customWidth="1"/>
    <col min="3" max="3" width="16.625" style="7" customWidth="1"/>
    <col min="4" max="4" width="13.875" style="7" customWidth="1"/>
    <col min="5" max="6" width="24" style="7" customWidth="1"/>
    <col min="7" max="7" width="20.875" style="2" customWidth="1"/>
    <col min="8" max="8" width="5.875" style="7" customWidth="1"/>
    <col min="9" max="9" width="13.875" style="7" customWidth="1"/>
    <col min="10" max="10" width="20.875" style="7" customWidth="1"/>
    <col min="11" max="11" width="23.875" style="7" customWidth="1"/>
    <col min="12" max="12" width="20.875" style="7" customWidth="1"/>
    <col min="13" max="13" width="5.875" style="7" customWidth="1"/>
    <col min="14" max="15" width="13" style="7" customWidth="1"/>
    <col min="16" max="16" width="2.875" style="7" customWidth="1"/>
    <col min="17" max="16384" width="9.375" style="7"/>
  </cols>
  <sheetData>
    <row r="4" spans="2:16" ht="22.5" customHeight="1" x14ac:dyDescent="0.15">
      <c r="C4" s="250"/>
      <c r="D4" s="250"/>
      <c r="E4" s="250"/>
      <c r="F4" s="250"/>
      <c r="G4" s="9"/>
    </row>
    <row r="5" spans="2:16" ht="27" customHeight="1" x14ac:dyDescent="0.15">
      <c r="B5" s="10" t="s">
        <v>45</v>
      </c>
      <c r="C5" s="10"/>
      <c r="D5" s="84"/>
    </row>
    <row r="6" spans="2:16" ht="27" customHeight="1" thickBot="1" x14ac:dyDescent="0.25">
      <c r="B6" s="110" t="s">
        <v>94</v>
      </c>
      <c r="C6" s="12"/>
      <c r="D6" s="85"/>
      <c r="E6" s="13"/>
      <c r="F6" s="86"/>
      <c r="G6" s="14" t="s">
        <v>41</v>
      </c>
      <c r="L6" s="15" t="s">
        <v>42</v>
      </c>
    </row>
    <row r="7" spans="2:16" ht="24" customHeight="1" x14ac:dyDescent="0.15">
      <c r="B7" s="259" t="s">
        <v>93</v>
      </c>
      <c r="C7" s="251" t="s">
        <v>92</v>
      </c>
      <c r="D7" s="253" t="s">
        <v>77</v>
      </c>
      <c r="E7" s="254"/>
      <c r="F7" s="254"/>
      <c r="G7" s="255"/>
      <c r="H7" s="2"/>
      <c r="I7" s="253" t="s">
        <v>77</v>
      </c>
      <c r="J7" s="254"/>
      <c r="K7" s="254"/>
      <c r="L7" s="255"/>
      <c r="M7" s="2"/>
      <c r="N7" s="256" t="s">
        <v>75</v>
      </c>
      <c r="O7" s="247" t="s">
        <v>76</v>
      </c>
      <c r="P7" s="51"/>
    </row>
    <row r="8" spans="2:16" ht="30.75" customHeight="1" x14ac:dyDescent="0.15">
      <c r="B8" s="260"/>
      <c r="C8" s="252"/>
      <c r="D8" s="88" t="s">
        <v>0</v>
      </c>
      <c r="E8" s="89" t="s">
        <v>28</v>
      </c>
      <c r="F8" s="90" t="s">
        <v>29</v>
      </c>
      <c r="G8" s="21" t="s">
        <v>46</v>
      </c>
      <c r="H8" s="2"/>
      <c r="I8" s="18" t="s">
        <v>0</v>
      </c>
      <c r="J8" s="23" t="s">
        <v>28</v>
      </c>
      <c r="K8" s="24" t="s">
        <v>37</v>
      </c>
      <c r="L8" s="25" t="s">
        <v>33</v>
      </c>
      <c r="M8" s="2"/>
      <c r="N8" s="257"/>
      <c r="O8" s="248"/>
      <c r="P8" s="51"/>
    </row>
    <row r="9" spans="2:16" ht="15.75" customHeight="1" thickBot="1" x14ac:dyDescent="0.2">
      <c r="B9" s="91"/>
      <c r="C9" s="92"/>
      <c r="D9" s="28"/>
      <c r="E9" s="29" t="s">
        <v>69</v>
      </c>
      <c r="F9" s="30" t="s">
        <v>70</v>
      </c>
      <c r="G9" s="31"/>
      <c r="H9" s="2"/>
      <c r="I9" s="28"/>
      <c r="J9" s="29" t="s">
        <v>71</v>
      </c>
      <c r="K9" s="30" t="s">
        <v>72</v>
      </c>
      <c r="L9" s="31"/>
      <c r="M9" s="2"/>
      <c r="N9" s="258"/>
      <c r="O9" s="249"/>
      <c r="P9" s="51"/>
    </row>
    <row r="10" spans="2:16" ht="21" customHeight="1" x14ac:dyDescent="0.15">
      <c r="B10" s="35" t="s">
        <v>47</v>
      </c>
      <c r="C10" s="93" t="s">
        <v>3</v>
      </c>
      <c r="D10" s="94">
        <v>51.1</v>
      </c>
      <c r="E10" s="38">
        <v>349</v>
      </c>
      <c r="F10" s="38">
        <v>346.8</v>
      </c>
      <c r="G10" s="39">
        <v>36.799999999999997</v>
      </c>
      <c r="H10" s="2"/>
      <c r="I10" s="267">
        <v>55.115513626834399</v>
      </c>
      <c r="J10" s="270">
        <v>207.29905660377401</v>
      </c>
      <c r="K10" s="270">
        <v>197.460377358491</v>
      </c>
      <c r="L10" s="264">
        <v>1590</v>
      </c>
      <c r="M10" s="2"/>
      <c r="N10" s="41">
        <f>E10/$J$10</f>
        <v>1.6835580716947953</v>
      </c>
      <c r="O10" s="42">
        <f>F10/$K$10</f>
        <v>1.7563017180423071</v>
      </c>
      <c r="P10" s="43"/>
    </row>
    <row r="11" spans="2:16" ht="21" customHeight="1" x14ac:dyDescent="0.15">
      <c r="B11" s="44" t="s">
        <v>49</v>
      </c>
      <c r="C11" s="96" t="s">
        <v>4</v>
      </c>
      <c r="D11" s="97">
        <v>52.4</v>
      </c>
      <c r="E11" s="38">
        <v>422.6</v>
      </c>
      <c r="F11" s="38">
        <v>398.5</v>
      </c>
      <c r="G11" s="39">
        <v>19</v>
      </c>
      <c r="H11" s="2"/>
      <c r="I11" s="268"/>
      <c r="J11" s="271"/>
      <c r="K11" s="271"/>
      <c r="L11" s="265"/>
      <c r="M11" s="2"/>
      <c r="N11" s="47">
        <f t="shared" ref="N11:N28" si="0">E11/$J$10</f>
        <v>2.0386006908258469</v>
      </c>
      <c r="O11" s="48">
        <f t="shared" ref="O11:O28" si="1">F11/$K$10</f>
        <v>2.0181263974621086</v>
      </c>
      <c r="P11" s="61"/>
    </row>
    <row r="12" spans="2:16" ht="21" customHeight="1" x14ac:dyDescent="0.15">
      <c r="B12" s="44" t="s">
        <v>50</v>
      </c>
      <c r="C12" s="96" t="s">
        <v>5</v>
      </c>
      <c r="D12" s="97">
        <v>51.8</v>
      </c>
      <c r="E12" s="38">
        <v>424.7</v>
      </c>
      <c r="F12" s="38">
        <v>421.3</v>
      </c>
      <c r="G12" s="39">
        <v>21.5</v>
      </c>
      <c r="H12" s="2"/>
      <c r="I12" s="268"/>
      <c r="J12" s="271"/>
      <c r="K12" s="271"/>
      <c r="L12" s="265"/>
      <c r="M12" s="2"/>
      <c r="N12" s="47">
        <f t="shared" si="0"/>
        <v>2.0487309829477924</v>
      </c>
      <c r="O12" s="48">
        <f t="shared" si="1"/>
        <v>2.1335926003783849</v>
      </c>
      <c r="P12" s="43"/>
    </row>
    <row r="13" spans="2:16" ht="21" customHeight="1" x14ac:dyDescent="0.15">
      <c r="B13" s="44" t="s">
        <v>51</v>
      </c>
      <c r="C13" s="96" t="s">
        <v>6</v>
      </c>
      <c r="D13" s="97">
        <v>45.1</v>
      </c>
      <c r="E13" s="38">
        <v>365.2</v>
      </c>
      <c r="F13" s="38">
        <v>346.5</v>
      </c>
      <c r="G13" s="39">
        <v>25.4</v>
      </c>
      <c r="H13" s="2"/>
      <c r="I13" s="268"/>
      <c r="J13" s="271"/>
      <c r="K13" s="271"/>
      <c r="L13" s="265"/>
      <c r="M13" s="2"/>
      <c r="N13" s="47">
        <f t="shared" si="0"/>
        <v>1.7617060394926627</v>
      </c>
      <c r="O13" s="48">
        <f t="shared" si="1"/>
        <v>1.7547824258986717</v>
      </c>
      <c r="P13" s="43"/>
    </row>
    <row r="14" spans="2:16" ht="21" customHeight="1" x14ac:dyDescent="0.15">
      <c r="B14" s="44" t="s">
        <v>52</v>
      </c>
      <c r="C14" s="96" t="s">
        <v>7</v>
      </c>
      <c r="D14" s="97">
        <v>50.6</v>
      </c>
      <c r="E14" s="38">
        <v>408.8</v>
      </c>
      <c r="F14" s="38">
        <v>406.9</v>
      </c>
      <c r="G14" s="39">
        <v>63.6</v>
      </c>
      <c r="H14" s="2"/>
      <c r="I14" s="268"/>
      <c r="J14" s="271"/>
      <c r="K14" s="271"/>
      <c r="L14" s="265"/>
      <c r="M14" s="2"/>
      <c r="N14" s="47">
        <f t="shared" si="0"/>
        <v>1.9720301997387746</v>
      </c>
      <c r="O14" s="48">
        <f t="shared" si="1"/>
        <v>2.0606665774838948</v>
      </c>
      <c r="P14" s="43"/>
    </row>
    <row r="15" spans="2:16" ht="21" customHeight="1" x14ac:dyDescent="0.15">
      <c r="B15" s="44" t="s">
        <v>53</v>
      </c>
      <c r="C15" s="96" t="s">
        <v>8</v>
      </c>
      <c r="D15" s="97">
        <v>51.1</v>
      </c>
      <c r="E15" s="38">
        <v>402.7</v>
      </c>
      <c r="F15" s="38">
        <v>398.3</v>
      </c>
      <c r="G15" s="39">
        <v>27.7</v>
      </c>
      <c r="H15" s="2"/>
      <c r="I15" s="268"/>
      <c r="J15" s="271"/>
      <c r="K15" s="271"/>
      <c r="L15" s="265"/>
      <c r="M15" s="2"/>
      <c r="N15" s="47">
        <f t="shared" si="0"/>
        <v>1.942604113098837</v>
      </c>
      <c r="O15" s="48">
        <f t="shared" si="1"/>
        <v>2.0171135360330186</v>
      </c>
      <c r="P15" s="43"/>
    </row>
    <row r="16" spans="2:16" ht="21" customHeight="1" x14ac:dyDescent="0.15">
      <c r="B16" s="44">
        <v>141500</v>
      </c>
      <c r="C16" s="96" t="s">
        <v>110</v>
      </c>
      <c r="D16" s="97">
        <v>51.3</v>
      </c>
      <c r="E16" s="38">
        <v>399.3</v>
      </c>
      <c r="F16" s="38">
        <v>376.2</v>
      </c>
      <c r="G16" s="39">
        <v>3.9</v>
      </c>
      <c r="H16" s="2"/>
      <c r="I16" s="268"/>
      <c r="J16" s="271"/>
      <c r="K16" s="271"/>
      <c r="L16" s="265"/>
      <c r="M16" s="2"/>
      <c r="N16" s="47">
        <f t="shared" si="0"/>
        <v>1.9262026877585439</v>
      </c>
      <c r="O16" s="48">
        <f t="shared" si="1"/>
        <v>1.9051923481185578</v>
      </c>
      <c r="P16" s="43"/>
    </row>
    <row r="17" spans="2:16" ht="21" customHeight="1" x14ac:dyDescent="0.15">
      <c r="B17" s="44" t="s">
        <v>54</v>
      </c>
      <c r="C17" s="96" t="s">
        <v>65</v>
      </c>
      <c r="D17" s="97">
        <v>50.4</v>
      </c>
      <c r="E17" s="38">
        <v>363.1</v>
      </c>
      <c r="F17" s="38">
        <v>361.3</v>
      </c>
      <c r="G17" s="39">
        <v>15.1</v>
      </c>
      <c r="H17" s="2"/>
      <c r="I17" s="268"/>
      <c r="J17" s="271"/>
      <c r="K17" s="271"/>
      <c r="L17" s="265"/>
      <c r="M17" s="2"/>
      <c r="N17" s="47">
        <f t="shared" si="0"/>
        <v>1.751575747370717</v>
      </c>
      <c r="O17" s="48">
        <f t="shared" si="1"/>
        <v>1.8297341716513424</v>
      </c>
      <c r="P17" s="43"/>
    </row>
    <row r="18" spans="2:16" ht="21" customHeight="1" x14ac:dyDescent="0.15">
      <c r="B18" s="44" t="s">
        <v>55</v>
      </c>
      <c r="C18" s="96" t="s">
        <v>9</v>
      </c>
      <c r="D18" s="97">
        <v>53.7</v>
      </c>
      <c r="E18" s="38">
        <v>424.6</v>
      </c>
      <c r="F18" s="38">
        <v>405.3</v>
      </c>
      <c r="G18" s="39">
        <v>5.5</v>
      </c>
      <c r="H18" s="2"/>
      <c r="I18" s="268"/>
      <c r="J18" s="271"/>
      <c r="K18" s="271"/>
      <c r="L18" s="265"/>
      <c r="M18" s="2"/>
      <c r="N18" s="47">
        <f t="shared" si="0"/>
        <v>2.0482485880848427</v>
      </c>
      <c r="O18" s="48">
        <f t="shared" si="1"/>
        <v>2.0525636860511738</v>
      </c>
      <c r="P18" s="43"/>
    </row>
    <row r="19" spans="2:16" ht="21" customHeight="1" x14ac:dyDescent="0.15">
      <c r="B19" s="44" t="s">
        <v>56</v>
      </c>
      <c r="C19" s="96" t="s">
        <v>66</v>
      </c>
      <c r="D19" s="97">
        <v>47.8</v>
      </c>
      <c r="E19" s="38">
        <v>370.6</v>
      </c>
      <c r="F19" s="38">
        <v>368.8</v>
      </c>
      <c r="G19" s="39">
        <v>4.7</v>
      </c>
      <c r="H19" s="2"/>
      <c r="I19" s="268"/>
      <c r="J19" s="271"/>
      <c r="K19" s="271"/>
      <c r="L19" s="265"/>
      <c r="M19" s="2"/>
      <c r="N19" s="47">
        <f t="shared" si="0"/>
        <v>1.787755362091952</v>
      </c>
      <c r="O19" s="48">
        <f t="shared" si="1"/>
        <v>1.8677164752422226</v>
      </c>
      <c r="P19" s="43"/>
    </row>
    <row r="20" spans="2:16" ht="21" customHeight="1" x14ac:dyDescent="0.15">
      <c r="B20" s="44" t="s">
        <v>57</v>
      </c>
      <c r="C20" s="96" t="s">
        <v>10</v>
      </c>
      <c r="D20" s="97">
        <v>52.3</v>
      </c>
      <c r="E20" s="38">
        <v>404.8</v>
      </c>
      <c r="F20" s="38">
        <v>394.6</v>
      </c>
      <c r="G20" s="39">
        <v>36.6</v>
      </c>
      <c r="H20" s="2"/>
      <c r="I20" s="268"/>
      <c r="J20" s="271"/>
      <c r="K20" s="271"/>
      <c r="L20" s="265"/>
      <c r="M20" s="2"/>
      <c r="N20" s="47">
        <f t="shared" si="0"/>
        <v>1.9527344052207827</v>
      </c>
      <c r="O20" s="48">
        <f t="shared" si="1"/>
        <v>1.9983755995948511</v>
      </c>
      <c r="P20" s="43"/>
    </row>
    <row r="21" spans="2:16" ht="21" customHeight="1" x14ac:dyDescent="0.15">
      <c r="B21" s="44" t="s">
        <v>58</v>
      </c>
      <c r="C21" s="96" t="s">
        <v>11</v>
      </c>
      <c r="D21" s="97">
        <v>53.2</v>
      </c>
      <c r="E21" s="38">
        <v>418.7</v>
      </c>
      <c r="F21" s="38">
        <v>418.2</v>
      </c>
      <c r="G21" s="39">
        <v>18</v>
      </c>
      <c r="H21" s="2"/>
      <c r="I21" s="268"/>
      <c r="J21" s="271"/>
      <c r="K21" s="271"/>
      <c r="L21" s="265"/>
      <c r="M21" s="2"/>
      <c r="N21" s="47">
        <f t="shared" si="0"/>
        <v>2.0197872911708048</v>
      </c>
      <c r="O21" s="48">
        <f t="shared" si="1"/>
        <v>2.1178932482274879</v>
      </c>
      <c r="P21" s="43"/>
    </row>
    <row r="22" spans="2:16" ht="21" customHeight="1" x14ac:dyDescent="0.15">
      <c r="B22" s="44" t="s">
        <v>59</v>
      </c>
      <c r="C22" s="96" t="s">
        <v>12</v>
      </c>
      <c r="D22" s="97">
        <v>49.3</v>
      </c>
      <c r="E22" s="38">
        <v>345</v>
      </c>
      <c r="F22" s="38">
        <v>344.9</v>
      </c>
      <c r="G22" s="39">
        <v>77.5</v>
      </c>
      <c r="H22" s="2"/>
      <c r="I22" s="268"/>
      <c r="J22" s="271"/>
      <c r="K22" s="271"/>
      <c r="L22" s="265"/>
      <c r="M22" s="2"/>
      <c r="N22" s="47">
        <f t="shared" si="0"/>
        <v>1.6642622771768034</v>
      </c>
      <c r="O22" s="48">
        <f t="shared" si="1"/>
        <v>1.7466795344659505</v>
      </c>
      <c r="P22" s="43"/>
    </row>
    <row r="23" spans="2:16" ht="21" customHeight="1" x14ac:dyDescent="0.15">
      <c r="B23" s="44" t="s">
        <v>60</v>
      </c>
      <c r="C23" s="96" t="s">
        <v>13</v>
      </c>
      <c r="D23" s="97">
        <v>54.7</v>
      </c>
      <c r="E23" s="38">
        <v>366.8</v>
      </c>
      <c r="F23" s="38">
        <v>363.7</v>
      </c>
      <c r="G23" s="39">
        <v>2</v>
      </c>
      <c r="H23" s="2"/>
      <c r="I23" s="268"/>
      <c r="J23" s="271"/>
      <c r="K23" s="271"/>
      <c r="L23" s="265"/>
      <c r="M23" s="2"/>
      <c r="N23" s="47">
        <f t="shared" si="0"/>
        <v>1.7694243572998596</v>
      </c>
      <c r="O23" s="48">
        <f t="shared" si="1"/>
        <v>1.841888508800424</v>
      </c>
      <c r="P23" s="43"/>
    </row>
    <row r="24" spans="2:16" ht="21" customHeight="1" x14ac:dyDescent="0.15">
      <c r="B24" s="44" t="s">
        <v>61</v>
      </c>
      <c r="C24" s="96" t="s">
        <v>14</v>
      </c>
      <c r="D24" s="97">
        <v>51.7</v>
      </c>
      <c r="E24" s="38">
        <v>424.6</v>
      </c>
      <c r="F24" s="38">
        <v>420</v>
      </c>
      <c r="G24" s="39">
        <v>42.9</v>
      </c>
      <c r="H24" s="2"/>
      <c r="I24" s="268"/>
      <c r="J24" s="271"/>
      <c r="K24" s="271"/>
      <c r="L24" s="265"/>
      <c r="M24" s="2"/>
      <c r="N24" s="47">
        <f t="shared" si="0"/>
        <v>2.0482485880848427</v>
      </c>
      <c r="O24" s="48">
        <f t="shared" si="1"/>
        <v>2.127009001089299</v>
      </c>
      <c r="P24" s="43"/>
    </row>
    <row r="25" spans="2:16" ht="21" customHeight="1" x14ac:dyDescent="0.15">
      <c r="B25" s="44">
        <v>331007</v>
      </c>
      <c r="C25" s="96" t="s">
        <v>107</v>
      </c>
      <c r="D25" s="97">
        <v>43</v>
      </c>
      <c r="E25" s="38">
        <v>338.1</v>
      </c>
      <c r="F25" s="38">
        <v>336.8</v>
      </c>
      <c r="G25" s="39">
        <v>2.8</v>
      </c>
      <c r="H25" s="2"/>
      <c r="I25" s="268"/>
      <c r="J25" s="271"/>
      <c r="K25" s="271"/>
      <c r="L25" s="265"/>
      <c r="M25" s="2"/>
      <c r="N25" s="47">
        <f t="shared" si="0"/>
        <v>1.6309770316332675</v>
      </c>
      <c r="O25" s="48">
        <f t="shared" si="1"/>
        <v>1.7056586465877999</v>
      </c>
      <c r="P25" s="43"/>
    </row>
    <row r="26" spans="2:16" ht="21" customHeight="1" x14ac:dyDescent="0.15">
      <c r="B26" s="44" t="s">
        <v>62</v>
      </c>
      <c r="C26" s="96" t="s">
        <v>15</v>
      </c>
      <c r="D26" s="97">
        <v>49.3</v>
      </c>
      <c r="E26" s="38">
        <v>401.3</v>
      </c>
      <c r="F26" s="38">
        <v>399.7</v>
      </c>
      <c r="G26" s="39">
        <v>11.5</v>
      </c>
      <c r="H26" s="2"/>
      <c r="I26" s="268"/>
      <c r="J26" s="271"/>
      <c r="K26" s="271"/>
      <c r="L26" s="265"/>
      <c r="M26" s="2"/>
      <c r="N26" s="47">
        <f t="shared" si="0"/>
        <v>1.9358505850175398</v>
      </c>
      <c r="O26" s="48">
        <f t="shared" si="1"/>
        <v>2.0242035660366495</v>
      </c>
      <c r="P26" s="43"/>
    </row>
    <row r="27" spans="2:16" ht="21" customHeight="1" x14ac:dyDescent="0.15">
      <c r="B27" s="44" t="s">
        <v>63</v>
      </c>
      <c r="C27" s="96" t="s">
        <v>16</v>
      </c>
      <c r="D27" s="97">
        <v>56</v>
      </c>
      <c r="E27" s="38">
        <v>383</v>
      </c>
      <c r="F27" s="38">
        <v>382.9</v>
      </c>
      <c r="G27" s="39">
        <v>14.6</v>
      </c>
      <c r="H27" s="2"/>
      <c r="I27" s="268"/>
      <c r="J27" s="271"/>
      <c r="K27" s="271"/>
      <c r="L27" s="265"/>
      <c r="M27" s="2"/>
      <c r="N27" s="47">
        <f t="shared" si="0"/>
        <v>1.8475723250977267</v>
      </c>
      <c r="O27" s="48">
        <f t="shared" si="1"/>
        <v>1.9391232059930776</v>
      </c>
      <c r="P27" s="43"/>
    </row>
    <row r="28" spans="2:16" ht="21" customHeight="1" x14ac:dyDescent="0.15">
      <c r="B28" s="44" t="s">
        <v>64</v>
      </c>
      <c r="C28" s="45" t="s">
        <v>17</v>
      </c>
      <c r="D28" s="97">
        <v>47.3</v>
      </c>
      <c r="E28" s="38">
        <v>372.5</v>
      </c>
      <c r="F28" s="38">
        <v>364.1</v>
      </c>
      <c r="G28" s="39">
        <v>20</v>
      </c>
      <c r="H28" s="2"/>
      <c r="I28" s="268"/>
      <c r="J28" s="271"/>
      <c r="K28" s="271"/>
      <c r="L28" s="265"/>
      <c r="M28" s="2"/>
      <c r="N28" s="47">
        <f t="shared" si="0"/>
        <v>1.7969208644879979</v>
      </c>
      <c r="O28" s="48">
        <f t="shared" si="1"/>
        <v>1.8439142316586044</v>
      </c>
      <c r="P28" s="43"/>
    </row>
    <row r="29" spans="2:16" ht="21" customHeight="1" thickBot="1" x14ac:dyDescent="0.2">
      <c r="B29" s="44" t="s">
        <v>119</v>
      </c>
      <c r="C29" s="45" t="s">
        <v>120</v>
      </c>
      <c r="D29" s="101">
        <v>52.1</v>
      </c>
      <c r="E29" s="38">
        <v>389.7</v>
      </c>
      <c r="F29" s="38">
        <v>389.5</v>
      </c>
      <c r="G29" s="39">
        <v>8.3000000000000007</v>
      </c>
      <c r="H29" s="2"/>
      <c r="I29" s="269"/>
      <c r="J29" s="272"/>
      <c r="K29" s="272"/>
      <c r="L29" s="266"/>
      <c r="M29" s="2"/>
      <c r="N29" s="49">
        <f>E29/$J$10</f>
        <v>1.8798927809153632</v>
      </c>
      <c r="O29" s="50">
        <f>F29/$K$10</f>
        <v>1.9725476331530525</v>
      </c>
      <c r="P29" s="43"/>
    </row>
    <row r="30" spans="2:16" ht="21" customHeight="1" thickTop="1" thickBot="1" x14ac:dyDescent="0.2">
      <c r="B30" s="51"/>
      <c r="C30" s="52" t="s">
        <v>43</v>
      </c>
      <c r="D30" s="102">
        <v>50.6</v>
      </c>
      <c r="E30" s="54">
        <v>387.9</v>
      </c>
      <c r="F30" s="54">
        <v>382.8</v>
      </c>
      <c r="G30" s="55">
        <v>457.4</v>
      </c>
      <c r="H30" s="2"/>
      <c r="I30" s="103">
        <v>55.115513626834399</v>
      </c>
      <c r="J30" s="104">
        <v>207.29905660377401</v>
      </c>
      <c r="K30" s="104">
        <v>197.460377358491</v>
      </c>
      <c r="L30" s="55">
        <v>1590</v>
      </c>
      <c r="M30" s="2"/>
      <c r="N30" s="57">
        <f>E30/J30</f>
        <v>1.8712096733822667</v>
      </c>
      <c r="O30" s="58">
        <f>F30/K30</f>
        <v>1.9386167752785326</v>
      </c>
      <c r="P30" s="43"/>
    </row>
    <row r="31" spans="2:16" ht="15" customHeight="1" thickBot="1" x14ac:dyDescent="0.2">
      <c r="B31" s="2"/>
      <c r="C31" s="59"/>
      <c r="D31" s="6"/>
      <c r="E31" s="61"/>
      <c r="F31" s="61"/>
      <c r="G31" s="62"/>
      <c r="H31" s="2"/>
      <c r="I31" s="6"/>
      <c r="J31" s="61"/>
      <c r="K31" s="61"/>
      <c r="L31" s="63"/>
      <c r="M31" s="2"/>
      <c r="N31" s="43"/>
      <c r="O31" s="43"/>
      <c r="P31" s="43"/>
    </row>
    <row r="32" spans="2:16" ht="23.25" customHeight="1" thickBot="1" x14ac:dyDescent="0.2">
      <c r="B32" s="2"/>
      <c r="C32" s="64" t="s">
        <v>44</v>
      </c>
      <c r="D32" s="65">
        <v>52.1</v>
      </c>
      <c r="E32" s="66">
        <v>367.7</v>
      </c>
      <c r="F32" s="66">
        <v>362.4</v>
      </c>
      <c r="G32" s="67">
        <v>1813.6</v>
      </c>
      <c r="H32" s="105"/>
      <c r="I32" s="69">
        <v>55.115513626834399</v>
      </c>
      <c r="J32" s="70">
        <v>207.29905660377401</v>
      </c>
      <c r="K32" s="70">
        <v>197.460377358491</v>
      </c>
      <c r="L32" s="67">
        <v>1590</v>
      </c>
      <c r="M32" s="71"/>
      <c r="N32" s="72">
        <f>E32/J32</f>
        <v>1.7737659110664075</v>
      </c>
      <c r="O32" s="73">
        <f>F32/K32</f>
        <v>1.8353049095113381</v>
      </c>
      <c r="P32" s="111"/>
    </row>
    <row r="33" spans="2:16" ht="19.5" customHeight="1" x14ac:dyDescent="0.2">
      <c r="B33" s="2"/>
      <c r="C33" s="5"/>
      <c r="D33" s="6"/>
      <c r="E33" s="75"/>
      <c r="F33" s="231" t="str">
        <f>'指定都市（給食）'!F33:G33</f>
        <v>「平成２９年地方公務員給与実態調査」より</v>
      </c>
      <c r="G33" s="231"/>
      <c r="H33" s="76"/>
      <c r="I33" s="239" t="str">
        <f>'指定都市（清掃）'!I33:L33</f>
        <v>「賃金構造基本統計調査」（平成２６、２７、２８年の３ヶ年平均）による</v>
      </c>
      <c r="J33" s="240"/>
      <c r="K33" s="240"/>
      <c r="L33" s="240"/>
      <c r="M33" s="2"/>
      <c r="N33" s="75"/>
      <c r="O33" s="75"/>
      <c r="P33" s="2"/>
    </row>
    <row r="34" spans="2:16" ht="7.8" customHeight="1" x14ac:dyDescent="0.15">
      <c r="B34" s="2"/>
      <c r="C34" s="77"/>
      <c r="D34" s="78"/>
      <c r="E34" s="75"/>
      <c r="F34" s="75"/>
      <c r="G34" s="75"/>
      <c r="H34" s="2"/>
      <c r="I34" s="1"/>
      <c r="J34" s="1"/>
      <c r="K34" s="1"/>
      <c r="L34" s="1"/>
      <c r="M34" s="2"/>
      <c r="N34" s="75"/>
      <c r="O34" s="75"/>
      <c r="P34" s="2"/>
    </row>
    <row r="35" spans="2:16" x14ac:dyDescent="0.15">
      <c r="B35" s="79" t="s">
        <v>100</v>
      </c>
      <c r="C35" s="2"/>
      <c r="D35" s="78"/>
      <c r="E35" s="75"/>
      <c r="F35" s="75"/>
      <c r="G35" s="75"/>
      <c r="H35" s="2"/>
      <c r="I35" s="1"/>
      <c r="J35" s="1"/>
      <c r="K35" s="1"/>
      <c r="L35" s="1"/>
      <c r="M35" s="2"/>
      <c r="N35" s="75"/>
      <c r="O35" s="75"/>
      <c r="P35" s="2"/>
    </row>
    <row r="36" spans="2:16" x14ac:dyDescent="0.15">
      <c r="B36" s="7" t="s">
        <v>105</v>
      </c>
      <c r="E36" s="76"/>
      <c r="F36" s="76"/>
      <c r="G36" s="75"/>
      <c r="I36" s="80"/>
      <c r="J36" s="80"/>
      <c r="K36" s="80"/>
      <c r="L36" s="80"/>
      <c r="N36" s="76"/>
      <c r="O36" s="76"/>
    </row>
    <row r="37" spans="2:16" x14ac:dyDescent="0.15">
      <c r="B37" s="7" t="s">
        <v>102</v>
      </c>
      <c r="E37" s="76"/>
      <c r="F37" s="76"/>
      <c r="G37" s="75"/>
      <c r="I37" s="80"/>
      <c r="J37" s="80"/>
      <c r="K37" s="80"/>
      <c r="L37" s="80"/>
      <c r="N37" s="76"/>
      <c r="O37" s="76"/>
    </row>
    <row r="38" spans="2:16" x14ac:dyDescent="0.15">
      <c r="B38" s="7" t="s">
        <v>103</v>
      </c>
      <c r="E38" s="76"/>
      <c r="F38" s="76"/>
      <c r="G38" s="75"/>
      <c r="I38" s="80"/>
      <c r="J38" s="80"/>
      <c r="K38" s="80"/>
      <c r="L38" s="80"/>
      <c r="N38" s="76"/>
      <c r="O38" s="76"/>
    </row>
    <row r="39" spans="2:16" x14ac:dyDescent="0.15">
      <c r="B39" s="7" t="s">
        <v>104</v>
      </c>
      <c r="E39" s="76"/>
      <c r="F39" s="76"/>
      <c r="G39" s="75"/>
      <c r="I39" s="80"/>
      <c r="J39" s="80"/>
      <c r="K39" s="80"/>
      <c r="L39" s="80"/>
      <c r="N39" s="76"/>
      <c r="O39" s="76"/>
    </row>
    <row r="40" spans="2:16" x14ac:dyDescent="0.15">
      <c r="B40" s="7" t="s">
        <v>97</v>
      </c>
      <c r="D40" s="76"/>
      <c r="E40" s="76"/>
      <c r="F40" s="76"/>
      <c r="G40" s="75"/>
      <c r="H40" s="76"/>
      <c r="I40" s="76"/>
      <c r="J40" s="76"/>
      <c r="K40" s="76"/>
      <c r="M40" s="76"/>
      <c r="N40" s="76"/>
      <c r="O40" s="76"/>
    </row>
    <row r="41" spans="2:16" x14ac:dyDescent="0.15">
      <c r="B41" s="7" t="s">
        <v>98</v>
      </c>
      <c r="D41" s="76"/>
      <c r="E41" s="76"/>
      <c r="F41" s="76"/>
      <c r="G41" s="75"/>
      <c r="H41" s="76"/>
      <c r="I41" s="76"/>
      <c r="J41" s="76"/>
      <c r="K41" s="76"/>
      <c r="M41" s="76"/>
      <c r="N41" s="76"/>
      <c r="O41" s="76"/>
    </row>
    <row r="42" spans="2:16" x14ac:dyDescent="0.15">
      <c r="B42" s="7" t="s">
        <v>123</v>
      </c>
      <c r="D42" s="76"/>
      <c r="E42" s="76"/>
      <c r="F42" s="76"/>
      <c r="G42" s="75"/>
      <c r="H42" s="76"/>
      <c r="I42" s="76"/>
      <c r="J42" s="76"/>
      <c r="K42" s="76"/>
      <c r="M42" s="76"/>
      <c r="N42" s="76"/>
      <c r="O42" s="76"/>
    </row>
    <row r="43" spans="2:16" ht="15.6" customHeight="1" x14ac:dyDescent="0.15">
      <c r="B43" s="81" t="s">
        <v>99</v>
      </c>
      <c r="D43" s="76"/>
      <c r="E43" s="76"/>
      <c r="F43" s="76"/>
      <c r="G43" s="75"/>
      <c r="H43" s="76"/>
      <c r="I43" s="76"/>
      <c r="J43" s="76"/>
      <c r="K43" s="76"/>
      <c r="M43" s="76"/>
      <c r="N43" s="76"/>
      <c r="O43" s="76"/>
    </row>
  </sheetData>
  <autoFilter ref="A9:P9"/>
  <mergeCells count="13">
    <mergeCell ref="O7:O9"/>
    <mergeCell ref="N7:N9"/>
    <mergeCell ref="B7:B8"/>
    <mergeCell ref="I10:I29"/>
    <mergeCell ref="J10:J29"/>
    <mergeCell ref="K10:K29"/>
    <mergeCell ref="C4:F4"/>
    <mergeCell ref="C7:C8"/>
    <mergeCell ref="D7:G7"/>
    <mergeCell ref="I7:L7"/>
    <mergeCell ref="L10:L29"/>
    <mergeCell ref="I33:L33"/>
    <mergeCell ref="F33:G33"/>
  </mergeCells>
  <phoneticPr fontId="3"/>
  <printOptions horizontalCentered="1" verticalCentered="1"/>
  <pageMargins left="0.27559055118110237" right="0.31496062992125984" top="0.62992125984251968" bottom="0.31496062992125984" header="0.31496062992125984" footer="0.51181102362204722"/>
  <pageSetup paperSize="9" scale="7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4:P73"/>
  <sheetViews>
    <sheetView view="pageBreakPreview" topLeftCell="A5" zoomScale="70" zoomScaleNormal="100" zoomScaleSheetLayoutView="70" workbookViewId="0">
      <pane xSplit="3" ySplit="5" topLeftCell="D10" activePane="bottomRight" state="frozen"/>
      <selection activeCell="K10" sqref="K10:K29"/>
      <selection pane="topRight" activeCell="K10" sqref="K10:K29"/>
      <selection pane="bottomLeft" activeCell="K10" sqref="K10:K29"/>
      <selection pane="bottomRight" activeCell="G5" sqref="G5"/>
    </sheetView>
  </sheetViews>
  <sheetFormatPr defaultColWidth="9.375" defaultRowHeight="13.2" x14ac:dyDescent="0.15"/>
  <cols>
    <col min="1" max="1" width="4.375" style="7" hidden="1" customWidth="1"/>
    <col min="2" max="3" width="17.875" style="7" customWidth="1"/>
    <col min="4" max="4" width="13.875" style="7" customWidth="1"/>
    <col min="5" max="5" width="20.875" style="7" customWidth="1"/>
    <col min="6" max="6" width="23.75" style="7" customWidth="1"/>
    <col min="7" max="7" width="20.875" style="2" customWidth="1"/>
    <col min="8" max="8" width="5.875" style="7" customWidth="1"/>
    <col min="9" max="9" width="13.875" style="7" customWidth="1"/>
    <col min="10" max="10" width="20.875" style="7" customWidth="1"/>
    <col min="11" max="11" width="23.75" style="7" customWidth="1"/>
    <col min="12" max="12" width="20.875" style="7" customWidth="1"/>
    <col min="13" max="13" width="5.875" style="7" customWidth="1"/>
    <col min="14" max="15" width="13" style="7" customWidth="1"/>
    <col min="16" max="16" width="2.875" style="7" customWidth="1"/>
    <col min="17" max="16384" width="9.375" style="7"/>
  </cols>
  <sheetData>
    <row r="4" spans="2:16" ht="22.5" customHeight="1" x14ac:dyDescent="0.15">
      <c r="C4" s="250"/>
      <c r="D4" s="250"/>
      <c r="E4" s="250"/>
      <c r="F4" s="250"/>
      <c r="G4" s="9"/>
    </row>
    <row r="5" spans="2:16" ht="27" customHeight="1" x14ac:dyDescent="0.15">
      <c r="B5" s="10" t="s">
        <v>45</v>
      </c>
      <c r="C5" s="84"/>
    </row>
    <row r="6" spans="2:16" ht="27" customHeight="1" thickBot="1" x14ac:dyDescent="0.25">
      <c r="B6" s="12" t="s">
        <v>81</v>
      </c>
      <c r="C6" s="85"/>
      <c r="D6" s="13"/>
      <c r="F6" s="86"/>
      <c r="G6" s="14" t="s">
        <v>41</v>
      </c>
      <c r="L6" s="15" t="s">
        <v>42</v>
      </c>
    </row>
    <row r="7" spans="2:16" ht="24" customHeight="1" x14ac:dyDescent="0.15">
      <c r="B7" s="229" t="s">
        <v>93</v>
      </c>
      <c r="C7" s="232" t="s">
        <v>92</v>
      </c>
      <c r="D7" s="234" t="s">
        <v>80</v>
      </c>
      <c r="E7" s="237"/>
      <c r="F7" s="237"/>
      <c r="G7" s="238"/>
      <c r="I7" s="234" t="s">
        <v>89</v>
      </c>
      <c r="J7" s="237"/>
      <c r="K7" s="237"/>
      <c r="L7" s="238"/>
      <c r="N7" s="214" t="s">
        <v>78</v>
      </c>
      <c r="O7" s="217" t="s">
        <v>79</v>
      </c>
      <c r="P7" s="17"/>
    </row>
    <row r="8" spans="2:16" ht="30.75" customHeight="1" x14ac:dyDescent="0.15">
      <c r="B8" s="230"/>
      <c r="C8" s="233"/>
      <c r="D8" s="88" t="s">
        <v>0</v>
      </c>
      <c r="E8" s="89" t="s">
        <v>28</v>
      </c>
      <c r="F8" s="90" t="s">
        <v>29</v>
      </c>
      <c r="G8" s="21" t="s">
        <v>46</v>
      </c>
      <c r="I8" s="18" t="s">
        <v>0</v>
      </c>
      <c r="J8" s="23" t="s">
        <v>28</v>
      </c>
      <c r="K8" s="24" t="s">
        <v>37</v>
      </c>
      <c r="L8" s="25" t="s">
        <v>33</v>
      </c>
      <c r="N8" s="215"/>
      <c r="O8" s="218"/>
      <c r="P8" s="17"/>
    </row>
    <row r="9" spans="2:16" ht="15.75" customHeight="1" thickBot="1" x14ac:dyDescent="0.2">
      <c r="B9" s="26"/>
      <c r="C9" s="112"/>
      <c r="D9" s="28"/>
      <c r="E9" s="29" t="s">
        <v>69</v>
      </c>
      <c r="F9" s="30" t="s">
        <v>70</v>
      </c>
      <c r="G9" s="31"/>
      <c r="I9" s="28"/>
      <c r="J9" s="29" t="s">
        <v>71</v>
      </c>
      <c r="K9" s="30" t="s">
        <v>72</v>
      </c>
      <c r="L9" s="31"/>
      <c r="N9" s="216"/>
      <c r="O9" s="219"/>
      <c r="P9" s="17"/>
    </row>
    <row r="10" spans="2:16" ht="21" customHeight="1" x14ac:dyDescent="0.15">
      <c r="B10" s="113" t="s">
        <v>47</v>
      </c>
      <c r="C10" s="93" t="s">
        <v>3</v>
      </c>
      <c r="D10" s="94">
        <v>55.9</v>
      </c>
      <c r="E10" s="38">
        <v>401.4</v>
      </c>
      <c r="F10" s="38">
        <v>366.3</v>
      </c>
      <c r="G10" s="39">
        <v>4.7</v>
      </c>
      <c r="H10" s="2"/>
      <c r="I10" s="202">
        <v>53.30838709677419</v>
      </c>
      <c r="J10" s="194">
        <v>203.78322580645161</v>
      </c>
      <c r="K10" s="194">
        <v>188.69161290322577</v>
      </c>
      <c r="L10" s="201">
        <v>103.33333333333333</v>
      </c>
      <c r="M10" s="2"/>
      <c r="N10" s="41">
        <f>E10/J10</f>
        <v>1.9697401413266469</v>
      </c>
      <c r="O10" s="42">
        <f>F10/K10</f>
        <v>1.9412627533575868</v>
      </c>
      <c r="P10" s="114"/>
    </row>
    <row r="11" spans="2:16" ht="21" customHeight="1" x14ac:dyDescent="0.15">
      <c r="B11" s="115" t="s">
        <v>49</v>
      </c>
      <c r="C11" s="96" t="s">
        <v>4</v>
      </c>
      <c r="D11" s="97">
        <v>55.7</v>
      </c>
      <c r="E11" s="38">
        <v>467.3</v>
      </c>
      <c r="F11" s="38">
        <v>408</v>
      </c>
      <c r="G11" s="39">
        <v>0.6</v>
      </c>
      <c r="H11" s="2"/>
      <c r="I11" s="203">
        <v>56.944604316546759</v>
      </c>
      <c r="J11" s="204">
        <v>288.14460431654675</v>
      </c>
      <c r="K11" s="204">
        <v>252.2460431654676</v>
      </c>
      <c r="L11" s="205">
        <v>46.333333333333336</v>
      </c>
      <c r="M11" s="2"/>
      <c r="N11" s="41">
        <f t="shared" ref="N11:N17" si="0">E11/J11</f>
        <v>1.6217551638990217</v>
      </c>
      <c r="O11" s="42">
        <f t="shared" ref="O11:O17" si="1">F11/K11</f>
        <v>1.6174683847562334</v>
      </c>
      <c r="P11" s="114"/>
    </row>
    <row r="12" spans="2:16" ht="21" customHeight="1" x14ac:dyDescent="0.15">
      <c r="B12" s="115" t="s">
        <v>50</v>
      </c>
      <c r="C12" s="96" t="s">
        <v>5</v>
      </c>
      <c r="D12" s="97">
        <v>56.5</v>
      </c>
      <c r="E12" s="38">
        <v>522.6</v>
      </c>
      <c r="F12" s="38">
        <v>449.9</v>
      </c>
      <c r="G12" s="39">
        <v>0.7</v>
      </c>
      <c r="H12" s="2"/>
      <c r="I12" s="203">
        <v>60.037741935483872</v>
      </c>
      <c r="J12" s="204">
        <v>186.77645161290323</v>
      </c>
      <c r="K12" s="204">
        <v>177.32354838709679</v>
      </c>
      <c r="L12" s="205">
        <v>103.33333333333333</v>
      </c>
      <c r="M12" s="2"/>
      <c r="N12" s="41">
        <f t="shared" si="0"/>
        <v>2.7979972608275894</v>
      </c>
      <c r="O12" s="42">
        <f t="shared" si="1"/>
        <v>2.5371700718387924</v>
      </c>
      <c r="P12" s="114"/>
    </row>
    <row r="13" spans="2:16" ht="21" customHeight="1" x14ac:dyDescent="0.15">
      <c r="B13" s="115" t="s">
        <v>51</v>
      </c>
      <c r="C13" s="96" t="s">
        <v>6</v>
      </c>
      <c r="D13" s="97">
        <v>50.8</v>
      </c>
      <c r="E13" s="38">
        <v>448.8</v>
      </c>
      <c r="F13" s="38">
        <v>391.4</v>
      </c>
      <c r="G13" s="39">
        <v>1.4</v>
      </c>
      <c r="H13" s="2"/>
      <c r="I13" s="203">
        <v>58.807547169811315</v>
      </c>
      <c r="J13" s="204">
        <v>239.19056603773586</v>
      </c>
      <c r="K13" s="204">
        <v>228.27264150943398</v>
      </c>
      <c r="L13" s="205">
        <v>35.333333333333336</v>
      </c>
      <c r="M13" s="2"/>
      <c r="N13" s="41">
        <f t="shared" si="0"/>
        <v>1.8763281823129896</v>
      </c>
      <c r="O13" s="42">
        <f t="shared" si="1"/>
        <v>1.7146163351503703</v>
      </c>
      <c r="P13" s="114"/>
    </row>
    <row r="14" spans="2:16" ht="21" customHeight="1" x14ac:dyDescent="0.15">
      <c r="B14" s="115" t="s">
        <v>52</v>
      </c>
      <c r="C14" s="96" t="s">
        <v>7</v>
      </c>
      <c r="D14" s="97">
        <v>55.1</v>
      </c>
      <c r="E14" s="38">
        <v>430.1</v>
      </c>
      <c r="F14" s="38">
        <v>409.6</v>
      </c>
      <c r="G14" s="39">
        <v>3.2</v>
      </c>
      <c r="H14" s="2"/>
      <c r="I14" s="261">
        <v>59.280357142857142</v>
      </c>
      <c r="J14" s="241">
        <v>251.27678571428572</v>
      </c>
      <c r="K14" s="241">
        <v>215.58571428571432</v>
      </c>
      <c r="L14" s="244">
        <v>74.666666666666671</v>
      </c>
      <c r="M14" s="2"/>
      <c r="N14" s="41">
        <f>E14/J14</f>
        <v>1.7116583164552464</v>
      </c>
      <c r="O14" s="42">
        <f>F14/K14</f>
        <v>1.8999403618050492</v>
      </c>
      <c r="P14" s="114"/>
    </row>
    <row r="15" spans="2:16" ht="21" customHeight="1" x14ac:dyDescent="0.15">
      <c r="B15" s="115" t="s">
        <v>53</v>
      </c>
      <c r="C15" s="96" t="s">
        <v>8</v>
      </c>
      <c r="D15" s="97">
        <v>49.7</v>
      </c>
      <c r="E15" s="38">
        <v>420.5</v>
      </c>
      <c r="F15" s="38">
        <v>408.6</v>
      </c>
      <c r="G15" s="39">
        <v>10.8</v>
      </c>
      <c r="H15" s="2"/>
      <c r="I15" s="262"/>
      <c r="J15" s="242"/>
      <c r="K15" s="242"/>
      <c r="L15" s="245"/>
      <c r="M15" s="2"/>
      <c r="N15" s="41">
        <f>E15/J14</f>
        <v>1.6734534342465266</v>
      </c>
      <c r="O15" s="42">
        <f>F15/K14</f>
        <v>1.8953018355311111</v>
      </c>
      <c r="P15" s="114"/>
    </row>
    <row r="16" spans="2:16" ht="21" customHeight="1" x14ac:dyDescent="0.15">
      <c r="B16" s="115">
        <v>141500</v>
      </c>
      <c r="C16" s="96" t="s">
        <v>110</v>
      </c>
      <c r="D16" s="97">
        <v>54.1</v>
      </c>
      <c r="E16" s="38">
        <v>550</v>
      </c>
      <c r="F16" s="38">
        <v>405.3</v>
      </c>
      <c r="G16" s="39">
        <v>0.8</v>
      </c>
      <c r="H16" s="2"/>
      <c r="I16" s="263"/>
      <c r="J16" s="243"/>
      <c r="K16" s="243"/>
      <c r="L16" s="246"/>
      <c r="M16" s="2"/>
      <c r="N16" s="41">
        <f>E16/J14</f>
        <v>2.1888213765412359</v>
      </c>
      <c r="O16" s="42">
        <f>F16/K14</f>
        <v>1.8799946988271152</v>
      </c>
      <c r="P16" s="114"/>
    </row>
    <row r="17" spans="1:16" ht="21" customHeight="1" x14ac:dyDescent="0.15">
      <c r="B17" s="115" t="s">
        <v>54</v>
      </c>
      <c r="C17" s="96" t="s">
        <v>65</v>
      </c>
      <c r="D17" s="97">
        <v>57</v>
      </c>
      <c r="E17" s="38">
        <v>437.5</v>
      </c>
      <c r="F17" s="38">
        <v>379.1</v>
      </c>
      <c r="G17" s="39">
        <v>0.9</v>
      </c>
      <c r="H17" s="2"/>
      <c r="I17" s="203">
        <v>58.39</v>
      </c>
      <c r="J17" s="204">
        <v>197.828</v>
      </c>
      <c r="K17" s="204">
        <v>184.49700000000001</v>
      </c>
      <c r="L17" s="205">
        <v>33.333333333333336</v>
      </c>
      <c r="M17" s="2"/>
      <c r="N17" s="41">
        <f t="shared" si="0"/>
        <v>2.2115170754392706</v>
      </c>
      <c r="O17" s="42">
        <f t="shared" si="1"/>
        <v>2.054775958416668</v>
      </c>
      <c r="P17" s="114"/>
    </row>
    <row r="18" spans="1:16" ht="21" customHeight="1" x14ac:dyDescent="0.15">
      <c r="B18" s="115" t="s">
        <v>55</v>
      </c>
      <c r="C18" s="96" t="s">
        <v>9</v>
      </c>
      <c r="D18" s="97" t="s">
        <v>96</v>
      </c>
      <c r="E18" s="38" t="s">
        <v>96</v>
      </c>
      <c r="F18" s="38" t="s">
        <v>96</v>
      </c>
      <c r="G18" s="39" t="s">
        <v>96</v>
      </c>
      <c r="H18" s="2"/>
      <c r="I18" s="261">
        <v>53.215083798882681</v>
      </c>
      <c r="J18" s="241">
        <v>246.91340782122904</v>
      </c>
      <c r="K18" s="241">
        <v>219.59720670391062</v>
      </c>
      <c r="L18" s="244">
        <v>59.666666666666664</v>
      </c>
      <c r="M18" s="2"/>
      <c r="N18" s="99" t="s">
        <v>124</v>
      </c>
      <c r="O18" s="100" t="s">
        <v>124</v>
      </c>
      <c r="P18" s="114"/>
    </row>
    <row r="19" spans="1:16" ht="21" customHeight="1" x14ac:dyDescent="0.15">
      <c r="B19" s="115" t="s">
        <v>56</v>
      </c>
      <c r="C19" s="96" t="s">
        <v>66</v>
      </c>
      <c r="D19" s="97" t="s">
        <v>48</v>
      </c>
      <c r="E19" s="38" t="s">
        <v>48</v>
      </c>
      <c r="F19" s="38" t="s">
        <v>48</v>
      </c>
      <c r="G19" s="39">
        <v>0</v>
      </c>
      <c r="H19" s="2"/>
      <c r="I19" s="263"/>
      <c r="J19" s="243"/>
      <c r="K19" s="243"/>
      <c r="L19" s="246"/>
      <c r="M19" s="2"/>
      <c r="N19" s="99" t="s">
        <v>48</v>
      </c>
      <c r="O19" s="100" t="s">
        <v>48</v>
      </c>
      <c r="P19" s="114"/>
    </row>
    <row r="20" spans="1:16" ht="21" customHeight="1" x14ac:dyDescent="0.15">
      <c r="B20" s="115" t="s">
        <v>57</v>
      </c>
      <c r="C20" s="96" t="s">
        <v>10</v>
      </c>
      <c r="D20" s="97">
        <v>52.8</v>
      </c>
      <c r="E20" s="38">
        <v>455.6</v>
      </c>
      <c r="F20" s="38">
        <v>438.2</v>
      </c>
      <c r="G20" s="39">
        <v>6.7</v>
      </c>
      <c r="H20" s="2"/>
      <c r="I20" s="203">
        <v>60.105847953216369</v>
      </c>
      <c r="J20" s="204">
        <v>234.14152046783624</v>
      </c>
      <c r="K20" s="204">
        <v>219.27543859649123</v>
      </c>
      <c r="L20" s="205">
        <v>114</v>
      </c>
      <c r="M20" s="2"/>
      <c r="N20" s="41">
        <f>E20/J20</f>
        <v>1.9458317306971844</v>
      </c>
      <c r="O20" s="42">
        <f>F20/K20</f>
        <v>1.9983998335826925</v>
      </c>
      <c r="P20" s="114"/>
    </row>
    <row r="21" spans="1:16" ht="21" customHeight="1" x14ac:dyDescent="0.15">
      <c r="B21" s="115" t="s">
        <v>58</v>
      </c>
      <c r="C21" s="96" t="s">
        <v>11</v>
      </c>
      <c r="D21" s="97">
        <v>57.1</v>
      </c>
      <c r="E21" s="38">
        <v>412.2</v>
      </c>
      <c r="F21" s="38">
        <v>382.1</v>
      </c>
      <c r="G21" s="39">
        <v>4.4000000000000004</v>
      </c>
      <c r="H21" s="2"/>
      <c r="I21" s="203">
        <v>58.732191780821914</v>
      </c>
      <c r="J21" s="204">
        <v>223.88287671232877</v>
      </c>
      <c r="K21" s="204">
        <v>201.40342465753426</v>
      </c>
      <c r="L21" s="205">
        <v>48.666666666666664</v>
      </c>
      <c r="M21" s="2"/>
      <c r="N21" s="41">
        <f>E21/J21</f>
        <v>1.8411412523059696</v>
      </c>
      <c r="O21" s="42">
        <f>F21/K21</f>
        <v>1.8971872034932953</v>
      </c>
      <c r="P21" s="114"/>
    </row>
    <row r="22" spans="1:16" ht="21" customHeight="1" x14ac:dyDescent="0.15">
      <c r="A22" s="2"/>
      <c r="B22" s="115" t="s">
        <v>59</v>
      </c>
      <c r="C22" s="96" t="s">
        <v>12</v>
      </c>
      <c r="D22" s="97" t="s">
        <v>48</v>
      </c>
      <c r="E22" s="38" t="s">
        <v>48</v>
      </c>
      <c r="F22" s="38" t="s">
        <v>48</v>
      </c>
      <c r="G22" s="39">
        <v>0</v>
      </c>
      <c r="H22" s="2"/>
      <c r="I22" s="261">
        <v>57.478571428571428</v>
      </c>
      <c r="J22" s="241">
        <v>262.3608465608466</v>
      </c>
      <c r="K22" s="241">
        <v>223.85291005291006</v>
      </c>
      <c r="L22" s="244">
        <v>378</v>
      </c>
      <c r="M22" s="2"/>
      <c r="N22" s="99" t="s">
        <v>91</v>
      </c>
      <c r="O22" s="100" t="s">
        <v>91</v>
      </c>
      <c r="P22" s="116"/>
    </row>
    <row r="23" spans="1:16" ht="21" customHeight="1" x14ac:dyDescent="0.15">
      <c r="B23" s="115" t="s">
        <v>60</v>
      </c>
      <c r="C23" s="96" t="s">
        <v>13</v>
      </c>
      <c r="D23" s="97" t="s">
        <v>48</v>
      </c>
      <c r="E23" s="38" t="s">
        <v>48</v>
      </c>
      <c r="F23" s="38" t="s">
        <v>48</v>
      </c>
      <c r="G23" s="39">
        <v>0</v>
      </c>
      <c r="H23" s="2"/>
      <c r="I23" s="263"/>
      <c r="J23" s="243"/>
      <c r="K23" s="243"/>
      <c r="L23" s="246"/>
      <c r="M23" s="2"/>
      <c r="N23" s="99" t="s">
        <v>91</v>
      </c>
      <c r="O23" s="100" t="s">
        <v>91</v>
      </c>
      <c r="P23" s="114"/>
    </row>
    <row r="24" spans="1:16" ht="21" customHeight="1" x14ac:dyDescent="0.15">
      <c r="B24" s="115" t="s">
        <v>61</v>
      </c>
      <c r="C24" s="96" t="s">
        <v>14</v>
      </c>
      <c r="D24" s="97">
        <v>51.7</v>
      </c>
      <c r="E24" s="38">
        <v>478.9</v>
      </c>
      <c r="F24" s="38">
        <v>441.5</v>
      </c>
      <c r="G24" s="39">
        <v>9</v>
      </c>
      <c r="H24" s="2"/>
      <c r="I24" s="203">
        <v>57.217894736842105</v>
      </c>
      <c r="J24" s="204">
        <v>197.4694736842105</v>
      </c>
      <c r="K24" s="204">
        <v>186.37578947368422</v>
      </c>
      <c r="L24" s="205">
        <v>31.666666666666668</v>
      </c>
      <c r="M24" s="2"/>
      <c r="N24" s="41">
        <f>E24/J24</f>
        <v>2.425184971961023</v>
      </c>
      <c r="O24" s="42">
        <f>F24/K24</f>
        <v>2.3688699119492593</v>
      </c>
      <c r="P24" s="114"/>
    </row>
    <row r="25" spans="1:16" ht="21" customHeight="1" x14ac:dyDescent="0.15">
      <c r="B25" s="115">
        <v>331007</v>
      </c>
      <c r="C25" s="96" t="s">
        <v>107</v>
      </c>
      <c r="D25" s="97" t="s">
        <v>48</v>
      </c>
      <c r="E25" s="38" t="s">
        <v>48</v>
      </c>
      <c r="F25" s="38" t="s">
        <v>48</v>
      </c>
      <c r="G25" s="39">
        <v>0</v>
      </c>
      <c r="H25" s="2"/>
      <c r="I25" s="203">
        <v>53.079069767441865</v>
      </c>
      <c r="J25" s="204">
        <v>252.25813953488372</v>
      </c>
      <c r="K25" s="204">
        <v>194.59302325581396</v>
      </c>
      <c r="L25" s="205">
        <v>14.333333333333334</v>
      </c>
      <c r="M25" s="2"/>
      <c r="N25" s="99" t="s">
        <v>48</v>
      </c>
      <c r="O25" s="100" t="s">
        <v>48</v>
      </c>
      <c r="P25" s="114"/>
    </row>
    <row r="26" spans="1:16" ht="21" customHeight="1" x14ac:dyDescent="0.15">
      <c r="B26" s="115" t="s">
        <v>62</v>
      </c>
      <c r="C26" s="96" t="s">
        <v>15</v>
      </c>
      <c r="D26" s="97" t="s">
        <v>96</v>
      </c>
      <c r="E26" s="38" t="s">
        <v>96</v>
      </c>
      <c r="F26" s="38" t="s">
        <v>96</v>
      </c>
      <c r="G26" s="39" t="s">
        <v>96</v>
      </c>
      <c r="H26" s="2"/>
      <c r="I26" s="203">
        <v>60.194736842105264</v>
      </c>
      <c r="J26" s="204">
        <v>204.99605263157892</v>
      </c>
      <c r="K26" s="204">
        <v>181.35526315789474</v>
      </c>
      <c r="L26" s="205">
        <v>50.666666666666664</v>
      </c>
      <c r="M26" s="2"/>
      <c r="N26" s="99" t="s">
        <v>96</v>
      </c>
      <c r="O26" s="100" t="s">
        <v>96</v>
      </c>
      <c r="P26" s="114"/>
    </row>
    <row r="27" spans="1:16" ht="21" customHeight="1" x14ac:dyDescent="0.15">
      <c r="B27" s="115" t="s">
        <v>63</v>
      </c>
      <c r="C27" s="96" t="s">
        <v>16</v>
      </c>
      <c r="D27" s="97" t="s">
        <v>96</v>
      </c>
      <c r="E27" s="38" t="s">
        <v>96</v>
      </c>
      <c r="F27" s="38" t="s">
        <v>96</v>
      </c>
      <c r="G27" s="39" t="s">
        <v>96</v>
      </c>
      <c r="H27" s="2"/>
      <c r="I27" s="261">
        <v>56.820034246575347</v>
      </c>
      <c r="J27" s="241">
        <v>223.51849315068498</v>
      </c>
      <c r="K27" s="241">
        <v>194.71917808219177</v>
      </c>
      <c r="L27" s="244">
        <v>194.66666666666666</v>
      </c>
      <c r="M27" s="2"/>
      <c r="N27" s="99" t="s">
        <v>96</v>
      </c>
      <c r="O27" s="100" t="s">
        <v>96</v>
      </c>
      <c r="P27" s="114"/>
    </row>
    <row r="28" spans="1:16" ht="21" customHeight="1" x14ac:dyDescent="0.15">
      <c r="B28" s="44" t="s">
        <v>64</v>
      </c>
      <c r="C28" s="45" t="s">
        <v>17</v>
      </c>
      <c r="D28" s="97">
        <v>51.3</v>
      </c>
      <c r="E28" s="38">
        <v>457.8</v>
      </c>
      <c r="F28" s="38">
        <v>435.6</v>
      </c>
      <c r="G28" s="39">
        <v>5.5</v>
      </c>
      <c r="H28" s="2"/>
      <c r="I28" s="263"/>
      <c r="J28" s="243"/>
      <c r="K28" s="243"/>
      <c r="L28" s="246"/>
      <c r="M28" s="2"/>
      <c r="N28" s="41">
        <f>E28/J27</f>
        <v>2.0481526765276383</v>
      </c>
      <c r="O28" s="42">
        <f>F28/K27</f>
        <v>2.2370677828977454</v>
      </c>
      <c r="P28" s="114"/>
    </row>
    <row r="29" spans="1:16" ht="21" customHeight="1" thickBot="1" x14ac:dyDescent="0.2">
      <c r="B29" s="44" t="s">
        <v>119</v>
      </c>
      <c r="C29" s="45" t="s">
        <v>120</v>
      </c>
      <c r="D29" s="101">
        <v>53.5</v>
      </c>
      <c r="E29" s="38">
        <v>419</v>
      </c>
      <c r="F29" s="38">
        <v>404.8</v>
      </c>
      <c r="G29" s="39">
        <v>3.7</v>
      </c>
      <c r="H29" s="2"/>
      <c r="I29" s="206">
        <v>59.219148936170214</v>
      </c>
      <c r="J29" s="207">
        <v>191.07446808510639</v>
      </c>
      <c r="K29" s="207">
        <v>181.41702127659576</v>
      </c>
      <c r="L29" s="208">
        <v>15.666666666666666</v>
      </c>
      <c r="M29" s="2"/>
      <c r="N29" s="117">
        <f>E29/J29</f>
        <v>2.19286231278882</v>
      </c>
      <c r="O29" s="118">
        <f>F29/K29</f>
        <v>2.23132315342575</v>
      </c>
      <c r="P29" s="114"/>
    </row>
    <row r="30" spans="1:16" ht="11.4" customHeight="1" thickTop="1" x14ac:dyDescent="0.15">
      <c r="B30" s="17"/>
      <c r="C30" s="273" t="s">
        <v>43</v>
      </c>
      <c r="D30" s="275">
        <v>52.8</v>
      </c>
      <c r="E30" s="277">
        <v>441.9</v>
      </c>
      <c r="F30" s="277">
        <v>413.8</v>
      </c>
      <c r="G30" s="279">
        <v>52.8</v>
      </c>
      <c r="H30" s="2"/>
      <c r="I30" s="121">
        <v>57.549271286116081</v>
      </c>
      <c r="J30" s="119">
        <v>234.54564050115064</v>
      </c>
      <c r="K30" s="122">
        <v>207.84983380209664</v>
      </c>
      <c r="L30" s="120">
        <v>1303.6666666666667</v>
      </c>
      <c r="M30" s="2"/>
      <c r="N30" s="123">
        <f>E30/J30</f>
        <v>1.8840682736877903</v>
      </c>
      <c r="O30" s="124">
        <f>F30/K30</f>
        <v>1.9908603843003212</v>
      </c>
      <c r="P30" s="114"/>
    </row>
    <row r="31" spans="1:16" ht="11.4" customHeight="1" thickBot="1" x14ac:dyDescent="0.2">
      <c r="B31" s="17"/>
      <c r="C31" s="274"/>
      <c r="D31" s="276"/>
      <c r="E31" s="278"/>
      <c r="F31" s="278"/>
      <c r="G31" s="280"/>
      <c r="H31" s="2"/>
      <c r="I31" s="125">
        <v>57.648902706656905</v>
      </c>
      <c r="J31" s="126">
        <v>222.72995610826629</v>
      </c>
      <c r="K31" s="127">
        <v>201.42062911485004</v>
      </c>
      <c r="L31" s="128">
        <v>911.33333333333337</v>
      </c>
      <c r="M31" s="2"/>
      <c r="N31" s="129">
        <f>E30/J31</f>
        <v>1.9840169132220267</v>
      </c>
      <c r="O31" s="130">
        <f>F30/K31</f>
        <v>2.0544072462610137</v>
      </c>
      <c r="P31" s="114"/>
    </row>
    <row r="32" spans="1:16" ht="18.75" customHeight="1" thickBot="1" x14ac:dyDescent="0.2">
      <c r="C32" s="59"/>
      <c r="D32" s="6"/>
      <c r="E32" s="61"/>
      <c r="F32" s="61"/>
      <c r="G32" s="62"/>
      <c r="H32" s="2"/>
      <c r="I32" s="6"/>
      <c r="J32" s="61"/>
      <c r="K32" s="61"/>
      <c r="L32" s="62"/>
      <c r="M32" s="2"/>
      <c r="N32" s="43"/>
      <c r="O32" s="43"/>
      <c r="P32" s="114"/>
    </row>
    <row r="33" spans="2:16" ht="23.25" customHeight="1" thickBot="1" x14ac:dyDescent="0.2">
      <c r="C33" s="64" t="s">
        <v>44</v>
      </c>
      <c r="D33" s="65">
        <v>52.3</v>
      </c>
      <c r="E33" s="66">
        <v>397</v>
      </c>
      <c r="F33" s="66">
        <v>367.5</v>
      </c>
      <c r="G33" s="67">
        <v>464.2</v>
      </c>
      <c r="H33" s="105"/>
      <c r="I33" s="69">
        <v>57.684482205835209</v>
      </c>
      <c r="J33" s="70">
        <v>238.61227957678744</v>
      </c>
      <c r="K33" s="70">
        <v>210.16066046809871</v>
      </c>
      <c r="L33" s="67">
        <v>2079.3333333333335</v>
      </c>
      <c r="M33" s="71"/>
      <c r="N33" s="131">
        <f>E33/J33</f>
        <v>1.6637869631191469</v>
      </c>
      <c r="O33" s="132">
        <f>F33/K33</f>
        <v>1.7486621862600427</v>
      </c>
      <c r="P33" s="133"/>
    </row>
    <row r="34" spans="2:16" ht="19.5" customHeight="1" x14ac:dyDescent="0.2">
      <c r="B34" s="2"/>
      <c r="C34" s="5"/>
      <c r="D34" s="6"/>
      <c r="E34" s="75"/>
      <c r="F34" s="231" t="str">
        <f>'指定都市（清掃）'!F33:G33</f>
        <v>「平成２９年地方公務員給与実態調査」より</v>
      </c>
      <c r="G34" s="231"/>
      <c r="H34" s="76"/>
      <c r="I34" s="239" t="str">
        <f>'指定都市（清掃）'!I33:L33</f>
        <v>「賃金構造基本統計調査」（平成２６、２７、２８年の３ヶ年平均）による</v>
      </c>
      <c r="J34" s="240"/>
      <c r="K34" s="240"/>
      <c r="L34" s="240"/>
      <c r="M34" s="2"/>
      <c r="N34" s="75"/>
      <c r="O34" s="75"/>
      <c r="P34" s="2"/>
    </row>
    <row r="35" spans="2:16" ht="7.8" customHeight="1" x14ac:dyDescent="0.15">
      <c r="B35" s="108"/>
      <c r="C35" s="77"/>
      <c r="D35" s="78"/>
      <c r="E35" s="76"/>
      <c r="F35" s="75"/>
      <c r="G35" s="75"/>
      <c r="H35" s="2"/>
      <c r="I35" s="106"/>
      <c r="J35" s="1"/>
      <c r="K35" s="1"/>
      <c r="L35" s="1"/>
      <c r="M35" s="2"/>
      <c r="N35" s="75"/>
      <c r="O35" s="75"/>
    </row>
    <row r="36" spans="2:16" x14ac:dyDescent="0.15">
      <c r="B36" s="79" t="s">
        <v>100</v>
      </c>
      <c r="D36" s="78"/>
      <c r="E36" s="76"/>
      <c r="F36" s="75"/>
      <c r="G36" s="75"/>
      <c r="H36" s="2"/>
      <c r="I36" s="1"/>
      <c r="J36" s="1"/>
      <c r="K36" s="1"/>
      <c r="L36" s="1"/>
      <c r="M36" s="2"/>
      <c r="N36" s="75"/>
      <c r="O36" s="75"/>
    </row>
    <row r="37" spans="2:16" x14ac:dyDescent="0.15">
      <c r="B37" s="108" t="s">
        <v>127</v>
      </c>
      <c r="E37" s="76"/>
      <c r="F37" s="76"/>
      <c r="G37" s="75"/>
      <c r="I37" s="80"/>
      <c r="J37" s="80"/>
      <c r="K37" s="80"/>
      <c r="L37" s="80"/>
      <c r="N37" s="76"/>
      <c r="O37" s="76"/>
    </row>
    <row r="38" spans="2:16" x14ac:dyDescent="0.15">
      <c r="B38" s="79" t="s">
        <v>130</v>
      </c>
      <c r="E38" s="76"/>
      <c r="F38" s="76"/>
      <c r="G38" s="75"/>
      <c r="I38" s="80"/>
      <c r="J38" s="80"/>
      <c r="K38" s="80"/>
      <c r="L38" s="80"/>
      <c r="N38" s="76"/>
      <c r="O38" s="76"/>
    </row>
    <row r="39" spans="2:16" x14ac:dyDescent="0.15">
      <c r="B39" s="7" t="s">
        <v>111</v>
      </c>
      <c r="E39" s="76"/>
      <c r="F39" s="76"/>
      <c r="G39" s="75"/>
      <c r="I39" s="80"/>
      <c r="J39" s="80"/>
      <c r="K39" s="80"/>
      <c r="L39" s="80"/>
      <c r="N39" s="76"/>
      <c r="O39" s="76"/>
    </row>
    <row r="40" spans="2:16" x14ac:dyDescent="0.15">
      <c r="B40" s="7" t="s">
        <v>112</v>
      </c>
      <c r="E40" s="76"/>
      <c r="F40" s="76"/>
      <c r="G40" s="75"/>
      <c r="I40" s="80"/>
      <c r="J40" s="80"/>
      <c r="K40" s="80"/>
      <c r="L40" s="80"/>
      <c r="N40" s="76"/>
      <c r="O40" s="76"/>
    </row>
    <row r="41" spans="2:16" x14ac:dyDescent="0.15">
      <c r="B41" s="7" t="s">
        <v>113</v>
      </c>
      <c r="E41" s="76"/>
      <c r="F41" s="76"/>
      <c r="G41" s="75"/>
      <c r="I41" s="80"/>
      <c r="J41" s="80"/>
      <c r="K41" s="80"/>
      <c r="L41" s="80"/>
      <c r="N41" s="76"/>
      <c r="O41" s="76"/>
    </row>
    <row r="42" spans="2:16" x14ac:dyDescent="0.15">
      <c r="B42" s="7" t="s">
        <v>114</v>
      </c>
      <c r="E42" s="76"/>
      <c r="F42" s="76"/>
      <c r="G42" s="75"/>
      <c r="I42" s="80"/>
      <c r="J42" s="80"/>
      <c r="K42" s="80"/>
      <c r="L42" s="80"/>
      <c r="N42" s="76"/>
      <c r="O42" s="76"/>
    </row>
    <row r="43" spans="2:16" x14ac:dyDescent="0.15">
      <c r="B43" s="7" t="s">
        <v>115</v>
      </c>
      <c r="D43" s="76"/>
      <c r="E43" s="76"/>
      <c r="F43" s="76"/>
      <c r="G43" s="75"/>
      <c r="H43" s="76"/>
      <c r="I43" s="76"/>
      <c r="J43" s="76"/>
      <c r="K43" s="76"/>
      <c r="M43" s="76"/>
      <c r="N43" s="76"/>
      <c r="O43" s="76"/>
    </row>
    <row r="44" spans="2:16" x14ac:dyDescent="0.15">
      <c r="B44" s="7" t="s">
        <v>116</v>
      </c>
      <c r="D44" s="76"/>
      <c r="E44" s="76"/>
      <c r="F44" s="76"/>
      <c r="G44" s="75"/>
      <c r="H44" s="76"/>
      <c r="I44" s="76"/>
      <c r="J44" s="76"/>
      <c r="K44" s="76"/>
      <c r="M44" s="76"/>
      <c r="N44" s="76"/>
      <c r="O44" s="76"/>
    </row>
    <row r="45" spans="2:16" x14ac:dyDescent="0.15">
      <c r="B45" s="7" t="s">
        <v>123</v>
      </c>
      <c r="D45" s="76"/>
      <c r="E45" s="76"/>
      <c r="F45" s="76"/>
      <c r="G45" s="75"/>
      <c r="H45" s="76"/>
      <c r="I45" s="76"/>
      <c r="J45" s="76"/>
      <c r="K45" s="76"/>
      <c r="M45" s="76"/>
      <c r="N45" s="76"/>
      <c r="O45" s="76"/>
    </row>
    <row r="46" spans="2:16" ht="18" customHeight="1" x14ac:dyDescent="0.15">
      <c r="B46" s="81" t="s">
        <v>99</v>
      </c>
      <c r="D46" s="76"/>
      <c r="E46" s="76"/>
      <c r="F46" s="76"/>
      <c r="G46" s="75"/>
      <c r="H46" s="76"/>
      <c r="I46" s="76"/>
      <c r="J46" s="76"/>
      <c r="K46" s="76"/>
      <c r="M46" s="76"/>
      <c r="N46" s="76"/>
      <c r="O46" s="76"/>
    </row>
    <row r="53" spans="8:12" x14ac:dyDescent="0.15">
      <c r="L53" s="109"/>
    </row>
    <row r="54" spans="8:12" x14ac:dyDescent="0.15">
      <c r="L54" s="109"/>
    </row>
    <row r="55" spans="8:12" x14ac:dyDescent="0.15">
      <c r="L55" s="109"/>
    </row>
    <row r="56" spans="8:12" x14ac:dyDescent="0.15">
      <c r="L56" s="109"/>
    </row>
    <row r="57" spans="8:12" x14ac:dyDescent="0.15">
      <c r="L57" s="109"/>
    </row>
    <row r="58" spans="8:12" x14ac:dyDescent="0.15">
      <c r="L58" s="109"/>
    </row>
    <row r="59" spans="8:12" x14ac:dyDescent="0.15">
      <c r="L59" s="109"/>
    </row>
    <row r="60" spans="8:12" x14ac:dyDescent="0.15">
      <c r="L60" s="109"/>
    </row>
    <row r="61" spans="8:12" x14ac:dyDescent="0.15">
      <c r="L61" s="109"/>
    </row>
    <row r="62" spans="8:12" x14ac:dyDescent="0.15">
      <c r="L62" s="109"/>
    </row>
    <row r="63" spans="8:12" x14ac:dyDescent="0.15">
      <c r="L63" s="109"/>
    </row>
    <row r="64" spans="8:12" x14ac:dyDescent="0.15">
      <c r="H64" s="2"/>
      <c r="L64" s="109"/>
    </row>
    <row r="65" spans="12:12" x14ac:dyDescent="0.15">
      <c r="L65" s="109"/>
    </row>
    <row r="66" spans="12:12" x14ac:dyDescent="0.15">
      <c r="L66" s="109"/>
    </row>
    <row r="67" spans="12:12" x14ac:dyDescent="0.15">
      <c r="L67" s="109"/>
    </row>
    <row r="68" spans="12:12" x14ac:dyDescent="0.15">
      <c r="L68" s="109"/>
    </row>
    <row r="69" spans="12:12" x14ac:dyDescent="0.15">
      <c r="L69" s="109"/>
    </row>
    <row r="73" spans="12:12" x14ac:dyDescent="0.15">
      <c r="L73" s="109"/>
    </row>
  </sheetData>
  <autoFilter ref="A9:P31"/>
  <mergeCells count="30">
    <mergeCell ref="F34:G34"/>
    <mergeCell ref="J22:J23"/>
    <mergeCell ref="L22:L23"/>
    <mergeCell ref="I18:I19"/>
    <mergeCell ref="K18:K19"/>
    <mergeCell ref="C30:C31"/>
    <mergeCell ref="D30:D31"/>
    <mergeCell ref="E30:E31"/>
    <mergeCell ref="F30:F31"/>
    <mergeCell ref="G30:G31"/>
    <mergeCell ref="I27:I28"/>
    <mergeCell ref="J27:J28"/>
    <mergeCell ref="B7:B8"/>
    <mergeCell ref="K27:K28"/>
    <mergeCell ref="C4:F4"/>
    <mergeCell ref="C7:C8"/>
    <mergeCell ref="D7:G7"/>
    <mergeCell ref="I7:L7"/>
    <mergeCell ref="L18:L19"/>
    <mergeCell ref="I22:I23"/>
    <mergeCell ref="L27:L28"/>
    <mergeCell ref="K22:K23"/>
    <mergeCell ref="O7:O9"/>
    <mergeCell ref="N7:N9"/>
    <mergeCell ref="I34:L34"/>
    <mergeCell ref="I14:I16"/>
    <mergeCell ref="J14:J16"/>
    <mergeCell ref="K14:K16"/>
    <mergeCell ref="L14:L16"/>
    <mergeCell ref="J18:J19"/>
  </mergeCells>
  <phoneticPr fontId="3"/>
  <printOptions horizontalCentered="1" verticalCentered="1"/>
  <pageMargins left="0.27559055118110237" right="0.31496062992125984" top="0.59055118110236227" bottom="0.55118110236220474" header="0.51181102362204722" footer="0.31496062992125984"/>
  <pageSetup paperSize="9" scale="6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4:P78"/>
  <sheetViews>
    <sheetView view="pageBreakPreview" topLeftCell="A5" zoomScale="70" zoomScaleNormal="100" zoomScaleSheetLayoutView="70" workbookViewId="0">
      <pane xSplit="3" ySplit="5" topLeftCell="D10" activePane="bottomRight" state="frozen"/>
      <selection activeCell="K10" sqref="K10:K29"/>
      <selection pane="topRight" activeCell="K10" sqref="K10:K29"/>
      <selection pane="bottomLeft" activeCell="K10" sqref="K10:K29"/>
      <selection pane="bottomRight" activeCell="G5" sqref="G5"/>
    </sheetView>
  </sheetViews>
  <sheetFormatPr defaultColWidth="9.375" defaultRowHeight="13.2" x14ac:dyDescent="0.15"/>
  <cols>
    <col min="1" max="1" width="4.375" style="7" hidden="1" customWidth="1"/>
    <col min="2" max="2" width="17.875" style="7" customWidth="1"/>
    <col min="3" max="3" width="16.625" style="7" customWidth="1"/>
    <col min="4" max="4" width="13.875" style="7" customWidth="1"/>
    <col min="5" max="5" width="20.875" style="7" customWidth="1"/>
    <col min="6" max="6" width="23.75" style="7" customWidth="1"/>
    <col min="7" max="7" width="20.875" style="2" customWidth="1"/>
    <col min="8" max="8" width="5.875" style="7" customWidth="1"/>
    <col min="9" max="9" width="13.875" style="7" customWidth="1"/>
    <col min="10" max="10" width="20.875" style="7" customWidth="1"/>
    <col min="11" max="11" width="23.75" style="7" customWidth="1"/>
    <col min="12" max="12" width="20.875" style="7" customWidth="1"/>
    <col min="13" max="13" width="5.875" style="7" customWidth="1"/>
    <col min="14" max="15" width="13" style="7" customWidth="1"/>
    <col min="16" max="16" width="2.875" style="7" customWidth="1"/>
    <col min="17" max="16384" width="9.375" style="7"/>
  </cols>
  <sheetData>
    <row r="4" spans="1:16" ht="22.5" customHeight="1" x14ac:dyDescent="0.15">
      <c r="C4" s="250"/>
      <c r="D4" s="250"/>
      <c r="E4" s="250"/>
      <c r="F4" s="250"/>
      <c r="G4" s="9"/>
    </row>
    <row r="5" spans="1:16" ht="27" customHeight="1" x14ac:dyDescent="0.15">
      <c r="B5" s="10" t="s">
        <v>45</v>
      </c>
      <c r="C5" s="84"/>
    </row>
    <row r="6" spans="1:16" ht="27" customHeight="1" thickBot="1" x14ac:dyDescent="0.25">
      <c r="B6" s="12" t="s">
        <v>74</v>
      </c>
      <c r="C6" s="85"/>
      <c r="D6" s="13"/>
      <c r="F6" s="86"/>
      <c r="G6" s="14" t="s">
        <v>41</v>
      </c>
      <c r="L6" s="15" t="s">
        <v>42</v>
      </c>
    </row>
    <row r="7" spans="1:16" ht="24" customHeight="1" x14ac:dyDescent="0.15">
      <c r="B7" s="259" t="s">
        <v>93</v>
      </c>
      <c r="C7" s="251" t="s">
        <v>92</v>
      </c>
      <c r="D7" s="253" t="s">
        <v>73</v>
      </c>
      <c r="E7" s="254"/>
      <c r="F7" s="254"/>
      <c r="G7" s="255"/>
      <c r="H7" s="2"/>
      <c r="I7" s="253" t="s">
        <v>73</v>
      </c>
      <c r="J7" s="254"/>
      <c r="K7" s="254"/>
      <c r="L7" s="255"/>
      <c r="M7" s="2"/>
      <c r="N7" s="256" t="s">
        <v>67</v>
      </c>
      <c r="O7" s="247" t="s">
        <v>68</v>
      </c>
      <c r="P7" s="17"/>
    </row>
    <row r="8" spans="1:16" ht="30.75" customHeight="1" x14ac:dyDescent="0.15">
      <c r="B8" s="260"/>
      <c r="C8" s="252"/>
      <c r="D8" s="88" t="s">
        <v>0</v>
      </c>
      <c r="E8" s="89" t="s">
        <v>28</v>
      </c>
      <c r="F8" s="90" t="s">
        <v>29</v>
      </c>
      <c r="G8" s="21" t="s">
        <v>46</v>
      </c>
      <c r="H8" s="2"/>
      <c r="I8" s="18" t="s">
        <v>0</v>
      </c>
      <c r="J8" s="23" t="s">
        <v>28</v>
      </c>
      <c r="K8" s="24" t="s">
        <v>37</v>
      </c>
      <c r="L8" s="25" t="s">
        <v>33</v>
      </c>
      <c r="M8" s="2"/>
      <c r="N8" s="257"/>
      <c r="O8" s="248"/>
      <c r="P8" s="17"/>
    </row>
    <row r="9" spans="1:16" ht="15.75" customHeight="1" thickBot="1" x14ac:dyDescent="0.2">
      <c r="B9" s="91"/>
      <c r="C9" s="92"/>
      <c r="D9" s="28"/>
      <c r="E9" s="29" t="s">
        <v>69</v>
      </c>
      <c r="F9" s="30" t="s">
        <v>70</v>
      </c>
      <c r="G9" s="31"/>
      <c r="H9" s="2"/>
      <c r="I9" s="28"/>
      <c r="J9" s="29" t="s">
        <v>71</v>
      </c>
      <c r="K9" s="30" t="s">
        <v>72</v>
      </c>
      <c r="L9" s="31"/>
      <c r="M9" s="2"/>
      <c r="N9" s="258"/>
      <c r="O9" s="249"/>
      <c r="P9" s="17"/>
    </row>
    <row r="10" spans="1:16" ht="21" customHeight="1" x14ac:dyDescent="0.15">
      <c r="A10" s="2"/>
      <c r="B10" s="35" t="s">
        <v>47</v>
      </c>
      <c r="C10" s="93" t="s">
        <v>3</v>
      </c>
      <c r="D10" s="94" t="s">
        <v>48</v>
      </c>
      <c r="E10" s="38" t="s">
        <v>48</v>
      </c>
      <c r="F10" s="38" t="s">
        <v>48</v>
      </c>
      <c r="G10" s="39">
        <v>0</v>
      </c>
      <c r="H10" s="2"/>
      <c r="I10" s="202">
        <v>57.91209677419355</v>
      </c>
      <c r="J10" s="194">
        <v>194.61471774193549</v>
      </c>
      <c r="K10" s="194">
        <v>181.94334677419357</v>
      </c>
      <c r="L10" s="201">
        <v>165.33333333333334</v>
      </c>
      <c r="M10" s="2"/>
      <c r="N10" s="99" t="s">
        <v>48</v>
      </c>
      <c r="O10" s="100" t="s">
        <v>48</v>
      </c>
      <c r="P10" s="116"/>
    </row>
    <row r="11" spans="1:16" ht="21" customHeight="1" x14ac:dyDescent="0.15">
      <c r="A11" s="2"/>
      <c r="B11" s="44" t="s">
        <v>49</v>
      </c>
      <c r="C11" s="96" t="s">
        <v>4</v>
      </c>
      <c r="D11" s="134" t="s">
        <v>48</v>
      </c>
      <c r="E11" s="38" t="s">
        <v>48</v>
      </c>
      <c r="F11" s="38" t="s">
        <v>48</v>
      </c>
      <c r="G11" s="39">
        <v>0</v>
      </c>
      <c r="H11" s="2"/>
      <c r="I11" s="203">
        <v>58.912068965517243</v>
      </c>
      <c r="J11" s="204">
        <v>191.70172413793105</v>
      </c>
      <c r="K11" s="204">
        <v>175.96034482758623</v>
      </c>
      <c r="L11" s="205">
        <v>19.333333333333332</v>
      </c>
      <c r="M11" s="2"/>
      <c r="N11" s="99" t="s">
        <v>91</v>
      </c>
      <c r="O11" s="100" t="s">
        <v>91</v>
      </c>
      <c r="P11" s="61"/>
    </row>
    <row r="12" spans="1:16" ht="21" customHeight="1" x14ac:dyDescent="0.15">
      <c r="A12" s="2"/>
      <c r="B12" s="44" t="s">
        <v>50</v>
      </c>
      <c r="C12" s="96" t="s">
        <v>5</v>
      </c>
      <c r="D12" s="134" t="s">
        <v>48</v>
      </c>
      <c r="E12" s="38" t="s">
        <v>48</v>
      </c>
      <c r="F12" s="38" t="s">
        <v>48</v>
      </c>
      <c r="G12" s="39">
        <v>0</v>
      </c>
      <c r="H12" s="2"/>
      <c r="I12" s="203">
        <v>59.659701492537309</v>
      </c>
      <c r="J12" s="204">
        <v>244.84776119402983</v>
      </c>
      <c r="K12" s="204">
        <v>229.62985074626866</v>
      </c>
      <c r="L12" s="205">
        <v>22.333333333333332</v>
      </c>
      <c r="M12" s="2"/>
      <c r="N12" s="99" t="s">
        <v>91</v>
      </c>
      <c r="O12" s="100" t="s">
        <v>91</v>
      </c>
      <c r="P12" s="61"/>
    </row>
    <row r="13" spans="1:16" ht="21" customHeight="1" x14ac:dyDescent="0.15">
      <c r="A13" s="2"/>
      <c r="B13" s="44" t="s">
        <v>51</v>
      </c>
      <c r="C13" s="96" t="s">
        <v>6</v>
      </c>
      <c r="D13" s="134" t="s">
        <v>48</v>
      </c>
      <c r="E13" s="38" t="s">
        <v>48</v>
      </c>
      <c r="F13" s="38" t="s">
        <v>48</v>
      </c>
      <c r="G13" s="39">
        <v>0</v>
      </c>
      <c r="H13" s="2"/>
      <c r="I13" s="203">
        <v>47.37417840375587</v>
      </c>
      <c r="J13" s="204">
        <v>248.36572769953051</v>
      </c>
      <c r="K13" s="204">
        <v>207.23732394366198</v>
      </c>
      <c r="L13" s="205">
        <v>142</v>
      </c>
      <c r="M13" s="2"/>
      <c r="N13" s="99" t="s">
        <v>91</v>
      </c>
      <c r="O13" s="100" t="s">
        <v>91</v>
      </c>
      <c r="P13" s="61"/>
    </row>
    <row r="14" spans="1:16" ht="21" customHeight="1" x14ac:dyDescent="0.15">
      <c r="A14" s="2"/>
      <c r="B14" s="44" t="s">
        <v>52</v>
      </c>
      <c r="C14" s="96" t="s">
        <v>7</v>
      </c>
      <c r="D14" s="97">
        <v>45.9</v>
      </c>
      <c r="E14" s="38">
        <v>441.7</v>
      </c>
      <c r="F14" s="38">
        <v>407.7</v>
      </c>
      <c r="G14" s="39">
        <v>1.6</v>
      </c>
      <c r="H14" s="2"/>
      <c r="I14" s="261">
        <v>55.422282608695653</v>
      </c>
      <c r="J14" s="241">
        <v>302.4858695652174</v>
      </c>
      <c r="K14" s="241">
        <v>256.98858695652177</v>
      </c>
      <c r="L14" s="244">
        <v>61.333333333333336</v>
      </c>
      <c r="M14" s="2"/>
      <c r="N14" s="99">
        <f>E14/J14</f>
        <v>1.4602334999478954</v>
      </c>
      <c r="O14" s="100">
        <f>F14/K14</f>
        <v>1.5864517752649308</v>
      </c>
      <c r="P14" s="114"/>
    </row>
    <row r="15" spans="1:16" ht="21" customHeight="1" x14ac:dyDescent="0.15">
      <c r="A15" s="2"/>
      <c r="B15" s="44" t="s">
        <v>53</v>
      </c>
      <c r="C15" s="96" t="s">
        <v>8</v>
      </c>
      <c r="D15" s="97">
        <v>52.5</v>
      </c>
      <c r="E15" s="38">
        <v>416</v>
      </c>
      <c r="F15" s="38">
        <v>416</v>
      </c>
      <c r="G15" s="39">
        <v>1</v>
      </c>
      <c r="H15" s="2"/>
      <c r="I15" s="262"/>
      <c r="J15" s="242"/>
      <c r="K15" s="242"/>
      <c r="L15" s="245"/>
      <c r="M15" s="2"/>
      <c r="N15" s="99">
        <f>E15/J14</f>
        <v>1.3752708534714162</v>
      </c>
      <c r="O15" s="100">
        <f>F15/K14</f>
        <v>1.6187489293848694</v>
      </c>
      <c r="P15" s="114"/>
    </row>
    <row r="16" spans="1:16" ht="21" customHeight="1" x14ac:dyDescent="0.15">
      <c r="A16" s="2"/>
      <c r="B16" s="44">
        <v>141500</v>
      </c>
      <c r="C16" s="96" t="s">
        <v>110</v>
      </c>
      <c r="D16" s="94" t="s">
        <v>48</v>
      </c>
      <c r="E16" s="38" t="s">
        <v>48</v>
      </c>
      <c r="F16" s="38" t="s">
        <v>48</v>
      </c>
      <c r="G16" s="39">
        <v>0</v>
      </c>
      <c r="H16" s="2"/>
      <c r="I16" s="263"/>
      <c r="J16" s="243"/>
      <c r="K16" s="243"/>
      <c r="L16" s="246"/>
      <c r="M16" s="2"/>
      <c r="N16" s="99" t="s">
        <v>117</v>
      </c>
      <c r="O16" s="100" t="s">
        <v>117</v>
      </c>
      <c r="P16" s="114"/>
    </row>
    <row r="17" spans="1:16" ht="21" customHeight="1" x14ac:dyDescent="0.15">
      <c r="A17" s="2"/>
      <c r="B17" s="44" t="s">
        <v>54</v>
      </c>
      <c r="C17" s="96" t="s">
        <v>65</v>
      </c>
      <c r="D17" s="94" t="s">
        <v>48</v>
      </c>
      <c r="E17" s="38" t="s">
        <v>48</v>
      </c>
      <c r="F17" s="38" t="s">
        <v>48</v>
      </c>
      <c r="G17" s="39">
        <v>0</v>
      </c>
      <c r="H17" s="2"/>
      <c r="I17" s="203">
        <v>55.575000000000003</v>
      </c>
      <c r="J17" s="204">
        <v>215.68333333333334</v>
      </c>
      <c r="K17" s="204">
        <v>209.53541666666666</v>
      </c>
      <c r="L17" s="205">
        <v>48</v>
      </c>
      <c r="M17" s="2"/>
      <c r="N17" s="99" t="s">
        <v>91</v>
      </c>
      <c r="O17" s="100" t="s">
        <v>91</v>
      </c>
      <c r="P17" s="61"/>
    </row>
    <row r="18" spans="1:16" ht="21" customHeight="1" x14ac:dyDescent="0.15">
      <c r="A18" s="2"/>
      <c r="B18" s="44" t="s">
        <v>55</v>
      </c>
      <c r="C18" s="96" t="s">
        <v>9</v>
      </c>
      <c r="D18" s="94" t="s">
        <v>48</v>
      </c>
      <c r="E18" s="38" t="s">
        <v>48</v>
      </c>
      <c r="F18" s="38" t="s">
        <v>48</v>
      </c>
      <c r="G18" s="39">
        <v>0</v>
      </c>
      <c r="H18" s="2"/>
      <c r="I18" s="261">
        <v>54.079699248120299</v>
      </c>
      <c r="J18" s="241">
        <v>213.43233082706766</v>
      </c>
      <c r="K18" s="241">
        <v>196.3857142857143</v>
      </c>
      <c r="L18" s="244">
        <v>44.333333333333336</v>
      </c>
      <c r="M18" s="2"/>
      <c r="N18" s="99" t="s">
        <v>91</v>
      </c>
      <c r="O18" s="100" t="s">
        <v>91</v>
      </c>
      <c r="P18" s="61"/>
    </row>
    <row r="19" spans="1:16" ht="21" customHeight="1" x14ac:dyDescent="0.15">
      <c r="A19" s="2"/>
      <c r="B19" s="44" t="s">
        <v>56</v>
      </c>
      <c r="C19" s="96" t="s">
        <v>66</v>
      </c>
      <c r="D19" s="94" t="s">
        <v>48</v>
      </c>
      <c r="E19" s="38" t="s">
        <v>48</v>
      </c>
      <c r="F19" s="38" t="s">
        <v>48</v>
      </c>
      <c r="G19" s="39">
        <v>0</v>
      </c>
      <c r="H19" s="2"/>
      <c r="I19" s="263"/>
      <c r="J19" s="243"/>
      <c r="K19" s="243"/>
      <c r="L19" s="246"/>
      <c r="M19" s="2"/>
      <c r="N19" s="99" t="s">
        <v>91</v>
      </c>
      <c r="O19" s="100" t="s">
        <v>91</v>
      </c>
      <c r="P19" s="61"/>
    </row>
    <row r="20" spans="1:16" ht="21" customHeight="1" x14ac:dyDescent="0.15">
      <c r="A20" s="2"/>
      <c r="B20" s="44" t="s">
        <v>57</v>
      </c>
      <c r="C20" s="96" t="s">
        <v>10</v>
      </c>
      <c r="D20" s="97">
        <v>53.1</v>
      </c>
      <c r="E20" s="38">
        <v>437.1</v>
      </c>
      <c r="F20" s="38">
        <v>424</v>
      </c>
      <c r="G20" s="39">
        <v>0.9</v>
      </c>
      <c r="H20" s="2"/>
      <c r="I20" s="203">
        <v>55.52337164750957</v>
      </c>
      <c r="J20" s="204">
        <v>262.76360153256707</v>
      </c>
      <c r="K20" s="204">
        <v>236.52183908045981</v>
      </c>
      <c r="L20" s="205">
        <v>87</v>
      </c>
      <c r="M20" s="2"/>
      <c r="N20" s="99">
        <f>E20/J20</f>
        <v>1.6634724042851332</v>
      </c>
      <c r="O20" s="100">
        <f>F20/K20</f>
        <v>1.7926463012819887</v>
      </c>
      <c r="P20" s="114"/>
    </row>
    <row r="21" spans="1:16" ht="21" customHeight="1" x14ac:dyDescent="0.15">
      <c r="A21" s="2"/>
      <c r="B21" s="44" t="s">
        <v>58</v>
      </c>
      <c r="C21" s="96" t="s">
        <v>11</v>
      </c>
      <c r="D21" s="97">
        <v>49.8</v>
      </c>
      <c r="E21" s="38">
        <v>442.8</v>
      </c>
      <c r="F21" s="38">
        <v>407.2</v>
      </c>
      <c r="G21" s="39">
        <v>1</v>
      </c>
      <c r="H21" s="2"/>
      <c r="I21" s="203">
        <v>62.426562500000003</v>
      </c>
      <c r="J21" s="204">
        <v>202.87656250000001</v>
      </c>
      <c r="K21" s="204">
        <v>198.59687500000001</v>
      </c>
      <c r="L21" s="205">
        <v>21.333333333333332</v>
      </c>
      <c r="M21" s="2"/>
      <c r="N21" s="99">
        <f>E21/J21</f>
        <v>2.1826079589651961</v>
      </c>
      <c r="O21" s="100">
        <f>F21/K21</f>
        <v>2.0503847303740304</v>
      </c>
      <c r="P21" s="114"/>
    </row>
    <row r="22" spans="1:16" ht="21" customHeight="1" x14ac:dyDescent="0.15">
      <c r="A22" s="2"/>
      <c r="B22" s="44" t="s">
        <v>59</v>
      </c>
      <c r="C22" s="96" t="s">
        <v>12</v>
      </c>
      <c r="D22" s="134" t="s">
        <v>48</v>
      </c>
      <c r="E22" s="38" t="s">
        <v>48</v>
      </c>
      <c r="F22" s="38" t="s">
        <v>48</v>
      </c>
      <c r="G22" s="39">
        <v>0</v>
      </c>
      <c r="H22" s="2"/>
      <c r="I22" s="261">
        <v>58.537499999999994</v>
      </c>
      <c r="J22" s="241">
        <v>267.3125</v>
      </c>
      <c r="K22" s="241">
        <v>251.84218749999999</v>
      </c>
      <c r="L22" s="244">
        <v>42.666666666666664</v>
      </c>
      <c r="M22" s="2"/>
      <c r="N22" s="99" t="s">
        <v>91</v>
      </c>
      <c r="O22" s="100" t="s">
        <v>91</v>
      </c>
      <c r="P22" s="61"/>
    </row>
    <row r="23" spans="1:16" ht="21" customHeight="1" x14ac:dyDescent="0.15">
      <c r="A23" s="2"/>
      <c r="B23" s="44" t="s">
        <v>60</v>
      </c>
      <c r="C23" s="96" t="s">
        <v>13</v>
      </c>
      <c r="D23" s="134" t="s">
        <v>48</v>
      </c>
      <c r="E23" s="38" t="s">
        <v>48</v>
      </c>
      <c r="F23" s="38" t="s">
        <v>48</v>
      </c>
      <c r="G23" s="39">
        <v>0</v>
      </c>
      <c r="H23" s="2"/>
      <c r="I23" s="263"/>
      <c r="J23" s="243"/>
      <c r="K23" s="243"/>
      <c r="L23" s="246"/>
      <c r="M23" s="2"/>
      <c r="N23" s="99" t="s">
        <v>91</v>
      </c>
      <c r="O23" s="100" t="s">
        <v>91</v>
      </c>
      <c r="P23" s="61"/>
    </row>
    <row r="24" spans="1:16" ht="21" customHeight="1" x14ac:dyDescent="0.15">
      <c r="A24" s="2"/>
      <c r="B24" s="44" t="s">
        <v>61</v>
      </c>
      <c r="C24" s="96" t="s">
        <v>14</v>
      </c>
      <c r="D24" s="97">
        <v>51.5</v>
      </c>
      <c r="E24" s="38">
        <v>553.5</v>
      </c>
      <c r="F24" s="38">
        <v>449</v>
      </c>
      <c r="G24" s="39">
        <v>2</v>
      </c>
      <c r="H24" s="2"/>
      <c r="I24" s="203">
        <v>57.806249999999999</v>
      </c>
      <c r="J24" s="204">
        <v>248.6105</v>
      </c>
      <c r="K24" s="204">
        <v>223.26900000000001</v>
      </c>
      <c r="L24" s="205">
        <v>133.33333333333334</v>
      </c>
      <c r="M24" s="2"/>
      <c r="N24" s="99">
        <f>E24/J24</f>
        <v>2.2263741877354337</v>
      </c>
      <c r="O24" s="100">
        <f>F24/K24</f>
        <v>2.0110270570477762</v>
      </c>
      <c r="P24" s="114"/>
    </row>
    <row r="25" spans="1:16" ht="21" customHeight="1" x14ac:dyDescent="0.15">
      <c r="A25" s="2"/>
      <c r="B25" s="44">
        <v>331007</v>
      </c>
      <c r="C25" s="96" t="s">
        <v>107</v>
      </c>
      <c r="D25" s="97" t="s">
        <v>48</v>
      </c>
      <c r="E25" s="38" t="s">
        <v>48</v>
      </c>
      <c r="F25" s="38" t="s">
        <v>48</v>
      </c>
      <c r="G25" s="39">
        <v>0</v>
      </c>
      <c r="H25" s="2"/>
      <c r="I25" s="203">
        <v>50.608695652173914</v>
      </c>
      <c r="J25" s="204">
        <v>270.53478260869565</v>
      </c>
      <c r="K25" s="204">
        <v>221.20869565217387</v>
      </c>
      <c r="L25" s="205">
        <v>7.666666666666667</v>
      </c>
      <c r="M25" s="2"/>
      <c r="N25" s="99" t="s">
        <v>91</v>
      </c>
      <c r="O25" s="100" t="s">
        <v>91</v>
      </c>
      <c r="P25" s="114"/>
    </row>
    <row r="26" spans="1:16" ht="21" customHeight="1" x14ac:dyDescent="0.15">
      <c r="A26" s="2"/>
      <c r="B26" s="44" t="s">
        <v>62</v>
      </c>
      <c r="C26" s="96" t="s">
        <v>15</v>
      </c>
      <c r="D26" s="134" t="s">
        <v>48</v>
      </c>
      <c r="E26" s="38" t="s">
        <v>48</v>
      </c>
      <c r="F26" s="38" t="s">
        <v>48</v>
      </c>
      <c r="G26" s="39">
        <v>0</v>
      </c>
      <c r="H26" s="2"/>
      <c r="I26" s="203">
        <v>53.185877862595419</v>
      </c>
      <c r="J26" s="204">
        <v>229.92137404580154</v>
      </c>
      <c r="K26" s="204">
        <v>199.34465648854962</v>
      </c>
      <c r="L26" s="205">
        <v>87.333333333333329</v>
      </c>
      <c r="M26" s="2"/>
      <c r="N26" s="99" t="s">
        <v>91</v>
      </c>
      <c r="O26" s="100" t="s">
        <v>91</v>
      </c>
      <c r="P26" s="61"/>
    </row>
    <row r="27" spans="1:16" ht="21" customHeight="1" x14ac:dyDescent="0.15">
      <c r="A27" s="2"/>
      <c r="B27" s="44" t="s">
        <v>63</v>
      </c>
      <c r="C27" s="96" t="s">
        <v>16</v>
      </c>
      <c r="D27" s="97">
        <v>58.4</v>
      </c>
      <c r="E27" s="38">
        <v>467.1</v>
      </c>
      <c r="F27" s="38">
        <v>467.1</v>
      </c>
      <c r="G27" s="39" t="s">
        <v>121</v>
      </c>
      <c r="H27" s="2"/>
      <c r="I27" s="261">
        <v>58.154901960784315</v>
      </c>
      <c r="J27" s="241">
        <v>272.72745098039212</v>
      </c>
      <c r="K27" s="241">
        <v>248.64705882352942</v>
      </c>
      <c r="L27" s="244">
        <v>17</v>
      </c>
      <c r="M27" s="2"/>
      <c r="N27" s="99">
        <f>E27/J27</f>
        <v>1.7126988805889674</v>
      </c>
      <c r="O27" s="100">
        <f>F27/K27</f>
        <v>1.8785663591199433</v>
      </c>
      <c r="P27" s="114"/>
    </row>
    <row r="28" spans="1:16" ht="21" customHeight="1" x14ac:dyDescent="0.15">
      <c r="A28" s="2"/>
      <c r="B28" s="44" t="s">
        <v>64</v>
      </c>
      <c r="C28" s="45" t="s">
        <v>17</v>
      </c>
      <c r="D28" s="134">
        <v>48.9</v>
      </c>
      <c r="E28" s="38">
        <v>469</v>
      </c>
      <c r="F28" s="38">
        <v>419.5</v>
      </c>
      <c r="G28" s="39">
        <v>2.5</v>
      </c>
      <c r="H28" s="2"/>
      <c r="I28" s="263"/>
      <c r="J28" s="243"/>
      <c r="K28" s="243"/>
      <c r="L28" s="246"/>
      <c r="M28" s="2"/>
      <c r="N28" s="99">
        <f>E28/J27</f>
        <v>1.7196655427022598</v>
      </c>
      <c r="O28" s="100">
        <f>F28/K27</f>
        <v>1.6871303524958599</v>
      </c>
      <c r="P28" s="114"/>
    </row>
    <row r="29" spans="1:16" ht="21" customHeight="1" thickBot="1" x14ac:dyDescent="0.2">
      <c r="A29" s="2"/>
      <c r="B29" s="44" t="s">
        <v>119</v>
      </c>
      <c r="C29" s="45" t="s">
        <v>120</v>
      </c>
      <c r="D29" s="101">
        <v>50.9</v>
      </c>
      <c r="E29" s="38">
        <v>485.6</v>
      </c>
      <c r="F29" s="38">
        <v>388.7</v>
      </c>
      <c r="G29" s="39">
        <v>1.4</v>
      </c>
      <c r="H29" s="2"/>
      <c r="I29" s="203">
        <v>55.474285714285713</v>
      </c>
      <c r="J29" s="204">
        <v>180.79714285714286</v>
      </c>
      <c r="K29" s="204">
        <v>176.44285714285715</v>
      </c>
      <c r="L29" s="205">
        <v>11.666666666666666</v>
      </c>
      <c r="M29" s="2"/>
      <c r="N29" s="99">
        <f>E29/J29</f>
        <v>2.6858831523886284</v>
      </c>
      <c r="O29" s="135">
        <f>F29/K29</f>
        <v>2.2029795158286776</v>
      </c>
      <c r="P29" s="114"/>
    </row>
    <row r="30" spans="1:16" ht="12.6" customHeight="1" thickTop="1" x14ac:dyDescent="0.15">
      <c r="B30" s="2"/>
      <c r="C30" s="281" t="s">
        <v>43</v>
      </c>
      <c r="D30" s="283">
        <v>50.3</v>
      </c>
      <c r="E30" s="277">
        <v>472.7</v>
      </c>
      <c r="F30" s="277">
        <v>419.5</v>
      </c>
      <c r="G30" s="279">
        <v>10.7</v>
      </c>
      <c r="H30" s="2"/>
      <c r="I30" s="121">
        <v>55.205490483162528</v>
      </c>
      <c r="J30" s="119">
        <v>236.77994143484628</v>
      </c>
      <c r="K30" s="122">
        <v>212.24546120058565</v>
      </c>
      <c r="L30" s="120">
        <v>910.66666666666663</v>
      </c>
      <c r="M30" s="2"/>
      <c r="N30" s="136">
        <f>E30/J30</f>
        <v>1.9963684302627924</v>
      </c>
      <c r="O30" s="137">
        <f>F30/K30</f>
        <v>1.9764851395505012</v>
      </c>
      <c r="P30" s="114"/>
    </row>
    <row r="31" spans="1:16" ht="12.6" customHeight="1" thickBot="1" x14ac:dyDescent="0.2">
      <c r="B31" s="2"/>
      <c r="C31" s="282"/>
      <c r="D31" s="284"/>
      <c r="E31" s="278"/>
      <c r="F31" s="278"/>
      <c r="G31" s="280"/>
      <c r="H31" s="2"/>
      <c r="I31" s="125">
        <v>56.999597989949748</v>
      </c>
      <c r="J31" s="126">
        <v>258.19497487437184</v>
      </c>
      <c r="K31" s="127">
        <v>231.04763819095479</v>
      </c>
      <c r="L31" s="128">
        <v>331.66666666666669</v>
      </c>
      <c r="M31" s="2"/>
      <c r="N31" s="138">
        <f>E30/J31</f>
        <v>1.8307869865786444</v>
      </c>
      <c r="O31" s="139">
        <f>F30/K31</f>
        <v>1.8156428833663052</v>
      </c>
      <c r="P31" s="140"/>
    </row>
    <row r="32" spans="1:16" ht="15" customHeight="1" thickBot="1" x14ac:dyDescent="0.2">
      <c r="B32" s="2"/>
      <c r="C32" s="59"/>
      <c r="D32" s="6"/>
      <c r="E32" s="61"/>
      <c r="F32" s="61"/>
      <c r="G32" s="62"/>
      <c r="H32" s="2"/>
      <c r="I32" s="6"/>
      <c r="J32" s="61"/>
      <c r="K32" s="61"/>
      <c r="L32" s="62"/>
      <c r="M32" s="2"/>
      <c r="N32" s="43"/>
      <c r="O32" s="43"/>
      <c r="P32" s="114"/>
    </row>
    <row r="33" spans="2:16" ht="22.8" customHeight="1" thickBot="1" x14ac:dyDescent="0.2">
      <c r="B33" s="2"/>
      <c r="C33" s="64" t="s">
        <v>44</v>
      </c>
      <c r="D33" s="65">
        <v>51.6</v>
      </c>
      <c r="E33" s="66">
        <v>434.1</v>
      </c>
      <c r="F33" s="66">
        <v>391.5</v>
      </c>
      <c r="G33" s="67">
        <v>61.8</v>
      </c>
      <c r="H33" s="105"/>
      <c r="I33" s="69">
        <v>55.474285714285713</v>
      </c>
      <c r="J33" s="70">
        <v>180.79714285714286</v>
      </c>
      <c r="K33" s="70">
        <v>176.44285714285715</v>
      </c>
      <c r="L33" s="67">
        <v>11.666666666666666</v>
      </c>
      <c r="M33" s="71"/>
      <c r="N33" s="131">
        <f>E33/J33</f>
        <v>2.4010335182287963</v>
      </c>
      <c r="O33" s="132">
        <f>F33/K33</f>
        <v>2.2188486762205488</v>
      </c>
      <c r="P33" s="133"/>
    </row>
    <row r="34" spans="2:16" ht="19.5" customHeight="1" x14ac:dyDescent="0.2">
      <c r="B34" s="2"/>
      <c r="C34" s="5"/>
      <c r="D34" s="6"/>
      <c r="E34" s="75"/>
      <c r="F34" s="231" t="str">
        <f>'指定都市（清掃）'!F33:G33</f>
        <v>「平成２９年地方公務員給与実態調査」より</v>
      </c>
      <c r="G34" s="231"/>
      <c r="H34" s="76"/>
      <c r="I34" s="239" t="str">
        <f>'指定都市（清掃）'!I33:L33</f>
        <v>「賃金構造基本統計調査」（平成２６、２７、２８年の３ヶ年平均）による</v>
      </c>
      <c r="J34" s="240"/>
      <c r="K34" s="240"/>
      <c r="L34" s="240"/>
      <c r="M34" s="2"/>
      <c r="N34" s="75"/>
      <c r="O34" s="75"/>
      <c r="P34" s="2"/>
    </row>
    <row r="35" spans="2:16" ht="7.8" customHeight="1" x14ac:dyDescent="0.15">
      <c r="C35" s="77"/>
      <c r="D35" s="78"/>
      <c r="E35" s="76"/>
      <c r="F35" s="76"/>
      <c r="G35" s="75"/>
      <c r="I35" s="80"/>
      <c r="J35" s="80"/>
      <c r="K35" s="80"/>
      <c r="L35" s="80"/>
      <c r="N35" s="76"/>
      <c r="O35" s="76"/>
    </row>
    <row r="36" spans="2:16" x14ac:dyDescent="0.15">
      <c r="B36" s="79" t="s">
        <v>100</v>
      </c>
      <c r="D36" s="78"/>
      <c r="E36" s="76"/>
      <c r="F36" s="76"/>
      <c r="G36" s="75"/>
      <c r="I36" s="80"/>
      <c r="J36" s="80"/>
      <c r="K36" s="80"/>
      <c r="L36" s="80"/>
      <c r="N36" s="76"/>
      <c r="O36" s="76"/>
    </row>
    <row r="37" spans="2:16" x14ac:dyDescent="0.15">
      <c r="B37" s="108" t="s">
        <v>128</v>
      </c>
      <c r="E37" s="76"/>
      <c r="F37" s="76"/>
      <c r="G37" s="75"/>
      <c r="I37" s="80"/>
      <c r="J37" s="80"/>
      <c r="K37" s="80"/>
      <c r="L37" s="80"/>
      <c r="N37" s="76"/>
      <c r="O37" s="76"/>
    </row>
    <row r="38" spans="2:16" x14ac:dyDescent="0.15">
      <c r="B38" s="79" t="s">
        <v>130</v>
      </c>
      <c r="E38" s="76"/>
      <c r="F38" s="76"/>
      <c r="G38" s="75"/>
      <c r="I38" s="80"/>
      <c r="J38" s="80"/>
      <c r="K38" s="80"/>
      <c r="L38" s="80"/>
      <c r="N38" s="76"/>
      <c r="O38" s="76"/>
    </row>
    <row r="39" spans="2:16" x14ac:dyDescent="0.15">
      <c r="B39" s="7" t="s">
        <v>111</v>
      </c>
      <c r="E39" s="76"/>
      <c r="F39" s="76"/>
      <c r="G39" s="75"/>
      <c r="I39" s="80"/>
      <c r="J39" s="80"/>
      <c r="K39" s="80"/>
      <c r="L39" s="80"/>
      <c r="N39" s="76"/>
      <c r="O39" s="76"/>
    </row>
    <row r="40" spans="2:16" x14ac:dyDescent="0.15">
      <c r="B40" s="7" t="s">
        <v>112</v>
      </c>
      <c r="E40" s="76"/>
      <c r="F40" s="76"/>
      <c r="G40" s="75"/>
      <c r="I40" s="80"/>
      <c r="J40" s="80"/>
      <c r="K40" s="80"/>
      <c r="L40" s="80"/>
      <c r="N40" s="76"/>
      <c r="O40" s="76"/>
    </row>
    <row r="41" spans="2:16" x14ac:dyDescent="0.15">
      <c r="B41" s="7" t="s">
        <v>113</v>
      </c>
      <c r="E41" s="76"/>
      <c r="F41" s="76"/>
      <c r="G41" s="75"/>
      <c r="I41" s="80"/>
      <c r="J41" s="80"/>
      <c r="K41" s="80"/>
      <c r="L41" s="80"/>
      <c r="N41" s="76"/>
      <c r="O41" s="76"/>
    </row>
    <row r="42" spans="2:16" x14ac:dyDescent="0.15">
      <c r="B42" s="7" t="s">
        <v>114</v>
      </c>
      <c r="E42" s="76"/>
      <c r="F42" s="76"/>
      <c r="G42" s="75"/>
      <c r="I42" s="80"/>
      <c r="J42" s="80"/>
      <c r="K42" s="80"/>
      <c r="L42" s="80"/>
      <c r="N42" s="76"/>
      <c r="O42" s="76"/>
    </row>
    <row r="43" spans="2:16" x14ac:dyDescent="0.15">
      <c r="B43" s="7" t="s">
        <v>115</v>
      </c>
      <c r="D43" s="76"/>
      <c r="E43" s="76"/>
      <c r="F43" s="76"/>
      <c r="G43" s="75"/>
      <c r="H43" s="76"/>
      <c r="I43" s="76"/>
      <c r="J43" s="76"/>
      <c r="K43" s="76"/>
      <c r="M43" s="76"/>
      <c r="N43" s="76"/>
      <c r="O43" s="76"/>
    </row>
    <row r="44" spans="2:16" x14ac:dyDescent="0.15">
      <c r="B44" s="7" t="s">
        <v>116</v>
      </c>
      <c r="D44" s="76"/>
      <c r="E44" s="76"/>
      <c r="F44" s="76"/>
      <c r="G44" s="75"/>
      <c r="H44" s="76"/>
      <c r="I44" s="76"/>
      <c r="J44" s="76"/>
      <c r="K44" s="76"/>
      <c r="M44" s="76"/>
      <c r="N44" s="76"/>
      <c r="O44" s="76"/>
    </row>
    <row r="45" spans="2:16" x14ac:dyDescent="0.15">
      <c r="B45" s="7" t="s">
        <v>123</v>
      </c>
      <c r="D45" s="76"/>
      <c r="E45" s="76"/>
      <c r="F45" s="76"/>
      <c r="G45" s="75"/>
      <c r="H45" s="76"/>
      <c r="I45" s="76"/>
      <c r="J45" s="76"/>
      <c r="K45" s="76"/>
      <c r="M45" s="76"/>
      <c r="N45" s="76"/>
      <c r="O45" s="76"/>
    </row>
    <row r="46" spans="2:16" ht="18" customHeight="1" x14ac:dyDescent="0.15">
      <c r="B46" s="81" t="s">
        <v>99</v>
      </c>
      <c r="D46" s="76"/>
      <c r="E46" s="76"/>
      <c r="F46" s="76"/>
      <c r="G46" s="75"/>
      <c r="H46" s="76"/>
      <c r="I46" s="76"/>
      <c r="J46" s="76"/>
      <c r="K46" s="76"/>
      <c r="M46" s="76"/>
      <c r="N46" s="76"/>
      <c r="O46" s="76"/>
    </row>
    <row r="52" spans="8:14" x14ac:dyDescent="0.15">
      <c r="H52" s="2"/>
      <c r="I52" s="2"/>
      <c r="J52" s="2"/>
      <c r="K52" s="2"/>
      <c r="L52" s="2"/>
      <c r="M52" s="2"/>
      <c r="N52" s="2"/>
    </row>
    <row r="53" spans="8:14" x14ac:dyDescent="0.15">
      <c r="H53" s="2"/>
      <c r="I53" s="2"/>
      <c r="J53" s="2"/>
      <c r="K53" s="2"/>
      <c r="L53" s="141"/>
      <c r="M53" s="2"/>
      <c r="N53" s="2"/>
    </row>
    <row r="54" spans="8:14" x14ac:dyDescent="0.15">
      <c r="H54" s="2"/>
      <c r="I54" s="2"/>
      <c r="J54" s="2"/>
      <c r="K54" s="2"/>
      <c r="L54" s="141"/>
      <c r="M54" s="2"/>
      <c r="N54" s="2"/>
    </row>
    <row r="55" spans="8:14" x14ac:dyDescent="0.15">
      <c r="H55" s="2"/>
      <c r="I55" s="2"/>
      <c r="J55" s="2"/>
      <c r="K55" s="2"/>
      <c r="L55" s="141"/>
      <c r="M55" s="2"/>
      <c r="N55" s="2"/>
    </row>
    <row r="56" spans="8:14" x14ac:dyDescent="0.15">
      <c r="H56" s="2"/>
      <c r="I56" s="2"/>
      <c r="J56" s="2"/>
      <c r="K56" s="2"/>
      <c r="L56" s="141"/>
      <c r="M56" s="2"/>
      <c r="N56" s="2"/>
    </row>
    <row r="57" spans="8:14" x14ac:dyDescent="0.15">
      <c r="H57" s="2"/>
      <c r="I57" s="2"/>
      <c r="J57" s="2"/>
      <c r="K57" s="2"/>
      <c r="L57" s="141"/>
      <c r="M57" s="2"/>
      <c r="N57" s="2"/>
    </row>
    <row r="58" spans="8:14" x14ac:dyDescent="0.15">
      <c r="H58" s="2"/>
      <c r="I58" s="2"/>
      <c r="J58" s="2"/>
      <c r="K58" s="2"/>
      <c r="L58" s="141"/>
      <c r="M58" s="2"/>
      <c r="N58" s="2"/>
    </row>
    <row r="59" spans="8:14" x14ac:dyDescent="0.15">
      <c r="H59" s="2"/>
      <c r="I59" s="2"/>
      <c r="J59" s="2"/>
      <c r="K59" s="2"/>
      <c r="L59" s="141"/>
      <c r="M59" s="2"/>
      <c r="N59" s="2"/>
    </row>
    <row r="60" spans="8:14" x14ac:dyDescent="0.15">
      <c r="H60" s="2"/>
      <c r="I60" s="2"/>
      <c r="J60" s="2"/>
      <c r="K60" s="2"/>
      <c r="L60" s="141"/>
      <c r="M60" s="2"/>
      <c r="N60" s="2"/>
    </row>
    <row r="61" spans="8:14" x14ac:dyDescent="0.15">
      <c r="H61" s="2"/>
      <c r="I61" s="2"/>
      <c r="J61" s="2"/>
      <c r="K61" s="2"/>
      <c r="L61" s="141"/>
      <c r="M61" s="2"/>
      <c r="N61" s="2"/>
    </row>
    <row r="62" spans="8:14" x14ac:dyDescent="0.15">
      <c r="H62" s="2"/>
      <c r="I62" s="2"/>
      <c r="J62" s="2"/>
      <c r="K62" s="2"/>
      <c r="L62" s="141"/>
      <c r="M62" s="2"/>
      <c r="N62" s="2"/>
    </row>
    <row r="63" spans="8:14" x14ac:dyDescent="0.15">
      <c r="H63" s="2"/>
      <c r="I63" s="2"/>
      <c r="J63" s="2"/>
      <c r="K63" s="2"/>
      <c r="L63" s="141"/>
      <c r="M63" s="2"/>
      <c r="N63" s="2"/>
    </row>
    <row r="64" spans="8:14" x14ac:dyDescent="0.15">
      <c r="H64" s="2"/>
      <c r="I64" s="2"/>
      <c r="J64" s="2"/>
      <c r="K64" s="2"/>
      <c r="L64" s="141"/>
      <c r="M64" s="2"/>
      <c r="N64" s="2"/>
    </row>
    <row r="65" spans="8:14" x14ac:dyDescent="0.15">
      <c r="H65" s="2"/>
      <c r="I65" s="2"/>
      <c r="J65" s="2"/>
      <c r="K65" s="2"/>
      <c r="L65" s="141"/>
      <c r="M65" s="2"/>
      <c r="N65" s="2"/>
    </row>
    <row r="66" spans="8:14" x14ac:dyDescent="0.15">
      <c r="H66" s="2"/>
      <c r="I66" s="2"/>
      <c r="J66" s="2"/>
      <c r="K66" s="2"/>
      <c r="L66" s="141"/>
      <c r="M66" s="2"/>
      <c r="N66" s="2"/>
    </row>
    <row r="67" spans="8:14" x14ac:dyDescent="0.15">
      <c r="H67" s="2"/>
      <c r="I67" s="2"/>
      <c r="J67" s="2"/>
      <c r="K67" s="2"/>
      <c r="L67" s="141"/>
      <c r="M67" s="2"/>
      <c r="N67" s="2"/>
    </row>
    <row r="68" spans="8:14" x14ac:dyDescent="0.15">
      <c r="H68" s="2"/>
      <c r="I68" s="2"/>
      <c r="J68" s="2"/>
      <c r="K68" s="2"/>
      <c r="L68" s="141"/>
      <c r="M68" s="2"/>
      <c r="N68" s="2"/>
    </row>
    <row r="69" spans="8:14" x14ac:dyDescent="0.15">
      <c r="H69" s="2"/>
      <c r="I69" s="2"/>
      <c r="J69" s="2"/>
      <c r="K69" s="2"/>
      <c r="L69" s="141"/>
      <c r="M69" s="2"/>
      <c r="N69" s="2"/>
    </row>
    <row r="70" spans="8:14" x14ac:dyDescent="0.15">
      <c r="H70" s="2"/>
      <c r="I70" s="2"/>
      <c r="J70" s="2"/>
      <c r="K70" s="2"/>
      <c r="L70" s="2"/>
      <c r="M70" s="2"/>
      <c r="N70" s="2"/>
    </row>
    <row r="71" spans="8:14" x14ac:dyDescent="0.15">
      <c r="H71" s="2"/>
      <c r="I71" s="2"/>
      <c r="J71" s="2"/>
      <c r="K71" s="2"/>
      <c r="L71" s="2"/>
      <c r="M71" s="2"/>
      <c r="N71" s="2"/>
    </row>
    <row r="72" spans="8:14" x14ac:dyDescent="0.15">
      <c r="H72" s="2"/>
      <c r="I72" s="2"/>
      <c r="J72" s="2"/>
      <c r="K72" s="2"/>
      <c r="L72" s="2"/>
      <c r="M72" s="2"/>
      <c r="N72" s="2"/>
    </row>
    <row r="73" spans="8:14" x14ac:dyDescent="0.15">
      <c r="H73" s="2"/>
      <c r="I73" s="2"/>
      <c r="J73" s="2"/>
      <c r="K73" s="2"/>
      <c r="L73" s="141"/>
      <c r="M73" s="2"/>
      <c r="N73" s="2"/>
    </row>
    <row r="74" spans="8:14" x14ac:dyDescent="0.15">
      <c r="H74" s="2"/>
      <c r="I74" s="2"/>
      <c r="J74" s="2"/>
      <c r="K74" s="2"/>
      <c r="L74" s="2"/>
      <c r="M74" s="2"/>
      <c r="N74" s="2"/>
    </row>
    <row r="75" spans="8:14" x14ac:dyDescent="0.15">
      <c r="H75" s="2"/>
      <c r="I75" s="2"/>
      <c r="J75" s="2"/>
      <c r="K75" s="2"/>
      <c r="L75" s="2"/>
      <c r="M75" s="2"/>
      <c r="N75" s="2"/>
    </row>
    <row r="76" spans="8:14" x14ac:dyDescent="0.15">
      <c r="H76" s="2"/>
      <c r="I76" s="2"/>
      <c r="J76" s="2"/>
      <c r="K76" s="2"/>
      <c r="L76" s="2"/>
      <c r="M76" s="2"/>
      <c r="N76" s="2"/>
    </row>
    <row r="77" spans="8:14" x14ac:dyDescent="0.15">
      <c r="H77" s="2"/>
      <c r="I77" s="2"/>
      <c r="J77" s="2"/>
      <c r="K77" s="2"/>
      <c r="L77" s="2"/>
      <c r="M77" s="2"/>
      <c r="N77" s="2"/>
    </row>
    <row r="78" spans="8:14" x14ac:dyDescent="0.15">
      <c r="H78" s="2"/>
      <c r="I78" s="2"/>
      <c r="J78" s="2"/>
      <c r="K78" s="2"/>
      <c r="L78" s="2"/>
      <c r="M78" s="2"/>
      <c r="N78" s="2"/>
    </row>
  </sheetData>
  <autoFilter ref="A9:P31"/>
  <mergeCells count="30">
    <mergeCell ref="C4:F4"/>
    <mergeCell ref="C7:C8"/>
    <mergeCell ref="D7:G7"/>
    <mergeCell ref="J27:J28"/>
    <mergeCell ref="L18:L19"/>
    <mergeCell ref="K27:K28"/>
    <mergeCell ref="L27:L28"/>
    <mergeCell ref="C30:C31"/>
    <mergeCell ref="D30:D31"/>
    <mergeCell ref="E30:E31"/>
    <mergeCell ref="F30:F31"/>
    <mergeCell ref="G30:G31"/>
    <mergeCell ref="O7:O9"/>
    <mergeCell ref="F34:G34"/>
    <mergeCell ref="I34:L34"/>
    <mergeCell ref="I14:I16"/>
    <mergeCell ref="J14:J16"/>
    <mergeCell ref="I22:I23"/>
    <mergeCell ref="J22:J23"/>
    <mergeCell ref="K22:K23"/>
    <mergeCell ref="L22:L23"/>
    <mergeCell ref="I27:I28"/>
    <mergeCell ref="B7:B8"/>
    <mergeCell ref="N7:N9"/>
    <mergeCell ref="I18:I19"/>
    <mergeCell ref="J18:J19"/>
    <mergeCell ref="K18:K19"/>
    <mergeCell ref="L14:L16"/>
    <mergeCell ref="I7:L7"/>
    <mergeCell ref="K14:K16"/>
  </mergeCells>
  <phoneticPr fontId="3"/>
  <printOptions horizontalCentered="1" verticalCentered="1"/>
  <pageMargins left="0.27559055118110237" right="0.31496062992125984" top="0.62992125984251968" bottom="0.51181102362204722" header="0.51181102362204722" footer="0.35433070866141736"/>
  <pageSetup paperSize="9" scale="69" orientation="landscape" r:id="rId1"/>
  <headerFooter alignWithMargins="0"/>
  <ignoredErrors>
    <ignoredError sqref="N28:O28"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4:P43"/>
  <sheetViews>
    <sheetView view="pageBreakPreview" topLeftCell="A5" zoomScale="70" zoomScaleNormal="100" zoomScaleSheetLayoutView="70" workbookViewId="0">
      <pane xSplit="3" ySplit="5" topLeftCell="D10" activePane="bottomRight" state="frozen"/>
      <selection activeCell="K10" sqref="K10:K29"/>
      <selection pane="topRight" activeCell="K10" sqref="K10:K29"/>
      <selection pane="bottomLeft" activeCell="K10" sqref="K10:K29"/>
      <selection pane="bottomRight" activeCell="G5" sqref="G5"/>
    </sheetView>
  </sheetViews>
  <sheetFormatPr defaultColWidth="9.375" defaultRowHeight="13.2" x14ac:dyDescent="0.15"/>
  <cols>
    <col min="1" max="1" width="4.375" style="7" hidden="1" customWidth="1"/>
    <col min="2" max="2" width="17.875" style="7" customWidth="1"/>
    <col min="3" max="3" width="16.625" style="7" customWidth="1"/>
    <col min="4" max="4" width="13.875" style="7" customWidth="1"/>
    <col min="5" max="5" width="20.875" style="7" customWidth="1"/>
    <col min="6" max="6" width="23.875" style="7" customWidth="1"/>
    <col min="7" max="7" width="20.875" style="2" customWidth="1"/>
    <col min="8" max="8" width="5.875" style="7" customWidth="1"/>
    <col min="9" max="9" width="13.875" style="2" customWidth="1"/>
    <col min="10" max="10" width="20.875" style="2" customWidth="1"/>
    <col min="11" max="11" width="23.875" style="2" customWidth="1"/>
    <col min="12" max="12" width="20.875" style="2" customWidth="1"/>
    <col min="13" max="13" width="5.875" style="7" customWidth="1"/>
    <col min="14" max="15" width="13" style="7" customWidth="1"/>
    <col min="16" max="16" width="2.875" style="7" customWidth="1"/>
    <col min="17" max="16384" width="9.375" style="7"/>
  </cols>
  <sheetData>
    <row r="4" spans="2:16" ht="22.5" customHeight="1" x14ac:dyDescent="0.15">
      <c r="C4" s="250"/>
      <c r="D4" s="250"/>
      <c r="E4" s="250"/>
      <c r="F4" s="250"/>
      <c r="G4" s="9"/>
    </row>
    <row r="5" spans="2:16" ht="27" customHeight="1" x14ac:dyDescent="0.15">
      <c r="B5" s="142" t="s">
        <v>45</v>
      </c>
      <c r="C5" s="71"/>
      <c r="D5" s="2"/>
      <c r="E5" s="2"/>
      <c r="F5" s="2"/>
      <c r="H5" s="2"/>
      <c r="M5" s="2"/>
      <c r="N5" s="2"/>
      <c r="O5" s="2"/>
      <c r="P5" s="2"/>
    </row>
    <row r="6" spans="2:16" ht="27" customHeight="1" thickBot="1" x14ac:dyDescent="0.25">
      <c r="B6" s="143" t="s">
        <v>85</v>
      </c>
      <c r="C6" s="144"/>
      <c r="D6" s="145"/>
      <c r="E6" s="2"/>
      <c r="F6" s="146"/>
      <c r="G6" s="14" t="s">
        <v>41</v>
      </c>
      <c r="H6" s="2"/>
      <c r="L6" s="87" t="s">
        <v>42</v>
      </c>
      <c r="M6" s="2"/>
      <c r="N6" s="2"/>
      <c r="O6" s="2"/>
      <c r="P6" s="2"/>
    </row>
    <row r="7" spans="2:16" ht="24" customHeight="1" x14ac:dyDescent="0.15">
      <c r="B7" s="259" t="s">
        <v>93</v>
      </c>
      <c r="C7" s="251" t="s">
        <v>92</v>
      </c>
      <c r="D7" s="253" t="s">
        <v>84</v>
      </c>
      <c r="E7" s="254"/>
      <c r="F7" s="254"/>
      <c r="G7" s="255"/>
      <c r="H7" s="2"/>
      <c r="I7" s="253" t="s">
        <v>90</v>
      </c>
      <c r="J7" s="254"/>
      <c r="K7" s="254"/>
      <c r="L7" s="255"/>
      <c r="M7" s="2"/>
      <c r="N7" s="256" t="s">
        <v>82</v>
      </c>
      <c r="O7" s="247" t="s">
        <v>83</v>
      </c>
      <c r="P7" s="51"/>
    </row>
    <row r="8" spans="2:16" ht="30.75" customHeight="1" x14ac:dyDescent="0.15">
      <c r="B8" s="260"/>
      <c r="C8" s="252"/>
      <c r="D8" s="88" t="s">
        <v>0</v>
      </c>
      <c r="E8" s="89" t="s">
        <v>28</v>
      </c>
      <c r="F8" s="90" t="s">
        <v>29</v>
      </c>
      <c r="G8" s="21" t="s">
        <v>46</v>
      </c>
      <c r="H8" s="2"/>
      <c r="I8" s="18" t="s">
        <v>0</v>
      </c>
      <c r="J8" s="23" t="s">
        <v>28</v>
      </c>
      <c r="K8" s="24" t="s">
        <v>37</v>
      </c>
      <c r="L8" s="25" t="s">
        <v>33</v>
      </c>
      <c r="M8" s="2"/>
      <c r="N8" s="257"/>
      <c r="O8" s="248"/>
      <c r="P8" s="51"/>
    </row>
    <row r="9" spans="2:16" ht="15.75" customHeight="1" thickBot="1" x14ac:dyDescent="0.2">
      <c r="B9" s="91"/>
      <c r="C9" s="92"/>
      <c r="D9" s="28"/>
      <c r="E9" s="29" t="s">
        <v>69</v>
      </c>
      <c r="F9" s="30" t="s">
        <v>70</v>
      </c>
      <c r="G9" s="31"/>
      <c r="H9" s="2"/>
      <c r="I9" s="28"/>
      <c r="J9" s="29" t="s">
        <v>71</v>
      </c>
      <c r="K9" s="30" t="s">
        <v>72</v>
      </c>
      <c r="L9" s="31"/>
      <c r="M9" s="2"/>
      <c r="N9" s="258"/>
      <c r="O9" s="249"/>
      <c r="P9" s="51"/>
    </row>
    <row r="10" spans="2:16" ht="21" customHeight="1" x14ac:dyDescent="0.15">
      <c r="B10" s="35" t="s">
        <v>47</v>
      </c>
      <c r="C10" s="93" t="s">
        <v>3</v>
      </c>
      <c r="D10" s="134" t="s">
        <v>48</v>
      </c>
      <c r="E10" s="38" t="s">
        <v>48</v>
      </c>
      <c r="F10" s="38" t="s">
        <v>48</v>
      </c>
      <c r="G10" s="39">
        <v>0</v>
      </c>
      <c r="H10" s="2"/>
      <c r="I10" s="267">
        <v>41.2</v>
      </c>
      <c r="J10" s="223">
        <v>211.6</v>
      </c>
      <c r="K10" s="223">
        <v>204.1</v>
      </c>
      <c r="L10" s="289">
        <v>594</v>
      </c>
      <c r="M10" s="2"/>
      <c r="N10" s="147" t="s">
        <v>91</v>
      </c>
      <c r="O10" s="148" t="s">
        <v>91</v>
      </c>
      <c r="P10" s="149"/>
    </row>
    <row r="11" spans="2:16" ht="21" customHeight="1" x14ac:dyDescent="0.15">
      <c r="B11" s="44" t="s">
        <v>49</v>
      </c>
      <c r="C11" s="96" t="s">
        <v>4</v>
      </c>
      <c r="D11" s="134" t="s">
        <v>48</v>
      </c>
      <c r="E11" s="38" t="s">
        <v>48</v>
      </c>
      <c r="F11" s="38" t="s">
        <v>48</v>
      </c>
      <c r="G11" s="39">
        <v>0</v>
      </c>
      <c r="H11" s="2"/>
      <c r="I11" s="285"/>
      <c r="J11" s="287"/>
      <c r="K11" s="287"/>
      <c r="L11" s="290"/>
      <c r="M11" s="2"/>
      <c r="N11" s="99" t="s">
        <v>91</v>
      </c>
      <c r="O11" s="100" t="s">
        <v>91</v>
      </c>
      <c r="P11" s="149"/>
    </row>
    <row r="12" spans="2:16" ht="21" customHeight="1" x14ac:dyDescent="0.15">
      <c r="B12" s="44" t="s">
        <v>50</v>
      </c>
      <c r="C12" s="96" t="s">
        <v>5</v>
      </c>
      <c r="D12" s="134" t="s">
        <v>48</v>
      </c>
      <c r="E12" s="38" t="s">
        <v>48</v>
      </c>
      <c r="F12" s="38" t="s">
        <v>48</v>
      </c>
      <c r="G12" s="39">
        <v>0</v>
      </c>
      <c r="H12" s="2"/>
      <c r="I12" s="285"/>
      <c r="J12" s="287"/>
      <c r="K12" s="287"/>
      <c r="L12" s="290"/>
      <c r="M12" s="2"/>
      <c r="N12" s="99" t="s">
        <v>91</v>
      </c>
      <c r="O12" s="100" t="s">
        <v>91</v>
      </c>
      <c r="P12" s="149"/>
    </row>
    <row r="13" spans="2:16" ht="21" customHeight="1" x14ac:dyDescent="0.15">
      <c r="B13" s="44" t="s">
        <v>51</v>
      </c>
      <c r="C13" s="96" t="s">
        <v>6</v>
      </c>
      <c r="D13" s="97" t="s">
        <v>48</v>
      </c>
      <c r="E13" s="38" t="s">
        <v>48</v>
      </c>
      <c r="F13" s="38" t="s">
        <v>48</v>
      </c>
      <c r="G13" s="39">
        <v>0</v>
      </c>
      <c r="H13" s="2"/>
      <c r="I13" s="285"/>
      <c r="J13" s="287"/>
      <c r="K13" s="287"/>
      <c r="L13" s="290"/>
      <c r="M13" s="2"/>
      <c r="N13" s="99" t="s">
        <v>48</v>
      </c>
      <c r="O13" s="100" t="s">
        <v>48</v>
      </c>
      <c r="P13" s="149"/>
    </row>
    <row r="14" spans="2:16" ht="21" customHeight="1" x14ac:dyDescent="0.15">
      <c r="B14" s="44" t="s">
        <v>52</v>
      </c>
      <c r="C14" s="96" t="s">
        <v>7</v>
      </c>
      <c r="D14" s="97">
        <v>56.5</v>
      </c>
      <c r="E14" s="38">
        <v>451.4</v>
      </c>
      <c r="F14" s="38">
        <v>451.4</v>
      </c>
      <c r="G14" s="39">
        <v>0.5</v>
      </c>
      <c r="H14" s="2"/>
      <c r="I14" s="285"/>
      <c r="J14" s="287"/>
      <c r="K14" s="287"/>
      <c r="L14" s="290"/>
      <c r="M14" s="2"/>
      <c r="N14" s="99">
        <f>E14/$J$10</f>
        <v>2.1332703213610587</v>
      </c>
      <c r="O14" s="100">
        <f>F14/$K$10</f>
        <v>2.2116609505144535</v>
      </c>
      <c r="P14" s="43"/>
    </row>
    <row r="15" spans="2:16" ht="21" customHeight="1" x14ac:dyDescent="0.15">
      <c r="B15" s="44" t="s">
        <v>53</v>
      </c>
      <c r="C15" s="96" t="s">
        <v>8</v>
      </c>
      <c r="D15" s="97" t="s">
        <v>48</v>
      </c>
      <c r="E15" s="38" t="s">
        <v>48</v>
      </c>
      <c r="F15" s="38" t="s">
        <v>48</v>
      </c>
      <c r="G15" s="39">
        <v>0</v>
      </c>
      <c r="H15" s="2"/>
      <c r="I15" s="285"/>
      <c r="J15" s="287"/>
      <c r="K15" s="287"/>
      <c r="L15" s="290"/>
      <c r="M15" s="2"/>
      <c r="N15" s="99" t="s">
        <v>48</v>
      </c>
      <c r="O15" s="100" t="s">
        <v>48</v>
      </c>
      <c r="P15" s="43"/>
    </row>
    <row r="16" spans="2:16" ht="21" customHeight="1" x14ac:dyDescent="0.15">
      <c r="B16" s="44">
        <v>141500</v>
      </c>
      <c r="C16" s="96" t="s">
        <v>110</v>
      </c>
      <c r="D16" s="94">
        <v>56.5</v>
      </c>
      <c r="E16" s="38">
        <v>411.3</v>
      </c>
      <c r="F16" s="38">
        <v>408.1</v>
      </c>
      <c r="G16" s="39" t="s">
        <v>121</v>
      </c>
      <c r="H16" s="2"/>
      <c r="I16" s="285"/>
      <c r="J16" s="287"/>
      <c r="K16" s="287"/>
      <c r="L16" s="290"/>
      <c r="M16" s="2"/>
      <c r="N16" s="99">
        <f>E16/$J$10</f>
        <v>1.9437618147448017</v>
      </c>
      <c r="O16" s="100">
        <f>F16/$K$10</f>
        <v>1.9995100440960316</v>
      </c>
      <c r="P16" s="43"/>
    </row>
    <row r="17" spans="2:16" ht="21" customHeight="1" x14ac:dyDescent="0.15">
      <c r="B17" s="44" t="s">
        <v>54</v>
      </c>
      <c r="C17" s="96" t="s">
        <v>65</v>
      </c>
      <c r="D17" s="134" t="s">
        <v>48</v>
      </c>
      <c r="E17" s="38" t="s">
        <v>48</v>
      </c>
      <c r="F17" s="38" t="s">
        <v>48</v>
      </c>
      <c r="G17" s="39">
        <v>0</v>
      </c>
      <c r="H17" s="2"/>
      <c r="I17" s="285"/>
      <c r="J17" s="287"/>
      <c r="K17" s="287"/>
      <c r="L17" s="290"/>
      <c r="M17" s="2"/>
      <c r="N17" s="99" t="s">
        <v>91</v>
      </c>
      <c r="O17" s="100" t="s">
        <v>91</v>
      </c>
      <c r="P17" s="149"/>
    </row>
    <row r="18" spans="2:16" ht="21" customHeight="1" x14ac:dyDescent="0.15">
      <c r="B18" s="44" t="s">
        <v>55</v>
      </c>
      <c r="C18" s="96" t="s">
        <v>9</v>
      </c>
      <c r="D18" s="134" t="s">
        <v>48</v>
      </c>
      <c r="E18" s="38" t="s">
        <v>48</v>
      </c>
      <c r="F18" s="38" t="s">
        <v>48</v>
      </c>
      <c r="G18" s="39">
        <v>0</v>
      </c>
      <c r="H18" s="2"/>
      <c r="I18" s="285"/>
      <c r="J18" s="287"/>
      <c r="K18" s="287"/>
      <c r="L18" s="290"/>
      <c r="M18" s="2"/>
      <c r="N18" s="99" t="s">
        <v>91</v>
      </c>
      <c r="O18" s="100" t="s">
        <v>91</v>
      </c>
      <c r="P18" s="149"/>
    </row>
    <row r="19" spans="2:16" ht="21" customHeight="1" x14ac:dyDescent="0.15">
      <c r="B19" s="44" t="s">
        <v>56</v>
      </c>
      <c r="C19" s="96" t="s">
        <v>66</v>
      </c>
      <c r="D19" s="134" t="s">
        <v>48</v>
      </c>
      <c r="E19" s="38" t="s">
        <v>48</v>
      </c>
      <c r="F19" s="38" t="s">
        <v>48</v>
      </c>
      <c r="G19" s="39">
        <v>0</v>
      </c>
      <c r="H19" s="2"/>
      <c r="I19" s="285"/>
      <c r="J19" s="287"/>
      <c r="K19" s="287"/>
      <c r="L19" s="290"/>
      <c r="M19" s="2"/>
      <c r="N19" s="99" t="s">
        <v>91</v>
      </c>
      <c r="O19" s="100" t="s">
        <v>91</v>
      </c>
      <c r="P19" s="149"/>
    </row>
    <row r="20" spans="2:16" ht="21" customHeight="1" x14ac:dyDescent="0.15">
      <c r="B20" s="44" t="s">
        <v>57</v>
      </c>
      <c r="C20" s="96" t="s">
        <v>10</v>
      </c>
      <c r="D20" s="97">
        <v>56.5</v>
      </c>
      <c r="E20" s="38">
        <v>457.3</v>
      </c>
      <c r="F20" s="38">
        <v>431.2</v>
      </c>
      <c r="G20" s="39">
        <v>0.5</v>
      </c>
      <c r="H20" s="2"/>
      <c r="I20" s="285"/>
      <c r="J20" s="287"/>
      <c r="K20" s="287"/>
      <c r="L20" s="290"/>
      <c r="M20" s="2"/>
      <c r="N20" s="99">
        <f>E20/$J$10</f>
        <v>2.1611531190926279</v>
      </c>
      <c r="O20" s="100">
        <f>F20/$K$10</f>
        <v>2.112689857912788</v>
      </c>
      <c r="P20" s="43"/>
    </row>
    <row r="21" spans="2:16" ht="21" customHeight="1" x14ac:dyDescent="0.15">
      <c r="B21" s="44" t="s">
        <v>58</v>
      </c>
      <c r="C21" s="96" t="s">
        <v>11</v>
      </c>
      <c r="D21" s="97">
        <v>50.4</v>
      </c>
      <c r="E21" s="38">
        <v>383.4</v>
      </c>
      <c r="F21" s="38">
        <v>383.4</v>
      </c>
      <c r="G21" s="39">
        <v>1.6</v>
      </c>
      <c r="H21" s="2"/>
      <c r="I21" s="285"/>
      <c r="J21" s="287"/>
      <c r="K21" s="287"/>
      <c r="L21" s="290"/>
      <c r="M21" s="2"/>
      <c r="N21" s="99">
        <f>E21/$J$10</f>
        <v>1.8119092627599243</v>
      </c>
      <c r="O21" s="100">
        <f>F21/$K$10</f>
        <v>1.8784909358157764</v>
      </c>
      <c r="P21" s="43"/>
    </row>
    <row r="22" spans="2:16" ht="21" customHeight="1" x14ac:dyDescent="0.15">
      <c r="B22" s="44" t="s">
        <v>59</v>
      </c>
      <c r="C22" s="96" t="s">
        <v>12</v>
      </c>
      <c r="D22" s="134" t="s">
        <v>48</v>
      </c>
      <c r="E22" s="38" t="s">
        <v>48</v>
      </c>
      <c r="F22" s="38" t="s">
        <v>48</v>
      </c>
      <c r="G22" s="39">
        <v>0</v>
      </c>
      <c r="H22" s="2"/>
      <c r="I22" s="285"/>
      <c r="J22" s="287"/>
      <c r="K22" s="287"/>
      <c r="L22" s="290"/>
      <c r="M22" s="2"/>
      <c r="N22" s="99" t="s">
        <v>91</v>
      </c>
      <c r="O22" s="100" t="s">
        <v>91</v>
      </c>
      <c r="P22" s="149"/>
    </row>
    <row r="23" spans="2:16" ht="21" customHeight="1" x14ac:dyDescent="0.15">
      <c r="B23" s="44" t="s">
        <v>60</v>
      </c>
      <c r="C23" s="96" t="s">
        <v>13</v>
      </c>
      <c r="D23" s="134" t="s">
        <v>48</v>
      </c>
      <c r="E23" s="38" t="s">
        <v>48</v>
      </c>
      <c r="F23" s="38" t="s">
        <v>48</v>
      </c>
      <c r="G23" s="39">
        <v>0</v>
      </c>
      <c r="H23" s="2"/>
      <c r="I23" s="285"/>
      <c r="J23" s="287"/>
      <c r="K23" s="287"/>
      <c r="L23" s="290"/>
      <c r="M23" s="2"/>
      <c r="N23" s="99" t="s">
        <v>91</v>
      </c>
      <c r="O23" s="100" t="s">
        <v>91</v>
      </c>
      <c r="P23" s="149"/>
    </row>
    <row r="24" spans="2:16" ht="21" customHeight="1" x14ac:dyDescent="0.15">
      <c r="B24" s="44" t="s">
        <v>61</v>
      </c>
      <c r="C24" s="96" t="s">
        <v>14</v>
      </c>
      <c r="D24" s="97">
        <v>49.1</v>
      </c>
      <c r="E24" s="38">
        <v>423.5</v>
      </c>
      <c r="F24" s="38">
        <v>402</v>
      </c>
      <c r="G24" s="39">
        <v>2.4</v>
      </c>
      <c r="H24" s="2"/>
      <c r="I24" s="285"/>
      <c r="J24" s="287"/>
      <c r="K24" s="287"/>
      <c r="L24" s="290"/>
      <c r="M24" s="2"/>
      <c r="N24" s="99">
        <f>E24/$J$10</f>
        <v>2.0014177693761814</v>
      </c>
      <c r="O24" s="100">
        <f>F24/$K$10</f>
        <v>1.9696227339539443</v>
      </c>
      <c r="P24" s="43"/>
    </row>
    <row r="25" spans="2:16" ht="21" customHeight="1" x14ac:dyDescent="0.15">
      <c r="B25" s="44">
        <v>331007</v>
      </c>
      <c r="C25" s="96" t="s">
        <v>108</v>
      </c>
      <c r="D25" s="97" t="s">
        <v>48</v>
      </c>
      <c r="E25" s="38" t="s">
        <v>48</v>
      </c>
      <c r="F25" s="38" t="s">
        <v>48</v>
      </c>
      <c r="G25" s="39">
        <v>0</v>
      </c>
      <c r="H25" s="2"/>
      <c r="I25" s="285"/>
      <c r="J25" s="287"/>
      <c r="K25" s="287"/>
      <c r="L25" s="290"/>
      <c r="M25" s="2"/>
      <c r="N25" s="99" t="s">
        <v>48</v>
      </c>
      <c r="O25" s="100" t="s">
        <v>48</v>
      </c>
      <c r="P25" s="43"/>
    </row>
    <row r="26" spans="2:16" ht="21" customHeight="1" x14ac:dyDescent="0.15">
      <c r="B26" s="44" t="s">
        <v>62</v>
      </c>
      <c r="C26" s="96" t="s">
        <v>15</v>
      </c>
      <c r="D26" s="134" t="s">
        <v>48</v>
      </c>
      <c r="E26" s="38" t="s">
        <v>48</v>
      </c>
      <c r="F26" s="38" t="s">
        <v>48</v>
      </c>
      <c r="G26" s="39">
        <v>0</v>
      </c>
      <c r="H26" s="2"/>
      <c r="I26" s="285"/>
      <c r="J26" s="287"/>
      <c r="K26" s="287"/>
      <c r="L26" s="290"/>
      <c r="M26" s="2"/>
      <c r="N26" s="99" t="s">
        <v>91</v>
      </c>
      <c r="O26" s="100" t="s">
        <v>91</v>
      </c>
      <c r="P26" s="149"/>
    </row>
    <row r="27" spans="2:16" ht="21" customHeight="1" x14ac:dyDescent="0.15">
      <c r="B27" s="44" t="s">
        <v>63</v>
      </c>
      <c r="C27" s="96" t="s">
        <v>16</v>
      </c>
      <c r="D27" s="134" t="s">
        <v>48</v>
      </c>
      <c r="E27" s="38" t="s">
        <v>48</v>
      </c>
      <c r="F27" s="38" t="s">
        <v>48</v>
      </c>
      <c r="G27" s="39">
        <v>0</v>
      </c>
      <c r="H27" s="2"/>
      <c r="I27" s="285"/>
      <c r="J27" s="287"/>
      <c r="K27" s="287"/>
      <c r="L27" s="290"/>
      <c r="M27" s="2"/>
      <c r="N27" s="99" t="s">
        <v>91</v>
      </c>
      <c r="O27" s="100" t="s">
        <v>91</v>
      </c>
      <c r="P27" s="149"/>
    </row>
    <row r="28" spans="2:16" ht="21" customHeight="1" x14ac:dyDescent="0.15">
      <c r="B28" s="44" t="s">
        <v>64</v>
      </c>
      <c r="C28" s="45" t="s">
        <v>17</v>
      </c>
      <c r="D28" s="134" t="s">
        <v>48</v>
      </c>
      <c r="E28" s="38" t="s">
        <v>48</v>
      </c>
      <c r="F28" s="38" t="s">
        <v>48</v>
      </c>
      <c r="G28" s="39">
        <v>0</v>
      </c>
      <c r="H28" s="2"/>
      <c r="I28" s="285"/>
      <c r="J28" s="287"/>
      <c r="K28" s="287"/>
      <c r="L28" s="290"/>
      <c r="M28" s="2"/>
      <c r="N28" s="99" t="s">
        <v>91</v>
      </c>
      <c r="O28" s="100" t="s">
        <v>91</v>
      </c>
      <c r="P28" s="149"/>
    </row>
    <row r="29" spans="2:16" ht="21" customHeight="1" thickBot="1" x14ac:dyDescent="0.2">
      <c r="B29" s="44" t="s">
        <v>119</v>
      </c>
      <c r="C29" s="45" t="s">
        <v>120</v>
      </c>
      <c r="D29" s="150" t="s">
        <v>48</v>
      </c>
      <c r="E29" s="38" t="s">
        <v>48</v>
      </c>
      <c r="F29" s="38" t="s">
        <v>48</v>
      </c>
      <c r="G29" s="39">
        <v>0</v>
      </c>
      <c r="H29" s="2"/>
      <c r="I29" s="286"/>
      <c r="J29" s="288"/>
      <c r="K29" s="288"/>
      <c r="L29" s="291"/>
      <c r="M29" s="2"/>
      <c r="N29" s="99" t="s">
        <v>91</v>
      </c>
      <c r="O29" s="100" t="s">
        <v>91</v>
      </c>
      <c r="P29" s="149"/>
    </row>
    <row r="30" spans="2:16" ht="21" customHeight="1" thickTop="1" thickBot="1" x14ac:dyDescent="0.2">
      <c r="B30" s="2"/>
      <c r="C30" s="52" t="s">
        <v>43</v>
      </c>
      <c r="D30" s="151">
        <v>51.3</v>
      </c>
      <c r="E30" s="152">
        <v>416.5</v>
      </c>
      <c r="F30" s="152">
        <v>404.1</v>
      </c>
      <c r="G30" s="55">
        <v>5.3</v>
      </c>
      <c r="H30" s="2"/>
      <c r="I30" s="153">
        <v>41.2</v>
      </c>
      <c r="J30" s="154">
        <v>211.6</v>
      </c>
      <c r="K30" s="154">
        <v>204.1</v>
      </c>
      <c r="L30" s="55">
        <v>594</v>
      </c>
      <c r="M30" s="2"/>
      <c r="N30" s="155">
        <f>E30/J30</f>
        <v>1.968336483931947</v>
      </c>
      <c r="O30" s="156">
        <f>F30/K30</f>
        <v>1.9799118079372857</v>
      </c>
      <c r="P30" s="43"/>
    </row>
    <row r="31" spans="2:16" ht="15" customHeight="1" thickBot="1" x14ac:dyDescent="0.2">
      <c r="B31" s="2"/>
      <c r="C31" s="59"/>
      <c r="D31" s="6"/>
      <c r="E31" s="149"/>
      <c r="F31" s="149"/>
      <c r="G31" s="62"/>
      <c r="H31" s="2"/>
      <c r="I31" s="6"/>
      <c r="J31" s="61"/>
      <c r="K31" s="61"/>
      <c r="L31" s="62"/>
      <c r="M31" s="2"/>
      <c r="N31" s="43"/>
      <c r="O31" s="43"/>
      <c r="P31" s="43"/>
    </row>
    <row r="32" spans="2:16" ht="23.25" customHeight="1" thickBot="1" x14ac:dyDescent="0.2">
      <c r="B32" s="2"/>
      <c r="C32" s="64" t="s">
        <v>44</v>
      </c>
      <c r="D32" s="65">
        <v>50.4</v>
      </c>
      <c r="E32" s="157">
        <v>375.7</v>
      </c>
      <c r="F32" s="157">
        <v>364.3</v>
      </c>
      <c r="G32" s="67">
        <v>37.299999999999997</v>
      </c>
      <c r="H32" s="105"/>
      <c r="I32" s="69">
        <v>41.2</v>
      </c>
      <c r="J32" s="70">
        <v>211.6</v>
      </c>
      <c r="K32" s="70">
        <v>204.1</v>
      </c>
      <c r="L32" s="67">
        <v>594</v>
      </c>
      <c r="M32" s="71"/>
      <c r="N32" s="72">
        <f>E32/J32</f>
        <v>1.7755198487712665</v>
      </c>
      <c r="O32" s="73">
        <f>F32/K32</f>
        <v>1.784909358157766</v>
      </c>
      <c r="P32" s="74"/>
    </row>
    <row r="33" spans="2:16" ht="19.5" customHeight="1" x14ac:dyDescent="0.2">
      <c r="B33" s="2"/>
      <c r="C33" s="5"/>
      <c r="D33" s="6"/>
      <c r="E33" s="75"/>
      <c r="F33" s="231" t="str">
        <f>'指定都市（清掃）'!F33:G33</f>
        <v>「平成２９年地方公務員給与実態調査」より</v>
      </c>
      <c r="G33" s="231"/>
      <c r="H33" s="76"/>
      <c r="I33" s="239" t="s">
        <v>122</v>
      </c>
      <c r="J33" s="240"/>
      <c r="K33" s="240"/>
      <c r="L33" s="240"/>
      <c r="M33" s="2"/>
      <c r="N33" s="75"/>
      <c r="O33" s="75"/>
      <c r="P33" s="2"/>
    </row>
    <row r="34" spans="2:16" ht="5.4" customHeight="1" x14ac:dyDescent="0.15">
      <c r="B34" s="2"/>
      <c r="C34" s="77"/>
      <c r="D34" s="78"/>
      <c r="E34" s="75"/>
      <c r="F34" s="75"/>
      <c r="G34" s="75"/>
      <c r="H34" s="2"/>
      <c r="I34" s="1"/>
      <c r="J34" s="1"/>
      <c r="K34" s="1"/>
      <c r="L34" s="1"/>
      <c r="M34" s="2"/>
      <c r="N34" s="75"/>
      <c r="O34" s="75"/>
      <c r="P34" s="2"/>
    </row>
    <row r="35" spans="2:16" x14ac:dyDescent="0.15">
      <c r="B35" s="79" t="s">
        <v>100</v>
      </c>
      <c r="D35" s="78"/>
      <c r="E35" s="76"/>
      <c r="F35" s="76"/>
      <c r="G35" s="75"/>
      <c r="I35" s="1"/>
      <c r="J35" s="1"/>
      <c r="K35" s="1"/>
      <c r="L35" s="1"/>
      <c r="N35" s="76"/>
      <c r="O35" s="76"/>
    </row>
    <row r="36" spans="2:16" x14ac:dyDescent="0.15">
      <c r="B36" s="7" t="s">
        <v>106</v>
      </c>
      <c r="E36" s="76"/>
      <c r="F36" s="76"/>
      <c r="G36" s="75"/>
      <c r="I36" s="1"/>
      <c r="J36" s="1"/>
      <c r="K36" s="1"/>
      <c r="L36" s="1"/>
      <c r="N36" s="76"/>
      <c r="O36" s="76"/>
    </row>
    <row r="37" spans="2:16" x14ac:dyDescent="0.15">
      <c r="B37" s="7" t="s">
        <v>102</v>
      </c>
      <c r="E37" s="76"/>
      <c r="F37" s="76"/>
      <c r="G37" s="75"/>
      <c r="I37" s="1"/>
      <c r="J37" s="1"/>
      <c r="K37" s="1"/>
      <c r="L37" s="1"/>
      <c r="N37" s="76"/>
      <c r="O37" s="76"/>
    </row>
    <row r="38" spans="2:16" x14ac:dyDescent="0.15">
      <c r="B38" s="7" t="s">
        <v>103</v>
      </c>
      <c r="E38" s="76"/>
      <c r="F38" s="76"/>
      <c r="G38" s="75"/>
      <c r="I38" s="1"/>
      <c r="J38" s="1"/>
      <c r="K38" s="1"/>
      <c r="L38" s="1"/>
      <c r="N38" s="76"/>
      <c r="O38" s="76"/>
    </row>
    <row r="39" spans="2:16" x14ac:dyDescent="0.15">
      <c r="B39" s="7" t="s">
        <v>104</v>
      </c>
      <c r="E39" s="76"/>
      <c r="F39" s="76"/>
      <c r="G39" s="75"/>
      <c r="I39" s="1"/>
      <c r="J39" s="1"/>
      <c r="K39" s="1"/>
      <c r="L39" s="1"/>
      <c r="N39" s="76"/>
      <c r="O39" s="76"/>
    </row>
    <row r="40" spans="2:16" x14ac:dyDescent="0.15">
      <c r="B40" s="7" t="s">
        <v>97</v>
      </c>
      <c r="D40" s="76"/>
      <c r="E40" s="76"/>
      <c r="F40" s="76"/>
      <c r="G40" s="75"/>
      <c r="H40" s="76"/>
      <c r="I40" s="75"/>
      <c r="J40" s="75"/>
      <c r="K40" s="75"/>
      <c r="M40" s="76"/>
      <c r="N40" s="76"/>
      <c r="O40" s="76"/>
    </row>
    <row r="41" spans="2:16" x14ac:dyDescent="0.15">
      <c r="B41" s="7" t="s">
        <v>98</v>
      </c>
      <c r="D41" s="76"/>
      <c r="E41" s="76"/>
      <c r="F41" s="76"/>
      <c r="G41" s="75"/>
      <c r="H41" s="76"/>
      <c r="I41" s="75"/>
      <c r="J41" s="75"/>
      <c r="K41" s="75"/>
      <c r="M41" s="76"/>
      <c r="N41" s="76"/>
      <c r="O41" s="76"/>
    </row>
    <row r="42" spans="2:16" x14ac:dyDescent="0.15">
      <c r="B42" s="7" t="s">
        <v>123</v>
      </c>
      <c r="D42" s="76"/>
      <c r="E42" s="76"/>
      <c r="F42" s="76"/>
      <c r="G42" s="75"/>
      <c r="H42" s="76"/>
      <c r="I42" s="75"/>
      <c r="J42" s="75"/>
      <c r="K42" s="75"/>
      <c r="M42" s="76"/>
      <c r="N42" s="76"/>
      <c r="O42" s="76"/>
    </row>
    <row r="43" spans="2:16" ht="18" customHeight="1" x14ac:dyDescent="0.15">
      <c r="B43" s="81" t="s">
        <v>99</v>
      </c>
      <c r="D43" s="76"/>
      <c r="E43" s="76"/>
      <c r="F43" s="76"/>
      <c r="G43" s="75"/>
      <c r="H43" s="76"/>
      <c r="I43" s="75"/>
      <c r="J43" s="75"/>
      <c r="K43" s="75"/>
      <c r="M43" s="76"/>
      <c r="N43" s="76"/>
      <c r="O43" s="76"/>
    </row>
  </sheetData>
  <autoFilter ref="A9:P30"/>
  <mergeCells count="13">
    <mergeCell ref="I33:L33"/>
    <mergeCell ref="B7:B8"/>
    <mergeCell ref="F33:G33"/>
    <mergeCell ref="I10:I29"/>
    <mergeCell ref="J10:J29"/>
    <mergeCell ref="K10:K29"/>
    <mergeCell ref="L10:L29"/>
    <mergeCell ref="O7:O9"/>
    <mergeCell ref="C4:F4"/>
    <mergeCell ref="C7:C8"/>
    <mergeCell ref="D7:G7"/>
    <mergeCell ref="I7:L7"/>
    <mergeCell ref="N7:N9"/>
  </mergeCells>
  <phoneticPr fontId="3"/>
  <printOptions horizontalCentered="1" verticalCentered="1"/>
  <pageMargins left="0.35433070866141736" right="0.31496062992125984" top="0.55118110236220474" bottom="0.31496062992125984" header="0.51181102362204722" footer="0.19685039370078741"/>
  <pageSetup paperSize="9" scale="74"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4:P73"/>
  <sheetViews>
    <sheetView view="pageBreakPreview" topLeftCell="A5" zoomScale="70" zoomScaleNormal="70" zoomScaleSheetLayoutView="70" workbookViewId="0">
      <pane xSplit="3" ySplit="5" topLeftCell="D10" activePane="bottomRight" state="frozen"/>
      <selection activeCell="K10" sqref="K10:K29"/>
      <selection pane="topRight" activeCell="K10" sqref="K10:K29"/>
      <selection pane="bottomLeft" activeCell="K10" sqref="K10:K29"/>
      <selection pane="bottomRight" activeCell="G5" sqref="G5"/>
    </sheetView>
  </sheetViews>
  <sheetFormatPr defaultColWidth="9.375" defaultRowHeight="13.2" x14ac:dyDescent="0.15"/>
  <cols>
    <col min="1" max="1" width="4.375" style="2" hidden="1" customWidth="1"/>
    <col min="2" max="2" width="17.875" style="2" customWidth="1"/>
    <col min="3" max="3" width="16.625" style="2" customWidth="1"/>
    <col min="4" max="4" width="13.875" style="2" customWidth="1"/>
    <col min="5" max="5" width="24" style="2" customWidth="1"/>
    <col min="6" max="6" width="23.75" style="2" customWidth="1"/>
    <col min="7" max="7" width="20.875" style="2" customWidth="1"/>
    <col min="8" max="8" width="5.875" style="4" customWidth="1"/>
    <col min="9" max="9" width="13.875" style="2" customWidth="1"/>
    <col min="10" max="10" width="20.875" style="2" customWidth="1"/>
    <col min="11" max="11" width="23.75" style="2" customWidth="1"/>
    <col min="12" max="12" width="20.875" style="2" customWidth="1"/>
    <col min="13" max="13" width="5.875" style="2" customWidth="1"/>
    <col min="14" max="15" width="13" style="2" customWidth="1"/>
    <col min="16" max="16" width="2.875" style="2" customWidth="1"/>
    <col min="17" max="16384" width="9.375" style="2"/>
  </cols>
  <sheetData>
    <row r="4" spans="2:16" ht="22.5" customHeight="1" x14ac:dyDescent="0.15">
      <c r="C4" s="300"/>
      <c r="D4" s="300"/>
      <c r="E4" s="300"/>
      <c r="F4" s="300"/>
      <c r="G4" s="300"/>
      <c r="H4" s="300"/>
      <c r="I4" s="300"/>
      <c r="J4" s="300"/>
      <c r="K4" s="300"/>
      <c r="L4" s="300"/>
    </row>
    <row r="5" spans="2:16" ht="27" customHeight="1" x14ac:dyDescent="0.15">
      <c r="B5" s="142" t="s">
        <v>45</v>
      </c>
      <c r="C5" s="71"/>
      <c r="D5" s="71"/>
      <c r="F5" s="71"/>
    </row>
    <row r="6" spans="2:16" ht="27" customHeight="1" thickBot="1" x14ac:dyDescent="0.25">
      <c r="B6" s="143" t="s">
        <v>40</v>
      </c>
      <c r="C6" s="144"/>
      <c r="D6" s="144"/>
      <c r="F6" s="71"/>
      <c r="G6" s="14" t="s">
        <v>41</v>
      </c>
      <c r="L6" s="87" t="s">
        <v>42</v>
      </c>
    </row>
    <row r="7" spans="2:16" ht="24" customHeight="1" x14ac:dyDescent="0.15">
      <c r="B7" s="259" t="s">
        <v>93</v>
      </c>
      <c r="C7" s="251" t="s">
        <v>92</v>
      </c>
      <c r="D7" s="253" t="s">
        <v>32</v>
      </c>
      <c r="E7" s="254"/>
      <c r="F7" s="254"/>
      <c r="G7" s="255"/>
      <c r="H7" s="59"/>
      <c r="I7" s="253" t="s">
        <v>34</v>
      </c>
      <c r="J7" s="301"/>
      <c r="K7" s="301"/>
      <c r="L7" s="302"/>
      <c r="N7" s="292" t="s">
        <v>87</v>
      </c>
      <c r="O7" s="247" t="s">
        <v>88</v>
      </c>
      <c r="P7" s="51"/>
    </row>
    <row r="8" spans="2:16" ht="30.75" customHeight="1" x14ac:dyDescent="0.15">
      <c r="B8" s="260"/>
      <c r="C8" s="252"/>
      <c r="D8" s="158" t="s">
        <v>0</v>
      </c>
      <c r="E8" s="19" t="s">
        <v>35</v>
      </c>
      <c r="F8" s="90" t="s">
        <v>29</v>
      </c>
      <c r="G8" s="159" t="s">
        <v>46</v>
      </c>
      <c r="H8" s="160"/>
      <c r="I8" s="18" t="s">
        <v>0</v>
      </c>
      <c r="J8" s="23" t="s">
        <v>28</v>
      </c>
      <c r="K8" s="24" t="s">
        <v>37</v>
      </c>
      <c r="L8" s="25" t="s">
        <v>86</v>
      </c>
      <c r="N8" s="293"/>
      <c r="O8" s="248"/>
      <c r="P8" s="51"/>
    </row>
    <row r="9" spans="2:16" ht="15.75" customHeight="1" thickBot="1" x14ac:dyDescent="0.2">
      <c r="B9" s="91"/>
      <c r="C9" s="92"/>
      <c r="D9" s="161" t="s">
        <v>91</v>
      </c>
      <c r="E9" s="29" t="s">
        <v>18</v>
      </c>
      <c r="F9" s="162" t="s">
        <v>27</v>
      </c>
      <c r="G9" s="31"/>
      <c r="H9" s="160"/>
      <c r="I9" s="163"/>
      <c r="J9" s="164" t="s">
        <v>30</v>
      </c>
      <c r="K9" s="165" t="s">
        <v>31</v>
      </c>
      <c r="L9" s="166"/>
      <c r="N9" s="294"/>
      <c r="O9" s="249"/>
      <c r="P9" s="51"/>
    </row>
    <row r="10" spans="2:16" ht="21" customHeight="1" x14ac:dyDescent="0.15">
      <c r="B10" s="35" t="s">
        <v>47</v>
      </c>
      <c r="C10" s="93" t="s">
        <v>3</v>
      </c>
      <c r="D10" s="167" t="s">
        <v>48</v>
      </c>
      <c r="E10" s="168" t="s">
        <v>48</v>
      </c>
      <c r="F10" s="169" t="s">
        <v>48</v>
      </c>
      <c r="G10" s="170">
        <v>0</v>
      </c>
      <c r="H10" s="62"/>
      <c r="I10" s="200">
        <v>48.486420999495202</v>
      </c>
      <c r="J10" s="196">
        <v>266.51938414941952</v>
      </c>
      <c r="K10" s="209">
        <v>214.45022715800098</v>
      </c>
      <c r="L10" s="198">
        <v>660.33333333333337</v>
      </c>
      <c r="N10" s="171" t="s">
        <v>91</v>
      </c>
      <c r="O10" s="172" t="s">
        <v>91</v>
      </c>
      <c r="P10" s="61"/>
    </row>
    <row r="11" spans="2:16" ht="21" customHeight="1" x14ac:dyDescent="0.15">
      <c r="B11" s="44" t="s">
        <v>49</v>
      </c>
      <c r="C11" s="96" t="s">
        <v>4</v>
      </c>
      <c r="D11" s="173">
        <v>53.3</v>
      </c>
      <c r="E11" s="174">
        <v>413.5</v>
      </c>
      <c r="F11" s="175">
        <v>360.5</v>
      </c>
      <c r="G11" s="176">
        <v>25.3</v>
      </c>
      <c r="H11" s="62"/>
      <c r="I11" s="210">
        <v>48.048333333333332</v>
      </c>
      <c r="J11" s="211">
        <v>271.41466666666662</v>
      </c>
      <c r="K11" s="212">
        <v>205.13716666666664</v>
      </c>
      <c r="L11" s="213">
        <v>200</v>
      </c>
      <c r="N11" s="177">
        <f>E11/J11</f>
        <v>1.5234990985503121</v>
      </c>
      <c r="O11" s="42">
        <f>F11/K11</f>
        <v>1.7573607253033134</v>
      </c>
      <c r="P11" s="43"/>
    </row>
    <row r="12" spans="2:16" ht="21" customHeight="1" x14ac:dyDescent="0.15">
      <c r="B12" s="44" t="s">
        <v>50</v>
      </c>
      <c r="C12" s="96" t="s">
        <v>5</v>
      </c>
      <c r="D12" s="167" t="s">
        <v>48</v>
      </c>
      <c r="E12" s="174" t="s">
        <v>48</v>
      </c>
      <c r="F12" s="175" t="s">
        <v>48</v>
      </c>
      <c r="G12" s="176">
        <v>0</v>
      </c>
      <c r="H12" s="62"/>
      <c r="I12" s="210">
        <v>50.188036410923281</v>
      </c>
      <c r="J12" s="211">
        <v>305.13107932379711</v>
      </c>
      <c r="K12" s="212">
        <v>229.60130039011699</v>
      </c>
      <c r="L12" s="213">
        <v>512.66666666666663</v>
      </c>
      <c r="N12" s="178" t="s">
        <v>91</v>
      </c>
      <c r="O12" s="179" t="s">
        <v>91</v>
      </c>
      <c r="P12" s="61"/>
    </row>
    <row r="13" spans="2:16" ht="21" customHeight="1" x14ac:dyDescent="0.15">
      <c r="B13" s="44" t="s">
        <v>51</v>
      </c>
      <c r="C13" s="96" t="s">
        <v>6</v>
      </c>
      <c r="D13" s="167" t="s">
        <v>48</v>
      </c>
      <c r="E13" s="174" t="s">
        <v>48</v>
      </c>
      <c r="F13" s="175" t="s">
        <v>48</v>
      </c>
      <c r="G13" s="176">
        <v>0</v>
      </c>
      <c r="H13" s="62"/>
      <c r="I13" s="210">
        <v>48.051981505944525</v>
      </c>
      <c r="J13" s="211">
        <v>327.77199471598414</v>
      </c>
      <c r="K13" s="212">
        <v>250.4957067371202</v>
      </c>
      <c r="L13" s="213">
        <v>504.66666666666669</v>
      </c>
      <c r="N13" s="178" t="s">
        <v>91</v>
      </c>
      <c r="O13" s="179" t="s">
        <v>91</v>
      </c>
      <c r="P13" s="61"/>
    </row>
    <row r="14" spans="2:16" ht="21" customHeight="1" x14ac:dyDescent="0.15">
      <c r="B14" s="44" t="s">
        <v>52</v>
      </c>
      <c r="C14" s="96" t="s">
        <v>7</v>
      </c>
      <c r="D14" s="173">
        <v>48</v>
      </c>
      <c r="E14" s="174">
        <v>433.7</v>
      </c>
      <c r="F14" s="175">
        <v>352.6</v>
      </c>
      <c r="G14" s="176">
        <v>113.2</v>
      </c>
      <c r="H14" s="62"/>
      <c r="I14" s="303">
        <v>49.340278401436905</v>
      </c>
      <c r="J14" s="295">
        <v>380.49986528962728</v>
      </c>
      <c r="K14" s="295">
        <v>272.82667265379433</v>
      </c>
      <c r="L14" s="297">
        <v>742.33333333333337</v>
      </c>
      <c r="N14" s="177">
        <f>E14/J14</f>
        <v>1.1398164350725277</v>
      </c>
      <c r="O14" s="42">
        <f>F14/K14</f>
        <v>1.2923956318868965</v>
      </c>
      <c r="P14" s="43"/>
    </row>
    <row r="15" spans="2:16" ht="21" customHeight="1" x14ac:dyDescent="0.15">
      <c r="B15" s="44" t="s">
        <v>53</v>
      </c>
      <c r="C15" s="96" t="s">
        <v>8</v>
      </c>
      <c r="D15" s="173">
        <v>50.7</v>
      </c>
      <c r="E15" s="174">
        <v>506.4</v>
      </c>
      <c r="F15" s="175">
        <v>398.4</v>
      </c>
      <c r="G15" s="176">
        <v>36.6</v>
      </c>
      <c r="H15" s="62"/>
      <c r="I15" s="221"/>
      <c r="J15" s="224"/>
      <c r="K15" s="224"/>
      <c r="L15" s="298"/>
      <c r="N15" s="177">
        <f>E15/J14</f>
        <v>1.3308808916779526</v>
      </c>
      <c r="O15" s="42">
        <f>F15/K14</f>
        <v>1.4602677814626759</v>
      </c>
      <c r="P15" s="43"/>
    </row>
    <row r="16" spans="2:16" ht="21" customHeight="1" x14ac:dyDescent="0.15">
      <c r="B16" s="44">
        <v>141500</v>
      </c>
      <c r="C16" s="96" t="s">
        <v>110</v>
      </c>
      <c r="D16" s="167" t="s">
        <v>48</v>
      </c>
      <c r="E16" s="174" t="s">
        <v>48</v>
      </c>
      <c r="F16" s="175" t="s">
        <v>48</v>
      </c>
      <c r="G16" s="176">
        <v>0</v>
      </c>
      <c r="H16" s="62"/>
      <c r="I16" s="304"/>
      <c r="J16" s="296"/>
      <c r="K16" s="296"/>
      <c r="L16" s="299"/>
      <c r="N16" s="180" t="s">
        <v>118</v>
      </c>
      <c r="O16" s="100" t="s">
        <v>118</v>
      </c>
      <c r="P16" s="43"/>
    </row>
    <row r="17" spans="2:16" ht="21" customHeight="1" x14ac:dyDescent="0.15">
      <c r="B17" s="44" t="s">
        <v>54</v>
      </c>
      <c r="C17" s="96" t="s">
        <v>65</v>
      </c>
      <c r="D17" s="167" t="s">
        <v>48</v>
      </c>
      <c r="E17" s="174" t="s">
        <v>48</v>
      </c>
      <c r="F17" s="175" t="s">
        <v>48</v>
      </c>
      <c r="G17" s="176">
        <v>0</v>
      </c>
      <c r="H17" s="62"/>
      <c r="I17" s="210">
        <v>50.997637795275594</v>
      </c>
      <c r="J17" s="211">
        <v>266.79212598425198</v>
      </c>
      <c r="K17" s="212">
        <v>225.86062992125983</v>
      </c>
      <c r="L17" s="213">
        <v>127</v>
      </c>
      <c r="N17" s="178" t="s">
        <v>91</v>
      </c>
      <c r="O17" s="179" t="s">
        <v>91</v>
      </c>
      <c r="P17" s="61"/>
    </row>
    <row r="18" spans="2:16" ht="21" customHeight="1" x14ac:dyDescent="0.15">
      <c r="B18" s="44" t="s">
        <v>55</v>
      </c>
      <c r="C18" s="96" t="s">
        <v>9</v>
      </c>
      <c r="D18" s="167" t="s">
        <v>48</v>
      </c>
      <c r="E18" s="174" t="s">
        <v>48</v>
      </c>
      <c r="F18" s="175" t="s">
        <v>48</v>
      </c>
      <c r="G18" s="176">
        <v>0</v>
      </c>
      <c r="H18" s="62"/>
      <c r="I18" s="199">
        <v>50.22804054054054</v>
      </c>
      <c r="J18" s="195">
        <v>304.67905405405406</v>
      </c>
      <c r="K18" s="195">
        <v>246.55743243243242</v>
      </c>
      <c r="L18" s="197">
        <v>296</v>
      </c>
      <c r="N18" s="178" t="s">
        <v>91</v>
      </c>
      <c r="O18" s="179" t="s">
        <v>91</v>
      </c>
      <c r="P18" s="61"/>
    </row>
    <row r="19" spans="2:16" ht="21" customHeight="1" x14ac:dyDescent="0.15">
      <c r="B19" s="44" t="s">
        <v>56</v>
      </c>
      <c r="C19" s="96" t="s">
        <v>66</v>
      </c>
      <c r="D19" s="167" t="s">
        <v>48</v>
      </c>
      <c r="E19" s="174" t="s">
        <v>48</v>
      </c>
      <c r="F19" s="175" t="s">
        <v>48</v>
      </c>
      <c r="G19" s="176">
        <v>0</v>
      </c>
      <c r="H19" s="62"/>
      <c r="I19" s="200"/>
      <c r="J19" s="196"/>
      <c r="K19" s="196"/>
      <c r="L19" s="198"/>
      <c r="N19" s="178" t="s">
        <v>91</v>
      </c>
      <c r="O19" s="179" t="s">
        <v>95</v>
      </c>
      <c r="P19" s="61"/>
    </row>
    <row r="20" spans="2:16" ht="21" customHeight="1" x14ac:dyDescent="0.15">
      <c r="B20" s="44" t="s">
        <v>57</v>
      </c>
      <c r="C20" s="96" t="s">
        <v>10</v>
      </c>
      <c r="D20" s="173">
        <v>44.7</v>
      </c>
      <c r="E20" s="174">
        <v>434.3</v>
      </c>
      <c r="F20" s="175">
        <v>343.9</v>
      </c>
      <c r="G20" s="176">
        <v>101.3</v>
      </c>
      <c r="H20" s="62"/>
      <c r="I20" s="210">
        <v>52.695918367346948</v>
      </c>
      <c r="J20" s="211">
        <v>322.63265306122452</v>
      </c>
      <c r="K20" s="212">
        <v>237.0867346938775</v>
      </c>
      <c r="L20" s="213">
        <v>32.666666666666664</v>
      </c>
      <c r="N20" s="177">
        <f t="shared" ref="N20:O22" si="0">E20/J20</f>
        <v>1.3461129736226201</v>
      </c>
      <c r="O20" s="42">
        <f t="shared" si="0"/>
        <v>1.4505240052508126</v>
      </c>
      <c r="P20" s="43"/>
    </row>
    <row r="21" spans="2:16" ht="21" customHeight="1" x14ac:dyDescent="0.15">
      <c r="B21" s="44" t="s">
        <v>58</v>
      </c>
      <c r="C21" s="96" t="s">
        <v>11</v>
      </c>
      <c r="D21" s="173">
        <v>44.3</v>
      </c>
      <c r="E21" s="174">
        <v>404.9</v>
      </c>
      <c r="F21" s="175">
        <v>318.39999999999998</v>
      </c>
      <c r="G21" s="176">
        <v>55.8</v>
      </c>
      <c r="H21" s="62"/>
      <c r="I21" s="210">
        <v>48.961093247588423</v>
      </c>
      <c r="J21" s="211">
        <v>338.45359056806001</v>
      </c>
      <c r="K21" s="212">
        <v>247.70675241157556</v>
      </c>
      <c r="L21" s="213">
        <v>311</v>
      </c>
      <c r="N21" s="177">
        <f t="shared" si="0"/>
        <v>1.1963235471085309</v>
      </c>
      <c r="O21" s="42">
        <f t="shared" si="0"/>
        <v>1.2853908781257788</v>
      </c>
      <c r="P21" s="43"/>
    </row>
    <row r="22" spans="2:16" ht="21" customHeight="1" x14ac:dyDescent="0.15">
      <c r="B22" s="44" t="s">
        <v>59</v>
      </c>
      <c r="C22" s="96" t="s">
        <v>12</v>
      </c>
      <c r="D22" s="173">
        <v>53.9</v>
      </c>
      <c r="E22" s="174">
        <v>453.7</v>
      </c>
      <c r="F22" s="175">
        <v>349.9</v>
      </c>
      <c r="G22" s="176">
        <v>41.4</v>
      </c>
      <c r="H22" s="62"/>
      <c r="I22" s="303">
        <v>47.167438494934878</v>
      </c>
      <c r="J22" s="295">
        <v>347.14399421128797</v>
      </c>
      <c r="K22" s="295">
        <v>228.38248914616497</v>
      </c>
      <c r="L22" s="297">
        <v>691</v>
      </c>
      <c r="N22" s="177">
        <f t="shared" si="0"/>
        <v>1.3069504515865455</v>
      </c>
      <c r="O22" s="42">
        <f t="shared" si="0"/>
        <v>1.5320789317435966</v>
      </c>
      <c r="P22" s="43"/>
    </row>
    <row r="23" spans="2:16" ht="21" customHeight="1" x14ac:dyDescent="0.15">
      <c r="B23" s="44" t="s">
        <v>60</v>
      </c>
      <c r="C23" s="96" t="s">
        <v>13</v>
      </c>
      <c r="D23" s="167" t="s">
        <v>48</v>
      </c>
      <c r="E23" s="174" t="s">
        <v>48</v>
      </c>
      <c r="F23" s="175" t="s">
        <v>48</v>
      </c>
      <c r="G23" s="176">
        <v>0</v>
      </c>
      <c r="H23" s="62"/>
      <c r="I23" s="304"/>
      <c r="J23" s="296"/>
      <c r="K23" s="296"/>
      <c r="L23" s="299"/>
      <c r="N23" s="178" t="s">
        <v>95</v>
      </c>
      <c r="O23" s="179" t="s">
        <v>91</v>
      </c>
      <c r="P23" s="61"/>
    </row>
    <row r="24" spans="2:16" ht="21" customHeight="1" x14ac:dyDescent="0.15">
      <c r="B24" s="44" t="s">
        <v>61</v>
      </c>
      <c r="C24" s="96" t="s">
        <v>14</v>
      </c>
      <c r="D24" s="173">
        <v>51.1</v>
      </c>
      <c r="E24" s="174">
        <v>529.70000000000005</v>
      </c>
      <c r="F24" s="175">
        <v>433.3</v>
      </c>
      <c r="G24" s="176">
        <v>23.7</v>
      </c>
      <c r="H24" s="62"/>
      <c r="I24" s="210">
        <v>47.866714697406337</v>
      </c>
      <c r="J24" s="211">
        <v>400.76195965417861</v>
      </c>
      <c r="K24" s="212">
        <v>317.11570605187319</v>
      </c>
      <c r="L24" s="213">
        <v>694</v>
      </c>
      <c r="N24" s="177">
        <f>E24/J24</f>
        <v>1.3217322334112831</v>
      </c>
      <c r="O24" s="42">
        <f>F24/K24</f>
        <v>1.3663782390176589</v>
      </c>
      <c r="P24" s="43"/>
    </row>
    <row r="25" spans="2:16" ht="21" customHeight="1" x14ac:dyDescent="0.15">
      <c r="B25" s="44">
        <v>331007</v>
      </c>
      <c r="C25" s="96" t="s">
        <v>107</v>
      </c>
      <c r="D25" s="167" t="s">
        <v>48</v>
      </c>
      <c r="E25" s="174" t="s">
        <v>48</v>
      </c>
      <c r="F25" s="175" t="s">
        <v>48</v>
      </c>
      <c r="G25" s="176">
        <v>0</v>
      </c>
      <c r="H25" s="62"/>
      <c r="I25" s="210">
        <v>49.51015228426396</v>
      </c>
      <c r="J25" s="211">
        <v>307.64619289340101</v>
      </c>
      <c r="K25" s="212">
        <v>239.93096446700505</v>
      </c>
      <c r="L25" s="213">
        <v>65.666666666666671</v>
      </c>
      <c r="N25" s="178" t="s">
        <v>91</v>
      </c>
      <c r="O25" s="179" t="s">
        <v>91</v>
      </c>
      <c r="P25" s="43"/>
    </row>
    <row r="26" spans="2:16" ht="21" customHeight="1" x14ac:dyDescent="0.15">
      <c r="B26" s="44" t="s">
        <v>62</v>
      </c>
      <c r="C26" s="96" t="s">
        <v>15</v>
      </c>
      <c r="D26" s="167" t="s">
        <v>48</v>
      </c>
      <c r="E26" s="174" t="s">
        <v>48</v>
      </c>
      <c r="F26" s="175" t="s">
        <v>48</v>
      </c>
      <c r="G26" s="176">
        <v>0</v>
      </c>
      <c r="H26" s="62"/>
      <c r="I26" s="210">
        <v>51.051263001485886</v>
      </c>
      <c r="J26" s="211">
        <v>329.02303120356612</v>
      </c>
      <c r="K26" s="212">
        <v>258.87161961367013</v>
      </c>
      <c r="L26" s="213">
        <v>224.33333333333334</v>
      </c>
      <c r="N26" s="178" t="s">
        <v>91</v>
      </c>
      <c r="O26" s="179" t="s">
        <v>91</v>
      </c>
      <c r="P26" s="61"/>
    </row>
    <row r="27" spans="2:16" ht="21" customHeight="1" x14ac:dyDescent="0.15">
      <c r="B27" s="44" t="s">
        <v>63</v>
      </c>
      <c r="C27" s="96" t="s">
        <v>16</v>
      </c>
      <c r="D27" s="173">
        <v>48.2</v>
      </c>
      <c r="E27" s="174">
        <v>402.1</v>
      </c>
      <c r="F27" s="175">
        <v>334.4</v>
      </c>
      <c r="G27" s="176">
        <v>3.8</v>
      </c>
      <c r="H27" s="62"/>
      <c r="I27" s="303">
        <v>49.84876072449952</v>
      </c>
      <c r="J27" s="295">
        <v>324.88431839847476</v>
      </c>
      <c r="K27" s="295">
        <v>252.06825548141086</v>
      </c>
      <c r="L27" s="297">
        <v>699.33333333333337</v>
      </c>
      <c r="N27" s="177">
        <f>E27/J27</f>
        <v>1.2376713101517545</v>
      </c>
      <c r="O27" s="42">
        <f>F27/K27</f>
        <v>1.3266248039101489</v>
      </c>
      <c r="P27" s="43"/>
    </row>
    <row r="28" spans="2:16" ht="21" customHeight="1" x14ac:dyDescent="0.15">
      <c r="B28" s="44" t="s">
        <v>64</v>
      </c>
      <c r="C28" s="45" t="s">
        <v>17</v>
      </c>
      <c r="D28" s="167" t="s">
        <v>48</v>
      </c>
      <c r="E28" s="174" t="s">
        <v>48</v>
      </c>
      <c r="F28" s="175" t="s">
        <v>48</v>
      </c>
      <c r="G28" s="176">
        <v>0</v>
      </c>
      <c r="H28" s="62"/>
      <c r="I28" s="304"/>
      <c r="J28" s="296"/>
      <c r="K28" s="296"/>
      <c r="L28" s="299"/>
      <c r="N28" s="178" t="s">
        <v>91</v>
      </c>
      <c r="O28" s="179" t="s">
        <v>91</v>
      </c>
      <c r="P28" s="43"/>
    </row>
    <row r="29" spans="2:16" ht="21" customHeight="1" thickBot="1" x14ac:dyDescent="0.2">
      <c r="B29" s="44" t="s">
        <v>119</v>
      </c>
      <c r="C29" s="45" t="s">
        <v>120</v>
      </c>
      <c r="D29" s="181" t="s">
        <v>48</v>
      </c>
      <c r="E29" s="174" t="s">
        <v>48</v>
      </c>
      <c r="F29" s="175" t="s">
        <v>48</v>
      </c>
      <c r="G29" s="176">
        <v>0</v>
      </c>
      <c r="H29" s="62"/>
      <c r="I29" s="210">
        <v>46.792857142857137</v>
      </c>
      <c r="J29" s="211">
        <v>309.22976190476186</v>
      </c>
      <c r="K29" s="212">
        <v>242.50595238095238</v>
      </c>
      <c r="L29" s="213">
        <v>168</v>
      </c>
      <c r="N29" s="178" t="s">
        <v>91</v>
      </c>
      <c r="O29" s="179" t="s">
        <v>91</v>
      </c>
      <c r="P29" s="61"/>
    </row>
    <row r="30" spans="2:16" ht="21" customHeight="1" thickTop="1" x14ac:dyDescent="0.15">
      <c r="C30" s="281" t="s">
        <v>43</v>
      </c>
      <c r="D30" s="283">
        <v>48</v>
      </c>
      <c r="E30" s="277">
        <v>442.6</v>
      </c>
      <c r="F30" s="277">
        <v>354.6</v>
      </c>
      <c r="G30" s="279">
        <v>401.1</v>
      </c>
      <c r="H30" s="62"/>
      <c r="I30" s="121">
        <v>48.8723618372969</v>
      </c>
      <c r="J30" s="119">
        <v>331.52567043346255</v>
      </c>
      <c r="K30" s="122">
        <v>250.37568448867148</v>
      </c>
      <c r="L30" s="120">
        <v>5929</v>
      </c>
      <c r="N30" s="136">
        <f>E30/J30</f>
        <v>1.3350399063255349</v>
      </c>
      <c r="O30" s="137">
        <f>F30/K30</f>
        <v>1.416271714740112</v>
      </c>
      <c r="P30" s="43"/>
    </row>
    <row r="31" spans="2:16" ht="13.8" thickBot="1" x14ac:dyDescent="0.2">
      <c r="C31" s="282"/>
      <c r="D31" s="284"/>
      <c r="E31" s="278"/>
      <c r="F31" s="278"/>
      <c r="G31" s="280"/>
      <c r="H31" s="62"/>
      <c r="I31" s="125">
        <v>48.617743052121455</v>
      </c>
      <c r="J31" s="126">
        <v>355.37932944318067</v>
      </c>
      <c r="K31" s="127">
        <v>261.84583127287112</v>
      </c>
      <c r="L31" s="128">
        <v>3370.3333333333335</v>
      </c>
      <c r="M31" s="182"/>
      <c r="N31" s="138">
        <f>E30/J31</f>
        <v>1.2454297797609091</v>
      </c>
      <c r="O31" s="139">
        <f>F30/K31</f>
        <v>1.354231985578068</v>
      </c>
      <c r="P31" s="183"/>
    </row>
    <row r="32" spans="2:16" ht="15" customHeight="1" thickBot="1" x14ac:dyDescent="0.2">
      <c r="C32" s="59"/>
      <c r="D32" s="6"/>
      <c r="E32" s="61"/>
      <c r="F32" s="61"/>
      <c r="G32" s="62"/>
      <c r="H32" s="62"/>
      <c r="I32" s="61"/>
      <c r="J32" s="61"/>
      <c r="K32" s="61"/>
      <c r="L32" s="63"/>
      <c r="N32" s="43"/>
      <c r="O32" s="43"/>
      <c r="P32" s="43"/>
    </row>
    <row r="33" spans="2:16" ht="23.25" customHeight="1" thickBot="1" x14ac:dyDescent="0.2">
      <c r="C33" s="64" t="s">
        <v>44</v>
      </c>
      <c r="D33" s="184">
        <v>48.2</v>
      </c>
      <c r="E33" s="185">
        <v>432.2</v>
      </c>
      <c r="F33" s="186">
        <v>353</v>
      </c>
      <c r="G33" s="67">
        <v>697.9</v>
      </c>
      <c r="H33" s="187"/>
      <c r="I33" s="188">
        <v>49.203258418794093</v>
      </c>
      <c r="J33" s="185">
        <v>318.35196741581206</v>
      </c>
      <c r="K33" s="186">
        <v>243.02678740272017</v>
      </c>
      <c r="L33" s="67">
        <v>9166</v>
      </c>
      <c r="M33" s="187"/>
      <c r="N33" s="189">
        <f>E33/J33</f>
        <v>1.3576168650953757</v>
      </c>
      <c r="O33" s="73">
        <f>F33/K33</f>
        <v>1.4525147773732572</v>
      </c>
      <c r="P33" s="74"/>
    </row>
    <row r="34" spans="2:16" s="7" customFormat="1" ht="19.5" customHeight="1" x14ac:dyDescent="0.2">
      <c r="B34" s="2"/>
      <c r="C34" s="5"/>
      <c r="D34" s="6"/>
      <c r="E34" s="75"/>
      <c r="F34" s="231" t="str">
        <f>'指定都市（清掃）'!F33:G33</f>
        <v>「平成２９年地方公務員給与実態調査」より</v>
      </c>
      <c r="G34" s="231"/>
      <c r="H34" s="76"/>
      <c r="I34" s="239" t="str">
        <f>'指定都市（清掃）'!I33:L33</f>
        <v>「賃金構造基本統計調査」（平成２６、２７、２８年の３ヶ年平均）による</v>
      </c>
      <c r="J34" s="240"/>
      <c r="K34" s="240"/>
      <c r="L34" s="240"/>
      <c r="M34" s="2"/>
      <c r="N34" s="75"/>
      <c r="O34" s="75"/>
      <c r="P34" s="2"/>
    </row>
    <row r="35" spans="2:16" ht="6.6" customHeight="1" x14ac:dyDescent="0.15">
      <c r="C35" s="190"/>
      <c r="D35" s="1"/>
      <c r="E35" s="1"/>
      <c r="F35" s="75"/>
      <c r="G35" s="1"/>
      <c r="H35" s="1"/>
      <c r="I35" s="1"/>
      <c r="J35" s="1"/>
      <c r="K35" s="1"/>
      <c r="L35" s="75"/>
      <c r="N35" s="75"/>
      <c r="O35" s="75"/>
    </row>
    <row r="36" spans="2:16" ht="13.5" customHeight="1" x14ac:dyDescent="0.15">
      <c r="B36" s="79" t="s">
        <v>100</v>
      </c>
      <c r="D36" s="1"/>
      <c r="E36" s="1"/>
      <c r="F36" s="75"/>
      <c r="G36" s="1"/>
      <c r="H36" s="1"/>
      <c r="I36" s="1"/>
      <c r="J36" s="1"/>
      <c r="K36" s="1"/>
    </row>
    <row r="37" spans="2:16" ht="13.5" customHeight="1" x14ac:dyDescent="0.15">
      <c r="B37" s="108" t="s">
        <v>129</v>
      </c>
      <c r="D37" s="1"/>
      <c r="E37" s="1"/>
      <c r="F37" s="75"/>
      <c r="G37" s="1"/>
      <c r="H37" s="1"/>
      <c r="I37" s="1"/>
      <c r="J37" s="1"/>
      <c r="K37" s="1"/>
    </row>
    <row r="38" spans="2:16" x14ac:dyDescent="0.15">
      <c r="B38" s="79" t="s">
        <v>130</v>
      </c>
      <c r="D38" s="3"/>
      <c r="E38" s="3"/>
      <c r="F38" s="3"/>
      <c r="G38" s="3"/>
      <c r="H38" s="3"/>
      <c r="I38" s="3"/>
      <c r="J38" s="3"/>
      <c r="K38" s="3"/>
      <c r="L38" s="3"/>
      <c r="M38" s="3"/>
      <c r="N38" s="3"/>
      <c r="O38" s="3"/>
      <c r="P38" s="3"/>
    </row>
    <row r="39" spans="2:16" x14ac:dyDescent="0.15">
      <c r="B39" s="2" t="s">
        <v>111</v>
      </c>
      <c r="F39" s="75"/>
    </row>
    <row r="40" spans="2:16" x14ac:dyDescent="0.15">
      <c r="B40" s="2" t="s">
        <v>112</v>
      </c>
      <c r="F40" s="75"/>
    </row>
    <row r="41" spans="2:16" x14ac:dyDescent="0.15">
      <c r="B41" s="2" t="s">
        <v>113</v>
      </c>
      <c r="E41" s="75"/>
      <c r="F41" s="75"/>
      <c r="G41" s="75"/>
      <c r="H41" s="191"/>
      <c r="I41" s="75"/>
      <c r="J41" s="75"/>
      <c r="K41" s="75"/>
      <c r="L41" s="75"/>
      <c r="N41" s="75"/>
      <c r="O41" s="75"/>
    </row>
    <row r="42" spans="2:16" x14ac:dyDescent="0.15">
      <c r="B42" s="2" t="s">
        <v>114</v>
      </c>
      <c r="E42" s="75"/>
      <c r="F42" s="75"/>
      <c r="G42" s="75"/>
      <c r="H42" s="191"/>
      <c r="I42" s="75"/>
      <c r="J42" s="75"/>
      <c r="K42" s="75"/>
      <c r="L42" s="75"/>
      <c r="N42" s="75"/>
      <c r="O42" s="75"/>
    </row>
    <row r="43" spans="2:16" s="7" customFormat="1" x14ac:dyDescent="0.15">
      <c r="B43" s="7" t="s">
        <v>115</v>
      </c>
      <c r="D43" s="76"/>
      <c r="E43" s="76"/>
      <c r="F43" s="76"/>
      <c r="G43" s="75"/>
      <c r="H43" s="76"/>
      <c r="I43" s="76"/>
      <c r="J43" s="76"/>
      <c r="K43" s="76"/>
      <c r="M43" s="76"/>
      <c r="N43" s="76"/>
      <c r="O43" s="76"/>
    </row>
    <row r="44" spans="2:16" s="7" customFormat="1" x14ac:dyDescent="0.15">
      <c r="B44" s="7" t="s">
        <v>116</v>
      </c>
      <c r="D44" s="76"/>
      <c r="E44" s="76"/>
      <c r="F44" s="76"/>
      <c r="G44" s="75"/>
      <c r="H44" s="76"/>
      <c r="I44" s="76"/>
      <c r="J44" s="76"/>
      <c r="K44" s="76"/>
      <c r="M44" s="76"/>
      <c r="N44" s="76"/>
      <c r="O44" s="76"/>
    </row>
    <row r="45" spans="2:16" s="7" customFormat="1" x14ac:dyDescent="0.15">
      <c r="B45" s="7" t="s">
        <v>123</v>
      </c>
      <c r="D45" s="76"/>
      <c r="E45" s="76"/>
      <c r="F45" s="76"/>
      <c r="G45" s="75"/>
      <c r="H45" s="76"/>
      <c r="I45" s="76"/>
      <c r="J45" s="76"/>
      <c r="K45" s="76"/>
      <c r="M45" s="76"/>
      <c r="N45" s="76"/>
      <c r="O45" s="76"/>
    </row>
    <row r="46" spans="2:16" s="7" customFormat="1" ht="18" customHeight="1" x14ac:dyDescent="0.15">
      <c r="B46" s="81" t="s">
        <v>99</v>
      </c>
      <c r="D46" s="76"/>
      <c r="E46" s="76"/>
      <c r="F46" s="76"/>
      <c r="G46" s="75"/>
      <c r="H46" s="76"/>
      <c r="I46" s="76"/>
      <c r="J46" s="76"/>
      <c r="K46" s="76"/>
      <c r="M46" s="76"/>
      <c r="N46" s="76"/>
      <c r="O46" s="76"/>
    </row>
    <row r="47" spans="2:16" x14ac:dyDescent="0.15">
      <c r="C47" s="191"/>
    </row>
    <row r="49" spans="3:12" x14ac:dyDescent="0.15">
      <c r="C49" s="192"/>
    </row>
    <row r="50" spans="3:12" x14ac:dyDescent="0.15">
      <c r="C50" s="192"/>
    </row>
    <row r="51" spans="3:12" x14ac:dyDescent="0.15">
      <c r="C51" s="192"/>
    </row>
    <row r="53" spans="3:12" x14ac:dyDescent="0.15">
      <c r="C53" s="193"/>
      <c r="H53" s="2"/>
      <c r="L53" s="141"/>
    </row>
    <row r="54" spans="3:12" x14ac:dyDescent="0.15">
      <c r="H54" s="2"/>
      <c r="L54" s="141"/>
    </row>
    <row r="55" spans="3:12" x14ac:dyDescent="0.15">
      <c r="H55" s="2"/>
      <c r="L55" s="141"/>
    </row>
    <row r="56" spans="3:12" x14ac:dyDescent="0.15">
      <c r="H56" s="2"/>
      <c r="L56" s="141"/>
    </row>
    <row r="57" spans="3:12" x14ac:dyDescent="0.15">
      <c r="H57" s="2"/>
      <c r="L57" s="141"/>
    </row>
    <row r="58" spans="3:12" x14ac:dyDescent="0.15">
      <c r="H58" s="2"/>
      <c r="L58" s="141"/>
    </row>
    <row r="59" spans="3:12" x14ac:dyDescent="0.15">
      <c r="H59" s="2"/>
      <c r="L59" s="141"/>
    </row>
    <row r="60" spans="3:12" x14ac:dyDescent="0.15">
      <c r="H60" s="2"/>
      <c r="L60" s="141"/>
    </row>
    <row r="61" spans="3:12" x14ac:dyDescent="0.15">
      <c r="H61" s="2"/>
      <c r="L61" s="141"/>
    </row>
    <row r="62" spans="3:12" x14ac:dyDescent="0.15">
      <c r="H62" s="2"/>
      <c r="L62" s="141"/>
    </row>
    <row r="63" spans="3:12" x14ac:dyDescent="0.15">
      <c r="H63" s="2"/>
      <c r="L63" s="141"/>
    </row>
    <row r="64" spans="3:12" x14ac:dyDescent="0.15">
      <c r="H64" s="2"/>
      <c r="L64" s="141"/>
    </row>
    <row r="65" spans="8:12" x14ac:dyDescent="0.15">
      <c r="H65" s="2"/>
      <c r="L65" s="141"/>
    </row>
    <row r="66" spans="8:12" x14ac:dyDescent="0.15">
      <c r="H66" s="2"/>
      <c r="L66" s="141"/>
    </row>
    <row r="67" spans="8:12" x14ac:dyDescent="0.15">
      <c r="H67" s="2"/>
      <c r="L67" s="141"/>
    </row>
    <row r="68" spans="8:12" x14ac:dyDescent="0.15">
      <c r="H68" s="2"/>
      <c r="L68" s="141"/>
    </row>
    <row r="69" spans="8:12" x14ac:dyDescent="0.15">
      <c r="H69" s="2"/>
      <c r="L69" s="141"/>
    </row>
    <row r="70" spans="8:12" x14ac:dyDescent="0.15">
      <c r="H70" s="2"/>
    </row>
    <row r="71" spans="8:12" x14ac:dyDescent="0.15">
      <c r="H71" s="2"/>
    </row>
    <row r="72" spans="8:12" x14ac:dyDescent="0.15">
      <c r="H72" s="2"/>
    </row>
    <row r="73" spans="8:12" x14ac:dyDescent="0.15">
      <c r="H73" s="2"/>
      <c r="L73" s="141"/>
    </row>
  </sheetData>
  <autoFilter ref="A9:P31"/>
  <mergeCells count="26">
    <mergeCell ref="D30:D31"/>
    <mergeCell ref="E30:E31"/>
    <mergeCell ref="F30:F31"/>
    <mergeCell ref="G30:G31"/>
    <mergeCell ref="C30:C31"/>
    <mergeCell ref="I27:I28"/>
    <mergeCell ref="B7:B8"/>
    <mergeCell ref="L22:L23"/>
    <mergeCell ref="K22:K23"/>
    <mergeCell ref="J27:J28"/>
    <mergeCell ref="K27:K28"/>
    <mergeCell ref="L27:L28"/>
    <mergeCell ref="C4:L4"/>
    <mergeCell ref="C7:C8"/>
    <mergeCell ref="I7:L7"/>
    <mergeCell ref="D7:G7"/>
    <mergeCell ref="O7:O9"/>
    <mergeCell ref="I22:I23"/>
    <mergeCell ref="I14:I16"/>
    <mergeCell ref="J14:J16"/>
    <mergeCell ref="F34:G34"/>
    <mergeCell ref="I34:L34"/>
    <mergeCell ref="N7:N9"/>
    <mergeCell ref="J22:J23"/>
    <mergeCell ref="K14:K16"/>
    <mergeCell ref="L14:L16"/>
  </mergeCells>
  <phoneticPr fontId="3"/>
  <printOptions horizontalCentered="1"/>
  <pageMargins left="0.27559055118110237" right="0.19685039370078741" top="0.39370078740157483" bottom="0.27559055118110237" header="0.39370078740157483" footer="0.27559055118110237"/>
  <pageSetup paperSize="9" scale="7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指定都市（清掃）</vt:lpstr>
      <vt:lpstr>指定都市（給食）</vt:lpstr>
      <vt:lpstr>指定都市（用務員）</vt:lpstr>
      <vt:lpstr>指定都市（自動車運転手）</vt:lpstr>
      <vt:lpstr>指定都市（守衛）</vt:lpstr>
      <vt:lpstr>指定都市（電話交換手）</vt:lpstr>
      <vt:lpstr>指定都市（バス）</vt:lpstr>
      <vt:lpstr>'指定都市（バス）'!Print_Area</vt:lpstr>
      <vt:lpstr>'指定都市（給食）'!Print_Area</vt:lpstr>
      <vt:lpstr>'指定都市（自動車運転手）'!Print_Area</vt:lpstr>
      <vt:lpstr>'指定都市（守衛）'!Print_Area</vt:lpstr>
      <vt:lpstr>'指定都市（清掃）'!Print_Area</vt:lpstr>
      <vt:lpstr>'指定都市（電話交換手）'!Print_Area</vt:lpstr>
      <vt:lpstr>'指定都市（用務員）'!Print_Area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root</dc:creator>
  <cp:lastModifiedBy>Administrator</cp:lastModifiedBy>
  <cp:lastPrinted>2015-12-20T19:29:30Z</cp:lastPrinted>
  <dcterms:created xsi:type="dcterms:W3CDTF">2007-02-16T04:35:51Z</dcterms:created>
  <dcterms:modified xsi:type="dcterms:W3CDTF">2017-12-15T08:05:06Z</dcterms:modified>
</cp:coreProperties>
</file>