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5028" windowWidth="21636" windowHeight="5040" tabRatio="599"/>
  </bookViews>
  <sheets>
    <sheet name="調査表Ａ、Ｂ" sheetId="6" r:id="rId1"/>
    <sheet name="調査表Ｃ、Ｄ、Ｅ " sheetId="7" r:id="rId2"/>
  </sheets>
  <definedNames>
    <definedName name="_xlnm._FilterDatabase" localSheetId="0" hidden="1">'調査表Ａ、Ｂ'!$A$9:$CS$34</definedName>
    <definedName name="_xlnm.Print_Area" localSheetId="1">'調査表Ｃ、Ｄ、Ｅ '!$A$1:$BQ$32</definedName>
    <definedName name="_xlnm.Print_Titles" localSheetId="0">'調査表Ａ、Ｂ'!$A:$B</definedName>
    <definedName name="_xlnm.Print_Titles" localSheetId="1">'調査表Ｃ、Ｄ、Ｅ '!$A:$B</definedName>
  </definedNames>
  <calcPr calcId="152511"/>
</workbook>
</file>

<file path=xl/calcChain.xml><?xml version="1.0" encoding="utf-8"?>
<calcChain xmlns="http://schemas.openxmlformats.org/spreadsheetml/2006/main">
  <c r="AZ32" i="7" l="1"/>
  <c r="BF32" i="7" l="1"/>
  <c r="BE32" i="7"/>
  <c r="BA32" i="7"/>
  <c r="AY32" i="7"/>
  <c r="AW32" i="7"/>
  <c r="AS32" i="7"/>
  <c r="AQ32" i="7"/>
  <c r="AP32" i="7"/>
  <c r="AN32" i="7"/>
  <c r="AL32" i="7"/>
  <c r="AK32" i="7"/>
  <c r="AI32" i="7"/>
  <c r="AH32" i="7"/>
  <c r="AF32" i="7"/>
  <c r="AE32" i="7"/>
  <c r="AD32" i="7"/>
  <c r="AC32" i="7"/>
  <c r="AB32" i="7"/>
  <c r="Z32" i="7"/>
  <c r="Y32" i="7"/>
  <c r="BH32" i="7" l="1"/>
  <c r="BP32" i="7"/>
  <c r="BO32" i="7"/>
  <c r="BK32" i="7"/>
  <c r="BJ32" i="7"/>
  <c r="BI32" i="7"/>
  <c r="CS34" i="6" l="1"/>
  <c r="X34" i="6" l="1"/>
  <c r="BQ32" i="7" l="1"/>
  <c r="BN32" i="7"/>
  <c r="BM32" i="7"/>
  <c r="BL32" i="7"/>
  <c r="BG32" i="7"/>
  <c r="BD32" i="7"/>
  <c r="BC32" i="7"/>
  <c r="BB32" i="7"/>
  <c r="AX32" i="7"/>
  <c r="AV32" i="7"/>
  <c r="AU32" i="7"/>
  <c r="AT32" i="7"/>
  <c r="AR32" i="7"/>
  <c r="AO32" i="7"/>
  <c r="AM32" i="7"/>
  <c r="AJ32" i="7"/>
  <c r="AG32" i="7"/>
  <c r="AA32" i="7"/>
  <c r="X32" i="7"/>
  <c r="W32" i="7"/>
  <c r="V32" i="7"/>
  <c r="U32" i="7"/>
  <c r="T32" i="7"/>
  <c r="S32" i="7"/>
  <c r="R32" i="7"/>
  <c r="Q32" i="7"/>
  <c r="P32" i="7"/>
  <c r="O32" i="7"/>
  <c r="N32" i="7"/>
  <c r="M32" i="7"/>
  <c r="L32" i="7"/>
  <c r="K32" i="7"/>
  <c r="J32" i="7"/>
  <c r="I32" i="7"/>
  <c r="H32" i="7"/>
  <c r="G32" i="7"/>
  <c r="F32" i="7"/>
  <c r="E32" i="7"/>
  <c r="D32" i="7"/>
  <c r="CR34" i="6"/>
  <c r="CQ34" i="6"/>
  <c r="CP34" i="6"/>
  <c r="CO34" i="6"/>
  <c r="CN34" i="6"/>
  <c r="CM34" i="6"/>
  <c r="CL34" i="6"/>
  <c r="CK34" i="6"/>
  <c r="CJ34" i="6"/>
  <c r="CI34" i="6"/>
  <c r="CH34" i="6"/>
  <c r="CG34" i="6"/>
  <c r="CF34" i="6"/>
  <c r="CE34" i="6"/>
  <c r="CC34" i="6"/>
  <c r="CB34" i="6"/>
  <c r="CA34" i="6"/>
  <c r="BZ34" i="6"/>
  <c r="BY34" i="6"/>
  <c r="BX34" i="6"/>
  <c r="BW34" i="6"/>
  <c r="BV34" i="6"/>
  <c r="BU34" i="6"/>
  <c r="BT34" i="6"/>
  <c r="BS34" i="6"/>
  <c r="BR34" i="6"/>
  <c r="BQ34" i="6"/>
  <c r="BP34" i="6"/>
  <c r="BO34" i="6"/>
  <c r="BN34" i="6"/>
  <c r="BM34" i="6"/>
  <c r="BL34" i="6"/>
  <c r="BK34" i="6"/>
  <c r="BJ34" i="6"/>
  <c r="BI34" i="6"/>
  <c r="BH34"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W34" i="6"/>
  <c r="V34" i="6"/>
  <c r="U34" i="6"/>
  <c r="T34" i="6"/>
  <c r="S34" i="6"/>
  <c r="R34" i="6"/>
  <c r="Q34" i="6"/>
  <c r="P34" i="6"/>
  <c r="O34" i="6"/>
  <c r="N34" i="6"/>
  <c r="M34" i="6"/>
  <c r="L34" i="6"/>
  <c r="K34" i="6"/>
  <c r="J34" i="6"/>
  <c r="H34" i="6"/>
  <c r="F34" i="6"/>
  <c r="D34" i="6"/>
</calcChain>
</file>

<file path=xl/comments1.xml><?xml version="1.0" encoding="utf-8"?>
<comments xmlns="http://schemas.openxmlformats.org/spreadsheetml/2006/main">
  <authors>
    <author>作成者</author>
  </authors>
  <commentList>
    <comment ref="D17" authorId="0" shapeId="0">
      <text>
        <r>
          <rPr>
            <b/>
            <sz val="9"/>
            <color indexed="81"/>
            <rFont val="ＭＳ Ｐゴシック"/>
            <family val="3"/>
            <charset val="128"/>
          </rPr>
          <t>作成者:</t>
        </r>
        <r>
          <rPr>
            <sz val="9"/>
            <color indexed="81"/>
            <rFont val="ＭＳ Ｐゴシック"/>
            <family val="3"/>
            <charset val="128"/>
          </rPr>
          <t xml:space="preserve">
政策評価は平成30年度に初めて実施するため、全て公表予定であるが、実際に公表しているものはない。</t>
        </r>
      </text>
    </comment>
  </commentList>
</comments>
</file>

<file path=xl/sharedStrings.xml><?xml version="1.0" encoding="utf-8"?>
<sst xmlns="http://schemas.openxmlformats.org/spreadsheetml/2006/main" count="473" uniqueCount="288">
  <si>
    <t>①</t>
    <phoneticPr fontId="3"/>
  </si>
  <si>
    <t>②</t>
    <phoneticPr fontId="3"/>
  </si>
  <si>
    <t>③</t>
    <phoneticPr fontId="3"/>
  </si>
  <si>
    <t>④</t>
    <phoneticPr fontId="3"/>
  </si>
  <si>
    <t>⑤</t>
    <phoneticPr fontId="3"/>
  </si>
  <si>
    <t>⑥</t>
    <phoneticPr fontId="3"/>
  </si>
  <si>
    <t>政策</t>
    <rPh sb="0" eb="2">
      <t>セイサク</t>
    </rPh>
    <phoneticPr fontId="3"/>
  </si>
  <si>
    <t>その他</t>
    <rPh sb="2" eb="3">
      <t>タ</t>
    </rPh>
    <phoneticPr fontId="3"/>
  </si>
  <si>
    <t>⑦</t>
    <phoneticPr fontId="3"/>
  </si>
  <si>
    <t>⑧</t>
    <phoneticPr fontId="3"/>
  </si>
  <si>
    <t>⑨</t>
    <phoneticPr fontId="3"/>
  </si>
  <si>
    <t>⑩</t>
    <phoneticPr fontId="3"/>
  </si>
  <si>
    <t>既に導入済</t>
    <rPh sb="0" eb="1">
      <t>スデ</t>
    </rPh>
    <rPh sb="2" eb="4">
      <t>ドウニュウ</t>
    </rPh>
    <rPh sb="4" eb="5">
      <t>ズ</t>
    </rPh>
    <phoneticPr fontId="3"/>
  </si>
  <si>
    <t>試行中</t>
    <rPh sb="0" eb="3">
      <t>シコウチュウ</t>
    </rPh>
    <phoneticPr fontId="3"/>
  </si>
  <si>
    <t>導入予定なし</t>
    <rPh sb="0" eb="2">
      <t>ドウニュウ</t>
    </rPh>
    <rPh sb="2" eb="4">
      <t>ヨテイ</t>
    </rPh>
    <phoneticPr fontId="3"/>
  </si>
  <si>
    <t>年度</t>
    <rPh sb="0" eb="2">
      <t>ネンド</t>
    </rPh>
    <phoneticPr fontId="3"/>
  </si>
  <si>
    <t>条例</t>
    <rPh sb="0" eb="2">
      <t>ジョウレイ</t>
    </rPh>
    <phoneticPr fontId="3"/>
  </si>
  <si>
    <t>規則</t>
    <rPh sb="0" eb="2">
      <t>キソク</t>
    </rPh>
    <phoneticPr fontId="3"/>
  </si>
  <si>
    <t>要綱・要領</t>
    <rPh sb="0" eb="2">
      <t>ヨウコウ</t>
    </rPh>
    <rPh sb="3" eb="5">
      <t>ヨウリョウ</t>
    </rPh>
    <phoneticPr fontId="3"/>
  </si>
  <si>
    <t>その他</t>
    <phoneticPr fontId="3"/>
  </si>
  <si>
    <t>ある</t>
    <phoneticPr fontId="3"/>
  </si>
  <si>
    <t>ない</t>
    <phoneticPr fontId="3"/>
  </si>
  <si>
    <t>実施していない</t>
    <rPh sb="0" eb="2">
      <t>ジッシ</t>
    </rPh>
    <phoneticPr fontId="3"/>
  </si>
  <si>
    <t>直接反映させている</t>
    <rPh sb="0" eb="2">
      <t>チョクセツ</t>
    </rPh>
    <rPh sb="2" eb="4">
      <t>ハンエイ</t>
    </rPh>
    <phoneticPr fontId="3"/>
  </si>
  <si>
    <t>参考資料程度に使用</t>
    <rPh sb="0" eb="2">
      <t>サンコウ</t>
    </rPh>
    <rPh sb="2" eb="4">
      <t>シリョウ</t>
    </rPh>
    <rPh sb="4" eb="6">
      <t>テイド</t>
    </rPh>
    <rPh sb="7" eb="9">
      <t>シヨウ</t>
    </rPh>
    <phoneticPr fontId="3"/>
  </si>
  <si>
    <t>活用していない</t>
    <rPh sb="0" eb="2">
      <t>カツヨウ</t>
    </rPh>
    <phoneticPr fontId="3"/>
  </si>
  <si>
    <t>進行管理に活用している</t>
    <rPh sb="0" eb="2">
      <t>シンコウ</t>
    </rPh>
    <rPh sb="2" eb="4">
      <t>カンリ</t>
    </rPh>
    <rPh sb="5" eb="7">
      <t>カツヨウ</t>
    </rPh>
    <phoneticPr fontId="3"/>
  </si>
  <si>
    <t>ツールとして活用している</t>
    <rPh sb="6" eb="8">
      <t>カツヨウ</t>
    </rPh>
    <phoneticPr fontId="3"/>
  </si>
  <si>
    <t>ツールとして活用していない</t>
    <rPh sb="6" eb="8">
      <t>カツヨウ</t>
    </rPh>
    <phoneticPr fontId="3"/>
  </si>
  <si>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</si>
  <si>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</si>
  <si>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</si>
  <si>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</si>
  <si>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</si>
  <si>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</si>
  <si>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</si>
  <si>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</si>
  <si>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</si>
  <si>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</si>
  <si>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</si>
  <si>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</si>
  <si>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</si>
  <si>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</si>
  <si>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</si>
  <si>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</si>
  <si>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</si>
  <si>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</si>
  <si>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</si>
  <si>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</si>
  <si>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3"/>
  </si>
  <si>
    <t>⑪</t>
    <phoneticPr fontId="1"/>
  </si>
  <si>
    <t>⑨</t>
    <phoneticPr fontId="1"/>
  </si>
  <si>
    <t>行政評価事務の効率化（評価に係る事務負担の軽減）</t>
    <phoneticPr fontId="1"/>
  </si>
  <si>
    <t>⑫</t>
    <phoneticPr fontId="3"/>
  </si>
  <si>
    <t>職員の意識改革に寄与した</t>
    <phoneticPr fontId="1"/>
  </si>
  <si>
    <t>議会で評価結果が取り上げられるようになった</t>
    <phoneticPr fontId="1"/>
  </si>
  <si>
    <t>②</t>
    <phoneticPr fontId="3"/>
  </si>
  <si>
    <t>過去に実施していたが廃止した</t>
    <rPh sb="0" eb="2">
      <t>カコ</t>
    </rPh>
    <rPh sb="3" eb="5">
      <t>ジッシ</t>
    </rPh>
    <rPh sb="10" eb="12">
      <t>ハイシ</t>
    </rPh>
    <phoneticPr fontId="3"/>
  </si>
  <si>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</si>
  <si>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</si>
  <si>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3"/>
  </si>
  <si>
    <t>達成状況を確認した上で要因を
分析している</t>
    <rPh sb="0" eb="2">
      <t>タッセイ</t>
    </rPh>
    <rPh sb="2" eb="4">
      <t>ジョウキョウ</t>
    </rPh>
    <rPh sb="5" eb="7">
      <t>カクニン</t>
    </rPh>
    <rPh sb="9" eb="10">
      <t>ウエ</t>
    </rPh>
    <rPh sb="11" eb="13">
      <t>ヨウイン</t>
    </rPh>
    <rPh sb="15" eb="17">
      <t>ブンセキ</t>
    </rPh>
    <phoneticPr fontId="3"/>
  </si>
  <si>
    <t>内部評価の対象となっているもの全て</t>
    <rPh sb="0" eb="2">
      <t>ナイブ</t>
    </rPh>
    <rPh sb="2" eb="4">
      <t>ヒョウカ</t>
    </rPh>
    <rPh sb="5" eb="7">
      <t>タイショウ</t>
    </rPh>
    <rPh sb="15" eb="16">
      <t>スベ</t>
    </rPh>
    <phoneticPr fontId="3"/>
  </si>
  <si>
    <t>内部評価の対象となっているもののうち一部</t>
    <rPh sb="0" eb="2">
      <t>ナイブ</t>
    </rPh>
    <rPh sb="2" eb="4">
      <t>ヒョウカ</t>
    </rPh>
    <rPh sb="5" eb="7">
      <t>タイショウ</t>
    </rPh>
    <rPh sb="18" eb="20">
      <t>イチブ</t>
    </rPh>
    <phoneticPr fontId="3"/>
  </si>
  <si>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</si>
  <si>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</si>
  <si>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</si>
  <si>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</si>
  <si>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</si>
  <si>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3"/>
  </si>
  <si>
    <t>参考程度</t>
    <rPh sb="0" eb="2">
      <t>サンコウ</t>
    </rPh>
    <rPh sb="2" eb="4">
      <t>テイド</t>
    </rPh>
    <phoneticPr fontId="1"/>
  </si>
  <si>
    <t>特に反映しない</t>
    <rPh sb="0" eb="1">
      <t>トク</t>
    </rPh>
    <rPh sb="2" eb="4">
      <t>ハンエイ</t>
    </rPh>
    <phoneticPr fontId="3"/>
  </si>
  <si>
    <t>⑩</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</si>
  <si>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</si>
  <si>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</si>
  <si>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</si>
  <si>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</si>
  <si>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</si>
  <si>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</si>
  <si>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</si>
  <si>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</si>
  <si>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</si>
  <si>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</si>
  <si>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</si>
  <si>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</si>
  <si>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</si>
  <si>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</si>
  <si>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</si>
  <si>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3"/>
  </si>
  <si>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3"/>
  </si>
  <si>
    <t>内部的な評価であるため公表の必要はないと考えている</t>
    <rPh sb="0" eb="3">
      <t>ナイブテキ</t>
    </rPh>
    <rPh sb="4" eb="6">
      <t>ヒョウカ</t>
    </rPh>
    <rPh sb="11" eb="13">
      <t>コウヒョウ</t>
    </rPh>
    <rPh sb="14" eb="16">
      <t>ヒツヨウ</t>
    </rPh>
    <rPh sb="20" eb="21">
      <t>カンガ</t>
    </rPh>
    <phoneticPr fontId="3"/>
  </si>
  <si>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3"/>
  </si>
  <si>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3"/>
  </si>
  <si>
    <t>反映している</t>
    <rPh sb="0" eb="2">
      <t>ハンエイ</t>
    </rPh>
    <phoneticPr fontId="3"/>
  </si>
  <si>
    <t>反映していない</t>
    <rPh sb="0" eb="2">
      <t>ハンエイ</t>
    </rPh>
    <phoneticPr fontId="3"/>
  </si>
  <si>
    <t>参考程度</t>
    <rPh sb="0" eb="2">
      <t>サンコウ</t>
    </rPh>
    <rPh sb="2" eb="4">
      <t>テイド</t>
    </rPh>
    <phoneticPr fontId="3"/>
  </si>
  <si>
    <t>年度</t>
    <rPh sb="0" eb="2">
      <t>ネンド</t>
    </rPh>
    <phoneticPr fontId="1"/>
  </si>
  <si>
    <t>内部評価のみ</t>
    <rPh sb="0" eb="2">
      <t>ナイブ</t>
    </rPh>
    <rPh sb="2" eb="4">
      <t>ヒョウカ</t>
    </rPh>
    <phoneticPr fontId="3"/>
  </si>
  <si>
    <t>内部評価＋外部評価</t>
    <rPh sb="0" eb="2">
      <t>ナイブ</t>
    </rPh>
    <rPh sb="2" eb="4">
      <t>ヒョウカ</t>
    </rPh>
    <rPh sb="5" eb="7">
      <t>ガイブ</t>
    </rPh>
    <rPh sb="7" eb="9">
      <t>ヒョウカ</t>
    </rPh>
    <phoneticPr fontId="3"/>
  </si>
  <si>
    <t>外部評価のみ</t>
    <rPh sb="0" eb="2">
      <t>ガイブ</t>
    </rPh>
    <rPh sb="2" eb="4">
      <t>ヒョウカ</t>
    </rPh>
    <phoneticPr fontId="3"/>
  </si>
  <si>
    <t>事業担当課による評価のみ</t>
    <rPh sb="0" eb="2">
      <t>ジギョウ</t>
    </rPh>
    <rPh sb="2" eb="5">
      <t>タントウカ</t>
    </rPh>
    <rPh sb="8" eb="10">
      <t>ヒョウカ</t>
    </rPh>
    <phoneticPr fontId="3"/>
  </si>
  <si>
    <t>内部評価をもとに評価を実施</t>
    <rPh sb="0" eb="2">
      <t>ナイブ</t>
    </rPh>
    <rPh sb="2" eb="4">
      <t>ヒョウカ</t>
    </rPh>
    <rPh sb="8" eb="10">
      <t>ヒョウカ</t>
    </rPh>
    <rPh sb="11" eb="13">
      <t>ジッシ</t>
    </rPh>
    <phoneticPr fontId="3"/>
  </si>
  <si>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</si>
  <si>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3"/>
  </si>
  <si>
    <t>住民</t>
    <rPh sb="0" eb="2">
      <t>ジュウミン</t>
    </rPh>
    <phoneticPr fontId="3"/>
  </si>
  <si>
    <t>検討中（導入予定時期決定）</t>
    <rPh sb="0" eb="3">
      <t>ケントウチュウ</t>
    </rPh>
    <rPh sb="4" eb="6">
      <t>ドウニュウ</t>
    </rPh>
    <rPh sb="6" eb="8">
      <t>ヨテイ</t>
    </rPh>
    <rPh sb="8" eb="10">
      <t>ジキ</t>
    </rPh>
    <rPh sb="10" eb="12">
      <t>ケッテイ</t>
    </rPh>
    <phoneticPr fontId="3"/>
  </si>
  <si>
    <t>検討中（導入時期未定）</t>
    <rPh sb="0" eb="3">
      <t>ケントウチュウ</t>
    </rPh>
    <rPh sb="4" eb="6">
      <t>ドウニュウ</t>
    </rPh>
    <rPh sb="6" eb="8">
      <t>ジキ</t>
    </rPh>
    <rPh sb="8" eb="10">
      <t>ミテイ</t>
    </rPh>
    <phoneticPr fontId="3"/>
  </si>
  <si>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</si>
  <si>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3"/>
  </si>
  <si>
    <t>評価結果について議会の審査を受ける</t>
    <rPh sb="0" eb="2">
      <t>ヒョウカ</t>
    </rPh>
    <rPh sb="2" eb="4">
      <t>ケッカ</t>
    </rPh>
    <rPh sb="8" eb="10">
      <t>ギカイ</t>
    </rPh>
    <rPh sb="11" eb="13">
      <t>シンサ</t>
    </rPh>
    <rPh sb="14" eb="15">
      <t>ウ</t>
    </rPh>
    <phoneticPr fontId="3"/>
  </si>
  <si>
    <t>評価結果の報告、説明を行う</t>
    <rPh sb="0" eb="2">
      <t>ヒョウカ</t>
    </rPh>
    <rPh sb="2" eb="4">
      <t>ケッカ</t>
    </rPh>
    <rPh sb="5" eb="7">
      <t>ホウコク</t>
    </rPh>
    <rPh sb="8" eb="10">
      <t>セツメイ</t>
    </rPh>
    <rPh sb="11" eb="12">
      <t>オコナ</t>
    </rPh>
    <phoneticPr fontId="3"/>
  </si>
  <si>
    <t>評価結果を資料として配布するのみ</t>
    <rPh sb="0" eb="2">
      <t>ヒョウカ</t>
    </rPh>
    <rPh sb="2" eb="4">
      <t>ケッカ</t>
    </rPh>
    <rPh sb="5" eb="7">
      <t>シリョウ</t>
    </rPh>
    <rPh sb="10" eb="12">
      <t>ハイフ</t>
    </rPh>
    <phoneticPr fontId="3"/>
  </si>
  <si>
    <t>特にない</t>
    <rPh sb="0" eb="1">
      <t>トク</t>
    </rPh>
    <phoneticPr fontId="3"/>
  </si>
  <si>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</si>
  <si>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</si>
  <si>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</si>
  <si>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</si>
  <si>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</si>
  <si>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</si>
  <si>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</si>
  <si>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3"/>
  </si>
  <si>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</si>
  <si>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</si>
  <si>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</si>
  <si>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</si>
  <si>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3"/>
  </si>
  <si>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</si>
  <si>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</si>
  <si>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</si>
  <si>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</si>
  <si>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3"/>
  </si>
  <si>
    <t>（１）－２</t>
    <phoneticPr fontId="3"/>
  </si>
  <si>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</si>
  <si>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</si>
  <si>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</si>
  <si>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</si>
  <si>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</si>
  <si>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</si>
  <si>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</si>
  <si>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3"/>
  </si>
  <si>
    <t>政策の全て</t>
    <rPh sb="0" eb="2">
      <t>セイサク</t>
    </rPh>
    <rPh sb="3" eb="4">
      <t>スベ</t>
    </rPh>
    <phoneticPr fontId="3"/>
  </si>
  <si>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</si>
  <si>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</si>
  <si>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3"/>
  </si>
  <si>
    <t>事務事業の全て</t>
    <rPh sb="0" eb="2">
      <t>ジム</t>
    </rPh>
    <rPh sb="2" eb="4">
      <t>ジギョウ</t>
    </rPh>
    <rPh sb="5" eb="6">
      <t>スベ</t>
    </rPh>
    <phoneticPr fontId="9"/>
  </si>
  <si>
    <t>事務事業の全て
（公営企業会計事業を含む）</t>
    <rPh sb="0" eb="2">
      <t>ジム</t>
    </rPh>
    <rPh sb="2" eb="4">
      <t>ジギョウ</t>
    </rPh>
    <rPh sb="5" eb="6">
      <t>スベ</t>
    </rPh>
    <phoneticPr fontId="9"/>
  </si>
  <si>
    <t>事務事業の一部</t>
    <rPh sb="0" eb="2">
      <t>ジム</t>
    </rPh>
    <rPh sb="2" eb="4">
      <t>ジギョウ</t>
    </rPh>
    <rPh sb="5" eb="7">
      <t>イチブ</t>
    </rPh>
    <phoneticPr fontId="9"/>
  </si>
  <si>
    <t>事務事業の一部
（公営企業会計事業を含む）</t>
    <rPh sb="0" eb="2">
      <t>ジム</t>
    </rPh>
    <rPh sb="2" eb="4">
      <t>ジギョウ</t>
    </rPh>
    <rPh sb="5" eb="7">
      <t>イチブ</t>
    </rPh>
    <phoneticPr fontId="9"/>
  </si>
  <si>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</si>
  <si>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</si>
  <si>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</si>
  <si>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</si>
  <si>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</si>
  <si>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3"/>
  </si>
  <si>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</si>
  <si>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</si>
  <si>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3"/>
  </si>
  <si>
    <t>⑧</t>
    <phoneticPr fontId="3"/>
  </si>
  <si>
    <t>産業界</t>
    <rPh sb="0" eb="3">
      <t>サンギョウカイ</t>
    </rPh>
    <phoneticPr fontId="3"/>
  </si>
  <si>
    <t>自治体職員等</t>
    <rPh sb="0" eb="3">
      <t>ジチタイ</t>
    </rPh>
    <rPh sb="3" eb="5">
      <t>ショクイン</t>
    </rPh>
    <rPh sb="5" eb="6">
      <t>トウ</t>
    </rPh>
    <phoneticPr fontId="3"/>
  </si>
  <si>
    <t>大学・専門職</t>
    <rPh sb="0" eb="2">
      <t>ダイガク</t>
    </rPh>
    <rPh sb="3" eb="5">
      <t>センモン</t>
    </rPh>
    <rPh sb="5" eb="6">
      <t>ショク</t>
    </rPh>
    <phoneticPr fontId="3"/>
  </si>
  <si>
    <t>金融機関</t>
    <rPh sb="0" eb="2">
      <t>キンユウ</t>
    </rPh>
    <rPh sb="2" eb="4">
      <t>キカン</t>
    </rPh>
    <phoneticPr fontId="3"/>
  </si>
  <si>
    <t>労働団体</t>
    <rPh sb="0" eb="2">
      <t>ロウドウ</t>
    </rPh>
    <rPh sb="2" eb="4">
      <t>ダンタイ</t>
    </rPh>
    <phoneticPr fontId="3"/>
  </si>
  <si>
    <t>報道機関</t>
    <rPh sb="0" eb="2">
      <t>ホウドウ</t>
    </rPh>
    <rPh sb="2" eb="4">
      <t>キカン</t>
    </rPh>
    <phoneticPr fontId="1"/>
  </si>
  <si>
    <t>ＮＰＯ等の他団体</t>
    <rPh sb="3" eb="4">
      <t>トウ</t>
    </rPh>
    <rPh sb="5" eb="8">
      <t>タダンタイ</t>
    </rPh>
    <phoneticPr fontId="3"/>
  </si>
  <si>
    <t>札幌市</t>
    <rPh sb="0" eb="3">
      <t>サッポロシ</t>
    </rPh>
    <phoneticPr fontId="1"/>
  </si>
  <si>
    <t>公認会計士、弁護士</t>
    <rPh sb="0" eb="2">
      <t>コウニン</t>
    </rPh>
    <rPh sb="2" eb="4">
      <t>カイケイ</t>
    </rPh>
    <rPh sb="4" eb="5">
      <t>シ</t>
    </rPh>
    <rPh sb="6" eb="9">
      <t>ベンゴシ</t>
    </rPh>
    <phoneticPr fontId="1"/>
  </si>
  <si>
    <t>http://www.city.sapporo.jp/somu/hyoka/index.html</t>
    <phoneticPr fontId="1"/>
  </si>
  <si>
    <t>仙台市</t>
    <rPh sb="0" eb="3">
      <t>センダイシ</t>
    </rPh>
    <phoneticPr fontId="1"/>
  </si>
  <si>
    <t>実施計画</t>
    <rPh sb="0" eb="2">
      <t>ジッシ</t>
    </rPh>
    <rPh sb="2" eb="4">
      <t>ケイカク</t>
    </rPh>
    <phoneticPr fontId="1"/>
  </si>
  <si>
    <t>基本計画にそのように位置づけたため</t>
    <rPh sb="0" eb="2">
      <t>キホン</t>
    </rPh>
    <rPh sb="2" eb="4">
      <t>ケイカク</t>
    </rPh>
    <rPh sb="10" eb="12">
      <t>イチ</t>
    </rPh>
    <phoneticPr fontId="1"/>
  </si>
  <si>
    <t>https://www.city.sendai.jp/machizukuri-kakuka/machizukuri-kakuka/shise/zaise/kekaku/sogo/shinkokanri/torikumi/jikohyoka.html</t>
    <phoneticPr fontId="1"/>
  </si>
  <si>
    <t>千葉市</t>
    <rPh sb="0" eb="3">
      <t>チバシ</t>
    </rPh>
    <phoneticPr fontId="1"/>
  </si>
  <si>
    <t>http://www.city.chiba.jp/sogoseisaku/sogoseisaku/kikaku/seisakuhyouka2.html
http://www.city.chiba.jp/somu/joho/kaikaku/jimujigyouhyouka.html</t>
    <phoneticPr fontId="1"/>
  </si>
  <si>
    <t>千葉市政策評価運用指針
千葉市行政改革推進指針</t>
    <phoneticPr fontId="1"/>
  </si>
  <si>
    <t>医師会
町内自治会連絡協議会</t>
    <rPh sb="0" eb="3">
      <t>イシカイ</t>
    </rPh>
    <rPh sb="4" eb="6">
      <t>チョウナイ</t>
    </rPh>
    <rPh sb="6" eb="9">
      <t>ジチカイ</t>
    </rPh>
    <rPh sb="9" eb="11">
      <t>レンラク</t>
    </rPh>
    <rPh sb="11" eb="14">
      <t>キョウギカイ</t>
    </rPh>
    <phoneticPr fontId="1"/>
  </si>
  <si>
    <t>さいたま市</t>
    <rPh sb="4" eb="5">
      <t>シ</t>
    </rPh>
    <phoneticPr fontId="1"/>
  </si>
  <si>
    <t>市の重点プランの中で実施を位置付け</t>
    <rPh sb="0" eb="1">
      <t>シ</t>
    </rPh>
    <rPh sb="2" eb="4">
      <t>ジュウテン</t>
    </rPh>
    <rPh sb="8" eb="9">
      <t>ナカ</t>
    </rPh>
    <rPh sb="10" eb="12">
      <t>ジッシ</t>
    </rPh>
    <rPh sb="13" eb="16">
      <t>イチヅ</t>
    </rPh>
    <phoneticPr fontId="1"/>
  </si>
  <si>
    <t>http://www.city.saitama.jp/006/007/004/014/001/p051566.html</t>
    <phoneticPr fontId="1"/>
  </si>
  <si>
    <t>横浜市
（政策・施策）</t>
    <rPh sb="0" eb="3">
      <t>ヨコハマシ</t>
    </rPh>
    <rPh sb="5" eb="7">
      <t>セイサク</t>
    </rPh>
    <rPh sb="8" eb="9">
      <t>セ</t>
    </rPh>
    <rPh sb="9" eb="10">
      <t>サク</t>
    </rPh>
    <phoneticPr fontId="1"/>
  </si>
  <si>
    <t>横浜市
（事務事業）</t>
    <rPh sb="0" eb="3">
      <t>ヨコハマシ</t>
    </rPh>
    <rPh sb="5" eb="7">
      <t>ジム</t>
    </rPh>
    <rPh sb="7" eb="9">
      <t>ジギョウ</t>
    </rPh>
    <phoneticPr fontId="1"/>
  </si>
  <si>
    <t>外部評価を実施していたが、実効性等に課題があったため。</t>
    <rPh sb="0" eb="2">
      <t>ガイブ</t>
    </rPh>
    <rPh sb="2" eb="4">
      <t>ヒョウカ</t>
    </rPh>
    <rPh sb="5" eb="7">
      <t>ジッシ</t>
    </rPh>
    <rPh sb="13" eb="16">
      <t>ジッコウセイ</t>
    </rPh>
    <rPh sb="16" eb="17">
      <t>トウ</t>
    </rPh>
    <rPh sb="18" eb="20">
      <t>カダイ</t>
    </rPh>
    <phoneticPr fontId="1"/>
  </si>
  <si>
    <t>市民等外部意見を反映する仕組み、事業の方向性</t>
    <rPh sb="0" eb="2">
      <t>シミン</t>
    </rPh>
    <rPh sb="2" eb="3">
      <t>トウ</t>
    </rPh>
    <phoneticPr fontId="1"/>
  </si>
  <si>
    <t>ＨＰ上に公表しており、資料要求があれば市会に配布。</t>
    <rPh sb="2" eb="3">
      <t>ジョウ</t>
    </rPh>
    <rPh sb="4" eb="6">
      <t>コウヒョウ</t>
    </rPh>
    <rPh sb="11" eb="13">
      <t>シリョウ</t>
    </rPh>
    <rPh sb="13" eb="15">
      <t>ヨウキュウ</t>
    </rPh>
    <rPh sb="19" eb="21">
      <t>シカイ</t>
    </rPh>
    <rPh sb="22" eb="24">
      <t>ハイフ</t>
    </rPh>
    <phoneticPr fontId="1"/>
  </si>
  <si>
    <t>http://www.city.yokohama.lg.jp/seisaku/seisaku/chuki2014-/</t>
    <phoneticPr fontId="1"/>
  </si>
  <si>
    <t>http://www.city.yokohama.lg.jp/zaisei/org/zaisei/yosan/28yosan/gaiyou/</t>
    <phoneticPr fontId="1"/>
  </si>
  <si>
    <t>川崎市</t>
    <rPh sb="0" eb="3">
      <t>カワサキシ</t>
    </rPh>
    <phoneticPr fontId="1"/>
  </si>
  <si>
    <t>相模原市</t>
    <rPh sb="0" eb="4">
      <t>サガミハラシ</t>
    </rPh>
    <phoneticPr fontId="1"/>
  </si>
  <si>
    <t>市自治会連合会、商工会議所</t>
    <rPh sb="0" eb="1">
      <t>シ</t>
    </rPh>
    <rPh sb="1" eb="4">
      <t>ジチカイ</t>
    </rPh>
    <rPh sb="4" eb="7">
      <t>レンゴウカイ</t>
    </rPh>
    <rPh sb="8" eb="10">
      <t>ショウコウ</t>
    </rPh>
    <rPh sb="10" eb="13">
      <t>カイギショ</t>
    </rPh>
    <phoneticPr fontId="1"/>
  </si>
  <si>
    <t>http://www.city.sagamihara.kanagawa.jp/seido/gyoseihyouka/index.html
http://www.city.sagamihara.kanagawa.jp/seisaku/plan_sougo/25502/index.html</t>
    <phoneticPr fontId="1"/>
  </si>
  <si>
    <t>新潟市</t>
    <rPh sb="0" eb="3">
      <t>ニイガタシ</t>
    </rPh>
    <phoneticPr fontId="1"/>
  </si>
  <si>
    <t>大学生</t>
    <rPh sb="0" eb="3">
      <t>ダイガクセイ</t>
    </rPh>
    <phoneticPr fontId="1"/>
  </si>
  <si>
    <t>http://www.city.niigata.lg.jp/shisei/soshiki/target/index.html</t>
    <phoneticPr fontId="1"/>
  </si>
  <si>
    <t>静岡市</t>
    <rPh sb="0" eb="3">
      <t>シズオカシ</t>
    </rPh>
    <phoneticPr fontId="1"/>
  </si>
  <si>
    <t>施策：http://www.city.shizuoka.jp/400_000518.html
事務事業：http://www.city.shizuoka.jp/000_006867.html
※政策は評価時期が到来していない。</t>
    <rPh sb="0" eb="2">
      <t>シサク</t>
    </rPh>
    <rPh sb="47" eb="49">
      <t>ジム</t>
    </rPh>
    <rPh sb="49" eb="51">
      <t>ジギョウ</t>
    </rPh>
    <rPh sb="97" eb="99">
      <t>セイサク</t>
    </rPh>
    <rPh sb="100" eb="102">
      <t>ヒョウカ</t>
    </rPh>
    <rPh sb="102" eb="104">
      <t>ジキ</t>
    </rPh>
    <rPh sb="105" eb="107">
      <t>トウライ</t>
    </rPh>
    <phoneticPr fontId="1"/>
  </si>
  <si>
    <t>浜松市</t>
    <rPh sb="0" eb="3">
      <t>ハママツシ</t>
    </rPh>
    <phoneticPr fontId="1"/>
  </si>
  <si>
    <t>戦略計画を核とする経営の仕組み</t>
    <rPh sb="0" eb="2">
      <t>センリャク</t>
    </rPh>
    <rPh sb="2" eb="4">
      <t>ケイカク</t>
    </rPh>
    <rPh sb="5" eb="6">
      <t>カク</t>
    </rPh>
    <rPh sb="9" eb="11">
      <t>ケイエイ</t>
    </rPh>
    <rPh sb="12" eb="14">
      <t>シク</t>
    </rPh>
    <phoneticPr fontId="1"/>
  </si>
  <si>
    <t>「戦略計画を核とする経営の仕組み」に規定がないため</t>
    <rPh sb="1" eb="3">
      <t>センリャク</t>
    </rPh>
    <rPh sb="3" eb="5">
      <t>ケイカク</t>
    </rPh>
    <rPh sb="6" eb="7">
      <t>カク</t>
    </rPh>
    <rPh sb="10" eb="12">
      <t>ケイエイ</t>
    </rPh>
    <rPh sb="13" eb="15">
      <t>シク</t>
    </rPh>
    <rPh sb="18" eb="20">
      <t>キテイ</t>
    </rPh>
    <phoneticPr fontId="1"/>
  </si>
  <si>
    <t>http://www.city.hamamatsu.shizuoka.jp/</t>
    <phoneticPr fontId="1"/>
  </si>
  <si>
    <t>名古屋市</t>
    <rPh sb="0" eb="4">
      <t>ナゴヤシ</t>
    </rPh>
    <phoneticPr fontId="1"/>
  </si>
  <si>
    <t>自己点検を重視した制度に変更したため。</t>
    <rPh sb="0" eb="2">
      <t>ジコ</t>
    </rPh>
    <rPh sb="2" eb="4">
      <t>テンケン</t>
    </rPh>
    <rPh sb="5" eb="7">
      <t>ジュウシ</t>
    </rPh>
    <rPh sb="9" eb="11">
      <t>セイド</t>
    </rPh>
    <rPh sb="12" eb="14">
      <t>ヘンコウ</t>
    </rPh>
    <phoneticPr fontId="1"/>
  </si>
  <si>
    <t>今後の財政負担等見通し、事業概要、公的関与の区分</t>
    <rPh sb="0" eb="2">
      <t>コンゴ</t>
    </rPh>
    <rPh sb="3" eb="5">
      <t>ザイセイ</t>
    </rPh>
    <rPh sb="5" eb="7">
      <t>フタン</t>
    </rPh>
    <rPh sb="7" eb="8">
      <t>トウ</t>
    </rPh>
    <rPh sb="8" eb="10">
      <t>ミトオ</t>
    </rPh>
    <rPh sb="12" eb="14">
      <t>ジギョウ</t>
    </rPh>
    <rPh sb="14" eb="16">
      <t>ガイヨウ</t>
    </rPh>
    <rPh sb="17" eb="19">
      <t>コウテキ</t>
    </rPh>
    <rPh sb="19" eb="21">
      <t>カンヨ</t>
    </rPh>
    <rPh sb="22" eb="24">
      <t>クブン</t>
    </rPh>
    <phoneticPr fontId="1"/>
  </si>
  <si>
    <t>個々の事業ごとの見直しが中心となるなどの課題があることから、自己点検を重視した制度に変更したため。</t>
    <rPh sb="0" eb="2">
      <t>ココ</t>
    </rPh>
    <rPh sb="3" eb="5">
      <t>ジギョウ</t>
    </rPh>
    <rPh sb="8" eb="10">
      <t>ミナオ</t>
    </rPh>
    <rPh sb="12" eb="14">
      <t>チュウシン</t>
    </rPh>
    <rPh sb="20" eb="22">
      <t>カダイ</t>
    </rPh>
    <rPh sb="30" eb="32">
      <t>ジコ</t>
    </rPh>
    <rPh sb="32" eb="34">
      <t>テンケン</t>
    </rPh>
    <rPh sb="35" eb="37">
      <t>ジュウシ</t>
    </rPh>
    <rPh sb="39" eb="41">
      <t>セイド</t>
    </rPh>
    <rPh sb="42" eb="44">
      <t>ヘンコウ</t>
    </rPh>
    <phoneticPr fontId="1"/>
  </si>
  <si>
    <t>http://www.city.nagoya.jp/shisei/category/50-5-7-0-0-0-0-0-0-0.html</t>
    <phoneticPr fontId="1"/>
  </si>
  <si>
    <t>京都市
事務事業</t>
    <rPh sb="0" eb="2">
      <t>キョウト</t>
    </rPh>
    <rPh sb="2" eb="3">
      <t>シ</t>
    </rPh>
    <rPh sb="4" eb="6">
      <t>ジム</t>
    </rPh>
    <rPh sb="6" eb="8">
      <t>ジギョウ</t>
    </rPh>
    <phoneticPr fontId="1"/>
  </si>
  <si>
    <t>主たる上位施策名，事業概要，
市民と行政の役割分担評価，
市民参加度，効率性評価</t>
    <rPh sb="0" eb="1">
      <t>シュ</t>
    </rPh>
    <rPh sb="3" eb="5">
      <t>ジョウイ</t>
    </rPh>
    <rPh sb="5" eb="6">
      <t>セ</t>
    </rPh>
    <rPh sb="6" eb="7">
      <t>サク</t>
    </rPh>
    <rPh sb="7" eb="8">
      <t>メイ</t>
    </rPh>
    <rPh sb="9" eb="11">
      <t>ジギョウ</t>
    </rPh>
    <rPh sb="11" eb="13">
      <t>ガイヨウ</t>
    </rPh>
    <rPh sb="15" eb="17">
      <t>シミン</t>
    </rPh>
    <rPh sb="18" eb="20">
      <t>ギョウセイ</t>
    </rPh>
    <rPh sb="21" eb="23">
      <t>ヤクワリ</t>
    </rPh>
    <rPh sb="23" eb="25">
      <t>ブンタン</t>
    </rPh>
    <rPh sb="25" eb="27">
      <t>ヒョウカ</t>
    </rPh>
    <rPh sb="29" eb="31">
      <t>シミン</t>
    </rPh>
    <rPh sb="31" eb="33">
      <t>サンカ</t>
    </rPh>
    <rPh sb="33" eb="34">
      <t>ド</t>
    </rPh>
    <rPh sb="35" eb="38">
      <t>コウリツセイ</t>
    </rPh>
    <rPh sb="38" eb="40">
      <t>ヒョウカ</t>
    </rPh>
    <phoneticPr fontId="1"/>
  </si>
  <si>
    <t>学生</t>
    <rPh sb="0" eb="2">
      <t>ガクセイ</t>
    </rPh>
    <phoneticPr fontId="1"/>
  </si>
  <si>
    <t>＜事務事業評価＞
http://www5.city.kyoto.jp/jimujigyohyoka/</t>
    <rPh sb="1" eb="3">
      <t>ジム</t>
    </rPh>
    <rPh sb="3" eb="5">
      <t>ジギョウ</t>
    </rPh>
    <rPh sb="5" eb="7">
      <t>ヒョウカ</t>
    </rPh>
    <phoneticPr fontId="1"/>
  </si>
  <si>
    <t>京都市</t>
    <rPh sb="0" eb="3">
      <t>キョウトシ</t>
    </rPh>
    <phoneticPr fontId="1"/>
  </si>
  <si>
    <t>基本方針，市民生活実感評価，政策の重要度，今後の方向性，
（政策の場合，上記４項目に加え）政策を構成する施策とその総合評価
（施策の場合，上記４項目に加え）上位施策，施策に関係する主な分野別計画等，施策を構成する事務事業</t>
    <rPh sb="0" eb="2">
      <t>キホン</t>
    </rPh>
    <rPh sb="2" eb="4">
      <t>ホウシン</t>
    </rPh>
    <rPh sb="5" eb="7">
      <t>シミン</t>
    </rPh>
    <rPh sb="7" eb="9">
      <t>セイカツ</t>
    </rPh>
    <rPh sb="9" eb="11">
      <t>ジッカン</t>
    </rPh>
    <rPh sb="11" eb="13">
      <t>ヒョウカ</t>
    </rPh>
    <rPh sb="14" eb="16">
      <t>セイサク</t>
    </rPh>
    <rPh sb="17" eb="20">
      <t>ジュウヨウド</t>
    </rPh>
    <rPh sb="21" eb="23">
      <t>コンゴ</t>
    </rPh>
    <rPh sb="24" eb="27">
      <t>ホウコウセイ</t>
    </rPh>
    <rPh sb="31" eb="33">
      <t>セイサク</t>
    </rPh>
    <rPh sb="34" eb="36">
      <t>バアイ</t>
    </rPh>
    <rPh sb="37" eb="39">
      <t>ジョウキ</t>
    </rPh>
    <rPh sb="40" eb="42">
      <t>コウモク</t>
    </rPh>
    <rPh sb="43" eb="44">
      <t>クワ</t>
    </rPh>
    <rPh sb="46" eb="48">
      <t>セイサク</t>
    </rPh>
    <rPh sb="49" eb="51">
      <t>コウセイ</t>
    </rPh>
    <rPh sb="53" eb="54">
      <t>セ</t>
    </rPh>
    <rPh sb="54" eb="55">
      <t>サク</t>
    </rPh>
    <rPh sb="58" eb="60">
      <t>ソウゴウ</t>
    </rPh>
    <rPh sb="60" eb="62">
      <t>ヒョウカ</t>
    </rPh>
    <rPh sb="65" eb="66">
      <t>セ</t>
    </rPh>
    <rPh sb="66" eb="67">
      <t>サク</t>
    </rPh>
    <rPh sb="68" eb="70">
      <t>バアイ</t>
    </rPh>
    <rPh sb="71" eb="73">
      <t>ジョウキ</t>
    </rPh>
    <rPh sb="74" eb="76">
      <t>コウモク</t>
    </rPh>
    <rPh sb="77" eb="78">
      <t>クワ</t>
    </rPh>
    <rPh sb="80" eb="82">
      <t>ジョウイ</t>
    </rPh>
    <rPh sb="82" eb="83">
      <t>セ</t>
    </rPh>
    <rPh sb="83" eb="84">
      <t>サク</t>
    </rPh>
    <rPh sb="85" eb="86">
      <t>セ</t>
    </rPh>
    <rPh sb="86" eb="87">
      <t>サク</t>
    </rPh>
    <rPh sb="88" eb="90">
      <t>カンケイ</t>
    </rPh>
    <rPh sb="92" eb="93">
      <t>オモ</t>
    </rPh>
    <rPh sb="94" eb="96">
      <t>ブンヤ</t>
    </rPh>
    <rPh sb="96" eb="97">
      <t>ベツ</t>
    </rPh>
    <rPh sb="97" eb="99">
      <t>ケイカク</t>
    </rPh>
    <rPh sb="99" eb="100">
      <t>ナド</t>
    </rPh>
    <rPh sb="101" eb="102">
      <t>セ</t>
    </rPh>
    <rPh sb="102" eb="103">
      <t>サク</t>
    </rPh>
    <rPh sb="104" eb="106">
      <t>コウセイ</t>
    </rPh>
    <rPh sb="108" eb="110">
      <t>ジム</t>
    </rPh>
    <rPh sb="110" eb="112">
      <t>ジギョウ</t>
    </rPh>
    <phoneticPr fontId="1"/>
  </si>
  <si>
    <t>政策評価制度の公正な運用と向上を図るため</t>
    <rPh sb="0" eb="2">
      <t>セイサク</t>
    </rPh>
    <rPh sb="2" eb="4">
      <t>ヒョウカ</t>
    </rPh>
    <rPh sb="4" eb="6">
      <t>セイド</t>
    </rPh>
    <rPh sb="7" eb="9">
      <t>コウセイ</t>
    </rPh>
    <rPh sb="10" eb="12">
      <t>ウンヨウ</t>
    </rPh>
    <rPh sb="13" eb="15">
      <t>コウジョウ</t>
    </rPh>
    <rPh sb="16" eb="17">
      <t>ハカ</t>
    </rPh>
    <phoneticPr fontId="1"/>
  </si>
  <si>
    <t>http://www.city.kyoto.lg.jp/menu5/category/69-17-2-5-0-0-0-0-0-0.html</t>
    <phoneticPr fontId="1"/>
  </si>
  <si>
    <t>大阪市</t>
    <rPh sb="0" eb="3">
      <t>オオサカシ</t>
    </rPh>
    <phoneticPr fontId="1"/>
  </si>
  <si>
    <t>http://www.city.osaka.lg.jp/shiseikaikakushitsu/page/0000328643.html</t>
    <phoneticPr fontId="1"/>
  </si>
  <si>
    <t>堺市</t>
    <rPh sb="0" eb="2">
      <t>サカイシ</t>
    </rPh>
    <phoneticPr fontId="1"/>
  </si>
  <si>
    <t>第2期行財政改革プログラム</t>
    <rPh sb="0" eb="1">
      <t>ダイ</t>
    </rPh>
    <rPh sb="2" eb="3">
      <t>キ</t>
    </rPh>
    <rPh sb="3" eb="6">
      <t>ギョウザイセイ</t>
    </rPh>
    <rPh sb="6" eb="8">
      <t>カイカク</t>
    </rPh>
    <phoneticPr fontId="1"/>
  </si>
  <si>
    <t>個別の事務事業について外部評価は実施していないが、評価の手法について、外部有識者への意見聴取を実施し、そのご意見等を踏まえながら、評価シートやマニュアル等の見直し・改善を図っている。</t>
    <rPh sb="0" eb="2">
      <t>コベツ</t>
    </rPh>
    <rPh sb="3" eb="5">
      <t>ジム</t>
    </rPh>
    <rPh sb="5" eb="7">
      <t>ジギョウ</t>
    </rPh>
    <rPh sb="11" eb="13">
      <t>ガイブ</t>
    </rPh>
    <rPh sb="13" eb="15">
      <t>ヒョウカ</t>
    </rPh>
    <rPh sb="16" eb="18">
      <t>ジッシ</t>
    </rPh>
    <rPh sb="76" eb="77">
      <t>トウ</t>
    </rPh>
    <rPh sb="85" eb="86">
      <t>ハカ</t>
    </rPh>
    <phoneticPr fontId="1"/>
  </si>
  <si>
    <t>「みんなの審査会」（市民参加型事務事業評価）を実施していたが、対象となった事務事業について見直しが進むとともに、事業所管部局において、対象となっていない事業にも見直し効果が進んできたことから、一定の役割を果たしたものと考え、平成27年度をもって終了した。</t>
    <phoneticPr fontId="1"/>
  </si>
  <si>
    <t>「事務事業の総点検」
http://www.city.sakai.lg.jp/shisei/gyosei/kaikaku/jimujigyosotenken/sotenken_h28/index.html</t>
    <rPh sb="1" eb="3">
      <t>ジム</t>
    </rPh>
    <rPh sb="3" eb="5">
      <t>ジギョウ</t>
    </rPh>
    <rPh sb="6" eb="9">
      <t>ソウテンケン</t>
    </rPh>
    <phoneticPr fontId="1"/>
  </si>
  <si>
    <t>神戸市＊
（政策・施策）</t>
    <phoneticPr fontId="1"/>
  </si>
  <si>
    <t>・実施計画の改定時期であり、従前の外部評価という形ではなく、これまでの総括評価という形で、次期実施計画策定の有識者会議に報告したため。
・首長が多大な労力をかけて行う評価・検証業務に否定的なため。</t>
    <rPh sb="1" eb="3">
      <t>ジッシ</t>
    </rPh>
    <rPh sb="3" eb="5">
      <t>ケイカク</t>
    </rPh>
    <rPh sb="6" eb="8">
      <t>カイテイ</t>
    </rPh>
    <rPh sb="8" eb="10">
      <t>ジキ</t>
    </rPh>
    <rPh sb="14" eb="16">
      <t>ジュウゼン</t>
    </rPh>
    <rPh sb="17" eb="19">
      <t>ガイブ</t>
    </rPh>
    <rPh sb="19" eb="21">
      <t>ヒョウカ</t>
    </rPh>
    <rPh sb="24" eb="25">
      <t>カタチ</t>
    </rPh>
    <rPh sb="35" eb="37">
      <t>ソウカツ</t>
    </rPh>
    <rPh sb="37" eb="39">
      <t>ヒョウカ</t>
    </rPh>
    <rPh sb="42" eb="43">
      <t>カタチ</t>
    </rPh>
    <rPh sb="45" eb="47">
      <t>ジキ</t>
    </rPh>
    <rPh sb="47" eb="49">
      <t>ジッシ</t>
    </rPh>
    <rPh sb="49" eb="51">
      <t>ケイカク</t>
    </rPh>
    <rPh sb="51" eb="53">
      <t>サクテイ</t>
    </rPh>
    <rPh sb="54" eb="57">
      <t>ユウシキシャ</t>
    </rPh>
    <rPh sb="57" eb="59">
      <t>カイギ</t>
    </rPh>
    <rPh sb="60" eb="62">
      <t>ホウコク</t>
    </rPh>
    <rPh sb="69" eb="70">
      <t>クビ</t>
    </rPh>
    <rPh sb="70" eb="71">
      <t>チョウ</t>
    </rPh>
    <rPh sb="72" eb="74">
      <t>タダイ</t>
    </rPh>
    <rPh sb="75" eb="77">
      <t>ロウリョク</t>
    </rPh>
    <rPh sb="81" eb="82">
      <t>オコナ</t>
    </rPh>
    <rPh sb="83" eb="85">
      <t>ヒョウカ</t>
    </rPh>
    <rPh sb="86" eb="88">
      <t>ケンショウ</t>
    </rPh>
    <rPh sb="88" eb="90">
      <t>ギョウム</t>
    </rPh>
    <rPh sb="91" eb="94">
      <t>ヒテイテキ</t>
    </rPh>
    <phoneticPr fontId="1"/>
  </si>
  <si>
    <t>次年度以降の課題の整理</t>
    <rPh sb="0" eb="3">
      <t>ジネンド</t>
    </rPh>
    <rPh sb="3" eb="5">
      <t>イコウ</t>
    </rPh>
    <rPh sb="6" eb="8">
      <t>カダイ</t>
    </rPh>
    <rPh sb="9" eb="11">
      <t>セイリ</t>
    </rPh>
    <phoneticPr fontId="1"/>
  </si>
  <si>
    <t>神戸市＊
（事務事業）</t>
    <rPh sb="0" eb="3">
      <t>コウベシ</t>
    </rPh>
    <rPh sb="6" eb="8">
      <t>ジム</t>
    </rPh>
    <rPh sb="8" eb="10">
      <t>ジギョウ</t>
    </rPh>
    <phoneticPr fontId="1"/>
  </si>
  <si>
    <t>※廃止はしていないが、平成26年度以降、その実施方法等を検討しているため、休止中である。</t>
    <rPh sb="1" eb="3">
      <t>ハイシ</t>
    </rPh>
    <rPh sb="11" eb="13">
      <t>ヘイセイ</t>
    </rPh>
    <rPh sb="15" eb="16">
      <t>ネン</t>
    </rPh>
    <rPh sb="16" eb="17">
      <t>ド</t>
    </rPh>
    <rPh sb="17" eb="19">
      <t>イコウ</t>
    </rPh>
    <rPh sb="22" eb="24">
      <t>ジッシ</t>
    </rPh>
    <rPh sb="24" eb="26">
      <t>ホウホウ</t>
    </rPh>
    <rPh sb="26" eb="27">
      <t>トウ</t>
    </rPh>
    <rPh sb="28" eb="30">
      <t>ケントウ</t>
    </rPh>
    <rPh sb="37" eb="40">
      <t>キュウシチュウ</t>
    </rPh>
    <phoneticPr fontId="1"/>
  </si>
  <si>
    <t>事業実績・執行体制など</t>
    <rPh sb="0" eb="2">
      <t>ジギョウ</t>
    </rPh>
    <rPh sb="2" eb="4">
      <t>ジッセキ</t>
    </rPh>
    <rPh sb="5" eb="7">
      <t>シッコウ</t>
    </rPh>
    <rPh sb="7" eb="9">
      <t>タイセイ</t>
    </rPh>
    <phoneticPr fontId="1"/>
  </si>
  <si>
    <t>公認会計士</t>
    <rPh sb="0" eb="2">
      <t>コウニン</t>
    </rPh>
    <rPh sb="2" eb="4">
      <t>カイケイ</t>
    </rPh>
    <rPh sb="4" eb="5">
      <t>シ</t>
    </rPh>
    <phoneticPr fontId="1"/>
  </si>
  <si>
    <t>（施策評価）
http://www.city.kobe.lg.jp/keikaku.html</t>
    <rPh sb="1" eb="3">
      <t>シサク</t>
    </rPh>
    <rPh sb="3" eb="5">
      <t>ヒョウカ</t>
    </rPh>
    <phoneticPr fontId="1"/>
  </si>
  <si>
    <t>（事務事業評価）
http://www.city.kobe.lg.jp/information/economy/evaluation/jimujigyouhyouka/index.html</t>
    <rPh sb="1" eb="3">
      <t>ジム</t>
    </rPh>
    <rPh sb="3" eb="5">
      <t>ジギョウ</t>
    </rPh>
    <rPh sb="5" eb="7">
      <t>ヒョウカ</t>
    </rPh>
    <phoneticPr fontId="1"/>
  </si>
  <si>
    <t>岡山市</t>
    <rPh sb="0" eb="3">
      <t>オカヤマシ</t>
    </rPh>
    <phoneticPr fontId="1"/>
  </si>
  <si>
    <t>施策については、策定中の総合計画の進行管理の一環で評価を行う予定であるが、詳細は未定。</t>
    <phoneticPr fontId="1"/>
  </si>
  <si>
    <t>広島市</t>
    <rPh sb="0" eb="3">
      <t>ヒロシマシ</t>
    </rPh>
    <phoneticPr fontId="1"/>
  </si>
  <si>
    <t>北九州市</t>
    <rPh sb="0" eb="4">
      <t>キタキュウシュウシ</t>
    </rPh>
    <phoneticPr fontId="1"/>
  </si>
  <si>
    <t>持続的な見直しを行うには、行政自らが責任を持って、自律的に事業検証を行うことがあると考え、行政内部での実施としている。</t>
    <phoneticPr fontId="1"/>
  </si>
  <si>
    <t>http://www.city.kitakyushu.lg.jp/shisei/menu05_0302.html</t>
    <phoneticPr fontId="1"/>
  </si>
  <si>
    <t>福岡市
(政策・施策）</t>
    <rPh sb="0" eb="3">
      <t>フクオカシ</t>
    </rPh>
    <rPh sb="5" eb="7">
      <t>セイサク</t>
    </rPh>
    <rPh sb="8" eb="9">
      <t>セ</t>
    </rPh>
    <rPh sb="9" eb="10">
      <t>サク</t>
    </rPh>
    <phoneticPr fontId="1"/>
  </si>
  <si>
    <t>第９次福岡市基本計画</t>
    <rPh sb="0" eb="1">
      <t>ダイ</t>
    </rPh>
    <rPh sb="2" eb="3">
      <t>ジ</t>
    </rPh>
    <rPh sb="3" eb="6">
      <t>フクオカシ</t>
    </rPh>
    <rPh sb="6" eb="8">
      <t>キホン</t>
    </rPh>
    <rPh sb="8" eb="10">
      <t>ケイカク</t>
    </rPh>
    <phoneticPr fontId="1"/>
  </si>
  <si>
    <t>福岡市
(事務事業）</t>
    <rPh sb="0" eb="3">
      <t>フクオカシ</t>
    </rPh>
    <rPh sb="5" eb="7">
      <t>ジム</t>
    </rPh>
    <rPh sb="7" eb="9">
      <t>ジギョウ</t>
    </rPh>
    <phoneticPr fontId="1"/>
  </si>
  <si>
    <t>http://www.city.fukuoka.lg.jp/soki/kikaku/shisei/keikaku_houkoku/keikaku_houkoku.html</t>
    <phoneticPr fontId="1"/>
  </si>
  <si>
    <t>http://www.city.fukuoka.lg.jp/soki/manage/shisei/jimujigyoutennkenn.html</t>
    <phoneticPr fontId="1"/>
  </si>
  <si>
    <t>　</t>
    <phoneticPr fontId="1"/>
  </si>
  <si>
    <t>熊本市</t>
    <rPh sb="0" eb="3">
      <t>クマモトシ</t>
    </rPh>
    <phoneticPr fontId="1"/>
  </si>
  <si>
    <t>外部評価については、今後の検討課題の一つ</t>
    <phoneticPr fontId="1"/>
  </si>
  <si>
    <t>所期の目的を達成したため</t>
    <rPh sb="0" eb="2">
      <t>ショキ</t>
    </rPh>
    <rPh sb="3" eb="5">
      <t>モクテキ</t>
    </rPh>
    <rPh sb="6" eb="8">
      <t>タッセイ</t>
    </rPh>
    <phoneticPr fontId="1"/>
  </si>
  <si>
    <t>http://www.city.kumamoto.jp/hpKiji/pub/detail.aspx?c_id=5&amp;id=1348&amp;class_set_id=3&amp;class_id=534</t>
    <phoneticPr fontId="1"/>
  </si>
  <si>
    <t>合計</t>
    <rPh sb="0" eb="2">
      <t>ゴウケイ</t>
    </rPh>
    <phoneticPr fontId="1"/>
  </si>
  <si>
    <t>中期４か年計画内において、PDCAの実施について記載</t>
    <rPh sb="0" eb="2">
      <t>チュウキ</t>
    </rPh>
    <rPh sb="4" eb="5">
      <t>ネン</t>
    </rPh>
    <rPh sb="5" eb="7">
      <t>ケイカク</t>
    </rPh>
    <rPh sb="7" eb="8">
      <t>ナイ</t>
    </rPh>
    <rPh sb="18" eb="20">
      <t>ジッシ</t>
    </rPh>
    <rPh sb="24" eb="26">
      <t>キサイ</t>
    </rPh>
    <phoneticPr fontId="1"/>
  </si>
  <si>
    <t>事業評価実施通知</t>
    <rPh sb="0" eb="2">
      <t>ジギョウ</t>
    </rPh>
    <rPh sb="2" eb="4">
      <t>ヒョウカ</t>
    </rPh>
    <rPh sb="4" eb="6">
      <t>ジッシ</t>
    </rPh>
    <rPh sb="6" eb="8">
      <t>ツウチ</t>
    </rPh>
    <phoneticPr fontId="1"/>
  </si>
  <si>
    <t>政策評価：http://www.city.okayama.jp/seisaku/sougoukeikaku/sougoukeikaku_00036.html
事務事業：http://www.city.okayama.jp/category/category_00001357.html</t>
    <rPh sb="0" eb="2">
      <t>セイサク</t>
    </rPh>
    <rPh sb="2" eb="4">
      <t>ヒョウカ</t>
    </rPh>
    <rPh sb="79" eb="81">
      <t>ジム</t>
    </rPh>
    <rPh sb="81" eb="83">
      <t>ジギョウ</t>
    </rPh>
    <phoneticPr fontId="1"/>
  </si>
  <si>
    <t>合計</t>
    <rPh sb="0" eb="2">
      <t>ゴウケイ</t>
    </rPh>
    <phoneticPr fontId="14"/>
  </si>
  <si>
    <t>現在行っている行政評価の基本的事項</t>
    <rPh sb="0" eb="2">
      <t>ゲンザイ</t>
    </rPh>
    <rPh sb="2" eb="3">
      <t>オコナ</t>
    </rPh>
    <rPh sb="7" eb="9">
      <t>ギョウセイ</t>
    </rPh>
    <rPh sb="9" eb="11">
      <t>ヒョウカ</t>
    </rPh>
    <rPh sb="12" eb="15">
      <t>キホンテキ</t>
    </rPh>
    <rPh sb="15" eb="17">
      <t>ジコウ</t>
    </rPh>
    <phoneticPr fontId="14"/>
  </si>
  <si>
    <t>外部の視点の導入</t>
    <rPh sb="0" eb="2">
      <t>ガイブ</t>
    </rPh>
    <rPh sb="3" eb="5">
      <t>シテン</t>
    </rPh>
    <rPh sb="6" eb="8">
      <t>ドウニュウ</t>
    </rPh>
    <phoneticPr fontId="1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</si>
  <si>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</si>
  <si>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</si>
  <si>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</si>
  <si>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</si>
  <si>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</si>
  <si>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</si>
  <si>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</si>
  <si>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</si>
  <si>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</si>
  <si>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</si>
  <si>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14"/>
  </si>
  <si>
    <t>達成状況の確認・分析</t>
    <phoneticPr fontId="14"/>
  </si>
  <si>
    <t>評価シートへの記載事項</t>
    <phoneticPr fontId="14"/>
  </si>
  <si>
    <t>実施状況</t>
    <phoneticPr fontId="14"/>
  </si>
  <si>
    <t>導入したねらい</t>
    <phoneticPr fontId="1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</si>
  <si>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</si>
  <si>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</si>
  <si>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</si>
  <si>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</si>
  <si>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</si>
  <si>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14"/>
  </si>
  <si>
    <t>【調査表】行政評価の取組状況（指定都市）</t>
    <rPh sb="1" eb="4">
      <t>チョウサヒョウ</t>
    </rPh>
    <rPh sb="5" eb="7">
      <t>ギョウセイ</t>
    </rPh>
    <rPh sb="7" eb="9">
      <t>ヒョウカ</t>
    </rPh>
    <rPh sb="10" eb="12">
      <t>トリクミ</t>
    </rPh>
    <rPh sb="12" eb="14">
      <t>ジョウキョウ</t>
    </rPh>
    <rPh sb="15" eb="17">
      <t>シテイ</t>
    </rPh>
    <rPh sb="17" eb="19">
      <t>トシ</t>
    </rPh>
    <phoneticPr fontId="1"/>
  </si>
  <si>
    <t>結果の公表について</t>
    <phoneticPr fontId="14"/>
  </si>
  <si>
    <t>行政評価結果の活用方法</t>
    <phoneticPr fontId="14"/>
  </si>
  <si>
    <t>行政評価の成果と課題</t>
    <rPh sb="0" eb="2">
      <t>ギョウセイ</t>
    </rPh>
    <rPh sb="2" eb="4">
      <t>ヒョウカ</t>
    </rPh>
    <rPh sb="5" eb="7">
      <t>セイカ</t>
    </rPh>
    <rPh sb="8" eb="10">
      <t>カダイ</t>
    </rPh>
    <phoneticPr fontId="1"/>
  </si>
  <si>
    <t>結果の公表状況</t>
    <phoneticPr fontId="14"/>
  </si>
  <si>
    <t>公表していない理由</t>
    <phoneticPr fontId="1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</si>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</sst>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00000"/>
    <numFmt numFmtId="178" formatCode="0_ "/>
  </numFmts>
  <fonts count="20">
    <font>
      <sz val="11"/>
      <color theme="1"/>
      <name val="ＭＳ Ｐゴシック"/>
      <family val="3"/>
      <charset val="128"/>
      <scheme val="minor"/>
    </font>
    <font>
      <sz val="6"/>
      <name val="ＭＳ Ｐゴシック"/>
      <family val="3"/>
      <charset val="128"/>
    </font>
    <font>
      <b/>
      <sz val="12"/>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8"/>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b/>
      <sz val="12"/>
      <color rgb="FFFF0000"/>
      <name val="ＭＳ ゴシック"/>
      <family val="3"/>
      <charset val="128"/>
    </font>
    <font>
      <u/>
      <sz val="11"/>
      <color theme="10"/>
      <name val="ＭＳ Ｐゴシック"/>
      <family val="3"/>
      <charset val="128"/>
      <scheme val="minor"/>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FFFF99"/>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8" fillId="0" borderId="0"/>
    <xf numFmtId="0" fontId="13" fillId="0" borderId="0" applyNumberFormat="0" applyFill="0" applyBorder="0" applyAlignment="0" applyProtection="0">
      <alignment vertical="center"/>
    </xf>
  </cellStyleXfs>
  <cellXfs count="209">
    <xf numFmtId="0" fontId="0" fillId="0" borderId="0" xfId="0">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6" fontId="5" fillId="0" borderId="2" xfId="1"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76" fontId="5" fillId="0" borderId="0" xfId="1" applyNumberFormat="1" applyFont="1" applyFill="1" applyBorder="1" applyAlignment="1" applyProtection="1">
      <alignment horizontal="center" vertical="center"/>
    </xf>
    <xf numFmtId="0" fontId="5" fillId="0" borderId="2" xfId="0" applyFont="1" applyBorder="1" applyAlignment="1" applyProtection="1">
      <alignment horizontal="center" vertical="top" textRotation="255" wrapText="1"/>
    </xf>
    <xf numFmtId="49" fontId="6" fillId="0" borderId="2" xfId="0" applyNumberFormat="1" applyFont="1" applyFill="1" applyBorder="1" applyAlignment="1" applyProtection="1">
      <alignment horizontal="center" vertical="top" textRotation="255" wrapText="1"/>
    </xf>
    <xf numFmtId="0" fontId="5" fillId="0" borderId="2" xfId="1" applyNumberFormat="1" applyFont="1" applyFill="1" applyBorder="1" applyAlignment="1" applyProtection="1">
      <alignment horizontal="center" vertical="center"/>
    </xf>
    <xf numFmtId="0" fontId="5" fillId="0" borderId="6" xfId="0" applyFont="1" applyFill="1" applyBorder="1" applyAlignment="1" applyProtection="1">
      <alignment vertical="center"/>
    </xf>
    <xf numFmtId="0" fontId="12" fillId="0" borderId="0" xfId="0" applyFont="1" applyFill="1" applyBorder="1" applyAlignment="1" applyProtection="1">
      <alignment wrapText="1"/>
    </xf>
    <xf numFmtId="0" fontId="10" fillId="0" borderId="0" xfId="0" applyFont="1" applyFill="1" applyBorder="1" applyAlignment="1" applyProtection="1">
      <alignment horizontal="left" vertical="center"/>
    </xf>
    <xf numFmtId="0" fontId="5" fillId="2" borderId="2" xfId="1" applyNumberFormat="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xf>
    <xf numFmtId="176" fontId="5" fillId="2" borderId="2" xfId="0" applyNumberFormat="1" applyFont="1" applyFill="1" applyBorder="1" applyAlignment="1" applyProtection="1">
      <alignment horizontal="center" vertical="center"/>
    </xf>
    <xf numFmtId="176" fontId="5" fillId="2" borderId="2" xfId="0" applyNumberFormat="1" applyFont="1" applyFill="1" applyBorder="1" applyAlignment="1" applyProtection="1">
      <alignment vertical="center"/>
    </xf>
    <xf numFmtId="0" fontId="5" fillId="2"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176" fontId="5" fillId="2" borderId="5" xfId="0" applyNumberFormat="1" applyFont="1" applyFill="1" applyBorder="1" applyAlignment="1" applyProtection="1">
      <alignment horizontal="center" vertical="center"/>
    </xf>
    <xf numFmtId="177" fontId="5" fillId="2" borderId="2" xfId="1" applyNumberFormat="1" applyFont="1" applyFill="1" applyBorder="1" applyAlignment="1" applyProtection="1">
      <alignment horizontal="center" vertical="center" wrapText="1"/>
    </xf>
    <xf numFmtId="177" fontId="5" fillId="0" borderId="2"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center" vertical="center"/>
    </xf>
    <xf numFmtId="178" fontId="5" fillId="0" borderId="2" xfId="1" applyNumberFormat="1" applyFont="1" applyFill="1" applyBorder="1" applyAlignment="1" applyProtection="1">
      <alignment horizontal="center" vertical="center"/>
    </xf>
    <xf numFmtId="176" fontId="5" fillId="0" borderId="5" xfId="0" applyNumberFormat="1" applyFont="1" applyFill="1" applyBorder="1" applyAlignment="1" applyProtection="1">
      <alignment horizontal="left" vertical="center" wrapText="1"/>
    </xf>
    <xf numFmtId="176" fontId="5" fillId="0" borderId="2" xfId="0" applyNumberFormat="1" applyFont="1" applyFill="1" applyBorder="1" applyAlignment="1" applyProtection="1">
      <alignment vertical="center" wrapText="1"/>
    </xf>
    <xf numFmtId="176"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wrapText="1"/>
    </xf>
    <xf numFmtId="176" fontId="13" fillId="0" borderId="2" xfId="2" applyNumberForma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xf>
    <xf numFmtId="176" fontId="13" fillId="0" borderId="2" xfId="2" applyNumberFormat="1" applyFill="1" applyBorder="1" applyAlignment="1" applyProtection="1">
      <alignment horizontal="left" vertical="center" wrapText="1"/>
    </xf>
    <xf numFmtId="177" fontId="5" fillId="0" borderId="2" xfId="1" applyNumberFormat="1" applyFont="1" applyFill="1" applyBorder="1" applyAlignment="1" applyProtection="1">
      <alignment horizontal="center" vertical="center" wrapText="1"/>
    </xf>
    <xf numFmtId="176" fontId="5" fillId="0" borderId="5"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vertical="center"/>
    </xf>
    <xf numFmtId="0" fontId="6" fillId="0" borderId="2" xfId="0" applyFont="1" applyFill="1" applyBorder="1" applyAlignment="1" applyProtection="1">
      <alignment horizontal="left" vertical="top" wrapText="1"/>
    </xf>
    <xf numFmtId="176" fontId="5" fillId="0" borderId="3" xfId="1" applyNumberFormat="1" applyFont="1" applyFill="1" applyBorder="1" applyAlignment="1" applyProtection="1">
      <alignment vertical="center"/>
    </xf>
    <xf numFmtId="0" fontId="5" fillId="0" borderId="3" xfId="0" applyFont="1" applyFill="1" applyBorder="1" applyAlignment="1">
      <alignment vertical="center"/>
    </xf>
    <xf numFmtId="0" fontId="5" fillId="0" borderId="3" xfId="0" applyFont="1" applyFill="1" applyBorder="1" applyAlignment="1" applyProtection="1">
      <alignment vertical="center"/>
    </xf>
    <xf numFmtId="0" fontId="5" fillId="0" borderId="2" xfId="0" applyFont="1" applyFill="1" applyBorder="1" applyAlignment="1">
      <alignment vertical="center"/>
    </xf>
    <xf numFmtId="177" fontId="5" fillId="0" borderId="3"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176" fontId="13" fillId="0" borderId="3" xfId="2" applyNumberFormat="1" applyFill="1" applyBorder="1" applyAlignment="1" applyProtection="1">
      <alignment horizontal="center" vertical="center" wrapText="1"/>
    </xf>
    <xf numFmtId="176" fontId="5" fillId="0" borderId="3" xfId="0" applyNumberFormat="1" applyFont="1" applyFill="1" applyBorder="1" applyAlignment="1" applyProtection="1">
      <alignment horizontal="left" vertical="center" wrapText="1"/>
    </xf>
    <xf numFmtId="176"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textRotation="255" wrapText="1"/>
    </xf>
    <xf numFmtId="176" fontId="5" fillId="0" borderId="3" xfId="1" applyNumberFormat="1" applyFont="1" applyFill="1" applyBorder="1" applyAlignment="1" applyProtection="1">
      <alignment horizontal="center" vertical="center"/>
    </xf>
    <xf numFmtId="176" fontId="5" fillId="0" borderId="3" xfId="0" applyNumberFormat="1" applyFont="1" applyFill="1" applyBorder="1" applyAlignment="1" applyProtection="1">
      <alignment vertical="center" wrapText="1"/>
    </xf>
    <xf numFmtId="178" fontId="5" fillId="0" borderId="3" xfId="1" applyNumberFormat="1" applyFont="1" applyFill="1" applyBorder="1" applyAlignment="1" applyProtection="1">
      <alignment horizontal="center" vertical="center"/>
    </xf>
    <xf numFmtId="176" fontId="5" fillId="0" borderId="7" xfId="0" applyNumberFormat="1" applyFont="1" applyFill="1" applyBorder="1" applyAlignment="1" applyProtection="1">
      <alignment horizontal="left" vertical="center" wrapText="1"/>
    </xf>
    <xf numFmtId="176" fontId="5" fillId="0" borderId="2" xfId="0" applyNumberFormat="1" applyFont="1" applyFill="1" applyBorder="1" applyAlignment="1">
      <alignment vertical="center"/>
    </xf>
    <xf numFmtId="0" fontId="5" fillId="4"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vertical="center" textRotation="255"/>
    </xf>
    <xf numFmtId="0" fontId="5" fillId="3" borderId="0" xfId="0" applyFont="1" applyFill="1" applyBorder="1" applyAlignment="1">
      <alignment vertical="center"/>
    </xf>
    <xf numFmtId="49" fontId="5" fillId="0" borderId="3" xfId="1"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textRotation="255"/>
    </xf>
    <xf numFmtId="0" fontId="5" fillId="0" borderId="7"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lignment horizontal="center" vertical="center"/>
    </xf>
    <xf numFmtId="177" fontId="5" fillId="0" borderId="4" xfId="1" applyNumberFormat="1" applyFont="1" applyFill="1" applyBorder="1" applyAlignment="1" applyProtection="1">
      <alignment horizontal="center" vertical="center"/>
    </xf>
    <xf numFmtId="49" fontId="5" fillId="0" borderId="4" xfId="1" applyNumberFormat="1" applyFont="1" applyFill="1" applyBorder="1" applyAlignment="1" applyProtection="1">
      <alignment horizontal="center" vertical="center" wrapText="1"/>
    </xf>
    <xf numFmtId="0" fontId="5" fillId="0" borderId="4" xfId="1" applyNumberFormat="1"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176" fontId="13" fillId="0" borderId="4" xfId="2" applyNumberFormat="1" applyFill="1" applyBorder="1" applyAlignment="1" applyProtection="1">
      <alignment horizontal="center" vertical="center" wrapText="1"/>
    </xf>
    <xf numFmtId="176" fontId="5" fillId="0" borderId="4" xfId="0" applyNumberFormat="1" applyFont="1" applyFill="1" applyBorder="1" applyAlignment="1" applyProtection="1">
      <alignment horizontal="left" vertical="center" wrapText="1"/>
    </xf>
    <xf numFmtId="176" fontId="5"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textRotation="255" wrapText="1"/>
    </xf>
    <xf numFmtId="176" fontId="5" fillId="0" borderId="4" xfId="1" applyNumberFormat="1" applyFont="1" applyFill="1" applyBorder="1" applyAlignment="1" applyProtection="1">
      <alignment horizontal="center" vertical="center"/>
    </xf>
    <xf numFmtId="176" fontId="5" fillId="0" borderId="4" xfId="0" applyNumberFormat="1" applyFont="1" applyFill="1" applyBorder="1" applyAlignment="1" applyProtection="1">
      <alignment vertical="center" wrapText="1"/>
    </xf>
    <xf numFmtId="0" fontId="0" fillId="0" borderId="0" xfId="0" applyFill="1" applyAlignment="1">
      <alignment vertical="center" wrapText="1"/>
    </xf>
    <xf numFmtId="49" fontId="5"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177" fontId="5" fillId="0" borderId="3" xfId="1" applyNumberFormat="1" applyFont="1" applyFill="1" applyBorder="1" applyAlignment="1" applyProtection="1">
      <alignment horizontal="center" vertical="center" wrapText="1"/>
    </xf>
    <xf numFmtId="0" fontId="13" fillId="0" borderId="2" xfId="2" applyFill="1" applyBorder="1" applyAlignment="1" applyProtection="1">
      <alignment vertical="center" wrapText="1"/>
    </xf>
    <xf numFmtId="0" fontId="6" fillId="0" borderId="2" xfId="0" applyFont="1" applyFill="1" applyBorder="1" applyAlignment="1">
      <alignment vertical="center"/>
    </xf>
    <xf numFmtId="0" fontId="5" fillId="0" borderId="4" xfId="1" applyNumberFormat="1" applyFont="1" applyFill="1" applyBorder="1" applyAlignment="1" applyProtection="1">
      <alignment horizontal="center" vertical="center" wrapText="1"/>
    </xf>
    <xf numFmtId="178" fontId="5" fillId="0" borderId="4" xfId="1"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left" vertical="center" wrapText="1"/>
    </xf>
    <xf numFmtId="0" fontId="5" fillId="0" borderId="4" xfId="0" applyFont="1" applyFill="1" applyBorder="1" applyAlignment="1" applyProtection="1">
      <alignment horizontal="center" vertical="center" textRotation="255"/>
    </xf>
    <xf numFmtId="0" fontId="5" fillId="0" borderId="8" xfId="0" applyFont="1" applyFill="1" applyBorder="1" applyAlignment="1" applyProtection="1">
      <alignment horizontal="center" vertical="center"/>
    </xf>
    <xf numFmtId="0" fontId="5" fillId="0" borderId="2" xfId="0" applyFont="1" applyFill="1" applyBorder="1" applyAlignment="1">
      <alignment horizontal="center" vertical="center" wrapText="1"/>
    </xf>
    <xf numFmtId="176" fontId="5" fillId="0" borderId="4" xfId="1" applyNumberFormat="1" applyFont="1" applyFill="1" applyBorder="1" applyAlignment="1" applyProtection="1">
      <alignment vertical="center"/>
    </xf>
    <xf numFmtId="0" fontId="5" fillId="0" borderId="4" xfId="0" applyFont="1" applyFill="1" applyBorder="1" applyAlignment="1">
      <alignment vertical="center"/>
    </xf>
    <xf numFmtId="0" fontId="5" fillId="0" borderId="4" xfId="0" applyFont="1" applyFill="1" applyBorder="1" applyAlignment="1" applyProtection="1">
      <alignment vertical="center" textRotation="255"/>
    </xf>
    <xf numFmtId="0" fontId="5" fillId="0" borderId="4" xfId="0" applyFont="1" applyFill="1" applyBorder="1" applyAlignment="1" applyProtection="1">
      <alignment vertical="center"/>
    </xf>
    <xf numFmtId="176" fontId="5" fillId="0" borderId="4" xfId="0" applyNumberFormat="1" applyFont="1" applyFill="1" applyBorder="1" applyAlignment="1" applyProtection="1">
      <alignment vertical="center"/>
    </xf>
    <xf numFmtId="176" fontId="5" fillId="0" borderId="2" xfId="0" applyNumberFormat="1" applyFont="1" applyFill="1" applyBorder="1" applyAlignment="1" applyProtection="1">
      <alignment vertical="center" shrinkToFit="1"/>
    </xf>
    <xf numFmtId="176" fontId="5" fillId="0" borderId="13" xfId="0" applyNumberFormat="1" applyFont="1" applyFill="1" applyBorder="1" applyAlignment="1" applyProtection="1">
      <alignment horizontal="center" vertical="center"/>
    </xf>
    <xf numFmtId="176" fontId="5" fillId="0" borderId="1" xfId="1" applyNumberFormat="1" applyFont="1" applyFill="1" applyBorder="1" applyAlignment="1" applyProtection="1">
      <alignment horizontal="center" vertical="center"/>
    </xf>
    <xf numFmtId="176" fontId="5" fillId="0" borderId="14" xfId="0" applyNumberFormat="1" applyFont="1" applyFill="1" applyBorder="1" applyAlignment="1" applyProtection="1">
      <alignment horizontal="center" vertical="center"/>
    </xf>
    <xf numFmtId="176" fontId="5" fillId="0" borderId="13" xfId="0" applyNumberFormat="1" applyFont="1" applyFill="1" applyBorder="1" applyAlignment="1" applyProtection="1">
      <alignment vertical="center"/>
    </xf>
    <xf numFmtId="0" fontId="5" fillId="0" borderId="2" xfId="0" applyFont="1" applyFill="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5" fillId="0" borderId="3" xfId="0" applyFont="1" applyFill="1" applyBorder="1" applyAlignment="1" applyProtection="1">
      <alignment horizontal="center" vertical="top" textRotation="255" wrapText="1"/>
    </xf>
    <xf numFmtId="0" fontId="5" fillId="0" borderId="4" xfId="0" applyFont="1" applyFill="1" applyBorder="1" applyAlignment="1" applyProtection="1">
      <alignment horizontal="center" vertical="top" textRotation="255" wrapText="1"/>
    </xf>
    <xf numFmtId="0" fontId="5" fillId="0" borderId="5" xfId="0" applyFont="1" applyFill="1" applyBorder="1" applyAlignment="1">
      <alignment horizontal="center" vertical="center"/>
    </xf>
    <xf numFmtId="0" fontId="0" fillId="0" borderId="9" xfId="0" applyFill="1" applyBorder="1" applyAlignment="1">
      <alignment vertical="center"/>
    </xf>
    <xf numFmtId="0" fontId="5" fillId="0" borderId="2" xfId="0" applyFont="1" applyFill="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49" fontId="5" fillId="0" borderId="3" xfId="0" applyNumberFormat="1" applyFont="1" applyFill="1" applyBorder="1" applyAlignment="1" applyProtection="1">
      <alignment horizontal="center" vertical="top" textRotation="255" wrapText="1"/>
    </xf>
    <xf numFmtId="49" fontId="5" fillId="0" borderId="4" xfId="0" applyNumberFormat="1" applyFont="1" applyFill="1" applyBorder="1" applyAlignment="1" applyProtection="1">
      <alignment horizontal="center" vertical="top" textRotation="255" wrapText="1"/>
    </xf>
    <xf numFmtId="49" fontId="5" fillId="0" borderId="7" xfId="0" applyNumberFormat="1" applyFont="1" applyFill="1" applyBorder="1" applyAlignment="1" applyProtection="1">
      <alignment horizontal="center" vertical="top" textRotation="255" wrapText="1"/>
    </xf>
    <xf numFmtId="0" fontId="0" fillId="0" borderId="8" xfId="0" applyBorder="1" applyAlignment="1">
      <alignment horizontal="center" vertical="center" wrapText="1"/>
    </xf>
    <xf numFmtId="0" fontId="5" fillId="0" borderId="5" xfId="0" applyFont="1" applyFill="1" applyBorder="1" applyAlignment="1" applyProtection="1">
      <alignment horizontal="center" vertical="top" textRotation="255" wrapText="1"/>
    </xf>
    <xf numFmtId="0" fontId="5" fillId="0" borderId="2" xfId="0" applyFont="1" applyFill="1" applyBorder="1" applyAlignment="1" applyProtection="1">
      <alignment horizontal="center" vertical="center" textRotation="255" shrinkToFit="1"/>
    </xf>
    <xf numFmtId="49" fontId="5" fillId="0" borderId="7" xfId="0" applyNumberFormat="1" applyFont="1" applyFill="1" applyBorder="1" applyAlignment="1" applyProtection="1">
      <alignment horizontal="center" vertical="center" textRotation="255" wrapText="1"/>
    </xf>
    <xf numFmtId="0" fontId="0" fillId="0" borderId="8" xfId="0" applyBorder="1" applyAlignment="1">
      <alignment horizontal="center" vertical="center" textRotation="255" wrapText="1"/>
    </xf>
    <xf numFmtId="0" fontId="5" fillId="0" borderId="2" xfId="0" applyFont="1" applyFill="1" applyBorder="1" applyAlignment="1" applyProtection="1">
      <alignment horizontal="center" vertical="center" textRotation="255"/>
    </xf>
    <xf numFmtId="49" fontId="5" fillId="0" borderId="2" xfId="0" applyNumberFormat="1" applyFont="1" applyFill="1" applyBorder="1" applyAlignment="1" applyProtection="1">
      <alignment horizontal="center" vertical="center" textRotation="255"/>
    </xf>
    <xf numFmtId="0" fontId="5" fillId="0" borderId="7" xfId="0" applyFont="1" applyFill="1" applyBorder="1" applyAlignment="1" applyProtection="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5" fillId="0" borderId="3" xfId="0" applyFont="1" applyFill="1" applyBorder="1" applyAlignment="1" applyProtection="1">
      <alignment horizontal="center" vertical="center"/>
    </xf>
    <xf numFmtId="0" fontId="0" fillId="0" borderId="4" xfId="0" applyBorder="1" applyAlignment="1">
      <alignment horizontal="center" vertical="center"/>
    </xf>
    <xf numFmtId="49" fontId="5" fillId="0" borderId="2" xfId="0" applyNumberFormat="1" applyFont="1" applyFill="1" applyBorder="1" applyAlignment="1" applyProtection="1">
      <alignment horizontal="center" vertical="center" textRotation="255"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5" fillId="0" borderId="2" xfId="0" applyFont="1" applyFill="1" applyBorder="1" applyAlignment="1" applyProtection="1">
      <alignment horizontal="center" vertical="center"/>
    </xf>
    <xf numFmtId="0" fontId="0" fillId="0" borderId="9" xfId="0" applyBorder="1" applyAlignment="1">
      <alignment horizontal="center" vertical="center"/>
    </xf>
    <xf numFmtId="0" fontId="5"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5"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5" fillId="0" borderId="6"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wrapText="1"/>
    </xf>
    <xf numFmtId="0" fontId="0" fillId="0" borderId="10" xfId="0" applyBorder="1" applyAlignment="1">
      <alignment horizontal="center" vertical="center" wrapText="1"/>
    </xf>
    <xf numFmtId="0" fontId="11" fillId="0" borderId="2"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shrinkToFit="1"/>
    </xf>
    <xf numFmtId="0" fontId="17" fillId="4" borderId="5"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9" xfId="0" applyFont="1" applyFill="1" applyBorder="1" applyAlignment="1" applyProtection="1">
      <alignment horizontal="center" vertical="center"/>
    </xf>
    <xf numFmtId="49" fontId="17" fillId="0" borderId="5"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49" fontId="17" fillId="5" borderId="2" xfId="0" applyNumberFormat="1" applyFont="1" applyFill="1" applyBorder="1" applyAlignment="1" applyProtection="1">
      <alignment horizontal="center" vertical="center"/>
    </xf>
    <xf numFmtId="49" fontId="17" fillId="5" borderId="5" xfId="0" applyNumberFormat="1" applyFont="1" applyFill="1" applyBorder="1" applyAlignment="1" applyProtection="1">
      <alignment horizontal="center" vertical="center"/>
    </xf>
    <xf numFmtId="49" fontId="17" fillId="5" borderId="1" xfId="0" applyNumberFormat="1" applyFont="1" applyFill="1" applyBorder="1" applyAlignment="1" applyProtection="1">
      <alignment horizontal="center" vertical="center"/>
    </xf>
    <xf numFmtId="49" fontId="17" fillId="5" borderId="9" xfId="0" applyNumberFormat="1"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18" fillId="5" borderId="1" xfId="0" applyFont="1" applyFill="1" applyBorder="1" applyAlignment="1">
      <alignment horizontal="center" vertical="center"/>
    </xf>
    <xf numFmtId="0" fontId="18" fillId="5" borderId="9" xfId="0" applyFont="1" applyFill="1" applyBorder="1" applyAlignment="1">
      <alignment horizontal="center" vertical="center"/>
    </xf>
    <xf numFmtId="49" fontId="19" fillId="5" borderId="5" xfId="0" applyNumberFormat="1" applyFont="1" applyFill="1" applyBorder="1" applyAlignment="1" applyProtection="1">
      <alignment horizontal="center" vertical="center" wrapText="1"/>
    </xf>
    <xf numFmtId="49" fontId="19" fillId="5" borderId="9"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49" fontId="17" fillId="0" borderId="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wrapText="1"/>
    </xf>
    <xf numFmtId="0" fontId="5" fillId="0" borderId="2" xfId="0" applyFont="1" applyBorder="1" applyAlignment="1" applyProtection="1">
      <alignment horizontal="center" vertical="top" textRotation="255" wrapText="1"/>
    </xf>
    <xf numFmtId="0" fontId="5" fillId="0" borderId="0" xfId="0" applyFont="1" applyFill="1" applyBorder="1" applyAlignment="1" applyProtection="1">
      <alignment vertical="center" wrapText="1"/>
    </xf>
    <xf numFmtId="0" fontId="5" fillId="0" borderId="3" xfId="0" applyFont="1" applyBorder="1" applyAlignment="1" applyProtection="1">
      <alignment horizontal="center" vertical="top" textRotation="255" wrapText="1"/>
    </xf>
    <xf numFmtId="0" fontId="5" fillId="0" borderId="4" xfId="0" applyFont="1" applyBorder="1" applyAlignment="1" applyProtection="1">
      <alignment horizontal="center" vertical="top" textRotation="255" wrapText="1"/>
    </xf>
    <xf numFmtId="49" fontId="5" fillId="0" borderId="6" xfId="0" applyNumberFormat="1" applyFont="1" applyFill="1" applyBorder="1" applyAlignment="1" applyProtection="1">
      <alignment horizontal="center" vertical="center" textRotation="255"/>
    </xf>
    <xf numFmtId="49" fontId="5" fillId="0" borderId="6" xfId="0" applyNumberFormat="1" applyFont="1" applyFill="1" applyBorder="1" applyAlignment="1" applyProtection="1">
      <alignment horizontal="center" vertical="top" textRotation="255" wrapText="1"/>
    </xf>
    <xf numFmtId="0" fontId="17" fillId="5" borderId="0"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49" fontId="11" fillId="0" borderId="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0" fillId="0" borderId="9" xfId="0" applyFill="1" applyBorder="1" applyAlignment="1">
      <alignment horizontal="center" vertical="center"/>
    </xf>
    <xf numFmtId="49" fontId="11" fillId="0" borderId="2"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cellXfs>
  <cellStyles count="3">
    <cellStyle name="ハイパーリンク" xfId="2" builtinId="8"/>
    <cellStyle name="標準" xfId="0" builtinId="0"/>
    <cellStyle name="標準_JKB054B"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23052</xdr:colOff>
      <xdr:row>31</xdr:row>
      <xdr:rowOff>24013</xdr:rowOff>
    </xdr:from>
    <xdr:to>
      <xdr:col>50</xdr:col>
      <xdr:colOff>336816</xdr:colOff>
      <xdr:row>31</xdr:row>
      <xdr:rowOff>251332</xdr:rowOff>
    </xdr:to>
    <xdr:sp macro="" textlink="">
      <xdr:nvSpPr>
        <xdr:cNvPr id="3" name="正方形/長方形 2"/>
        <xdr:cNvSpPr/>
      </xdr:nvSpPr>
      <xdr:spPr>
        <a:xfrm>
          <a:off x="22974492" y="17710033"/>
          <a:ext cx="3087444" cy="2273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各事業担当課にて実施しているため，未把握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osaka.lg.jp/shiseikaikakushitsu/page/0000328643.html" TargetMode="External"/><Relationship Id="rId13" Type="http://schemas.openxmlformats.org/officeDocument/2006/relationships/hyperlink" Target="http://www.city.kumamoto.jp/hpKiji/pub/detail.aspx?c_id=5&amp;id=1348&amp;class_set_id=3&amp;class_id=534" TargetMode="External"/><Relationship Id="rId3" Type="http://schemas.openxmlformats.org/officeDocument/2006/relationships/hyperlink" Target="http://www.city.yokohama.lg.jp/zaisei/org/zaisei/yosan/28yosan/gaiyou/" TargetMode="External"/><Relationship Id="rId7" Type="http://schemas.openxmlformats.org/officeDocument/2006/relationships/hyperlink" Target="http://www.city.kyoto.lg.jp/menu5/category/69-17-2-5-0-0-0-0-0-0.html" TargetMode="External"/><Relationship Id="rId12" Type="http://schemas.openxmlformats.org/officeDocument/2006/relationships/hyperlink" Target="http://www.city.fukuoka.lg.jp/soki/manage/shisei/jimujigyoutennkenn.html" TargetMode="External"/><Relationship Id="rId17" Type="http://schemas.openxmlformats.org/officeDocument/2006/relationships/comments" Target="../comments1.xml"/><Relationship Id="rId2" Type="http://schemas.openxmlformats.org/officeDocument/2006/relationships/hyperlink" Target="https://www.city.sendai.jp/machizukuri-kakuka/machizukuri-kakuka/shise/zaise/kekaku/sogo/shinkokanri/torikumi/jikohyoka.html" TargetMode="External"/><Relationship Id="rId16" Type="http://schemas.openxmlformats.org/officeDocument/2006/relationships/vmlDrawing" Target="../drawings/vmlDrawing1.vml"/><Relationship Id="rId1" Type="http://schemas.openxmlformats.org/officeDocument/2006/relationships/hyperlink" Target="http://www.city.sapporo.jp/somu/hyoka/index.html" TargetMode="External"/><Relationship Id="rId6" Type="http://schemas.openxmlformats.org/officeDocument/2006/relationships/hyperlink" Target="http://www.city.hamamatsu.shizuoka.jp/" TargetMode="External"/><Relationship Id="rId11" Type="http://schemas.openxmlformats.org/officeDocument/2006/relationships/hyperlink" Target="http://www.city.fukuoka.lg.jp/soki/kikaku/shisei/keikaku_houkoku/keikaku_houkoku.html" TargetMode="External"/><Relationship Id="rId5" Type="http://schemas.openxmlformats.org/officeDocument/2006/relationships/hyperlink" Target="http://www.city.sagamihara.kanagawa.jp/seido/gyoseihyouka/index.html" TargetMode="External"/><Relationship Id="rId15" Type="http://schemas.openxmlformats.org/officeDocument/2006/relationships/printerSettings" Target="../printerSettings/printerSettings2.bin"/><Relationship Id="rId10" Type="http://schemas.openxmlformats.org/officeDocument/2006/relationships/hyperlink" Target="http://www.city.kitakyushu.lg.jp/shisei/menu05_0302.html" TargetMode="External"/><Relationship Id="rId4" Type="http://schemas.openxmlformats.org/officeDocument/2006/relationships/hyperlink" Target="http://www.city.yokohama.lg.jp/seisaku/seisaku/chuki2014-/" TargetMode="External"/><Relationship Id="rId9" Type="http://schemas.openxmlformats.org/officeDocument/2006/relationships/hyperlink" Target="http://www.city.sakai.lg.jp/shisei/gyosei/kaikaku/jimujigyosotenken/sotenken_h28/index.html" TargetMode="External"/><Relationship Id="rId14" Type="http://schemas.openxmlformats.org/officeDocument/2006/relationships/hyperlink" Target="http://www.city.okayama.jp/seisaku/sougoukeikaku/sougoukeikaku_0003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5"/>
  <sheetViews>
    <sheetView tabSelected="1" view="pageBreakPreview" zoomScale="80" zoomScaleNormal="100" zoomScaleSheetLayoutView="80" workbookViewId="0">
      <selection activeCell="A2" sqref="A2:C2"/>
    </sheetView>
  </sheetViews>
  <sheetFormatPr defaultColWidth="5.77734375" defaultRowHeight="10.8"/>
  <cols>
    <col min="1" max="1" width="9.21875" style="9" customWidth="1"/>
    <col min="2" max="3" width="9.21875" style="10" customWidth="1"/>
    <col min="4" max="12" width="5.77734375" style="10" customWidth="1"/>
    <col min="13" max="13" width="25" style="10" customWidth="1"/>
    <col min="14" max="14" width="5.77734375" style="10" customWidth="1"/>
    <col min="15" max="15" width="6.77734375" style="10" bestFit="1" customWidth="1"/>
    <col min="16" max="17" width="5.77734375" style="10" customWidth="1"/>
    <col min="18" max="18" width="25" style="10" customWidth="1"/>
    <col min="19" max="21" width="5.77734375" style="10" customWidth="1"/>
    <col min="22" max="22" width="25" style="10" customWidth="1"/>
    <col min="23" max="25" width="5.77734375" style="10" customWidth="1"/>
    <col min="26" max="26" width="24" style="10" customWidth="1"/>
    <col min="27" max="27" width="5.77734375" style="10" customWidth="1"/>
    <col min="28" max="28" width="10.77734375" style="10" bestFit="1" customWidth="1"/>
    <col min="29" max="50" width="5.77734375" style="10" customWidth="1"/>
    <col min="51" max="51" width="6.77734375" style="10" bestFit="1" customWidth="1"/>
    <col min="52" max="61" width="5.77734375" style="10" customWidth="1"/>
    <col min="62" max="62" width="25.109375" style="10" customWidth="1"/>
    <col min="63" max="63" width="3.21875" style="10" customWidth="1"/>
    <col min="64" max="64" width="6.77734375" style="10" bestFit="1" customWidth="1"/>
    <col min="65" max="66" width="5.77734375" style="10" customWidth="1"/>
    <col min="67" max="67" width="24.109375" style="10" customWidth="1"/>
    <col min="68" max="72" width="5.77734375" style="10" customWidth="1"/>
    <col min="73" max="73" width="25" style="10" customWidth="1"/>
    <col min="74" max="81" width="5.77734375" style="10" customWidth="1"/>
    <col min="82" max="82" width="25" style="10" customWidth="1"/>
    <col min="83" max="94" width="5.77734375" style="10" customWidth="1"/>
    <col min="95" max="95" width="25.109375" style="10" customWidth="1"/>
    <col min="96" max="97" width="8.21875" style="10" customWidth="1"/>
    <col min="98" max="16384" width="5.77734375" style="10"/>
  </cols>
  <sheetData>
    <row r="1" spans="1:97" s="5" customFormat="1" ht="30" customHeight="1">
      <c r="A1" s="1" t="s">
        <v>272</v>
      </c>
      <c r="B1" s="6"/>
      <c r="C1" s="6"/>
      <c r="I1" s="24"/>
      <c r="AE1" s="23"/>
      <c r="AF1" s="23"/>
      <c r="AG1" s="23"/>
      <c r="AH1" s="23"/>
      <c r="AI1" s="23"/>
      <c r="AJ1" s="23"/>
      <c r="AK1" s="23"/>
      <c r="AL1" s="23"/>
    </row>
    <row r="2" spans="1:97" s="17" customFormat="1" ht="26.4" customHeight="1">
      <c r="A2" s="158"/>
      <c r="B2" s="159"/>
      <c r="C2" s="160"/>
      <c r="D2" s="166" t="s">
        <v>249</v>
      </c>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8"/>
      <c r="BK2" s="197"/>
      <c r="BL2" s="166" t="s">
        <v>250</v>
      </c>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8"/>
    </row>
    <row r="3" spans="1:97" s="8" customFormat="1" ht="51" customHeight="1">
      <c r="A3" s="135" t="s">
        <v>121</v>
      </c>
      <c r="B3" s="135" t="s">
        <v>113</v>
      </c>
      <c r="C3" s="135" t="s">
        <v>114</v>
      </c>
      <c r="D3" s="169" t="s">
        <v>251</v>
      </c>
      <c r="E3" s="170"/>
      <c r="F3" s="170"/>
      <c r="G3" s="170"/>
      <c r="H3" s="170"/>
      <c r="I3" s="170"/>
      <c r="J3" s="170"/>
      <c r="K3" s="170"/>
      <c r="L3" s="170"/>
      <c r="M3" s="171"/>
      <c r="N3" s="172" t="s">
        <v>252</v>
      </c>
      <c r="O3" s="172"/>
      <c r="P3" s="172"/>
      <c r="Q3" s="172"/>
      <c r="R3" s="172"/>
      <c r="S3" s="172" t="s">
        <v>253</v>
      </c>
      <c r="T3" s="172"/>
      <c r="U3" s="172"/>
      <c r="V3" s="172"/>
      <c r="W3" s="173" t="s">
        <v>254</v>
      </c>
      <c r="X3" s="174"/>
      <c r="Y3" s="174"/>
      <c r="Z3" s="175"/>
      <c r="AA3" s="176" t="s">
        <v>255</v>
      </c>
      <c r="AB3" s="177"/>
      <c r="AC3" s="176" t="s">
        <v>256</v>
      </c>
      <c r="AD3" s="177"/>
      <c r="AE3" s="173" t="s">
        <v>257</v>
      </c>
      <c r="AF3" s="174"/>
      <c r="AG3" s="174"/>
      <c r="AH3" s="174"/>
      <c r="AI3" s="174"/>
      <c r="AJ3" s="174"/>
      <c r="AK3" s="174"/>
      <c r="AL3" s="174"/>
      <c r="AM3" s="178" t="s">
        <v>258</v>
      </c>
      <c r="AN3" s="157"/>
      <c r="AO3" s="157" t="s">
        <v>259</v>
      </c>
      <c r="AP3" s="157"/>
      <c r="AQ3" s="157"/>
      <c r="AR3" s="173" t="s">
        <v>260</v>
      </c>
      <c r="AS3" s="179"/>
      <c r="AT3" s="179"/>
      <c r="AU3" s="180"/>
      <c r="AV3" s="181" t="s">
        <v>261</v>
      </c>
      <c r="AW3" s="182"/>
      <c r="AX3" s="181" t="s">
        <v>262</v>
      </c>
      <c r="AY3" s="182"/>
      <c r="AZ3" s="172" t="s">
        <v>263</v>
      </c>
      <c r="BA3" s="172"/>
      <c r="BB3" s="172"/>
      <c r="BC3" s="172"/>
      <c r="BD3" s="172"/>
      <c r="BE3" s="172"/>
      <c r="BF3" s="172"/>
      <c r="BG3" s="172"/>
      <c r="BH3" s="172"/>
      <c r="BI3" s="172"/>
      <c r="BJ3" s="172"/>
      <c r="BK3" s="183"/>
      <c r="BL3" s="184" t="s">
        <v>264</v>
      </c>
      <c r="BM3" s="185"/>
      <c r="BN3" s="185"/>
      <c r="BO3" s="185"/>
      <c r="BP3" s="184" t="s">
        <v>265</v>
      </c>
      <c r="BQ3" s="185"/>
      <c r="BR3" s="185"/>
      <c r="BS3" s="185"/>
      <c r="BT3" s="185"/>
      <c r="BU3" s="185"/>
      <c r="BV3" s="184" t="s">
        <v>266</v>
      </c>
      <c r="BW3" s="184"/>
      <c r="BX3" s="184"/>
      <c r="BY3" s="184"/>
      <c r="BZ3" s="184"/>
      <c r="CA3" s="184"/>
      <c r="CB3" s="184"/>
      <c r="CC3" s="184"/>
      <c r="CD3" s="184"/>
      <c r="CE3" s="186" t="s">
        <v>267</v>
      </c>
      <c r="CF3" s="187"/>
      <c r="CG3" s="186" t="s">
        <v>268</v>
      </c>
      <c r="CH3" s="187"/>
      <c r="CI3" s="188"/>
      <c r="CJ3" s="178" t="s">
        <v>269</v>
      </c>
      <c r="CK3" s="157"/>
      <c r="CL3" s="157"/>
      <c r="CM3" s="169" t="s">
        <v>270</v>
      </c>
      <c r="CN3" s="170"/>
      <c r="CO3" s="170"/>
      <c r="CP3" s="170"/>
      <c r="CQ3" s="189"/>
      <c r="CR3" s="190" t="s">
        <v>271</v>
      </c>
      <c r="CS3" s="184"/>
    </row>
    <row r="4" spans="1:97" s="3" customFormat="1" ht="13.8" customHeight="1">
      <c r="A4" s="153"/>
      <c r="B4" s="153"/>
      <c r="C4" s="153"/>
      <c r="D4" s="143" t="s">
        <v>130</v>
      </c>
      <c r="E4" s="144"/>
      <c r="F4" s="144"/>
      <c r="G4" s="144"/>
      <c r="H4" s="144"/>
      <c r="I4" s="144"/>
      <c r="J4" s="144"/>
      <c r="K4" s="144"/>
      <c r="L4" s="147"/>
      <c r="M4" s="155" t="s">
        <v>122</v>
      </c>
      <c r="N4" s="146" t="s">
        <v>0</v>
      </c>
      <c r="O4" s="146" t="s">
        <v>1</v>
      </c>
      <c r="P4" s="142" t="s">
        <v>2</v>
      </c>
      <c r="Q4" s="142" t="s">
        <v>3</v>
      </c>
      <c r="R4" s="142" t="s">
        <v>4</v>
      </c>
      <c r="S4" s="146" t="s">
        <v>0</v>
      </c>
      <c r="T4" s="146" t="s">
        <v>1</v>
      </c>
      <c r="U4" s="142" t="s">
        <v>2</v>
      </c>
      <c r="V4" s="142" t="s">
        <v>3</v>
      </c>
      <c r="W4" s="129" t="s">
        <v>64</v>
      </c>
      <c r="X4" s="129" t="s">
        <v>65</v>
      </c>
      <c r="Y4" s="129" t="s">
        <v>118</v>
      </c>
      <c r="Z4" s="148"/>
      <c r="AA4" s="129" t="s">
        <v>64</v>
      </c>
      <c r="AB4" s="129" t="s">
        <v>65</v>
      </c>
      <c r="AC4" s="129" t="s">
        <v>64</v>
      </c>
      <c r="AD4" s="151" t="s">
        <v>65</v>
      </c>
      <c r="AE4" s="146" t="s">
        <v>6</v>
      </c>
      <c r="AF4" s="152"/>
      <c r="AG4" s="146" t="s">
        <v>103</v>
      </c>
      <c r="AH4" s="152"/>
      <c r="AI4" s="146" t="s">
        <v>139</v>
      </c>
      <c r="AJ4" s="152"/>
      <c r="AK4" s="152"/>
      <c r="AL4" s="152"/>
      <c r="AM4" s="146" t="s">
        <v>0</v>
      </c>
      <c r="AN4" s="142" t="s">
        <v>56</v>
      </c>
      <c r="AO4" s="146" t="s">
        <v>0</v>
      </c>
      <c r="AP4" s="146" t="s">
        <v>1</v>
      </c>
      <c r="AQ4" s="142" t="s">
        <v>2</v>
      </c>
      <c r="AR4" s="146" t="s">
        <v>0</v>
      </c>
      <c r="AS4" s="146" t="s">
        <v>1</v>
      </c>
      <c r="AT4" s="142" t="s">
        <v>2</v>
      </c>
      <c r="AU4" s="142" t="s">
        <v>3</v>
      </c>
      <c r="AV4" s="146" t="s">
        <v>0</v>
      </c>
      <c r="AW4" s="142" t="s">
        <v>1</v>
      </c>
      <c r="AX4" s="129" t="s">
        <v>0</v>
      </c>
      <c r="AY4" s="130" t="s">
        <v>1</v>
      </c>
      <c r="AZ4" s="146" t="s">
        <v>0</v>
      </c>
      <c r="BA4" s="146" t="s">
        <v>1</v>
      </c>
      <c r="BB4" s="142" t="s">
        <v>2</v>
      </c>
      <c r="BC4" s="142" t="s">
        <v>3</v>
      </c>
      <c r="BD4" s="142" t="s">
        <v>4</v>
      </c>
      <c r="BE4" s="146" t="s">
        <v>5</v>
      </c>
      <c r="BF4" s="142" t="s">
        <v>8</v>
      </c>
      <c r="BG4" s="142" t="s">
        <v>9</v>
      </c>
      <c r="BH4" s="142" t="s">
        <v>10</v>
      </c>
      <c r="BI4" s="142" t="s">
        <v>72</v>
      </c>
      <c r="BJ4" s="142" t="s">
        <v>50</v>
      </c>
      <c r="BK4" s="195"/>
      <c r="BL4" s="143" t="s">
        <v>130</v>
      </c>
      <c r="BM4" s="144"/>
      <c r="BN4" s="144"/>
      <c r="BO4" s="135" t="s">
        <v>131</v>
      </c>
      <c r="BP4" s="146" t="s">
        <v>0</v>
      </c>
      <c r="BQ4" s="146" t="s">
        <v>1</v>
      </c>
      <c r="BR4" s="142" t="s">
        <v>2</v>
      </c>
      <c r="BS4" s="142" t="s">
        <v>3</v>
      </c>
      <c r="BT4" s="142" t="s">
        <v>4</v>
      </c>
      <c r="BU4" s="142" t="s">
        <v>153</v>
      </c>
      <c r="BV4" s="129" t="s">
        <v>0</v>
      </c>
      <c r="BW4" s="129" t="s">
        <v>1</v>
      </c>
      <c r="BX4" s="137" t="s">
        <v>2</v>
      </c>
      <c r="BY4" s="138" t="s">
        <v>3</v>
      </c>
      <c r="BZ4" s="138" t="s">
        <v>4</v>
      </c>
      <c r="CA4" s="139" t="s">
        <v>124</v>
      </c>
      <c r="CB4" s="129" t="s">
        <v>156</v>
      </c>
      <c r="CC4" s="129" t="s">
        <v>157</v>
      </c>
      <c r="CD4" s="137" t="s">
        <v>10</v>
      </c>
      <c r="CE4" s="129" t="s">
        <v>0</v>
      </c>
      <c r="CF4" s="130" t="s">
        <v>1</v>
      </c>
      <c r="CG4" s="129" t="s">
        <v>0</v>
      </c>
      <c r="CH4" s="130" t="s">
        <v>1</v>
      </c>
      <c r="CI4" s="137" t="s">
        <v>2</v>
      </c>
      <c r="CJ4" s="129" t="s">
        <v>0</v>
      </c>
      <c r="CK4" s="130" t="s">
        <v>1</v>
      </c>
      <c r="CL4" s="137" t="s">
        <v>2</v>
      </c>
      <c r="CM4" s="129" t="s">
        <v>0</v>
      </c>
      <c r="CN4" s="129" t="s">
        <v>1</v>
      </c>
      <c r="CO4" s="137" t="s">
        <v>2</v>
      </c>
      <c r="CP4" s="138" t="s">
        <v>3</v>
      </c>
      <c r="CQ4" s="138" t="s">
        <v>4</v>
      </c>
      <c r="CR4" s="129" t="s">
        <v>0</v>
      </c>
      <c r="CS4" s="130" t="s">
        <v>1</v>
      </c>
    </row>
    <row r="5" spans="1:97" s="3" customFormat="1" ht="13.8" customHeight="1">
      <c r="A5" s="153"/>
      <c r="B5" s="153"/>
      <c r="C5" s="153"/>
      <c r="D5" s="131" t="s">
        <v>64</v>
      </c>
      <c r="E5" s="132"/>
      <c r="F5" s="131" t="s">
        <v>65</v>
      </c>
      <c r="G5" s="132"/>
      <c r="H5" s="131" t="s">
        <v>118</v>
      </c>
      <c r="I5" s="132"/>
      <c r="J5" s="135" t="s">
        <v>119</v>
      </c>
      <c r="K5" s="135" t="s">
        <v>123</v>
      </c>
      <c r="L5" s="135" t="s">
        <v>124</v>
      </c>
      <c r="M5" s="156"/>
      <c r="N5" s="146"/>
      <c r="O5" s="146"/>
      <c r="P5" s="142"/>
      <c r="Q5" s="142"/>
      <c r="R5" s="142"/>
      <c r="S5" s="146"/>
      <c r="T5" s="146"/>
      <c r="U5" s="142"/>
      <c r="V5" s="142"/>
      <c r="W5" s="129"/>
      <c r="X5" s="129"/>
      <c r="Y5" s="129"/>
      <c r="Z5" s="149"/>
      <c r="AA5" s="129"/>
      <c r="AB5" s="129"/>
      <c r="AC5" s="129"/>
      <c r="AD5" s="151"/>
      <c r="AE5" s="126" t="s">
        <v>64</v>
      </c>
      <c r="AF5" s="126" t="s">
        <v>149</v>
      </c>
      <c r="AG5" s="126" t="s">
        <v>65</v>
      </c>
      <c r="AH5" s="126" t="s">
        <v>150</v>
      </c>
      <c r="AI5" s="126" t="s">
        <v>118</v>
      </c>
      <c r="AJ5" s="126" t="s">
        <v>151</v>
      </c>
      <c r="AK5" s="126" t="s">
        <v>119</v>
      </c>
      <c r="AL5" s="126" t="s">
        <v>152</v>
      </c>
      <c r="AM5" s="146"/>
      <c r="AN5" s="142"/>
      <c r="AO5" s="146"/>
      <c r="AP5" s="146"/>
      <c r="AQ5" s="142"/>
      <c r="AR5" s="146"/>
      <c r="AS5" s="146"/>
      <c r="AT5" s="142"/>
      <c r="AU5" s="142"/>
      <c r="AV5" s="146"/>
      <c r="AW5" s="142"/>
      <c r="AX5" s="129"/>
      <c r="AY5" s="130"/>
      <c r="AZ5" s="146"/>
      <c r="BA5" s="146"/>
      <c r="BB5" s="142"/>
      <c r="BC5" s="142"/>
      <c r="BD5" s="142"/>
      <c r="BE5" s="146"/>
      <c r="BF5" s="142"/>
      <c r="BG5" s="142"/>
      <c r="BH5" s="142"/>
      <c r="BI5" s="142"/>
      <c r="BJ5" s="142"/>
      <c r="BK5" s="195"/>
      <c r="BL5" s="127" t="s">
        <v>0</v>
      </c>
      <c r="BM5" s="127" t="s">
        <v>1</v>
      </c>
      <c r="BN5" s="127" t="s">
        <v>2</v>
      </c>
      <c r="BO5" s="145"/>
      <c r="BP5" s="146"/>
      <c r="BQ5" s="146"/>
      <c r="BR5" s="142"/>
      <c r="BS5" s="142"/>
      <c r="BT5" s="142"/>
      <c r="BU5" s="142"/>
      <c r="BV5" s="129"/>
      <c r="BW5" s="129"/>
      <c r="BX5" s="137"/>
      <c r="BY5" s="138"/>
      <c r="BZ5" s="138"/>
      <c r="CA5" s="140"/>
      <c r="CB5" s="129"/>
      <c r="CC5" s="129"/>
      <c r="CD5" s="137"/>
      <c r="CE5" s="129"/>
      <c r="CF5" s="130"/>
      <c r="CG5" s="129"/>
      <c r="CH5" s="130"/>
      <c r="CI5" s="137"/>
      <c r="CJ5" s="129"/>
      <c r="CK5" s="130"/>
      <c r="CL5" s="137"/>
      <c r="CM5" s="129"/>
      <c r="CN5" s="129"/>
      <c r="CO5" s="137"/>
      <c r="CP5" s="138"/>
      <c r="CQ5" s="138"/>
      <c r="CR5" s="129"/>
      <c r="CS5" s="130"/>
    </row>
    <row r="6" spans="1:97" s="3" customFormat="1" ht="25.95" customHeight="1">
      <c r="A6" s="153"/>
      <c r="B6" s="153"/>
      <c r="C6" s="153"/>
      <c r="D6" s="133"/>
      <c r="E6" s="134"/>
      <c r="F6" s="133"/>
      <c r="G6" s="134"/>
      <c r="H6" s="133"/>
      <c r="I6" s="134"/>
      <c r="J6" s="136"/>
      <c r="K6" s="136"/>
      <c r="L6" s="136"/>
      <c r="M6" s="124"/>
      <c r="N6" s="146"/>
      <c r="O6" s="146"/>
      <c r="P6" s="142"/>
      <c r="Q6" s="142"/>
      <c r="R6" s="142"/>
      <c r="S6" s="146"/>
      <c r="T6" s="146"/>
      <c r="U6" s="142"/>
      <c r="V6" s="142"/>
      <c r="W6" s="129"/>
      <c r="X6" s="129"/>
      <c r="Y6" s="129"/>
      <c r="Z6" s="150"/>
      <c r="AA6" s="129"/>
      <c r="AB6" s="129"/>
      <c r="AC6" s="129"/>
      <c r="AD6" s="151"/>
      <c r="AE6" s="126"/>
      <c r="AF6" s="126"/>
      <c r="AG6" s="126"/>
      <c r="AH6" s="126"/>
      <c r="AI6" s="126"/>
      <c r="AJ6" s="126"/>
      <c r="AK6" s="126"/>
      <c r="AL6" s="126"/>
      <c r="AM6" s="146"/>
      <c r="AN6" s="142"/>
      <c r="AO6" s="146"/>
      <c r="AP6" s="146"/>
      <c r="AQ6" s="142"/>
      <c r="AR6" s="146"/>
      <c r="AS6" s="146"/>
      <c r="AT6" s="142"/>
      <c r="AU6" s="142"/>
      <c r="AV6" s="146"/>
      <c r="AW6" s="142"/>
      <c r="AX6" s="129"/>
      <c r="AY6" s="130"/>
      <c r="AZ6" s="146"/>
      <c r="BA6" s="146"/>
      <c r="BB6" s="142"/>
      <c r="BC6" s="142"/>
      <c r="BD6" s="142"/>
      <c r="BE6" s="146"/>
      <c r="BF6" s="142"/>
      <c r="BG6" s="142"/>
      <c r="BH6" s="142"/>
      <c r="BI6" s="142"/>
      <c r="BJ6" s="142"/>
      <c r="BK6" s="195"/>
      <c r="BL6" s="128"/>
      <c r="BM6" s="128"/>
      <c r="BN6" s="128"/>
      <c r="BO6" s="136"/>
      <c r="BP6" s="146"/>
      <c r="BQ6" s="146"/>
      <c r="BR6" s="142"/>
      <c r="BS6" s="142"/>
      <c r="BT6" s="142"/>
      <c r="BU6" s="142"/>
      <c r="BV6" s="129"/>
      <c r="BW6" s="129"/>
      <c r="BX6" s="137"/>
      <c r="BY6" s="138"/>
      <c r="BZ6" s="138"/>
      <c r="CA6" s="141"/>
      <c r="CB6" s="129"/>
      <c r="CC6" s="129"/>
      <c r="CD6" s="137"/>
      <c r="CE6" s="129"/>
      <c r="CF6" s="130"/>
      <c r="CG6" s="129"/>
      <c r="CH6" s="130"/>
      <c r="CI6" s="137"/>
      <c r="CJ6" s="129"/>
      <c r="CK6" s="130"/>
      <c r="CL6" s="137"/>
      <c r="CM6" s="129"/>
      <c r="CN6" s="129"/>
      <c r="CO6" s="137"/>
      <c r="CP6" s="138"/>
      <c r="CQ6" s="138"/>
      <c r="CR6" s="129"/>
      <c r="CS6" s="130"/>
    </row>
    <row r="7" spans="1:97" s="192" customFormat="1" ht="81" customHeight="1">
      <c r="A7" s="153"/>
      <c r="B7" s="153"/>
      <c r="C7" s="153"/>
      <c r="D7" s="115" t="s">
        <v>12</v>
      </c>
      <c r="E7" s="115" t="s">
        <v>96</v>
      </c>
      <c r="F7" s="115" t="s">
        <v>13</v>
      </c>
      <c r="G7" s="121" t="s">
        <v>15</v>
      </c>
      <c r="H7" s="121" t="s">
        <v>105</v>
      </c>
      <c r="I7" s="121" t="s">
        <v>15</v>
      </c>
      <c r="J7" s="121" t="s">
        <v>106</v>
      </c>
      <c r="K7" s="121" t="s">
        <v>14</v>
      </c>
      <c r="L7" s="120" t="s">
        <v>57</v>
      </c>
      <c r="M7" s="123" t="s">
        <v>125</v>
      </c>
      <c r="N7" s="121" t="s">
        <v>29</v>
      </c>
      <c r="O7" s="120" t="s">
        <v>107</v>
      </c>
      <c r="P7" s="121" t="s">
        <v>30</v>
      </c>
      <c r="Q7" s="121" t="s">
        <v>31</v>
      </c>
      <c r="R7" s="121" t="s">
        <v>7</v>
      </c>
      <c r="S7" s="115" t="s">
        <v>16</v>
      </c>
      <c r="T7" s="115" t="s">
        <v>17</v>
      </c>
      <c r="U7" s="121" t="s">
        <v>18</v>
      </c>
      <c r="V7" s="121" t="s">
        <v>19</v>
      </c>
      <c r="W7" s="115" t="s">
        <v>97</v>
      </c>
      <c r="X7" s="115" t="s">
        <v>98</v>
      </c>
      <c r="Y7" s="115" t="s">
        <v>99</v>
      </c>
      <c r="Z7" s="115" t="s">
        <v>148</v>
      </c>
      <c r="AA7" s="115" t="s">
        <v>100</v>
      </c>
      <c r="AB7" s="115" t="s">
        <v>108</v>
      </c>
      <c r="AC7" s="121" t="s">
        <v>101</v>
      </c>
      <c r="AD7" s="125" t="s">
        <v>102</v>
      </c>
      <c r="AE7" s="115" t="s">
        <v>140</v>
      </c>
      <c r="AF7" s="115" t="s">
        <v>141</v>
      </c>
      <c r="AG7" s="115" t="s">
        <v>142</v>
      </c>
      <c r="AH7" s="115" t="s">
        <v>143</v>
      </c>
      <c r="AI7" s="115" t="s">
        <v>144</v>
      </c>
      <c r="AJ7" s="115" t="s">
        <v>145</v>
      </c>
      <c r="AK7" s="115" t="s">
        <v>146</v>
      </c>
      <c r="AL7" s="115" t="s">
        <v>147</v>
      </c>
      <c r="AM7" s="121" t="s">
        <v>58</v>
      </c>
      <c r="AN7" s="121" t="s">
        <v>59</v>
      </c>
      <c r="AO7" s="121" t="s">
        <v>66</v>
      </c>
      <c r="AP7" s="121" t="s">
        <v>67</v>
      </c>
      <c r="AQ7" s="121" t="s">
        <v>68</v>
      </c>
      <c r="AR7" s="121" t="s">
        <v>126</v>
      </c>
      <c r="AS7" s="121" t="s">
        <v>127</v>
      </c>
      <c r="AT7" s="121" t="s">
        <v>128</v>
      </c>
      <c r="AU7" s="121" t="s">
        <v>129</v>
      </c>
      <c r="AV7" s="121" t="s">
        <v>154</v>
      </c>
      <c r="AW7" s="121" t="s">
        <v>155</v>
      </c>
      <c r="AX7" s="115" t="s">
        <v>60</v>
      </c>
      <c r="AY7" s="120" t="s">
        <v>61</v>
      </c>
      <c r="AZ7" s="193" t="s">
        <v>73</v>
      </c>
      <c r="BA7" s="193" t="s">
        <v>74</v>
      </c>
      <c r="BB7" s="193" t="s">
        <v>75</v>
      </c>
      <c r="BC7" s="193" t="s">
        <v>76</v>
      </c>
      <c r="BD7" s="191" t="s">
        <v>77</v>
      </c>
      <c r="BE7" s="193" t="s">
        <v>78</v>
      </c>
      <c r="BF7" s="191" t="s">
        <v>79</v>
      </c>
      <c r="BG7" s="193" t="s">
        <v>80</v>
      </c>
      <c r="BH7" s="193" t="s">
        <v>81</v>
      </c>
      <c r="BI7" s="193" t="s">
        <v>82</v>
      </c>
      <c r="BJ7" s="193" t="s">
        <v>83</v>
      </c>
      <c r="BK7" s="196"/>
      <c r="BL7" s="193" t="s">
        <v>120</v>
      </c>
      <c r="BM7" s="193" t="s">
        <v>22</v>
      </c>
      <c r="BN7" s="193" t="s">
        <v>57</v>
      </c>
      <c r="BO7" s="193" t="s">
        <v>125</v>
      </c>
      <c r="BP7" s="121" t="s">
        <v>132</v>
      </c>
      <c r="BQ7" s="121" t="s">
        <v>133</v>
      </c>
      <c r="BR7" s="121" t="s">
        <v>134</v>
      </c>
      <c r="BS7" s="121" t="s">
        <v>135</v>
      </c>
      <c r="BT7" s="121" t="s">
        <v>39</v>
      </c>
      <c r="BU7" s="121" t="s">
        <v>7</v>
      </c>
      <c r="BV7" s="115" t="s">
        <v>158</v>
      </c>
      <c r="BW7" s="115" t="s">
        <v>159</v>
      </c>
      <c r="BX7" s="121" t="s">
        <v>160</v>
      </c>
      <c r="BY7" s="115" t="s">
        <v>161</v>
      </c>
      <c r="BZ7" s="115" t="s">
        <v>162</v>
      </c>
      <c r="CA7" s="115" t="s">
        <v>163</v>
      </c>
      <c r="CB7" s="115" t="s">
        <v>104</v>
      </c>
      <c r="CC7" s="115" t="s">
        <v>164</v>
      </c>
      <c r="CD7" s="121" t="s">
        <v>7</v>
      </c>
      <c r="CE7" s="119" t="s">
        <v>62</v>
      </c>
      <c r="CF7" s="120" t="s">
        <v>63</v>
      </c>
      <c r="CG7" s="115" t="s">
        <v>69</v>
      </c>
      <c r="CH7" s="121" t="s">
        <v>70</v>
      </c>
      <c r="CI7" s="193" t="s">
        <v>71</v>
      </c>
      <c r="CJ7" s="115" t="s">
        <v>69</v>
      </c>
      <c r="CK7" s="121" t="s">
        <v>70</v>
      </c>
      <c r="CL7" s="193" t="s">
        <v>71</v>
      </c>
      <c r="CM7" s="115" t="s">
        <v>109</v>
      </c>
      <c r="CN7" s="115" t="s">
        <v>110</v>
      </c>
      <c r="CO7" s="121" t="s">
        <v>111</v>
      </c>
      <c r="CP7" s="115" t="s">
        <v>112</v>
      </c>
      <c r="CQ7" s="115" t="s">
        <v>7</v>
      </c>
      <c r="CR7" s="115" t="s">
        <v>20</v>
      </c>
      <c r="CS7" s="121" t="s">
        <v>21</v>
      </c>
    </row>
    <row r="8" spans="1:97" s="192" customFormat="1" ht="12" customHeight="1">
      <c r="A8" s="154"/>
      <c r="B8" s="154"/>
      <c r="C8" s="154"/>
      <c r="D8" s="116"/>
      <c r="E8" s="116"/>
      <c r="F8" s="116"/>
      <c r="G8" s="122"/>
      <c r="H8" s="122"/>
      <c r="I8" s="122"/>
      <c r="J8" s="122"/>
      <c r="K8" s="122"/>
      <c r="L8" s="120"/>
      <c r="M8" s="124"/>
      <c r="N8" s="122"/>
      <c r="O8" s="120"/>
      <c r="P8" s="122"/>
      <c r="Q8" s="122"/>
      <c r="R8" s="122"/>
      <c r="S8" s="116"/>
      <c r="T8" s="116"/>
      <c r="U8" s="122"/>
      <c r="V8" s="122"/>
      <c r="W8" s="116"/>
      <c r="X8" s="116"/>
      <c r="Y8" s="116"/>
      <c r="Z8" s="116"/>
      <c r="AA8" s="116"/>
      <c r="AB8" s="116"/>
      <c r="AC8" s="122"/>
      <c r="AD8" s="125"/>
      <c r="AE8" s="116"/>
      <c r="AF8" s="116"/>
      <c r="AG8" s="116"/>
      <c r="AH8" s="116"/>
      <c r="AI8" s="116"/>
      <c r="AJ8" s="116"/>
      <c r="AK8" s="116"/>
      <c r="AL8" s="116"/>
      <c r="AM8" s="122"/>
      <c r="AN8" s="122"/>
      <c r="AO8" s="122"/>
      <c r="AP8" s="122"/>
      <c r="AQ8" s="122"/>
      <c r="AR8" s="122"/>
      <c r="AS8" s="122"/>
      <c r="AT8" s="122"/>
      <c r="AU8" s="122"/>
      <c r="AV8" s="122"/>
      <c r="AW8" s="122"/>
      <c r="AX8" s="116"/>
      <c r="AY8" s="120"/>
      <c r="AZ8" s="194"/>
      <c r="BA8" s="194"/>
      <c r="BB8" s="194"/>
      <c r="BC8" s="194"/>
      <c r="BD8" s="191"/>
      <c r="BE8" s="194"/>
      <c r="BF8" s="191"/>
      <c r="BG8" s="194"/>
      <c r="BH8" s="194"/>
      <c r="BI8" s="194"/>
      <c r="BJ8" s="194"/>
      <c r="BK8" s="196"/>
      <c r="BL8" s="194"/>
      <c r="BM8" s="194"/>
      <c r="BN8" s="194"/>
      <c r="BO8" s="194"/>
      <c r="BP8" s="122"/>
      <c r="BQ8" s="122"/>
      <c r="BR8" s="122"/>
      <c r="BS8" s="122"/>
      <c r="BT8" s="122"/>
      <c r="BU8" s="122"/>
      <c r="BV8" s="116"/>
      <c r="BW8" s="116"/>
      <c r="BX8" s="122"/>
      <c r="BY8" s="116"/>
      <c r="BZ8" s="116"/>
      <c r="CA8" s="116"/>
      <c r="CB8" s="116"/>
      <c r="CC8" s="116"/>
      <c r="CD8" s="122"/>
      <c r="CE8" s="119"/>
      <c r="CF8" s="120"/>
      <c r="CG8" s="116"/>
      <c r="CH8" s="122"/>
      <c r="CI8" s="194"/>
      <c r="CJ8" s="116"/>
      <c r="CK8" s="122"/>
      <c r="CL8" s="194"/>
      <c r="CM8" s="116"/>
      <c r="CN8" s="116"/>
      <c r="CO8" s="122"/>
      <c r="CP8" s="116"/>
      <c r="CQ8" s="116"/>
      <c r="CR8" s="116"/>
      <c r="CS8" s="122"/>
    </row>
    <row r="9" spans="1:97" s="32" customFormat="1" ht="30" hidden="1" customHeight="1">
      <c r="A9" s="34"/>
      <c r="B9" s="25"/>
      <c r="C9" s="25"/>
      <c r="D9" s="26"/>
      <c r="E9" s="26"/>
      <c r="F9" s="26"/>
      <c r="G9" s="26"/>
      <c r="H9" s="27"/>
      <c r="I9" s="27"/>
      <c r="J9" s="27"/>
      <c r="K9" s="27"/>
      <c r="L9" s="27"/>
      <c r="M9" s="33"/>
      <c r="N9" s="27"/>
      <c r="O9" s="27"/>
      <c r="P9" s="27"/>
      <c r="Q9" s="27"/>
      <c r="R9" s="28"/>
      <c r="S9" s="26"/>
      <c r="T9" s="26"/>
      <c r="U9" s="27"/>
      <c r="V9" s="28"/>
      <c r="W9" s="29"/>
      <c r="X9" s="30"/>
      <c r="Y9" s="30"/>
      <c r="Z9" s="30"/>
      <c r="AA9" s="29"/>
      <c r="AB9" s="29"/>
      <c r="AC9" s="29"/>
      <c r="AD9" s="31"/>
      <c r="AE9" s="29"/>
      <c r="AF9" s="29"/>
      <c r="AG9" s="29"/>
      <c r="AH9" s="29"/>
      <c r="AI9" s="29"/>
      <c r="AJ9" s="29"/>
      <c r="AK9" s="29"/>
      <c r="AL9" s="29"/>
      <c r="AM9" s="27"/>
      <c r="AN9" s="27"/>
      <c r="AO9" s="27"/>
      <c r="AP9" s="27"/>
      <c r="AQ9" s="27"/>
      <c r="AR9" s="27"/>
      <c r="AS9" s="27"/>
      <c r="AT9" s="27"/>
      <c r="AU9" s="27"/>
      <c r="AV9" s="27"/>
      <c r="AW9" s="27"/>
      <c r="AX9" s="27"/>
      <c r="AY9" s="27"/>
      <c r="AZ9" s="27"/>
      <c r="BA9" s="27"/>
      <c r="BB9" s="27"/>
      <c r="BC9" s="27"/>
      <c r="BD9" s="27"/>
      <c r="BE9" s="27"/>
      <c r="BF9" s="27"/>
      <c r="BG9" s="27"/>
      <c r="BH9" s="27"/>
      <c r="BI9" s="27"/>
      <c r="BJ9" s="27"/>
      <c r="BK9" s="18"/>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6"/>
      <c r="CS9" s="27"/>
    </row>
    <row r="10" spans="1:97" s="7" customFormat="1" ht="30" customHeight="1">
      <c r="A10" s="35">
        <v>1100</v>
      </c>
      <c r="B10" s="21" t="s">
        <v>165</v>
      </c>
      <c r="C10" s="37">
        <v>2</v>
      </c>
      <c r="D10" s="12">
        <v>1</v>
      </c>
      <c r="E10" s="12">
        <v>11</v>
      </c>
      <c r="F10" s="12"/>
      <c r="G10" s="12"/>
      <c r="H10" s="13"/>
      <c r="I10" s="13"/>
      <c r="J10" s="13"/>
      <c r="K10" s="13"/>
      <c r="L10" s="13"/>
      <c r="M10" s="38"/>
      <c r="N10" s="13"/>
      <c r="O10" s="13"/>
      <c r="P10" s="13"/>
      <c r="Q10" s="13"/>
      <c r="R10" s="39"/>
      <c r="S10" s="12">
        <v>1</v>
      </c>
      <c r="T10" s="12"/>
      <c r="U10" s="13">
        <v>1</v>
      </c>
      <c r="V10" s="39"/>
      <c r="W10" s="71"/>
      <c r="X10" s="75">
        <v>1</v>
      </c>
      <c r="Y10" s="75"/>
      <c r="Z10" s="39"/>
      <c r="AA10" s="71">
        <v>1</v>
      </c>
      <c r="AB10" s="71"/>
      <c r="AC10" s="71"/>
      <c r="AD10" s="74">
        <v>1</v>
      </c>
      <c r="AE10" s="71"/>
      <c r="AF10" s="71"/>
      <c r="AG10" s="71">
        <v>1</v>
      </c>
      <c r="AH10" s="71"/>
      <c r="AI10" s="71">
        <v>1</v>
      </c>
      <c r="AJ10" s="71">
        <v>1</v>
      </c>
      <c r="AK10" s="71"/>
      <c r="AL10" s="71"/>
      <c r="AM10" s="13">
        <v>1</v>
      </c>
      <c r="AN10" s="13"/>
      <c r="AO10" s="13">
        <v>1</v>
      </c>
      <c r="AP10" s="13">
        <v>1</v>
      </c>
      <c r="AQ10" s="13"/>
      <c r="AR10" s="43"/>
      <c r="AS10" s="13"/>
      <c r="AT10" s="13"/>
      <c r="AU10" s="13">
        <v>1</v>
      </c>
      <c r="AV10" s="13"/>
      <c r="AW10" s="13">
        <v>1</v>
      </c>
      <c r="AX10" s="13"/>
      <c r="AY10" s="13">
        <v>1</v>
      </c>
      <c r="AZ10" s="13">
        <v>1</v>
      </c>
      <c r="BA10" s="13">
        <v>1</v>
      </c>
      <c r="BB10" s="13">
        <v>1</v>
      </c>
      <c r="BC10" s="13">
        <v>1</v>
      </c>
      <c r="BD10" s="13">
        <v>1</v>
      </c>
      <c r="BE10" s="13"/>
      <c r="BF10" s="13"/>
      <c r="BG10" s="13">
        <v>1</v>
      </c>
      <c r="BH10" s="13">
        <v>1</v>
      </c>
      <c r="BI10" s="13"/>
      <c r="BJ10" s="40"/>
      <c r="BK10" s="18"/>
      <c r="BL10" s="13">
        <v>1</v>
      </c>
      <c r="BM10" s="13"/>
      <c r="BN10" s="13"/>
      <c r="BO10" s="41"/>
      <c r="BP10" s="13">
        <v>1</v>
      </c>
      <c r="BQ10" s="13">
        <v>1</v>
      </c>
      <c r="BR10" s="13"/>
      <c r="BS10" s="13"/>
      <c r="BT10" s="13"/>
      <c r="BU10" s="40"/>
      <c r="BV10" s="13">
        <v>1</v>
      </c>
      <c r="BW10" s="13"/>
      <c r="BX10" s="13">
        <v>1</v>
      </c>
      <c r="BY10" s="13"/>
      <c r="BZ10" s="13"/>
      <c r="CA10" s="13"/>
      <c r="CB10" s="13"/>
      <c r="CC10" s="13"/>
      <c r="CD10" s="40" t="s">
        <v>166</v>
      </c>
      <c r="CE10" s="13">
        <v>1</v>
      </c>
      <c r="CF10" s="13"/>
      <c r="CG10" s="13"/>
      <c r="CH10" s="13">
        <v>1</v>
      </c>
      <c r="CI10" s="13"/>
      <c r="CJ10" s="13"/>
      <c r="CK10" s="13">
        <v>1</v>
      </c>
      <c r="CL10" s="13"/>
      <c r="CM10" s="13"/>
      <c r="CN10" s="13"/>
      <c r="CO10" s="13">
        <v>1</v>
      </c>
      <c r="CP10" s="13"/>
      <c r="CQ10" s="40"/>
      <c r="CR10" s="12">
        <v>1</v>
      </c>
      <c r="CS10" s="13"/>
    </row>
    <row r="11" spans="1:97" s="7" customFormat="1" ht="30" customHeight="1">
      <c r="A11" s="35">
        <v>4100</v>
      </c>
      <c r="B11" s="21" t="s">
        <v>168</v>
      </c>
      <c r="C11" s="37">
        <v>2</v>
      </c>
      <c r="D11" s="12">
        <v>1</v>
      </c>
      <c r="E11" s="12">
        <v>19</v>
      </c>
      <c r="F11" s="12"/>
      <c r="G11" s="12"/>
      <c r="H11" s="13"/>
      <c r="I11" s="13"/>
      <c r="J11" s="13"/>
      <c r="K11" s="13"/>
      <c r="L11" s="13"/>
      <c r="M11" s="38"/>
      <c r="N11" s="13"/>
      <c r="O11" s="13"/>
      <c r="P11" s="13"/>
      <c r="Q11" s="13"/>
      <c r="R11" s="39"/>
      <c r="S11" s="12"/>
      <c r="T11" s="12"/>
      <c r="U11" s="13"/>
      <c r="V11" s="39" t="s">
        <v>169</v>
      </c>
      <c r="W11" s="71">
        <v>1</v>
      </c>
      <c r="X11" s="75"/>
      <c r="Y11" s="75"/>
      <c r="Z11" s="39" t="s">
        <v>170</v>
      </c>
      <c r="AA11" s="71"/>
      <c r="AB11" s="71">
        <v>1</v>
      </c>
      <c r="AC11" s="71"/>
      <c r="AD11" s="74"/>
      <c r="AE11" s="71"/>
      <c r="AF11" s="71"/>
      <c r="AG11" s="71"/>
      <c r="AH11" s="71">
        <v>1</v>
      </c>
      <c r="AI11" s="71"/>
      <c r="AJ11" s="71"/>
      <c r="AK11" s="71">
        <v>1</v>
      </c>
      <c r="AL11" s="71">
        <v>1</v>
      </c>
      <c r="AM11" s="13">
        <v>1</v>
      </c>
      <c r="AN11" s="13"/>
      <c r="AO11" s="13"/>
      <c r="AP11" s="13"/>
      <c r="AQ11" s="13">
        <v>1</v>
      </c>
      <c r="AR11" s="13"/>
      <c r="AS11" s="13"/>
      <c r="AT11" s="13"/>
      <c r="AU11" s="13">
        <v>1</v>
      </c>
      <c r="AV11" s="13"/>
      <c r="AW11" s="13">
        <v>1</v>
      </c>
      <c r="AX11" s="13"/>
      <c r="AY11" s="13">
        <v>1</v>
      </c>
      <c r="AZ11" s="13">
        <v>1</v>
      </c>
      <c r="BA11" s="13"/>
      <c r="BB11" s="13">
        <v>1</v>
      </c>
      <c r="BC11" s="13">
        <v>1</v>
      </c>
      <c r="BD11" s="13">
        <v>1</v>
      </c>
      <c r="BE11" s="13">
        <v>1</v>
      </c>
      <c r="BF11" s="13"/>
      <c r="BG11" s="13">
        <v>1</v>
      </c>
      <c r="BH11" s="13"/>
      <c r="BI11" s="13"/>
      <c r="BJ11" s="40"/>
      <c r="BK11" s="18"/>
      <c r="BL11" s="13"/>
      <c r="BM11" s="13">
        <v>1</v>
      </c>
      <c r="BN11" s="13"/>
      <c r="BO11" s="41"/>
      <c r="BP11" s="13"/>
      <c r="BQ11" s="13"/>
      <c r="BR11" s="13"/>
      <c r="BS11" s="13"/>
      <c r="BT11" s="13"/>
      <c r="BU11" s="40"/>
      <c r="BV11" s="13"/>
      <c r="BW11" s="13"/>
      <c r="BX11" s="13"/>
      <c r="BY11" s="13"/>
      <c r="BZ11" s="13"/>
      <c r="CA11" s="13"/>
      <c r="CB11" s="13"/>
      <c r="CC11" s="13"/>
      <c r="CD11" s="40"/>
      <c r="CE11" s="13"/>
      <c r="CF11" s="13"/>
      <c r="CG11" s="13"/>
      <c r="CH11" s="13"/>
      <c r="CI11" s="13"/>
      <c r="CJ11" s="13"/>
      <c r="CK11" s="13"/>
      <c r="CL11" s="13"/>
      <c r="CM11" s="13"/>
      <c r="CN11" s="13"/>
      <c r="CO11" s="13">
        <v>1</v>
      </c>
      <c r="CP11" s="13"/>
      <c r="CQ11" s="40"/>
      <c r="CR11" s="12">
        <v>1</v>
      </c>
      <c r="CS11" s="13"/>
    </row>
    <row r="12" spans="1:97" s="7" customFormat="1" ht="30" customHeight="1">
      <c r="A12" s="35">
        <v>11100</v>
      </c>
      <c r="B12" s="21" t="s">
        <v>176</v>
      </c>
      <c r="C12" s="37">
        <v>2</v>
      </c>
      <c r="D12" s="12">
        <v>1</v>
      </c>
      <c r="E12" s="12">
        <v>26</v>
      </c>
      <c r="F12" s="12"/>
      <c r="G12" s="12"/>
      <c r="H12" s="13"/>
      <c r="I12" s="13"/>
      <c r="J12" s="13"/>
      <c r="K12" s="13"/>
      <c r="L12" s="13"/>
      <c r="M12" s="38"/>
      <c r="N12" s="13"/>
      <c r="O12" s="13"/>
      <c r="P12" s="13"/>
      <c r="Q12" s="13"/>
      <c r="R12" s="39"/>
      <c r="S12" s="12"/>
      <c r="T12" s="12"/>
      <c r="U12" s="13"/>
      <c r="V12" s="39" t="s">
        <v>177</v>
      </c>
      <c r="W12" s="71"/>
      <c r="X12" s="75">
        <v>1</v>
      </c>
      <c r="Y12" s="75"/>
      <c r="Z12" s="39"/>
      <c r="AA12" s="71">
        <v>1</v>
      </c>
      <c r="AB12" s="71"/>
      <c r="AC12" s="71"/>
      <c r="AD12" s="74">
        <v>1</v>
      </c>
      <c r="AE12" s="71"/>
      <c r="AF12" s="71"/>
      <c r="AG12" s="71"/>
      <c r="AH12" s="71"/>
      <c r="AI12" s="71"/>
      <c r="AJ12" s="71"/>
      <c r="AK12" s="71">
        <v>1</v>
      </c>
      <c r="AL12" s="71">
        <v>1</v>
      </c>
      <c r="AM12" s="13">
        <v>1</v>
      </c>
      <c r="AN12" s="13"/>
      <c r="AO12" s="13"/>
      <c r="AP12" s="13"/>
      <c r="AQ12" s="13">
        <v>1</v>
      </c>
      <c r="AR12" s="13"/>
      <c r="AS12" s="13"/>
      <c r="AT12" s="13"/>
      <c r="AU12" s="13">
        <v>1</v>
      </c>
      <c r="AV12" s="13"/>
      <c r="AW12" s="13">
        <v>1</v>
      </c>
      <c r="AX12" s="13">
        <v>1</v>
      </c>
      <c r="AY12" s="13"/>
      <c r="AZ12" s="13">
        <v>1</v>
      </c>
      <c r="BA12" s="13"/>
      <c r="BB12" s="13">
        <v>1</v>
      </c>
      <c r="BC12" s="13">
        <v>1</v>
      </c>
      <c r="BD12" s="13">
        <v>1</v>
      </c>
      <c r="BE12" s="13"/>
      <c r="BF12" s="13">
        <v>1</v>
      </c>
      <c r="BG12" s="13"/>
      <c r="BH12" s="13"/>
      <c r="BI12" s="13"/>
      <c r="BJ12" s="40"/>
      <c r="BK12" s="18"/>
      <c r="BL12" s="13">
        <v>1</v>
      </c>
      <c r="BM12" s="13"/>
      <c r="BN12" s="13"/>
      <c r="BO12" s="41"/>
      <c r="BP12" s="13">
        <v>1</v>
      </c>
      <c r="BQ12" s="13">
        <v>1</v>
      </c>
      <c r="BR12" s="13">
        <v>1</v>
      </c>
      <c r="BS12" s="13">
        <v>1</v>
      </c>
      <c r="BT12" s="13">
        <v>1</v>
      </c>
      <c r="BU12" s="40"/>
      <c r="BV12" s="13">
        <v>1</v>
      </c>
      <c r="BW12" s="13"/>
      <c r="BX12" s="13">
        <v>1</v>
      </c>
      <c r="BY12" s="13"/>
      <c r="BZ12" s="13"/>
      <c r="CA12" s="13"/>
      <c r="CB12" s="13">
        <v>1</v>
      </c>
      <c r="CC12" s="13">
        <v>1</v>
      </c>
      <c r="CD12" s="40"/>
      <c r="CE12" s="13"/>
      <c r="CF12" s="13">
        <v>1</v>
      </c>
      <c r="CG12" s="13"/>
      <c r="CH12" s="13">
        <v>1</v>
      </c>
      <c r="CI12" s="13"/>
      <c r="CJ12" s="13"/>
      <c r="CK12" s="13">
        <v>1</v>
      </c>
      <c r="CL12" s="13"/>
      <c r="CM12" s="13"/>
      <c r="CN12" s="13"/>
      <c r="CO12" s="13">
        <v>1</v>
      </c>
      <c r="CP12" s="13"/>
      <c r="CQ12" s="40"/>
      <c r="CR12" s="12">
        <v>1</v>
      </c>
      <c r="CS12" s="13"/>
    </row>
    <row r="13" spans="1:97" s="7" customFormat="1" ht="30" customHeight="1">
      <c r="A13" s="53">
        <v>12100</v>
      </c>
      <c r="B13" s="54" t="s">
        <v>172</v>
      </c>
      <c r="C13" s="63">
        <v>2</v>
      </c>
      <c r="D13" s="61">
        <v>1</v>
      </c>
      <c r="E13" s="61">
        <v>13</v>
      </c>
      <c r="F13" s="61"/>
      <c r="G13" s="61"/>
      <c r="H13" s="55"/>
      <c r="I13" s="55"/>
      <c r="J13" s="55"/>
      <c r="K13" s="55"/>
      <c r="L13" s="55"/>
      <c r="M13" s="64"/>
      <c r="N13" s="55"/>
      <c r="O13" s="55"/>
      <c r="P13" s="55"/>
      <c r="Q13" s="55"/>
      <c r="R13" s="62"/>
      <c r="S13" s="61"/>
      <c r="T13" s="61"/>
      <c r="U13" s="55"/>
      <c r="V13" s="62" t="s">
        <v>174</v>
      </c>
      <c r="W13" s="72"/>
      <c r="X13" s="76">
        <v>1</v>
      </c>
      <c r="Y13" s="76"/>
      <c r="Z13" s="62"/>
      <c r="AA13" s="72">
        <v>1</v>
      </c>
      <c r="AB13" s="72"/>
      <c r="AC13" s="72">
        <v>1</v>
      </c>
      <c r="AD13" s="77"/>
      <c r="AE13" s="72"/>
      <c r="AF13" s="72"/>
      <c r="AG13" s="72">
        <v>1</v>
      </c>
      <c r="AH13" s="72"/>
      <c r="AI13" s="72"/>
      <c r="AJ13" s="72"/>
      <c r="AK13" s="72">
        <v>1</v>
      </c>
      <c r="AL13" s="72">
        <v>1</v>
      </c>
      <c r="AM13" s="55">
        <v>1</v>
      </c>
      <c r="AN13" s="55"/>
      <c r="AO13" s="55">
        <v>1</v>
      </c>
      <c r="AP13" s="55">
        <v>1</v>
      </c>
      <c r="AQ13" s="55"/>
      <c r="AR13" s="55"/>
      <c r="AS13" s="55"/>
      <c r="AT13" s="55">
        <v>1</v>
      </c>
      <c r="AU13" s="55"/>
      <c r="AV13" s="55"/>
      <c r="AW13" s="55">
        <v>1</v>
      </c>
      <c r="AX13" s="55"/>
      <c r="AY13" s="55">
        <v>1</v>
      </c>
      <c r="AZ13" s="55">
        <v>1</v>
      </c>
      <c r="BA13" s="55"/>
      <c r="BB13" s="55">
        <v>1</v>
      </c>
      <c r="BC13" s="55">
        <v>1</v>
      </c>
      <c r="BD13" s="55">
        <v>1</v>
      </c>
      <c r="BE13" s="55"/>
      <c r="BF13" s="55"/>
      <c r="BG13" s="55">
        <v>1</v>
      </c>
      <c r="BH13" s="55"/>
      <c r="BI13" s="55"/>
      <c r="BJ13" s="58"/>
      <c r="BK13" s="18"/>
      <c r="BL13" s="55">
        <v>1</v>
      </c>
      <c r="BM13" s="55"/>
      <c r="BN13" s="55"/>
      <c r="BO13" s="57"/>
      <c r="BP13" s="55">
        <v>1</v>
      </c>
      <c r="BQ13" s="55">
        <v>1</v>
      </c>
      <c r="BR13" s="55">
        <v>1</v>
      </c>
      <c r="BS13" s="55">
        <v>1</v>
      </c>
      <c r="BT13" s="55">
        <v>1</v>
      </c>
      <c r="BU13" s="58"/>
      <c r="BV13" s="55">
        <v>1</v>
      </c>
      <c r="BW13" s="55"/>
      <c r="BX13" s="55">
        <v>1</v>
      </c>
      <c r="BY13" s="55"/>
      <c r="BZ13" s="55"/>
      <c r="CA13" s="55"/>
      <c r="CB13" s="55">
        <v>1</v>
      </c>
      <c r="CC13" s="55"/>
      <c r="CD13" s="58" t="s">
        <v>175</v>
      </c>
      <c r="CE13" s="55">
        <v>1</v>
      </c>
      <c r="CF13" s="55"/>
      <c r="CG13" s="55"/>
      <c r="CH13" s="55"/>
      <c r="CI13" s="55">
        <v>1</v>
      </c>
      <c r="CJ13" s="55"/>
      <c r="CK13" s="55"/>
      <c r="CL13" s="55">
        <v>1</v>
      </c>
      <c r="CM13" s="55"/>
      <c r="CN13" s="55">
        <v>1</v>
      </c>
      <c r="CO13" s="55"/>
      <c r="CP13" s="55"/>
      <c r="CQ13" s="58"/>
      <c r="CR13" s="61">
        <v>1</v>
      </c>
      <c r="CS13" s="55"/>
    </row>
    <row r="14" spans="1:97" s="7" customFormat="1" ht="30" customHeight="1">
      <c r="A14" s="35">
        <v>14100</v>
      </c>
      <c r="B14" s="93" t="s">
        <v>179</v>
      </c>
      <c r="C14" s="21">
        <v>2</v>
      </c>
      <c r="D14" s="12">
        <v>1</v>
      </c>
      <c r="E14" s="12">
        <v>18</v>
      </c>
      <c r="F14" s="12"/>
      <c r="G14" s="12"/>
      <c r="H14" s="13"/>
      <c r="I14" s="13"/>
      <c r="J14" s="13"/>
      <c r="K14" s="13"/>
      <c r="L14" s="13"/>
      <c r="M14" s="46"/>
      <c r="N14" s="13"/>
      <c r="O14" s="13"/>
      <c r="P14" s="13"/>
      <c r="Q14" s="13"/>
      <c r="R14" s="47"/>
      <c r="S14" s="12"/>
      <c r="T14" s="12"/>
      <c r="U14" s="13"/>
      <c r="V14" s="108" t="s">
        <v>245</v>
      </c>
      <c r="W14" s="71"/>
      <c r="X14" s="75">
        <v>1</v>
      </c>
      <c r="Y14" s="75"/>
      <c r="Z14" s="75"/>
      <c r="AA14" s="71">
        <v>1</v>
      </c>
      <c r="AB14" s="71"/>
      <c r="AC14" s="71">
        <v>1</v>
      </c>
      <c r="AD14" s="74"/>
      <c r="AE14" s="71"/>
      <c r="AF14" s="71"/>
      <c r="AG14" s="71">
        <v>1</v>
      </c>
      <c r="AH14" s="71"/>
      <c r="AI14" s="71"/>
      <c r="AJ14" s="71"/>
      <c r="AK14" s="71"/>
      <c r="AL14" s="71"/>
      <c r="AM14" s="13">
        <v>1</v>
      </c>
      <c r="AN14" s="13"/>
      <c r="AO14" s="13"/>
      <c r="AP14" s="13"/>
      <c r="AQ14" s="13">
        <v>1</v>
      </c>
      <c r="AR14" s="13"/>
      <c r="AS14" s="13"/>
      <c r="AT14" s="13"/>
      <c r="AU14" s="13">
        <v>1</v>
      </c>
      <c r="AV14" s="13"/>
      <c r="AW14" s="13">
        <v>1</v>
      </c>
      <c r="AX14" s="13"/>
      <c r="AY14" s="13">
        <v>1</v>
      </c>
      <c r="AZ14" s="13">
        <v>1</v>
      </c>
      <c r="BA14" s="13">
        <v>1</v>
      </c>
      <c r="BB14" s="13">
        <v>1</v>
      </c>
      <c r="BC14" s="13">
        <v>1</v>
      </c>
      <c r="BD14" s="13">
        <v>1</v>
      </c>
      <c r="BE14" s="13"/>
      <c r="BF14" s="13">
        <v>1</v>
      </c>
      <c r="BG14" s="13">
        <v>1</v>
      </c>
      <c r="BH14" s="13"/>
      <c r="BI14" s="13"/>
      <c r="BJ14" s="109"/>
      <c r="BK14" s="110"/>
      <c r="BL14" s="111">
        <v>1</v>
      </c>
      <c r="BM14" s="13"/>
      <c r="BN14" s="13"/>
      <c r="BO14" s="13"/>
      <c r="BP14" s="13">
        <v>1</v>
      </c>
      <c r="BQ14" s="13">
        <v>1</v>
      </c>
      <c r="BR14" s="13">
        <v>1</v>
      </c>
      <c r="BS14" s="13">
        <v>1</v>
      </c>
      <c r="BT14" s="13">
        <v>1</v>
      </c>
      <c r="BU14" s="13"/>
      <c r="BV14" s="13">
        <v>1</v>
      </c>
      <c r="BW14" s="13"/>
      <c r="BX14" s="13">
        <v>1</v>
      </c>
      <c r="BY14" s="13">
        <v>1</v>
      </c>
      <c r="BZ14" s="13">
        <v>1</v>
      </c>
      <c r="CA14" s="13">
        <v>1</v>
      </c>
      <c r="CB14" s="13">
        <v>1</v>
      </c>
      <c r="CC14" s="13">
        <v>1</v>
      </c>
      <c r="CD14" s="13"/>
      <c r="CE14" s="13">
        <v>1</v>
      </c>
      <c r="CF14" s="13"/>
      <c r="CG14" s="13"/>
      <c r="CH14" s="13">
        <v>1</v>
      </c>
      <c r="CI14" s="13"/>
      <c r="CJ14" s="13"/>
      <c r="CK14" s="13">
        <v>1</v>
      </c>
      <c r="CL14" s="13"/>
      <c r="CM14" s="13"/>
      <c r="CN14" s="13">
        <v>1</v>
      </c>
      <c r="CO14" s="13"/>
      <c r="CP14" s="13"/>
      <c r="CQ14" s="13"/>
      <c r="CR14" s="12"/>
      <c r="CS14" s="13">
        <v>1</v>
      </c>
    </row>
    <row r="15" spans="1:97" s="66" customFormat="1" ht="30" customHeight="1">
      <c r="A15" s="80">
        <v>14100</v>
      </c>
      <c r="B15" s="97" t="s">
        <v>180</v>
      </c>
      <c r="C15" s="98">
        <v>2</v>
      </c>
      <c r="D15" s="89">
        <v>1</v>
      </c>
      <c r="E15" s="89">
        <v>15</v>
      </c>
      <c r="F15" s="89"/>
      <c r="G15" s="89"/>
      <c r="H15" s="83"/>
      <c r="I15" s="83"/>
      <c r="J15" s="83"/>
      <c r="K15" s="83"/>
      <c r="L15" s="83"/>
      <c r="M15" s="99"/>
      <c r="N15" s="83"/>
      <c r="O15" s="83"/>
      <c r="P15" s="83"/>
      <c r="Q15" s="83"/>
      <c r="R15" s="90"/>
      <c r="S15" s="89"/>
      <c r="T15" s="89"/>
      <c r="U15" s="83"/>
      <c r="V15" s="90" t="s">
        <v>246</v>
      </c>
      <c r="W15" s="73">
        <v>1</v>
      </c>
      <c r="X15" s="100"/>
      <c r="Y15" s="100"/>
      <c r="Z15" s="90" t="s">
        <v>181</v>
      </c>
      <c r="AA15" s="73">
        <v>1</v>
      </c>
      <c r="AB15" s="73"/>
      <c r="AC15" s="73"/>
      <c r="AD15" s="101"/>
      <c r="AE15" s="73"/>
      <c r="AF15" s="73"/>
      <c r="AG15" s="73"/>
      <c r="AH15" s="73"/>
      <c r="AI15" s="73">
        <v>1</v>
      </c>
      <c r="AJ15" s="73"/>
      <c r="AK15" s="73"/>
      <c r="AL15" s="73"/>
      <c r="AM15" s="83">
        <v>1</v>
      </c>
      <c r="AN15" s="83"/>
      <c r="AO15" s="83"/>
      <c r="AP15" s="83"/>
      <c r="AQ15" s="83">
        <v>1</v>
      </c>
      <c r="AR15" s="83"/>
      <c r="AS15" s="83"/>
      <c r="AT15" s="83">
        <v>1</v>
      </c>
      <c r="AU15" s="83"/>
      <c r="AV15" s="83"/>
      <c r="AW15" s="83">
        <v>1</v>
      </c>
      <c r="AX15" s="83"/>
      <c r="AY15" s="83">
        <v>1</v>
      </c>
      <c r="AZ15" s="83">
        <v>1</v>
      </c>
      <c r="BA15" s="83">
        <v>1</v>
      </c>
      <c r="BB15" s="83">
        <v>1</v>
      </c>
      <c r="BC15" s="83">
        <v>1</v>
      </c>
      <c r="BD15" s="83">
        <v>1</v>
      </c>
      <c r="BE15" s="83"/>
      <c r="BF15" s="83"/>
      <c r="BG15" s="83">
        <v>1</v>
      </c>
      <c r="BH15" s="83"/>
      <c r="BI15" s="83"/>
      <c r="BJ15" s="86" t="s">
        <v>182</v>
      </c>
      <c r="BK15" s="18"/>
      <c r="BL15" s="83"/>
      <c r="BM15" s="83"/>
      <c r="BN15" s="83">
        <v>1</v>
      </c>
      <c r="BO15" s="85"/>
      <c r="BP15" s="83"/>
      <c r="BQ15" s="83"/>
      <c r="BR15" s="83"/>
      <c r="BS15" s="83"/>
      <c r="BT15" s="83"/>
      <c r="BU15" s="86"/>
      <c r="BV15" s="83"/>
      <c r="BW15" s="83"/>
      <c r="BX15" s="83"/>
      <c r="BY15" s="83"/>
      <c r="BZ15" s="83"/>
      <c r="CA15" s="83"/>
      <c r="CB15" s="83"/>
      <c r="CC15" s="83"/>
      <c r="CD15" s="86"/>
      <c r="CE15" s="83"/>
      <c r="CF15" s="83"/>
      <c r="CG15" s="83"/>
      <c r="CH15" s="83"/>
      <c r="CI15" s="83"/>
      <c r="CJ15" s="83"/>
      <c r="CK15" s="83"/>
      <c r="CL15" s="83"/>
      <c r="CM15" s="83"/>
      <c r="CN15" s="83"/>
      <c r="CO15" s="83"/>
      <c r="CP15" s="83"/>
      <c r="CQ15" s="86" t="s">
        <v>183</v>
      </c>
      <c r="CR15" s="89">
        <v>1</v>
      </c>
      <c r="CS15" s="83"/>
    </row>
    <row r="16" spans="1:97" s="7" customFormat="1" ht="30" customHeight="1">
      <c r="A16" s="35">
        <v>14130</v>
      </c>
      <c r="B16" s="21" t="s">
        <v>186</v>
      </c>
      <c r="C16" s="37">
        <v>2</v>
      </c>
      <c r="D16" s="12">
        <v>1</v>
      </c>
      <c r="E16" s="12">
        <v>10</v>
      </c>
      <c r="F16" s="12"/>
      <c r="G16" s="12"/>
      <c r="H16" s="13"/>
      <c r="I16" s="13"/>
      <c r="J16" s="13"/>
      <c r="K16" s="13"/>
      <c r="L16" s="13"/>
      <c r="M16" s="38"/>
      <c r="N16" s="13"/>
      <c r="O16" s="13"/>
      <c r="P16" s="13"/>
      <c r="Q16" s="13"/>
      <c r="R16" s="39"/>
      <c r="S16" s="12">
        <v>1</v>
      </c>
      <c r="T16" s="12"/>
      <c r="U16" s="13">
        <v>1</v>
      </c>
      <c r="V16" s="39"/>
      <c r="W16" s="71"/>
      <c r="X16" s="75">
        <v>1</v>
      </c>
      <c r="Y16" s="75"/>
      <c r="Z16" s="39"/>
      <c r="AA16" s="71">
        <v>1</v>
      </c>
      <c r="AB16" s="71"/>
      <c r="AC16" s="71">
        <v>1</v>
      </c>
      <c r="AD16" s="74"/>
      <c r="AE16" s="71"/>
      <c r="AF16" s="71"/>
      <c r="AG16" s="71">
        <v>1</v>
      </c>
      <c r="AH16" s="71"/>
      <c r="AI16" s="71">
        <v>1</v>
      </c>
      <c r="AJ16" s="71">
        <v>1</v>
      </c>
      <c r="AK16" s="71"/>
      <c r="AL16" s="71"/>
      <c r="AM16" s="13">
        <v>1</v>
      </c>
      <c r="AN16" s="13"/>
      <c r="AO16" s="13">
        <v>1</v>
      </c>
      <c r="AP16" s="13">
        <v>1</v>
      </c>
      <c r="AQ16" s="13"/>
      <c r="AR16" s="13"/>
      <c r="AS16" s="13"/>
      <c r="AT16" s="13"/>
      <c r="AU16" s="13">
        <v>1</v>
      </c>
      <c r="AV16" s="13">
        <v>1</v>
      </c>
      <c r="AW16" s="13"/>
      <c r="AX16" s="13"/>
      <c r="AY16" s="13">
        <v>1</v>
      </c>
      <c r="AZ16" s="13">
        <v>1</v>
      </c>
      <c r="BA16" s="13">
        <v>1</v>
      </c>
      <c r="BB16" s="13">
        <v>1</v>
      </c>
      <c r="BC16" s="13">
        <v>1</v>
      </c>
      <c r="BD16" s="13">
        <v>1</v>
      </c>
      <c r="BE16" s="13"/>
      <c r="BF16" s="13"/>
      <c r="BG16" s="13">
        <v>1</v>
      </c>
      <c r="BH16" s="13"/>
      <c r="BI16" s="13"/>
      <c r="BJ16" s="40"/>
      <c r="BK16" s="18"/>
      <c r="BL16" s="13">
        <v>1</v>
      </c>
      <c r="BM16" s="13"/>
      <c r="BN16" s="13"/>
      <c r="BO16" s="41"/>
      <c r="BP16" s="13">
        <v>1</v>
      </c>
      <c r="BQ16" s="13">
        <v>1</v>
      </c>
      <c r="BR16" s="13">
        <v>1</v>
      </c>
      <c r="BS16" s="13">
        <v>1</v>
      </c>
      <c r="BT16" s="13"/>
      <c r="BU16" s="40"/>
      <c r="BV16" s="13"/>
      <c r="BW16" s="13"/>
      <c r="BX16" s="13">
        <v>1</v>
      </c>
      <c r="BY16" s="13"/>
      <c r="BZ16" s="13"/>
      <c r="CA16" s="13"/>
      <c r="CB16" s="13">
        <v>1</v>
      </c>
      <c r="CC16" s="13"/>
      <c r="CD16" s="40"/>
      <c r="CE16" s="13"/>
      <c r="CF16" s="13">
        <v>1</v>
      </c>
      <c r="CG16" s="13"/>
      <c r="CH16" s="13">
        <v>1</v>
      </c>
      <c r="CI16" s="13"/>
      <c r="CJ16" s="13"/>
      <c r="CK16" s="13">
        <v>1</v>
      </c>
      <c r="CL16" s="13"/>
      <c r="CM16" s="13"/>
      <c r="CN16" s="13">
        <v>1</v>
      </c>
      <c r="CO16" s="13"/>
      <c r="CP16" s="13"/>
      <c r="CQ16" s="40"/>
      <c r="CR16" s="12">
        <v>1</v>
      </c>
      <c r="CS16" s="13"/>
    </row>
    <row r="17" spans="1:97" s="7" customFormat="1" ht="30" customHeight="1">
      <c r="A17" s="35">
        <v>14150</v>
      </c>
      <c r="B17" s="21" t="s">
        <v>187</v>
      </c>
      <c r="C17" s="37">
        <v>2</v>
      </c>
      <c r="D17" s="12">
        <v>1</v>
      </c>
      <c r="E17" s="12">
        <v>13</v>
      </c>
      <c r="F17" s="12"/>
      <c r="G17" s="12"/>
      <c r="H17" s="13"/>
      <c r="I17" s="13"/>
      <c r="J17" s="13"/>
      <c r="K17" s="13"/>
      <c r="L17" s="13"/>
      <c r="M17" s="38"/>
      <c r="N17" s="13"/>
      <c r="O17" s="13"/>
      <c r="P17" s="13"/>
      <c r="Q17" s="13"/>
      <c r="R17" s="39"/>
      <c r="S17" s="12"/>
      <c r="T17" s="12"/>
      <c r="U17" s="13">
        <v>1</v>
      </c>
      <c r="V17" s="39"/>
      <c r="W17" s="71"/>
      <c r="X17" s="75">
        <v>1</v>
      </c>
      <c r="Y17" s="75"/>
      <c r="Z17" s="39"/>
      <c r="AA17" s="71"/>
      <c r="AB17" s="71">
        <v>1</v>
      </c>
      <c r="AC17" s="71">
        <v>1</v>
      </c>
      <c r="AD17" s="74"/>
      <c r="AE17" s="71"/>
      <c r="AF17" s="71"/>
      <c r="AG17" s="71">
        <v>1</v>
      </c>
      <c r="AH17" s="71"/>
      <c r="AI17" s="71"/>
      <c r="AJ17" s="71"/>
      <c r="AK17" s="71">
        <v>1</v>
      </c>
      <c r="AL17" s="71"/>
      <c r="AM17" s="13">
        <v>1</v>
      </c>
      <c r="AN17" s="13"/>
      <c r="AO17" s="13">
        <v>1</v>
      </c>
      <c r="AP17" s="13">
        <v>1</v>
      </c>
      <c r="AQ17" s="13"/>
      <c r="AR17" s="13"/>
      <c r="AS17" s="13"/>
      <c r="AT17" s="13"/>
      <c r="AU17" s="13">
        <v>1</v>
      </c>
      <c r="AV17" s="13"/>
      <c r="AW17" s="13">
        <v>1</v>
      </c>
      <c r="AX17" s="13">
        <v>1</v>
      </c>
      <c r="AY17" s="13"/>
      <c r="AZ17" s="13">
        <v>1</v>
      </c>
      <c r="BA17" s="13">
        <v>1</v>
      </c>
      <c r="BB17" s="13">
        <v>1</v>
      </c>
      <c r="BC17" s="13">
        <v>1</v>
      </c>
      <c r="BD17" s="13">
        <v>1</v>
      </c>
      <c r="BE17" s="13">
        <v>1</v>
      </c>
      <c r="BF17" s="13">
        <v>1</v>
      </c>
      <c r="BG17" s="13">
        <v>1</v>
      </c>
      <c r="BH17" s="13"/>
      <c r="BI17" s="13"/>
      <c r="BJ17" s="40"/>
      <c r="BK17" s="18"/>
      <c r="BL17" s="13">
        <v>1</v>
      </c>
      <c r="BM17" s="13"/>
      <c r="BN17" s="13"/>
      <c r="BO17" s="41"/>
      <c r="BP17" s="13">
        <v>1</v>
      </c>
      <c r="BQ17" s="13">
        <v>1</v>
      </c>
      <c r="BR17" s="13">
        <v>1</v>
      </c>
      <c r="BS17" s="13">
        <v>1</v>
      </c>
      <c r="BT17" s="13">
        <v>1</v>
      </c>
      <c r="BU17" s="40"/>
      <c r="BV17" s="13"/>
      <c r="BW17" s="13"/>
      <c r="BX17" s="13">
        <v>1</v>
      </c>
      <c r="BY17" s="13"/>
      <c r="BZ17" s="13"/>
      <c r="CA17" s="13"/>
      <c r="CB17" s="13">
        <v>1</v>
      </c>
      <c r="CC17" s="13"/>
      <c r="CD17" s="40" t="s">
        <v>188</v>
      </c>
      <c r="CE17" s="13">
        <v>1</v>
      </c>
      <c r="CF17" s="13"/>
      <c r="CG17" s="13">
        <v>1</v>
      </c>
      <c r="CH17" s="13"/>
      <c r="CI17" s="13"/>
      <c r="CJ17" s="13">
        <v>1</v>
      </c>
      <c r="CK17" s="13"/>
      <c r="CL17" s="13"/>
      <c r="CM17" s="13"/>
      <c r="CN17" s="13"/>
      <c r="CO17" s="13">
        <v>1</v>
      </c>
      <c r="CP17" s="13"/>
      <c r="CQ17" s="40"/>
      <c r="CR17" s="12">
        <v>1</v>
      </c>
      <c r="CS17" s="13"/>
    </row>
    <row r="18" spans="1:97" s="7" customFormat="1" ht="30" customHeight="1">
      <c r="A18" s="35">
        <v>15100</v>
      </c>
      <c r="B18" s="21" t="s">
        <v>190</v>
      </c>
      <c r="C18" s="37">
        <v>2</v>
      </c>
      <c r="D18" s="12">
        <v>1</v>
      </c>
      <c r="E18" s="12">
        <v>19</v>
      </c>
      <c r="F18" s="12"/>
      <c r="G18" s="12"/>
      <c r="H18" s="13"/>
      <c r="I18" s="13"/>
      <c r="J18" s="13"/>
      <c r="K18" s="13"/>
      <c r="L18" s="13"/>
      <c r="M18" s="38"/>
      <c r="N18" s="13"/>
      <c r="O18" s="13"/>
      <c r="P18" s="13"/>
      <c r="Q18" s="13"/>
      <c r="R18" s="39"/>
      <c r="S18" s="12">
        <v>1</v>
      </c>
      <c r="T18" s="12"/>
      <c r="U18" s="13"/>
      <c r="V18" s="39"/>
      <c r="W18" s="71"/>
      <c r="X18" s="75">
        <v>1</v>
      </c>
      <c r="Y18" s="75"/>
      <c r="Z18" s="39"/>
      <c r="AA18" s="71">
        <v>1</v>
      </c>
      <c r="AB18" s="71"/>
      <c r="AC18" s="71"/>
      <c r="AD18" s="74">
        <v>1</v>
      </c>
      <c r="AE18" s="71"/>
      <c r="AF18" s="71"/>
      <c r="AG18" s="71"/>
      <c r="AH18" s="71">
        <v>1</v>
      </c>
      <c r="AI18" s="71"/>
      <c r="AJ18" s="71"/>
      <c r="AK18" s="71">
        <v>1</v>
      </c>
      <c r="AL18" s="71">
        <v>1</v>
      </c>
      <c r="AM18" s="13">
        <v>1</v>
      </c>
      <c r="AN18" s="13"/>
      <c r="AO18" s="13"/>
      <c r="AP18" s="13"/>
      <c r="AQ18" s="13">
        <v>1</v>
      </c>
      <c r="AR18" s="13"/>
      <c r="AS18" s="13">
        <v>1</v>
      </c>
      <c r="AT18" s="13"/>
      <c r="AU18" s="13"/>
      <c r="AV18" s="13"/>
      <c r="AW18" s="13">
        <v>1</v>
      </c>
      <c r="AX18" s="13"/>
      <c r="AY18" s="13">
        <v>1</v>
      </c>
      <c r="AZ18" s="13">
        <v>1</v>
      </c>
      <c r="BA18" s="13"/>
      <c r="BB18" s="13">
        <v>1</v>
      </c>
      <c r="BC18" s="13">
        <v>1</v>
      </c>
      <c r="BD18" s="13">
        <v>1</v>
      </c>
      <c r="BE18" s="13"/>
      <c r="BF18" s="13"/>
      <c r="BG18" s="13">
        <v>1</v>
      </c>
      <c r="BH18" s="13"/>
      <c r="BI18" s="13"/>
      <c r="BJ18" s="40"/>
      <c r="BK18" s="18"/>
      <c r="BL18" s="13">
        <v>1</v>
      </c>
      <c r="BM18" s="13"/>
      <c r="BN18" s="13"/>
      <c r="BO18" s="41"/>
      <c r="BP18" s="13">
        <v>1</v>
      </c>
      <c r="BQ18" s="13">
        <v>1</v>
      </c>
      <c r="BR18" s="13"/>
      <c r="BS18" s="13"/>
      <c r="BT18" s="13">
        <v>1</v>
      </c>
      <c r="BU18" s="40"/>
      <c r="BV18" s="13">
        <v>1</v>
      </c>
      <c r="BW18" s="13"/>
      <c r="BX18" s="13">
        <v>1</v>
      </c>
      <c r="BY18" s="13"/>
      <c r="BZ18" s="13"/>
      <c r="CA18" s="13"/>
      <c r="CB18" s="13">
        <v>1</v>
      </c>
      <c r="CC18" s="13">
        <v>1</v>
      </c>
      <c r="CD18" s="40" t="s">
        <v>191</v>
      </c>
      <c r="CE18" s="13"/>
      <c r="CF18" s="13">
        <v>1</v>
      </c>
      <c r="CG18" s="13"/>
      <c r="CH18" s="13">
        <v>1</v>
      </c>
      <c r="CI18" s="13"/>
      <c r="CJ18" s="13"/>
      <c r="CK18" s="13">
        <v>1</v>
      </c>
      <c r="CL18" s="13"/>
      <c r="CM18" s="13"/>
      <c r="CN18" s="13">
        <v>1</v>
      </c>
      <c r="CO18" s="13"/>
      <c r="CP18" s="13"/>
      <c r="CQ18" s="40"/>
      <c r="CR18" s="12"/>
      <c r="CS18" s="13">
        <v>1</v>
      </c>
    </row>
    <row r="19" spans="1:97" s="7" customFormat="1" ht="30" customHeight="1">
      <c r="A19" s="35">
        <v>22100</v>
      </c>
      <c r="B19" s="21" t="s">
        <v>193</v>
      </c>
      <c r="C19" s="37">
        <v>2</v>
      </c>
      <c r="D19" s="12">
        <v>1</v>
      </c>
      <c r="E19" s="12">
        <v>13</v>
      </c>
      <c r="F19" s="12"/>
      <c r="G19" s="12"/>
      <c r="H19" s="13"/>
      <c r="I19" s="13"/>
      <c r="J19" s="13"/>
      <c r="K19" s="13"/>
      <c r="L19" s="13"/>
      <c r="M19" s="38"/>
      <c r="N19" s="13"/>
      <c r="O19" s="13"/>
      <c r="P19" s="13"/>
      <c r="Q19" s="13"/>
      <c r="R19" s="39"/>
      <c r="S19" s="12">
        <v>1</v>
      </c>
      <c r="T19" s="12"/>
      <c r="U19" s="13">
        <v>1</v>
      </c>
      <c r="V19" s="39"/>
      <c r="W19" s="71"/>
      <c r="X19" s="75">
        <v>1</v>
      </c>
      <c r="Y19" s="75"/>
      <c r="Z19" s="39"/>
      <c r="AA19" s="71"/>
      <c r="AB19" s="71">
        <v>1</v>
      </c>
      <c r="AC19" s="71">
        <v>1</v>
      </c>
      <c r="AD19" s="74"/>
      <c r="AE19" s="71">
        <v>1</v>
      </c>
      <c r="AF19" s="71"/>
      <c r="AG19" s="71">
        <v>1</v>
      </c>
      <c r="AH19" s="71"/>
      <c r="AI19" s="71">
        <v>1</v>
      </c>
      <c r="AJ19" s="71">
        <v>1</v>
      </c>
      <c r="AK19" s="71"/>
      <c r="AL19" s="71"/>
      <c r="AM19" s="13">
        <v>1</v>
      </c>
      <c r="AN19" s="13"/>
      <c r="AO19" s="13">
        <v>1</v>
      </c>
      <c r="AP19" s="13">
        <v>1</v>
      </c>
      <c r="AQ19" s="13"/>
      <c r="AR19" s="13"/>
      <c r="AS19" s="13"/>
      <c r="AT19" s="13"/>
      <c r="AU19" s="13">
        <v>1</v>
      </c>
      <c r="AV19" s="13"/>
      <c r="AW19" s="13">
        <v>1</v>
      </c>
      <c r="AX19" s="13"/>
      <c r="AY19" s="13">
        <v>1</v>
      </c>
      <c r="AZ19" s="13">
        <v>1</v>
      </c>
      <c r="BA19" s="13">
        <v>1</v>
      </c>
      <c r="BB19" s="13">
        <v>1</v>
      </c>
      <c r="BC19" s="13">
        <v>1</v>
      </c>
      <c r="BD19" s="13">
        <v>1</v>
      </c>
      <c r="BE19" s="13">
        <v>1</v>
      </c>
      <c r="BF19" s="13">
        <v>1</v>
      </c>
      <c r="BG19" s="13">
        <v>1</v>
      </c>
      <c r="BH19" s="13">
        <v>1</v>
      </c>
      <c r="BI19" s="13">
        <v>1</v>
      </c>
      <c r="BJ19" s="40"/>
      <c r="BK19" s="18"/>
      <c r="BL19" s="13">
        <v>1</v>
      </c>
      <c r="BM19" s="13"/>
      <c r="BN19" s="13"/>
      <c r="BO19" s="41"/>
      <c r="BP19" s="13">
        <v>1</v>
      </c>
      <c r="BQ19" s="13">
        <v>1</v>
      </c>
      <c r="BR19" s="13">
        <v>1</v>
      </c>
      <c r="BS19" s="13"/>
      <c r="BT19" s="13">
        <v>1</v>
      </c>
      <c r="BU19" s="40"/>
      <c r="BV19" s="13">
        <v>1</v>
      </c>
      <c r="BW19" s="13"/>
      <c r="BX19" s="13">
        <v>1</v>
      </c>
      <c r="BY19" s="13"/>
      <c r="BZ19" s="13"/>
      <c r="CA19" s="13"/>
      <c r="CB19" s="13">
        <v>1</v>
      </c>
      <c r="CC19" s="13"/>
      <c r="CD19" s="40"/>
      <c r="CE19" s="13"/>
      <c r="CF19" s="13">
        <v>1</v>
      </c>
      <c r="CG19" s="13">
        <v>1</v>
      </c>
      <c r="CH19" s="13"/>
      <c r="CI19" s="13"/>
      <c r="CJ19" s="13">
        <v>1</v>
      </c>
      <c r="CK19" s="13"/>
      <c r="CL19" s="13"/>
      <c r="CM19" s="13"/>
      <c r="CN19" s="13"/>
      <c r="CO19" s="13">
        <v>1</v>
      </c>
      <c r="CP19" s="13"/>
      <c r="CQ19" s="40"/>
      <c r="CR19" s="12"/>
      <c r="CS19" s="13">
        <v>1</v>
      </c>
    </row>
    <row r="20" spans="1:97" s="7" customFormat="1" ht="30" customHeight="1">
      <c r="A20" s="35">
        <v>22130</v>
      </c>
      <c r="B20" s="21" t="s">
        <v>195</v>
      </c>
      <c r="C20" s="37">
        <v>2</v>
      </c>
      <c r="D20" s="12">
        <v>1</v>
      </c>
      <c r="E20" s="12">
        <v>13</v>
      </c>
      <c r="F20" s="12"/>
      <c r="G20" s="12"/>
      <c r="H20" s="13"/>
      <c r="I20" s="13"/>
      <c r="J20" s="13"/>
      <c r="K20" s="13"/>
      <c r="L20" s="13"/>
      <c r="M20" s="38"/>
      <c r="N20" s="13"/>
      <c r="O20" s="13"/>
      <c r="P20" s="13"/>
      <c r="Q20" s="13"/>
      <c r="R20" s="39"/>
      <c r="S20" s="12"/>
      <c r="T20" s="12"/>
      <c r="U20" s="13"/>
      <c r="V20" s="39" t="s">
        <v>196</v>
      </c>
      <c r="W20" s="71">
        <v>1</v>
      </c>
      <c r="X20" s="75"/>
      <c r="Y20" s="75"/>
      <c r="Z20" s="39" t="s">
        <v>197</v>
      </c>
      <c r="AA20" s="71"/>
      <c r="AB20" s="71">
        <v>1</v>
      </c>
      <c r="AC20" s="71"/>
      <c r="AD20" s="74"/>
      <c r="AE20" s="71"/>
      <c r="AF20" s="71"/>
      <c r="AG20" s="71">
        <v>1</v>
      </c>
      <c r="AH20" s="71"/>
      <c r="AI20" s="71">
        <v>1</v>
      </c>
      <c r="AJ20" s="71">
        <v>1</v>
      </c>
      <c r="AK20" s="71"/>
      <c r="AL20" s="71"/>
      <c r="AM20" s="13">
        <v>1</v>
      </c>
      <c r="AN20" s="13"/>
      <c r="AO20" s="13"/>
      <c r="AP20" s="13"/>
      <c r="AQ20" s="13">
        <v>1</v>
      </c>
      <c r="AR20" s="13"/>
      <c r="AS20" s="13"/>
      <c r="AT20" s="13"/>
      <c r="AU20" s="13">
        <v>1</v>
      </c>
      <c r="AV20" s="13"/>
      <c r="AW20" s="13">
        <v>1</v>
      </c>
      <c r="AX20" s="13">
        <v>1</v>
      </c>
      <c r="AY20" s="13"/>
      <c r="AZ20" s="13">
        <v>1</v>
      </c>
      <c r="BA20" s="13">
        <v>1</v>
      </c>
      <c r="BB20" s="13">
        <v>1</v>
      </c>
      <c r="BC20" s="13">
        <v>1</v>
      </c>
      <c r="BD20" s="13">
        <v>1</v>
      </c>
      <c r="BE20" s="13"/>
      <c r="BF20" s="13"/>
      <c r="BG20" s="13">
        <v>1</v>
      </c>
      <c r="BH20" s="13"/>
      <c r="BI20" s="13"/>
      <c r="BJ20" s="40"/>
      <c r="BK20" s="18"/>
      <c r="BL20" s="13"/>
      <c r="BM20" s="13"/>
      <c r="BN20" s="13">
        <v>1</v>
      </c>
      <c r="BO20" s="41"/>
      <c r="BP20" s="13"/>
      <c r="BQ20" s="13"/>
      <c r="BR20" s="13"/>
      <c r="BS20" s="13"/>
      <c r="BT20" s="13"/>
      <c r="BU20" s="40"/>
      <c r="BV20" s="13"/>
      <c r="BW20" s="13"/>
      <c r="BX20" s="13"/>
      <c r="BY20" s="13"/>
      <c r="BZ20" s="13"/>
      <c r="CA20" s="13"/>
      <c r="CB20" s="13"/>
      <c r="CC20" s="13"/>
      <c r="CD20" s="40"/>
      <c r="CE20" s="13"/>
      <c r="CF20" s="13"/>
      <c r="CG20" s="13"/>
      <c r="CH20" s="13"/>
      <c r="CI20" s="13"/>
      <c r="CJ20" s="13"/>
      <c r="CK20" s="13"/>
      <c r="CL20" s="13"/>
      <c r="CM20" s="13"/>
      <c r="CN20" s="13"/>
      <c r="CO20" s="13">
        <v>1</v>
      </c>
      <c r="CP20" s="13"/>
      <c r="CQ20" s="40"/>
      <c r="CR20" s="12">
        <v>1</v>
      </c>
      <c r="CS20" s="13"/>
    </row>
    <row r="21" spans="1:97" s="7" customFormat="1" ht="47.25" customHeight="1">
      <c r="A21" s="35">
        <v>23100</v>
      </c>
      <c r="B21" s="21" t="s">
        <v>199</v>
      </c>
      <c r="C21" s="37">
        <v>2</v>
      </c>
      <c r="D21" s="12">
        <v>1</v>
      </c>
      <c r="E21" s="12">
        <v>13</v>
      </c>
      <c r="F21" s="12"/>
      <c r="G21" s="12"/>
      <c r="H21" s="13"/>
      <c r="I21" s="13"/>
      <c r="J21" s="13"/>
      <c r="K21" s="13"/>
      <c r="L21" s="13"/>
      <c r="M21" s="38"/>
      <c r="N21" s="13"/>
      <c r="O21" s="13"/>
      <c r="P21" s="13"/>
      <c r="Q21" s="13"/>
      <c r="R21" s="39"/>
      <c r="S21" s="12"/>
      <c r="T21" s="12"/>
      <c r="U21" s="13">
        <v>1</v>
      </c>
      <c r="V21" s="39"/>
      <c r="W21" s="71">
        <v>1</v>
      </c>
      <c r="X21" s="75"/>
      <c r="Y21" s="75"/>
      <c r="Z21" s="39" t="s">
        <v>200</v>
      </c>
      <c r="AA21" s="71">
        <v>1</v>
      </c>
      <c r="AB21" s="71"/>
      <c r="AC21" s="71"/>
      <c r="AD21" s="74"/>
      <c r="AE21" s="71"/>
      <c r="AF21" s="71"/>
      <c r="AG21" s="71">
        <v>1</v>
      </c>
      <c r="AH21" s="71"/>
      <c r="AI21" s="71"/>
      <c r="AJ21" s="71"/>
      <c r="AK21" s="71">
        <v>1</v>
      </c>
      <c r="AL21" s="71"/>
      <c r="AM21" s="13">
        <v>1</v>
      </c>
      <c r="AN21" s="13"/>
      <c r="AO21" s="13">
        <v>1</v>
      </c>
      <c r="AP21" s="13">
        <v>1</v>
      </c>
      <c r="AQ21" s="13"/>
      <c r="AR21" s="13"/>
      <c r="AS21" s="13"/>
      <c r="AT21" s="13"/>
      <c r="AU21" s="13">
        <v>1</v>
      </c>
      <c r="AV21" s="13"/>
      <c r="AW21" s="13">
        <v>1</v>
      </c>
      <c r="AX21" s="13">
        <v>1</v>
      </c>
      <c r="AY21" s="13"/>
      <c r="AZ21" s="13">
        <v>1</v>
      </c>
      <c r="BA21" s="13">
        <v>1</v>
      </c>
      <c r="BB21" s="13">
        <v>1</v>
      </c>
      <c r="BC21" s="13">
        <v>1</v>
      </c>
      <c r="BD21" s="13">
        <v>1</v>
      </c>
      <c r="BE21" s="13"/>
      <c r="BF21" s="13"/>
      <c r="BG21" s="13"/>
      <c r="BH21" s="13"/>
      <c r="BI21" s="13"/>
      <c r="BJ21" s="41" t="s">
        <v>201</v>
      </c>
      <c r="BK21" s="18"/>
      <c r="BL21" s="13"/>
      <c r="BM21" s="13"/>
      <c r="BN21" s="13">
        <v>1</v>
      </c>
      <c r="BO21" s="41" t="s">
        <v>202</v>
      </c>
      <c r="BP21" s="13"/>
      <c r="BQ21" s="13"/>
      <c r="BR21" s="13"/>
      <c r="BS21" s="13"/>
      <c r="BT21" s="13"/>
      <c r="BU21" s="40"/>
      <c r="BV21" s="13"/>
      <c r="BW21" s="13"/>
      <c r="BX21" s="13"/>
      <c r="BY21" s="13"/>
      <c r="BZ21" s="13"/>
      <c r="CA21" s="13"/>
      <c r="CB21" s="13"/>
      <c r="CC21" s="13"/>
      <c r="CD21" s="40"/>
      <c r="CE21" s="13"/>
      <c r="CF21" s="13"/>
      <c r="CG21" s="13"/>
      <c r="CH21" s="13"/>
      <c r="CI21" s="13"/>
      <c r="CJ21" s="13"/>
      <c r="CK21" s="13"/>
      <c r="CL21" s="13"/>
      <c r="CM21" s="13"/>
      <c r="CN21" s="13"/>
      <c r="CO21" s="13">
        <v>1</v>
      </c>
      <c r="CP21" s="13"/>
      <c r="CQ21" s="40"/>
      <c r="CR21" s="12">
        <v>1</v>
      </c>
      <c r="CS21" s="13"/>
    </row>
    <row r="22" spans="1:97" s="7" customFormat="1" ht="48" customHeight="1">
      <c r="A22" s="35">
        <v>26100</v>
      </c>
      <c r="B22" s="93" t="s">
        <v>204</v>
      </c>
      <c r="C22" s="37">
        <v>2</v>
      </c>
      <c r="D22" s="12">
        <v>1</v>
      </c>
      <c r="E22" s="12">
        <v>15</v>
      </c>
      <c r="F22" s="12"/>
      <c r="G22" s="12"/>
      <c r="H22" s="13"/>
      <c r="I22" s="13"/>
      <c r="J22" s="13"/>
      <c r="K22" s="13"/>
      <c r="L22" s="13"/>
      <c r="M22" s="38"/>
      <c r="N22" s="13"/>
      <c r="O22" s="13"/>
      <c r="P22" s="13"/>
      <c r="Q22" s="13"/>
      <c r="R22" s="39"/>
      <c r="S22" s="12">
        <v>1</v>
      </c>
      <c r="T22" s="12">
        <v>1</v>
      </c>
      <c r="U22" s="13">
        <v>1</v>
      </c>
      <c r="V22" s="39"/>
      <c r="W22" s="71"/>
      <c r="X22" s="75">
        <v>1</v>
      </c>
      <c r="Y22" s="75"/>
      <c r="Z22" s="39"/>
      <c r="AA22" s="71">
        <v>1</v>
      </c>
      <c r="AB22" s="71"/>
      <c r="AC22" s="71">
        <v>1</v>
      </c>
      <c r="AD22" s="74"/>
      <c r="AE22" s="71"/>
      <c r="AF22" s="71"/>
      <c r="AG22" s="71"/>
      <c r="AH22" s="71"/>
      <c r="AI22" s="71"/>
      <c r="AJ22" s="71"/>
      <c r="AK22" s="71">
        <v>1</v>
      </c>
      <c r="AL22" s="71"/>
      <c r="AM22" s="13">
        <v>1</v>
      </c>
      <c r="AN22" s="13"/>
      <c r="AO22" s="13">
        <v>1</v>
      </c>
      <c r="AP22" s="13">
        <v>1</v>
      </c>
      <c r="AQ22" s="13"/>
      <c r="AR22" s="13"/>
      <c r="AS22" s="13"/>
      <c r="AT22" s="13"/>
      <c r="AU22" s="13">
        <v>1</v>
      </c>
      <c r="AV22" s="13">
        <v>1</v>
      </c>
      <c r="AW22" s="13"/>
      <c r="AX22" s="13"/>
      <c r="AY22" s="13">
        <v>1</v>
      </c>
      <c r="AZ22" s="13">
        <v>1</v>
      </c>
      <c r="BA22" s="13">
        <v>1</v>
      </c>
      <c r="BB22" s="13">
        <v>1</v>
      </c>
      <c r="BC22" s="13">
        <v>1</v>
      </c>
      <c r="BD22" s="13">
        <v>1</v>
      </c>
      <c r="BE22" s="13"/>
      <c r="BF22" s="13"/>
      <c r="BG22" s="13"/>
      <c r="BH22" s="13"/>
      <c r="BI22" s="13"/>
      <c r="BJ22" s="40" t="s">
        <v>205</v>
      </c>
      <c r="BK22" s="18"/>
      <c r="BL22" s="13">
        <v>1</v>
      </c>
      <c r="BM22" s="13"/>
      <c r="BN22" s="13"/>
      <c r="BO22" s="41"/>
      <c r="BP22" s="13">
        <v>1</v>
      </c>
      <c r="BQ22" s="13"/>
      <c r="BR22" s="13"/>
      <c r="BS22" s="13"/>
      <c r="BT22" s="13">
        <v>1</v>
      </c>
      <c r="BU22" s="40"/>
      <c r="BV22" s="13">
        <v>1</v>
      </c>
      <c r="BW22" s="13"/>
      <c r="BX22" s="13">
        <v>1</v>
      </c>
      <c r="BY22" s="13"/>
      <c r="BZ22" s="13"/>
      <c r="CA22" s="13"/>
      <c r="CB22" s="13"/>
      <c r="CC22" s="13">
        <v>1</v>
      </c>
      <c r="CD22" s="40" t="s">
        <v>206</v>
      </c>
      <c r="CE22" s="13"/>
      <c r="CF22" s="13">
        <v>1</v>
      </c>
      <c r="CG22" s="13"/>
      <c r="CH22" s="13">
        <v>1</v>
      </c>
      <c r="CI22" s="13"/>
      <c r="CJ22" s="13"/>
      <c r="CK22" s="13">
        <v>1</v>
      </c>
      <c r="CL22" s="13"/>
      <c r="CM22" s="13"/>
      <c r="CN22" s="13">
        <v>1</v>
      </c>
      <c r="CO22" s="13"/>
      <c r="CP22" s="13"/>
      <c r="CQ22" s="40"/>
      <c r="CR22" s="12">
        <v>1</v>
      </c>
      <c r="CS22" s="13"/>
    </row>
    <row r="23" spans="1:97" s="66" customFormat="1" ht="118.8">
      <c r="A23" s="35">
        <v>26100</v>
      </c>
      <c r="B23" s="21" t="s">
        <v>208</v>
      </c>
      <c r="C23" s="37">
        <v>2</v>
      </c>
      <c r="D23" s="12">
        <v>1</v>
      </c>
      <c r="E23" s="12">
        <v>16</v>
      </c>
      <c r="F23" s="12"/>
      <c r="G23" s="12"/>
      <c r="H23" s="13"/>
      <c r="I23" s="13"/>
      <c r="J23" s="13"/>
      <c r="K23" s="13"/>
      <c r="L23" s="13"/>
      <c r="M23" s="38"/>
      <c r="N23" s="13"/>
      <c r="O23" s="13"/>
      <c r="P23" s="13"/>
      <c r="Q23" s="13"/>
      <c r="R23" s="39"/>
      <c r="S23" s="12">
        <v>1</v>
      </c>
      <c r="T23" s="12"/>
      <c r="U23" s="13">
        <v>1</v>
      </c>
      <c r="V23" s="39"/>
      <c r="W23" s="71"/>
      <c r="X23" s="75">
        <v>1</v>
      </c>
      <c r="Y23" s="75"/>
      <c r="Z23" s="39"/>
      <c r="AA23" s="71">
        <v>1</v>
      </c>
      <c r="AB23" s="71">
        <v>1</v>
      </c>
      <c r="AC23" s="71">
        <v>1</v>
      </c>
      <c r="AD23" s="74"/>
      <c r="AE23" s="71">
        <v>1</v>
      </c>
      <c r="AF23" s="71"/>
      <c r="AG23" s="71">
        <v>1</v>
      </c>
      <c r="AH23" s="71"/>
      <c r="AI23" s="71"/>
      <c r="AJ23" s="71"/>
      <c r="AK23" s="71"/>
      <c r="AL23" s="71"/>
      <c r="AM23" s="13">
        <v>1</v>
      </c>
      <c r="AN23" s="13"/>
      <c r="AO23" s="13">
        <v>1</v>
      </c>
      <c r="AP23" s="13"/>
      <c r="AQ23" s="13"/>
      <c r="AR23" s="13"/>
      <c r="AS23" s="13"/>
      <c r="AT23" s="13"/>
      <c r="AU23" s="13">
        <v>1</v>
      </c>
      <c r="AV23" s="13"/>
      <c r="AW23" s="13">
        <v>1</v>
      </c>
      <c r="AX23" s="13"/>
      <c r="AY23" s="13">
        <v>1</v>
      </c>
      <c r="AZ23" s="13">
        <v>1</v>
      </c>
      <c r="BA23" s="13"/>
      <c r="BB23" s="13">
        <v>1</v>
      </c>
      <c r="BC23" s="13"/>
      <c r="BD23" s="13">
        <v>1</v>
      </c>
      <c r="BE23" s="13">
        <v>1</v>
      </c>
      <c r="BF23" s="13"/>
      <c r="BG23" s="13"/>
      <c r="BH23" s="13"/>
      <c r="BI23" s="13"/>
      <c r="BJ23" s="41" t="s">
        <v>209</v>
      </c>
      <c r="BK23" s="18"/>
      <c r="BL23" s="13">
        <v>1</v>
      </c>
      <c r="BM23" s="13"/>
      <c r="BN23" s="13"/>
      <c r="BO23" s="41"/>
      <c r="BP23" s="13"/>
      <c r="BQ23" s="13"/>
      <c r="BR23" s="13"/>
      <c r="BS23" s="13"/>
      <c r="BT23" s="13"/>
      <c r="BU23" s="41" t="s">
        <v>210</v>
      </c>
      <c r="BV23" s="13"/>
      <c r="BW23" s="13"/>
      <c r="BX23" s="13">
        <v>1</v>
      </c>
      <c r="BY23" s="13"/>
      <c r="BZ23" s="13"/>
      <c r="CA23" s="13"/>
      <c r="CB23" s="13">
        <v>1</v>
      </c>
      <c r="CC23" s="13">
        <v>1</v>
      </c>
      <c r="CD23" s="40"/>
      <c r="CE23" s="13">
        <v>1</v>
      </c>
      <c r="CF23" s="13"/>
      <c r="CG23" s="13"/>
      <c r="CH23" s="13"/>
      <c r="CI23" s="13">
        <v>1</v>
      </c>
      <c r="CJ23" s="13"/>
      <c r="CK23" s="13"/>
      <c r="CL23" s="13">
        <v>1</v>
      </c>
      <c r="CM23" s="13"/>
      <c r="CN23" s="13"/>
      <c r="CO23" s="13">
        <v>1</v>
      </c>
      <c r="CP23" s="13"/>
      <c r="CQ23" s="40"/>
      <c r="CR23" s="12">
        <v>1</v>
      </c>
      <c r="CS23" s="13"/>
    </row>
    <row r="24" spans="1:97" s="7" customFormat="1" ht="30" customHeight="1">
      <c r="A24" s="35">
        <v>27100</v>
      </c>
      <c r="B24" s="21" t="s">
        <v>212</v>
      </c>
      <c r="C24" s="37">
        <v>2</v>
      </c>
      <c r="D24" s="12">
        <v>1</v>
      </c>
      <c r="E24" s="12">
        <v>12</v>
      </c>
      <c r="F24" s="12"/>
      <c r="G24" s="12"/>
      <c r="H24" s="13"/>
      <c r="I24" s="13"/>
      <c r="J24" s="13"/>
      <c r="K24" s="13"/>
      <c r="L24" s="13"/>
      <c r="M24" s="38"/>
      <c r="N24" s="13"/>
      <c r="O24" s="13"/>
      <c r="P24" s="13"/>
      <c r="Q24" s="13"/>
      <c r="R24" s="39"/>
      <c r="S24" s="12"/>
      <c r="T24" s="12"/>
      <c r="U24" s="13">
        <v>1</v>
      </c>
      <c r="V24" s="39"/>
      <c r="W24" s="71"/>
      <c r="X24" s="75">
        <v>1</v>
      </c>
      <c r="Y24" s="75"/>
      <c r="Z24" s="39"/>
      <c r="AA24" s="71"/>
      <c r="AB24" s="71">
        <v>1</v>
      </c>
      <c r="AC24" s="71"/>
      <c r="AD24" s="74">
        <v>1</v>
      </c>
      <c r="AE24" s="71"/>
      <c r="AF24" s="71"/>
      <c r="AG24" s="71"/>
      <c r="AH24" s="71">
        <v>1</v>
      </c>
      <c r="AI24" s="71"/>
      <c r="AJ24" s="71"/>
      <c r="AK24" s="71">
        <v>1</v>
      </c>
      <c r="AL24" s="71">
        <v>1</v>
      </c>
      <c r="AM24" s="13">
        <v>1</v>
      </c>
      <c r="AN24" s="13"/>
      <c r="AO24" s="13">
        <v>1</v>
      </c>
      <c r="AP24" s="13">
        <v>1</v>
      </c>
      <c r="AQ24" s="13"/>
      <c r="AR24" s="13"/>
      <c r="AS24" s="13"/>
      <c r="AT24" s="13"/>
      <c r="AU24" s="13">
        <v>1</v>
      </c>
      <c r="AV24" s="13"/>
      <c r="AW24" s="13">
        <v>1</v>
      </c>
      <c r="AX24" s="13"/>
      <c r="AY24" s="13">
        <v>1</v>
      </c>
      <c r="AZ24" s="13">
        <v>1</v>
      </c>
      <c r="BA24" s="13">
        <v>1</v>
      </c>
      <c r="BB24" s="13">
        <v>1</v>
      </c>
      <c r="BC24" s="13">
        <v>1</v>
      </c>
      <c r="BD24" s="13">
        <v>1</v>
      </c>
      <c r="BE24" s="13"/>
      <c r="BF24" s="13">
        <v>1</v>
      </c>
      <c r="BG24" s="13">
        <v>1</v>
      </c>
      <c r="BH24" s="13"/>
      <c r="BI24" s="13"/>
      <c r="BJ24" s="40"/>
      <c r="BK24" s="18"/>
      <c r="BL24" s="13">
        <v>1</v>
      </c>
      <c r="BM24" s="13"/>
      <c r="BN24" s="13"/>
      <c r="BO24" s="41"/>
      <c r="BP24" s="13">
        <v>1</v>
      </c>
      <c r="BQ24" s="13">
        <v>1</v>
      </c>
      <c r="BR24" s="13"/>
      <c r="BS24" s="13"/>
      <c r="BT24" s="13">
        <v>1</v>
      </c>
      <c r="BU24" s="40"/>
      <c r="BV24" s="13">
        <v>1</v>
      </c>
      <c r="BW24" s="13"/>
      <c r="BX24" s="13">
        <v>1</v>
      </c>
      <c r="BY24" s="13"/>
      <c r="BZ24" s="13"/>
      <c r="CA24" s="13"/>
      <c r="CB24" s="13"/>
      <c r="CC24" s="13"/>
      <c r="CD24" s="40"/>
      <c r="CE24" s="13"/>
      <c r="CF24" s="13">
        <v>1</v>
      </c>
      <c r="CG24" s="13"/>
      <c r="CH24" s="13"/>
      <c r="CI24" s="13">
        <v>1</v>
      </c>
      <c r="CJ24" s="13"/>
      <c r="CK24" s="13"/>
      <c r="CL24" s="13">
        <v>1</v>
      </c>
      <c r="CM24" s="13"/>
      <c r="CN24" s="13"/>
      <c r="CO24" s="13"/>
      <c r="CP24" s="13">
        <v>1</v>
      </c>
      <c r="CQ24" s="40"/>
      <c r="CR24" s="12"/>
      <c r="CS24" s="13">
        <v>1</v>
      </c>
    </row>
    <row r="25" spans="1:97" s="7" customFormat="1" ht="97.2">
      <c r="A25" s="35">
        <v>27140</v>
      </c>
      <c r="B25" s="21" t="s">
        <v>214</v>
      </c>
      <c r="C25" s="37">
        <v>2</v>
      </c>
      <c r="D25" s="12">
        <v>1</v>
      </c>
      <c r="E25" s="12">
        <v>18</v>
      </c>
      <c r="F25" s="12"/>
      <c r="G25" s="12"/>
      <c r="H25" s="13"/>
      <c r="I25" s="13"/>
      <c r="J25" s="13"/>
      <c r="K25" s="13"/>
      <c r="L25" s="13"/>
      <c r="M25" s="38"/>
      <c r="N25" s="13"/>
      <c r="O25" s="13"/>
      <c r="P25" s="13"/>
      <c r="Q25" s="13"/>
      <c r="R25" s="39"/>
      <c r="S25" s="12"/>
      <c r="T25" s="12"/>
      <c r="U25" s="13"/>
      <c r="V25" s="39" t="s">
        <v>215</v>
      </c>
      <c r="W25" s="71">
        <v>1</v>
      </c>
      <c r="X25" s="75"/>
      <c r="Y25" s="75"/>
      <c r="Z25" s="39" t="s">
        <v>216</v>
      </c>
      <c r="AA25" s="71"/>
      <c r="AB25" s="71">
        <v>1</v>
      </c>
      <c r="AC25" s="71"/>
      <c r="AD25" s="74"/>
      <c r="AE25" s="71">
        <v>1</v>
      </c>
      <c r="AF25" s="71"/>
      <c r="AG25" s="71">
        <v>1</v>
      </c>
      <c r="AH25" s="71"/>
      <c r="AI25" s="71">
        <v>1</v>
      </c>
      <c r="AJ25" s="71">
        <v>1</v>
      </c>
      <c r="AK25" s="71"/>
      <c r="AL25" s="71"/>
      <c r="AM25" s="13">
        <v>1</v>
      </c>
      <c r="AN25" s="13"/>
      <c r="AO25" s="13">
        <v>1</v>
      </c>
      <c r="AP25" s="13">
        <v>1</v>
      </c>
      <c r="AQ25" s="13"/>
      <c r="AR25" s="13"/>
      <c r="AS25" s="13"/>
      <c r="AT25" s="13">
        <v>1</v>
      </c>
      <c r="AU25" s="13"/>
      <c r="AV25" s="13"/>
      <c r="AW25" s="13">
        <v>1</v>
      </c>
      <c r="AX25" s="13"/>
      <c r="AY25" s="13">
        <v>1</v>
      </c>
      <c r="AZ25" s="13">
        <v>1</v>
      </c>
      <c r="BA25" s="13">
        <v>1</v>
      </c>
      <c r="BB25" s="13">
        <v>1</v>
      </c>
      <c r="BC25" s="13">
        <v>1</v>
      </c>
      <c r="BD25" s="13">
        <v>1</v>
      </c>
      <c r="BE25" s="13"/>
      <c r="BF25" s="13"/>
      <c r="BG25" s="13">
        <v>1</v>
      </c>
      <c r="BH25" s="13"/>
      <c r="BI25" s="13"/>
      <c r="BJ25" s="40"/>
      <c r="BK25" s="18"/>
      <c r="BL25" s="13"/>
      <c r="BM25" s="13"/>
      <c r="BN25" s="13">
        <v>1</v>
      </c>
      <c r="BO25" s="41" t="s">
        <v>217</v>
      </c>
      <c r="BP25" s="13"/>
      <c r="BQ25" s="13"/>
      <c r="BR25" s="13"/>
      <c r="BS25" s="13"/>
      <c r="BT25" s="13"/>
      <c r="BU25" s="40"/>
      <c r="BV25" s="13"/>
      <c r="BW25" s="13"/>
      <c r="BX25" s="13"/>
      <c r="BY25" s="13"/>
      <c r="BZ25" s="13"/>
      <c r="CA25" s="13"/>
      <c r="CB25" s="13"/>
      <c r="CC25" s="13"/>
      <c r="CD25" s="40"/>
      <c r="CE25" s="13"/>
      <c r="CF25" s="13"/>
      <c r="CG25" s="13"/>
      <c r="CH25" s="13"/>
      <c r="CI25" s="13"/>
      <c r="CJ25" s="13"/>
      <c r="CK25" s="13"/>
      <c r="CL25" s="13"/>
      <c r="CM25" s="13"/>
      <c r="CN25" s="13"/>
      <c r="CO25" s="13"/>
      <c r="CP25" s="13">
        <v>1</v>
      </c>
      <c r="CQ25" s="40"/>
      <c r="CR25" s="12">
        <v>1</v>
      </c>
      <c r="CS25" s="13"/>
    </row>
    <row r="26" spans="1:97" s="7" customFormat="1" ht="57.6">
      <c r="A26" s="45">
        <v>28100</v>
      </c>
      <c r="B26" s="93" t="s">
        <v>219</v>
      </c>
      <c r="C26" s="21">
        <v>2</v>
      </c>
      <c r="D26" s="12">
        <v>1</v>
      </c>
      <c r="E26" s="12">
        <v>11</v>
      </c>
      <c r="F26" s="12"/>
      <c r="G26" s="12"/>
      <c r="H26" s="13"/>
      <c r="I26" s="13"/>
      <c r="J26" s="13"/>
      <c r="K26" s="13"/>
      <c r="L26" s="13"/>
      <c r="M26" s="46"/>
      <c r="N26" s="13"/>
      <c r="O26" s="13"/>
      <c r="P26" s="13"/>
      <c r="Q26" s="13"/>
      <c r="R26" s="47"/>
      <c r="S26" s="12">
        <v>1</v>
      </c>
      <c r="T26" s="12"/>
      <c r="U26" s="13"/>
      <c r="V26" s="47"/>
      <c r="W26" s="71">
        <v>1</v>
      </c>
      <c r="X26" s="75"/>
      <c r="Y26" s="75"/>
      <c r="Z26" s="48" t="s">
        <v>220</v>
      </c>
      <c r="AA26" s="71">
        <v>1</v>
      </c>
      <c r="AB26" s="71"/>
      <c r="AC26" s="71"/>
      <c r="AD26" s="74"/>
      <c r="AE26" s="71"/>
      <c r="AF26" s="71"/>
      <c r="AG26" s="71">
        <v>1</v>
      </c>
      <c r="AH26" s="71"/>
      <c r="AI26" s="71"/>
      <c r="AJ26" s="71"/>
      <c r="AK26" s="71"/>
      <c r="AL26" s="71"/>
      <c r="AM26" s="13">
        <v>1</v>
      </c>
      <c r="AN26" s="13"/>
      <c r="AO26" s="13"/>
      <c r="AP26" s="13"/>
      <c r="AQ26" s="13">
        <v>1</v>
      </c>
      <c r="AR26" s="13"/>
      <c r="AS26" s="13"/>
      <c r="AT26" s="13">
        <v>1</v>
      </c>
      <c r="AU26" s="13"/>
      <c r="AV26" s="13"/>
      <c r="AW26" s="13">
        <v>1</v>
      </c>
      <c r="AX26" s="13"/>
      <c r="AY26" s="13">
        <v>1</v>
      </c>
      <c r="AZ26" s="13">
        <v>1</v>
      </c>
      <c r="BA26" s="13"/>
      <c r="BB26" s="13">
        <v>1</v>
      </c>
      <c r="BC26" s="13">
        <v>1</v>
      </c>
      <c r="BD26" s="13">
        <v>1</v>
      </c>
      <c r="BE26" s="13"/>
      <c r="BF26" s="13"/>
      <c r="BG26" s="13"/>
      <c r="BH26" s="13"/>
      <c r="BI26" s="13"/>
      <c r="BJ26" s="13" t="s">
        <v>221</v>
      </c>
      <c r="BK26" s="18"/>
      <c r="BL26" s="13"/>
      <c r="BM26" s="13"/>
      <c r="BN26" s="13">
        <v>1</v>
      </c>
      <c r="BO26" s="48" t="s">
        <v>220</v>
      </c>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v>1</v>
      </c>
      <c r="CO26" s="13"/>
      <c r="CP26" s="13"/>
      <c r="CQ26" s="13"/>
      <c r="CR26" s="12"/>
      <c r="CS26" s="13">
        <v>1</v>
      </c>
    </row>
    <row r="27" spans="1:97" s="66" customFormat="1" ht="32.4">
      <c r="A27" s="45">
        <v>28100</v>
      </c>
      <c r="B27" s="93" t="s">
        <v>222</v>
      </c>
      <c r="C27" s="21">
        <v>2</v>
      </c>
      <c r="D27" s="12">
        <v>1</v>
      </c>
      <c r="E27" s="12">
        <v>11</v>
      </c>
      <c r="F27" s="12"/>
      <c r="G27" s="12"/>
      <c r="H27" s="13"/>
      <c r="I27" s="13"/>
      <c r="J27" s="13"/>
      <c r="K27" s="13"/>
      <c r="L27" s="13"/>
      <c r="M27" s="38" t="s">
        <v>223</v>
      </c>
      <c r="N27" s="13"/>
      <c r="O27" s="13"/>
      <c r="P27" s="13"/>
      <c r="Q27" s="13"/>
      <c r="R27" s="47"/>
      <c r="S27" s="12">
        <v>1</v>
      </c>
      <c r="T27" s="12">
        <v>1</v>
      </c>
      <c r="U27" s="13"/>
      <c r="V27" s="47"/>
      <c r="W27" s="71"/>
      <c r="X27" s="75">
        <v>1</v>
      </c>
      <c r="Y27" s="75"/>
      <c r="Z27" s="75"/>
      <c r="AA27" s="71">
        <v>1</v>
      </c>
      <c r="AB27" s="71"/>
      <c r="AC27" s="71">
        <v>1</v>
      </c>
      <c r="AD27" s="74"/>
      <c r="AE27" s="71"/>
      <c r="AF27" s="71"/>
      <c r="AG27" s="71"/>
      <c r="AH27" s="71"/>
      <c r="AI27" s="71"/>
      <c r="AJ27" s="71"/>
      <c r="AK27" s="71">
        <v>1</v>
      </c>
      <c r="AL27" s="71">
        <v>1</v>
      </c>
      <c r="AM27" s="13"/>
      <c r="AN27" s="13">
        <v>1</v>
      </c>
      <c r="AO27" s="13"/>
      <c r="AP27" s="13"/>
      <c r="AQ27" s="13"/>
      <c r="AR27" s="13"/>
      <c r="AS27" s="13"/>
      <c r="AT27" s="13"/>
      <c r="AU27" s="13"/>
      <c r="AV27" s="13"/>
      <c r="AW27" s="13"/>
      <c r="AX27" s="13"/>
      <c r="AY27" s="13"/>
      <c r="AZ27" s="13">
        <v>1</v>
      </c>
      <c r="BA27" s="13">
        <v>1</v>
      </c>
      <c r="BB27" s="13"/>
      <c r="BC27" s="13"/>
      <c r="BD27" s="13">
        <v>1</v>
      </c>
      <c r="BE27" s="13"/>
      <c r="BF27" s="13">
        <v>1</v>
      </c>
      <c r="BG27" s="13"/>
      <c r="BH27" s="13"/>
      <c r="BI27" s="13"/>
      <c r="BJ27" s="13" t="s">
        <v>224</v>
      </c>
      <c r="BK27" s="18"/>
      <c r="BL27" s="13">
        <v>1</v>
      </c>
      <c r="BM27" s="13"/>
      <c r="BN27" s="13"/>
      <c r="BO27" s="38" t="s">
        <v>223</v>
      </c>
      <c r="BP27" s="13">
        <v>1</v>
      </c>
      <c r="BQ27" s="13">
        <v>1</v>
      </c>
      <c r="BR27" s="13">
        <v>1</v>
      </c>
      <c r="BS27" s="13"/>
      <c r="BT27" s="13"/>
      <c r="BU27" s="13"/>
      <c r="BV27" s="13"/>
      <c r="BW27" s="13"/>
      <c r="BX27" s="13">
        <v>1</v>
      </c>
      <c r="BY27" s="13"/>
      <c r="BZ27" s="13"/>
      <c r="CA27" s="13"/>
      <c r="CB27" s="13"/>
      <c r="CC27" s="13"/>
      <c r="CD27" s="13" t="s">
        <v>225</v>
      </c>
      <c r="CE27" s="13">
        <v>1</v>
      </c>
      <c r="CF27" s="13"/>
      <c r="CG27" s="13"/>
      <c r="CH27" s="13">
        <v>1</v>
      </c>
      <c r="CI27" s="13"/>
      <c r="CJ27" s="13"/>
      <c r="CK27" s="13">
        <v>1</v>
      </c>
      <c r="CL27" s="13"/>
      <c r="CM27" s="13"/>
      <c r="CN27" s="13"/>
      <c r="CO27" s="13">
        <v>1</v>
      </c>
      <c r="CP27" s="13"/>
      <c r="CQ27" s="13"/>
      <c r="CR27" s="12"/>
      <c r="CS27" s="13">
        <v>1</v>
      </c>
    </row>
    <row r="28" spans="1:97" s="7" customFormat="1" ht="30" customHeight="1">
      <c r="A28" s="35">
        <v>33100</v>
      </c>
      <c r="B28" s="21" t="s">
        <v>228</v>
      </c>
      <c r="C28" s="37">
        <v>2</v>
      </c>
      <c r="D28" s="12">
        <v>1</v>
      </c>
      <c r="E28" s="12">
        <v>17</v>
      </c>
      <c r="F28" s="12"/>
      <c r="G28" s="12"/>
      <c r="H28" s="13"/>
      <c r="I28" s="13"/>
      <c r="J28" s="13"/>
      <c r="K28" s="13"/>
      <c r="L28" s="13"/>
      <c r="M28" s="38"/>
      <c r="N28" s="13"/>
      <c r="O28" s="13"/>
      <c r="P28" s="13"/>
      <c r="Q28" s="13"/>
      <c r="R28" s="39"/>
      <c r="S28" s="12"/>
      <c r="T28" s="12"/>
      <c r="U28" s="13">
        <v>1</v>
      </c>
      <c r="V28" s="39"/>
      <c r="W28" s="71">
        <v>1</v>
      </c>
      <c r="X28" s="75"/>
      <c r="Y28" s="75"/>
      <c r="Z28" s="39"/>
      <c r="AA28" s="71"/>
      <c r="AB28" s="71">
        <v>1</v>
      </c>
      <c r="AC28" s="71"/>
      <c r="AD28" s="74"/>
      <c r="AE28" s="71"/>
      <c r="AF28" s="71">
        <v>1</v>
      </c>
      <c r="AG28" s="71"/>
      <c r="AH28" s="71"/>
      <c r="AI28" s="71"/>
      <c r="AJ28" s="71"/>
      <c r="AK28" s="71"/>
      <c r="AL28" s="71"/>
      <c r="AM28" s="13"/>
      <c r="AN28" s="13"/>
      <c r="AO28" s="13"/>
      <c r="AP28" s="13"/>
      <c r="AQ28" s="13"/>
      <c r="AR28" s="13">
        <v>1</v>
      </c>
      <c r="AS28" s="13"/>
      <c r="AT28" s="13"/>
      <c r="AU28" s="13"/>
      <c r="AV28" s="13"/>
      <c r="AW28" s="13">
        <v>1</v>
      </c>
      <c r="AX28" s="13"/>
      <c r="AY28" s="13">
        <v>1</v>
      </c>
      <c r="AZ28" s="13"/>
      <c r="BA28" s="13"/>
      <c r="BB28" s="13"/>
      <c r="BC28" s="13"/>
      <c r="BD28" s="13"/>
      <c r="BE28" s="13"/>
      <c r="BF28" s="13"/>
      <c r="BG28" s="13"/>
      <c r="BH28" s="13"/>
      <c r="BI28" s="13"/>
      <c r="BJ28" s="40" t="s">
        <v>229</v>
      </c>
      <c r="BK28" s="18"/>
      <c r="BL28" s="13"/>
      <c r="BM28" s="13"/>
      <c r="BN28" s="13">
        <v>1</v>
      </c>
      <c r="BO28" s="41"/>
      <c r="BP28" s="13"/>
      <c r="BQ28" s="13"/>
      <c r="BR28" s="13"/>
      <c r="BS28" s="13"/>
      <c r="BT28" s="13"/>
      <c r="BU28" s="40"/>
      <c r="BV28" s="13"/>
      <c r="BW28" s="13"/>
      <c r="BX28" s="13"/>
      <c r="BY28" s="13"/>
      <c r="BZ28" s="13"/>
      <c r="CA28" s="13"/>
      <c r="CB28" s="13"/>
      <c r="CC28" s="13"/>
      <c r="CD28" s="40"/>
      <c r="CE28" s="13"/>
      <c r="CF28" s="13"/>
      <c r="CG28" s="13"/>
      <c r="CH28" s="13"/>
      <c r="CI28" s="13"/>
      <c r="CJ28" s="13"/>
      <c r="CK28" s="13"/>
      <c r="CL28" s="13"/>
      <c r="CM28" s="13"/>
      <c r="CN28" s="13">
        <v>1</v>
      </c>
      <c r="CO28" s="13"/>
      <c r="CP28" s="13"/>
      <c r="CQ28" s="40"/>
      <c r="CR28" s="12"/>
      <c r="CS28" s="13">
        <v>1</v>
      </c>
    </row>
    <row r="29" spans="1:97" s="69" customFormat="1" ht="22.8" customHeight="1">
      <c r="A29" s="35">
        <v>34100</v>
      </c>
      <c r="B29" s="21" t="s">
        <v>230</v>
      </c>
      <c r="C29" s="37">
        <v>2</v>
      </c>
      <c r="D29" s="12"/>
      <c r="E29" s="12"/>
      <c r="F29" s="12"/>
      <c r="G29" s="12"/>
      <c r="H29" s="13"/>
      <c r="I29" s="13"/>
      <c r="J29" s="13"/>
      <c r="K29" s="13"/>
      <c r="L29" s="13">
        <v>1</v>
      </c>
      <c r="M29" s="38"/>
      <c r="N29" s="13"/>
      <c r="O29" s="13"/>
      <c r="P29" s="13"/>
      <c r="Q29" s="13"/>
      <c r="R29" s="39"/>
      <c r="S29" s="12"/>
      <c r="T29" s="12"/>
      <c r="U29" s="13"/>
      <c r="V29" s="39"/>
      <c r="W29" s="71"/>
      <c r="X29" s="75"/>
      <c r="Y29" s="75"/>
      <c r="Z29" s="39"/>
      <c r="AA29" s="71"/>
      <c r="AB29" s="71"/>
      <c r="AC29" s="71"/>
      <c r="AD29" s="74"/>
      <c r="AE29" s="71"/>
      <c r="AF29" s="71"/>
      <c r="AG29" s="71"/>
      <c r="AH29" s="71"/>
      <c r="AI29" s="71"/>
      <c r="AJ29" s="71"/>
      <c r="AK29" s="71"/>
      <c r="AL29" s="71"/>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40"/>
      <c r="BK29" s="18"/>
      <c r="BL29" s="13"/>
      <c r="BM29" s="13"/>
      <c r="BN29" s="13"/>
      <c r="BO29" s="41"/>
      <c r="BP29" s="13"/>
      <c r="BQ29" s="13"/>
      <c r="BR29" s="13"/>
      <c r="BS29" s="13"/>
      <c r="BT29" s="13"/>
      <c r="BU29" s="40"/>
      <c r="BV29" s="13"/>
      <c r="BW29" s="13"/>
      <c r="BX29" s="13"/>
      <c r="BY29" s="13"/>
      <c r="BZ29" s="13"/>
      <c r="CA29" s="13"/>
      <c r="CB29" s="13"/>
      <c r="CC29" s="13"/>
      <c r="CD29" s="40"/>
      <c r="CE29" s="13"/>
      <c r="CF29" s="13"/>
      <c r="CG29" s="13"/>
      <c r="CH29" s="13"/>
      <c r="CI29" s="13"/>
      <c r="CJ29" s="13"/>
      <c r="CK29" s="13"/>
      <c r="CL29" s="13"/>
      <c r="CM29" s="13"/>
      <c r="CN29" s="13"/>
      <c r="CO29" s="13"/>
      <c r="CP29" s="13"/>
      <c r="CQ29" s="40"/>
      <c r="CR29" s="12"/>
      <c r="CS29" s="13"/>
    </row>
    <row r="30" spans="1:97" s="7" customFormat="1" ht="43.2">
      <c r="A30" s="35">
        <v>40100</v>
      </c>
      <c r="B30" s="21" t="s">
        <v>231</v>
      </c>
      <c r="C30" s="37">
        <v>2</v>
      </c>
      <c r="D30" s="12">
        <v>1</v>
      </c>
      <c r="E30" s="12">
        <v>22</v>
      </c>
      <c r="F30" s="12"/>
      <c r="G30" s="12"/>
      <c r="H30" s="13"/>
      <c r="I30" s="13"/>
      <c r="J30" s="13"/>
      <c r="K30" s="13"/>
      <c r="L30" s="13"/>
      <c r="M30" s="38"/>
      <c r="N30" s="13"/>
      <c r="O30" s="13"/>
      <c r="P30" s="13"/>
      <c r="Q30" s="13"/>
      <c r="R30" s="39"/>
      <c r="S30" s="12">
        <v>1</v>
      </c>
      <c r="T30" s="12"/>
      <c r="U30" s="13"/>
      <c r="V30" s="39"/>
      <c r="W30" s="71">
        <v>1</v>
      </c>
      <c r="X30" s="75"/>
      <c r="Y30" s="75"/>
      <c r="Z30" s="39" t="s">
        <v>232</v>
      </c>
      <c r="AA30" s="71">
        <v>1</v>
      </c>
      <c r="AB30" s="71"/>
      <c r="AC30" s="71"/>
      <c r="AD30" s="74"/>
      <c r="AE30" s="71"/>
      <c r="AF30" s="71"/>
      <c r="AG30" s="71">
        <v>1</v>
      </c>
      <c r="AH30" s="71"/>
      <c r="AI30" s="71"/>
      <c r="AJ30" s="71"/>
      <c r="AK30" s="71">
        <v>1</v>
      </c>
      <c r="AL30" s="71">
        <v>1</v>
      </c>
      <c r="AM30" s="13">
        <v>1</v>
      </c>
      <c r="AN30" s="13"/>
      <c r="AO30" s="13">
        <v>1</v>
      </c>
      <c r="AP30" s="13">
        <v>1</v>
      </c>
      <c r="AQ30" s="13"/>
      <c r="AR30" s="13"/>
      <c r="AS30" s="13"/>
      <c r="AT30" s="13"/>
      <c r="AU30" s="13">
        <v>1</v>
      </c>
      <c r="AV30" s="13"/>
      <c r="AW30" s="13">
        <v>1</v>
      </c>
      <c r="AX30" s="13"/>
      <c r="AY30" s="13">
        <v>1</v>
      </c>
      <c r="AZ30" s="13">
        <v>1</v>
      </c>
      <c r="BA30" s="13">
        <v>1</v>
      </c>
      <c r="BB30" s="13">
        <v>1</v>
      </c>
      <c r="BC30" s="13">
        <v>1</v>
      </c>
      <c r="BD30" s="13">
        <v>1</v>
      </c>
      <c r="BE30" s="13"/>
      <c r="BF30" s="13"/>
      <c r="BG30" s="13">
        <v>1</v>
      </c>
      <c r="BH30" s="13">
        <v>1</v>
      </c>
      <c r="BI30" s="13"/>
      <c r="BJ30" s="40"/>
      <c r="BK30" s="18"/>
      <c r="BL30" s="13"/>
      <c r="BM30" s="13">
        <v>1</v>
      </c>
      <c r="BN30" s="13"/>
      <c r="BO30" s="41"/>
      <c r="BP30" s="13"/>
      <c r="BQ30" s="13"/>
      <c r="BR30" s="13"/>
      <c r="BS30" s="13"/>
      <c r="BT30" s="13"/>
      <c r="BU30" s="40"/>
      <c r="BV30" s="13"/>
      <c r="BW30" s="13"/>
      <c r="BX30" s="13"/>
      <c r="BY30" s="13"/>
      <c r="BZ30" s="13"/>
      <c r="CA30" s="13"/>
      <c r="CB30" s="13"/>
      <c r="CC30" s="13"/>
      <c r="CD30" s="40"/>
      <c r="CE30" s="13"/>
      <c r="CF30" s="13"/>
      <c r="CG30" s="13"/>
      <c r="CH30" s="13"/>
      <c r="CI30" s="13"/>
      <c r="CJ30" s="13"/>
      <c r="CK30" s="13"/>
      <c r="CL30" s="13"/>
      <c r="CM30" s="13"/>
      <c r="CN30" s="13"/>
      <c r="CO30" s="13">
        <v>1</v>
      </c>
      <c r="CP30" s="13"/>
      <c r="CQ30" s="40"/>
      <c r="CR30" s="12">
        <v>1</v>
      </c>
      <c r="CS30" s="13"/>
    </row>
    <row r="31" spans="1:97" s="7" customFormat="1" ht="32.4">
      <c r="A31" s="35">
        <v>40130</v>
      </c>
      <c r="B31" s="93" t="s">
        <v>234</v>
      </c>
      <c r="C31" s="37">
        <v>2</v>
      </c>
      <c r="D31" s="49">
        <v>1</v>
      </c>
      <c r="E31" s="50">
        <v>14</v>
      </c>
      <c r="F31" s="12"/>
      <c r="G31" s="12"/>
      <c r="H31" s="13"/>
      <c r="I31" s="13"/>
      <c r="J31" s="13"/>
      <c r="K31" s="13"/>
      <c r="L31" s="13"/>
      <c r="M31" s="41"/>
      <c r="N31" s="13"/>
      <c r="O31" s="13"/>
      <c r="P31" s="13"/>
      <c r="Q31" s="13"/>
      <c r="R31" s="39"/>
      <c r="S31" s="12">
        <v>1</v>
      </c>
      <c r="T31" s="12"/>
      <c r="U31" s="13"/>
      <c r="V31" s="39" t="s">
        <v>235</v>
      </c>
      <c r="W31" s="71"/>
      <c r="X31" s="68">
        <v>1</v>
      </c>
      <c r="Y31" s="75"/>
      <c r="Z31" s="39"/>
      <c r="AA31" s="71"/>
      <c r="AB31" s="71">
        <v>1</v>
      </c>
      <c r="AC31" s="51">
        <v>1</v>
      </c>
      <c r="AD31" s="71"/>
      <c r="AE31" s="71">
        <v>1</v>
      </c>
      <c r="AF31" s="71"/>
      <c r="AG31" s="71">
        <v>1</v>
      </c>
      <c r="AH31" s="71"/>
      <c r="AI31" s="71"/>
      <c r="AJ31" s="71"/>
      <c r="AK31" s="71"/>
      <c r="AL31" s="71"/>
      <c r="AM31" s="47">
        <v>1</v>
      </c>
      <c r="AN31" s="13"/>
      <c r="AO31" s="47">
        <v>1</v>
      </c>
      <c r="AP31" s="47">
        <v>1</v>
      </c>
      <c r="AQ31" s="13"/>
      <c r="AR31" s="13"/>
      <c r="AS31" s="13">
        <v>1</v>
      </c>
      <c r="AT31" s="13"/>
      <c r="AU31" s="13"/>
      <c r="AV31" s="13"/>
      <c r="AW31" s="13">
        <v>1</v>
      </c>
      <c r="AX31" s="13"/>
      <c r="AY31" s="13">
        <v>1</v>
      </c>
      <c r="AZ31" s="13">
        <v>1</v>
      </c>
      <c r="BA31" s="13">
        <v>1</v>
      </c>
      <c r="BB31" s="13">
        <v>1</v>
      </c>
      <c r="BC31" s="13">
        <v>1</v>
      </c>
      <c r="BD31" s="13"/>
      <c r="BE31" s="13">
        <v>1</v>
      </c>
      <c r="BF31" s="13"/>
      <c r="BG31" s="13">
        <v>1</v>
      </c>
      <c r="BH31" s="13"/>
      <c r="BI31" s="13"/>
      <c r="BJ31" s="40"/>
      <c r="BK31" s="12"/>
      <c r="BL31" s="13">
        <v>1</v>
      </c>
      <c r="BM31" s="13"/>
      <c r="BN31" s="13"/>
      <c r="BO31" s="41"/>
      <c r="BP31" s="13">
        <v>1</v>
      </c>
      <c r="BQ31" s="13">
        <v>1</v>
      </c>
      <c r="BR31" s="13"/>
      <c r="BS31" s="13"/>
      <c r="BT31" s="13"/>
      <c r="BU31" s="40"/>
      <c r="BV31" s="13">
        <v>1</v>
      </c>
      <c r="BW31" s="13">
        <v>1</v>
      </c>
      <c r="BX31" s="13">
        <v>1</v>
      </c>
      <c r="BY31" s="13">
        <v>1</v>
      </c>
      <c r="BZ31" s="13">
        <v>1</v>
      </c>
      <c r="CA31" s="13">
        <v>1</v>
      </c>
      <c r="CB31" s="13"/>
      <c r="CC31" s="13">
        <v>1</v>
      </c>
      <c r="CD31" s="40"/>
      <c r="CE31" s="13"/>
      <c r="CF31" s="13">
        <v>1</v>
      </c>
      <c r="CG31" s="13"/>
      <c r="CH31" s="13">
        <v>1</v>
      </c>
      <c r="CI31" s="13"/>
      <c r="CJ31" s="13"/>
      <c r="CK31" s="13">
        <v>1</v>
      </c>
      <c r="CL31" s="13"/>
      <c r="CM31" s="13"/>
      <c r="CN31" s="13"/>
      <c r="CO31" s="13">
        <v>1</v>
      </c>
      <c r="CP31" s="13"/>
      <c r="CQ31" s="40"/>
      <c r="CR31" s="12">
        <v>1</v>
      </c>
      <c r="CS31" s="13"/>
    </row>
    <row r="32" spans="1:97" s="66" customFormat="1" ht="21.6">
      <c r="A32" s="79">
        <v>40130</v>
      </c>
      <c r="B32" s="102" t="s">
        <v>236</v>
      </c>
      <c r="C32" s="52">
        <v>2</v>
      </c>
      <c r="D32" s="103">
        <v>1</v>
      </c>
      <c r="E32" s="104">
        <v>14</v>
      </c>
      <c r="F32" s="52"/>
      <c r="G32" s="52"/>
      <c r="H32" s="52"/>
      <c r="I32" s="52"/>
      <c r="J32" s="52"/>
      <c r="K32" s="52"/>
      <c r="L32" s="52"/>
      <c r="M32" s="52"/>
      <c r="N32" s="52"/>
      <c r="O32" s="52"/>
      <c r="P32" s="52"/>
      <c r="Q32" s="52"/>
      <c r="R32" s="52"/>
      <c r="S32" s="52"/>
      <c r="T32" s="52"/>
      <c r="U32" s="52">
        <v>1</v>
      </c>
      <c r="V32" s="52"/>
      <c r="W32" s="52"/>
      <c r="X32" s="105">
        <v>1</v>
      </c>
      <c r="Y32" s="52"/>
      <c r="Z32" s="52"/>
      <c r="AA32" s="52">
        <v>1</v>
      </c>
      <c r="AB32" s="52"/>
      <c r="AC32" s="106"/>
      <c r="AD32" s="52"/>
      <c r="AE32" s="52"/>
      <c r="AF32" s="52"/>
      <c r="AG32" s="52"/>
      <c r="AH32" s="52"/>
      <c r="AI32" s="52"/>
      <c r="AJ32" s="52"/>
      <c r="AK32" s="52">
        <v>1</v>
      </c>
      <c r="AL32" s="52"/>
      <c r="AM32" s="107">
        <v>1</v>
      </c>
      <c r="AN32" s="104"/>
      <c r="AO32" s="107"/>
      <c r="AP32" s="107"/>
      <c r="AQ32" s="52"/>
      <c r="AR32" s="52"/>
      <c r="AS32" s="52"/>
      <c r="AT32" s="52"/>
      <c r="AU32" s="52"/>
      <c r="AV32" s="52"/>
      <c r="AW32" s="52"/>
      <c r="AX32" s="52"/>
      <c r="AY32" s="52"/>
      <c r="AZ32" s="52">
        <v>1</v>
      </c>
      <c r="BA32" s="52">
        <v>1</v>
      </c>
      <c r="BB32" s="52">
        <v>1</v>
      </c>
      <c r="BC32" s="52">
        <v>1</v>
      </c>
      <c r="BD32" s="52">
        <v>1</v>
      </c>
      <c r="BE32" s="52"/>
      <c r="BF32" s="52"/>
      <c r="BG32" s="52">
        <v>1</v>
      </c>
      <c r="BH32" s="52"/>
      <c r="BI32" s="52"/>
      <c r="BJ32" s="52"/>
      <c r="BK32" s="52"/>
      <c r="BL32" s="52"/>
      <c r="BM32" s="52"/>
      <c r="BN32" s="52"/>
      <c r="BO32" s="52"/>
      <c r="BP32" s="52">
        <v>1</v>
      </c>
      <c r="BQ32" s="52">
        <v>1</v>
      </c>
      <c r="BR32" s="52">
        <v>1</v>
      </c>
      <c r="BS32" s="52"/>
      <c r="BT32" s="52">
        <v>1</v>
      </c>
      <c r="BU32" s="52"/>
      <c r="BV32" s="52"/>
      <c r="BW32" s="52"/>
      <c r="BX32" s="52">
        <v>1</v>
      </c>
      <c r="BY32" s="52"/>
      <c r="BZ32" s="52"/>
      <c r="CA32" s="52"/>
      <c r="CB32" s="52">
        <v>1</v>
      </c>
      <c r="CC32" s="52">
        <v>1</v>
      </c>
      <c r="CD32" s="52"/>
      <c r="CE32" s="52"/>
      <c r="CF32" s="52"/>
      <c r="CG32" s="52"/>
      <c r="CH32" s="52"/>
      <c r="CI32" s="52"/>
      <c r="CJ32" s="52"/>
      <c r="CK32" s="52"/>
      <c r="CL32" s="52"/>
      <c r="CM32" s="52"/>
      <c r="CN32" s="52"/>
      <c r="CO32" s="52"/>
      <c r="CP32" s="52">
        <v>1</v>
      </c>
      <c r="CQ32" s="52"/>
      <c r="CR32" s="52"/>
      <c r="CS32" s="52">
        <v>1</v>
      </c>
    </row>
    <row r="33" spans="1:97" s="7" customFormat="1" ht="30" customHeight="1">
      <c r="A33" s="53">
        <v>43100</v>
      </c>
      <c r="B33" s="54" t="s">
        <v>240</v>
      </c>
      <c r="C33" s="63">
        <v>2</v>
      </c>
      <c r="D33" s="61">
        <v>1</v>
      </c>
      <c r="E33" s="61">
        <v>14</v>
      </c>
      <c r="F33" s="61"/>
      <c r="G33" s="61"/>
      <c r="H33" s="55"/>
      <c r="I33" s="55"/>
      <c r="J33" s="55"/>
      <c r="K33" s="55"/>
      <c r="L33" s="55"/>
      <c r="M33" s="64"/>
      <c r="N33" s="55"/>
      <c r="O33" s="55"/>
      <c r="P33" s="55"/>
      <c r="Q33" s="55"/>
      <c r="R33" s="62"/>
      <c r="S33" s="61">
        <v>1</v>
      </c>
      <c r="T33" s="61"/>
      <c r="U33" s="55">
        <v>1</v>
      </c>
      <c r="V33" s="62"/>
      <c r="W33" s="72">
        <v>1</v>
      </c>
      <c r="X33" s="76"/>
      <c r="Y33" s="76"/>
      <c r="Z33" s="62" t="s">
        <v>241</v>
      </c>
      <c r="AA33" s="72"/>
      <c r="AB33" s="72">
        <v>1</v>
      </c>
      <c r="AC33" s="72"/>
      <c r="AD33" s="77"/>
      <c r="AE33" s="72">
        <v>1</v>
      </c>
      <c r="AF33" s="72"/>
      <c r="AG33" s="72">
        <v>1</v>
      </c>
      <c r="AH33" s="72"/>
      <c r="AI33" s="72">
        <v>1</v>
      </c>
      <c r="AJ33" s="72">
        <v>1</v>
      </c>
      <c r="AK33" s="72"/>
      <c r="AL33" s="72"/>
      <c r="AM33" s="55">
        <v>1</v>
      </c>
      <c r="AN33" s="55"/>
      <c r="AO33" s="55"/>
      <c r="AP33" s="55"/>
      <c r="AQ33" s="55">
        <v>1</v>
      </c>
      <c r="AR33" s="55"/>
      <c r="AS33" s="55"/>
      <c r="AT33" s="55"/>
      <c r="AU33" s="55">
        <v>1</v>
      </c>
      <c r="AV33" s="55"/>
      <c r="AW33" s="55">
        <v>1</v>
      </c>
      <c r="AX33" s="55"/>
      <c r="AY33" s="55">
        <v>1</v>
      </c>
      <c r="AZ33" s="55">
        <v>1</v>
      </c>
      <c r="BA33" s="55">
        <v>1</v>
      </c>
      <c r="BB33" s="55">
        <v>1</v>
      </c>
      <c r="BC33" s="55">
        <v>1</v>
      </c>
      <c r="BD33" s="55">
        <v>1</v>
      </c>
      <c r="BE33" s="55"/>
      <c r="BF33" s="55"/>
      <c r="BG33" s="55"/>
      <c r="BH33" s="55"/>
      <c r="BI33" s="55"/>
      <c r="BJ33" s="58"/>
      <c r="BK33" s="18"/>
      <c r="BL33" s="55"/>
      <c r="BM33" s="55"/>
      <c r="BN33" s="55">
        <v>1</v>
      </c>
      <c r="BO33" s="57" t="s">
        <v>242</v>
      </c>
      <c r="BP33" s="55"/>
      <c r="BQ33" s="55"/>
      <c r="BR33" s="55"/>
      <c r="BS33" s="55"/>
      <c r="BT33" s="55"/>
      <c r="BU33" s="58"/>
      <c r="BV33" s="55"/>
      <c r="BW33" s="55"/>
      <c r="BX33" s="55"/>
      <c r="BY33" s="55"/>
      <c r="BZ33" s="55"/>
      <c r="CA33" s="55"/>
      <c r="CB33" s="55"/>
      <c r="CC33" s="55"/>
      <c r="CD33" s="58"/>
      <c r="CE33" s="55"/>
      <c r="CF33" s="55"/>
      <c r="CG33" s="55"/>
      <c r="CH33" s="55"/>
      <c r="CI33" s="55"/>
      <c r="CJ33" s="55"/>
      <c r="CK33" s="55"/>
      <c r="CL33" s="55"/>
      <c r="CM33" s="55"/>
      <c r="CN33" s="55"/>
      <c r="CO33" s="55">
        <v>1</v>
      </c>
      <c r="CP33" s="55"/>
      <c r="CQ33" s="58"/>
      <c r="CR33" s="61">
        <v>1</v>
      </c>
      <c r="CS33" s="55"/>
    </row>
    <row r="34" spans="1:97" ht="28.8" customHeight="1">
      <c r="A34" s="117" t="s">
        <v>244</v>
      </c>
      <c r="B34" s="118"/>
      <c r="C34" s="52"/>
      <c r="D34" s="65">
        <f>SUM(D10:D33)-4</f>
        <v>19</v>
      </c>
      <c r="E34" s="65"/>
      <c r="F34" s="65">
        <f>SUM(F10:F33)</f>
        <v>0</v>
      </c>
      <c r="G34" s="65"/>
      <c r="H34" s="65">
        <f>SUM(H10:H33)</f>
        <v>0</v>
      </c>
      <c r="I34" s="65"/>
      <c r="J34" s="65">
        <f t="shared" ref="J34:R34" si="0">SUM(J10:J33)</f>
        <v>0</v>
      </c>
      <c r="K34" s="65">
        <f t="shared" si="0"/>
        <v>0</v>
      </c>
      <c r="L34" s="65">
        <f t="shared" si="0"/>
        <v>1</v>
      </c>
      <c r="M34" s="65">
        <f t="shared" si="0"/>
        <v>0</v>
      </c>
      <c r="N34" s="65">
        <f t="shared" si="0"/>
        <v>0</v>
      </c>
      <c r="O34" s="65">
        <f t="shared" si="0"/>
        <v>0</v>
      </c>
      <c r="P34" s="65">
        <f t="shared" si="0"/>
        <v>0</v>
      </c>
      <c r="Q34" s="65">
        <f t="shared" si="0"/>
        <v>0</v>
      </c>
      <c r="R34" s="65">
        <f t="shared" si="0"/>
        <v>0</v>
      </c>
      <c r="S34" s="65">
        <f>SUM(S10:S33)-2</f>
        <v>9</v>
      </c>
      <c r="T34" s="65">
        <f>SUM(T10:T33)</f>
        <v>2</v>
      </c>
      <c r="U34" s="65">
        <f>SUM(U10:U33)-1</f>
        <v>10</v>
      </c>
      <c r="V34" s="65">
        <f>SUM(V10:V33)</f>
        <v>0</v>
      </c>
      <c r="W34" s="65">
        <f>SUM(W10:W33)-2</f>
        <v>7</v>
      </c>
      <c r="X34" s="65">
        <f>SUM(X10:X33)-2</f>
        <v>12</v>
      </c>
      <c r="Y34" s="65">
        <f>SUM(Y10:Y33)</f>
        <v>0</v>
      </c>
      <c r="Z34" s="65">
        <f>SUM(Z10:Z33)</f>
        <v>0</v>
      </c>
      <c r="AA34" s="65">
        <f>SUM(AA10:AA33)-5</f>
        <v>9</v>
      </c>
      <c r="AB34" s="65">
        <f>SUM(AB10:AB33)</f>
        <v>10</v>
      </c>
      <c r="AC34" s="65">
        <f>SUM(AC10:AC33)-1</f>
        <v>8</v>
      </c>
      <c r="AD34" s="65">
        <f t="shared" ref="AD34:AL34" si="1">SUM(AD10:AD33)</f>
        <v>4</v>
      </c>
      <c r="AE34" s="65">
        <f t="shared" si="1"/>
        <v>5</v>
      </c>
      <c r="AF34" s="65">
        <f t="shared" si="1"/>
        <v>1</v>
      </c>
      <c r="AG34" s="65">
        <f t="shared" si="1"/>
        <v>14</v>
      </c>
      <c r="AH34" s="65">
        <f t="shared" si="1"/>
        <v>3</v>
      </c>
      <c r="AI34" s="65">
        <f t="shared" si="1"/>
        <v>7</v>
      </c>
      <c r="AJ34" s="65">
        <f t="shared" si="1"/>
        <v>6</v>
      </c>
      <c r="AK34" s="65">
        <f t="shared" si="1"/>
        <v>11</v>
      </c>
      <c r="AL34" s="65">
        <f t="shared" si="1"/>
        <v>7</v>
      </c>
      <c r="AM34" s="65">
        <f>SUM(AM10:AM33)-2</f>
        <v>19</v>
      </c>
      <c r="AN34" s="65">
        <f>SUM(AN10:AN33)-1</f>
        <v>0</v>
      </c>
      <c r="AO34" s="65">
        <f>SUM(AO10:AO33)-1</f>
        <v>11</v>
      </c>
      <c r="AP34" s="65">
        <f>SUM(AP10:AP33)</f>
        <v>11</v>
      </c>
      <c r="AQ34" s="65">
        <f>SUM(AQ10:AQ33)</f>
        <v>8</v>
      </c>
      <c r="AR34" s="65">
        <f>SUM(AR10:AR33)</f>
        <v>1</v>
      </c>
      <c r="AS34" s="65">
        <f>SUM(AS10:AS33)</f>
        <v>2</v>
      </c>
      <c r="AT34" s="65">
        <f>SUM(AT10:AT33)-1</f>
        <v>3</v>
      </c>
      <c r="AU34" s="65">
        <f>SUM(AU10:AU33)-1</f>
        <v>13</v>
      </c>
      <c r="AV34" s="65">
        <f>SUM(AV10:AV33)</f>
        <v>2</v>
      </c>
      <c r="AW34" s="65">
        <f>SUM(AW10:AW33)-2</f>
        <v>17</v>
      </c>
      <c r="AX34" s="65">
        <f>SUM(AX10:AX33)</f>
        <v>4</v>
      </c>
      <c r="AY34" s="65">
        <f>SUM(AY10:AY33)-2</f>
        <v>15</v>
      </c>
      <c r="AZ34" s="65">
        <f>SUM(AZ10:AZ33)-4</f>
        <v>18</v>
      </c>
      <c r="BA34" s="65">
        <f>SUM(BA10:BA33)-2</f>
        <v>14</v>
      </c>
      <c r="BB34" s="65">
        <f>SUM(BB10:BB33)-3</f>
        <v>18</v>
      </c>
      <c r="BC34" s="65">
        <f>SUM(BC10:BC33)-2</f>
        <v>18</v>
      </c>
      <c r="BD34" s="65">
        <f>SUM(BD10:BD33)-3</f>
        <v>18</v>
      </c>
      <c r="BE34" s="65">
        <f>SUM(BE10:BE33)</f>
        <v>5</v>
      </c>
      <c r="BF34" s="65">
        <f>SUM(BF10:BF33)</f>
        <v>6</v>
      </c>
      <c r="BG34" s="65">
        <f>SUM(BG10:BG33)-2</f>
        <v>13</v>
      </c>
      <c r="BH34" s="65">
        <f>SUM(BH10:BH33)</f>
        <v>3</v>
      </c>
      <c r="BI34" s="65">
        <f>SUM(BI10:BI33)</f>
        <v>1</v>
      </c>
      <c r="BJ34" s="65">
        <f>SUM(BJ10:BJ33)</f>
        <v>0</v>
      </c>
      <c r="BK34" s="65">
        <f>SUM(BK10:BK33)</f>
        <v>0</v>
      </c>
      <c r="BL34" s="65">
        <f>SUM(BL10:BL33)-1</f>
        <v>12</v>
      </c>
      <c r="BM34" s="65">
        <f>SUM(BM10:BM33)</f>
        <v>2</v>
      </c>
      <c r="BN34" s="65">
        <f>SUM(BN10:BN33)-2</f>
        <v>5</v>
      </c>
      <c r="BO34" s="65">
        <f>SUM(BO10:BO33)</f>
        <v>0</v>
      </c>
      <c r="BP34" s="65">
        <f t="shared" ref="BP34:CQ34" si="2">SUM(BP10:BP33)</f>
        <v>13</v>
      </c>
      <c r="BQ34" s="65">
        <f t="shared" si="2"/>
        <v>12</v>
      </c>
      <c r="BR34" s="65">
        <f t="shared" si="2"/>
        <v>8</v>
      </c>
      <c r="BS34" s="65">
        <f t="shared" si="2"/>
        <v>5</v>
      </c>
      <c r="BT34" s="65">
        <f t="shared" si="2"/>
        <v>9</v>
      </c>
      <c r="BU34" s="65">
        <f t="shared" si="2"/>
        <v>0</v>
      </c>
      <c r="BV34" s="65">
        <f t="shared" si="2"/>
        <v>9</v>
      </c>
      <c r="BW34" s="65">
        <f t="shared" si="2"/>
        <v>1</v>
      </c>
      <c r="BX34" s="65">
        <f>SUM(BX10:BX33)-2</f>
        <v>12</v>
      </c>
      <c r="BY34" s="65">
        <f t="shared" si="2"/>
        <v>2</v>
      </c>
      <c r="BZ34" s="65">
        <f t="shared" si="2"/>
        <v>2</v>
      </c>
      <c r="CA34" s="65">
        <f t="shared" si="2"/>
        <v>2</v>
      </c>
      <c r="CB34" s="65">
        <f t="shared" si="2"/>
        <v>9</v>
      </c>
      <c r="CC34" s="65">
        <f>SUM(CC10:CC33)-2</f>
        <v>5</v>
      </c>
      <c r="CD34" s="65"/>
      <c r="CE34" s="65">
        <f>SUM(CE10:CE33)-1</f>
        <v>5</v>
      </c>
      <c r="CF34" s="65">
        <f t="shared" si="2"/>
        <v>7</v>
      </c>
      <c r="CG34" s="65">
        <f t="shared" si="2"/>
        <v>2</v>
      </c>
      <c r="CH34" s="65">
        <f t="shared" si="2"/>
        <v>8</v>
      </c>
      <c r="CI34" s="65">
        <f>SUM(CI10:CI33)-1</f>
        <v>2</v>
      </c>
      <c r="CJ34" s="65">
        <f t="shared" si="2"/>
        <v>2</v>
      </c>
      <c r="CK34" s="65">
        <f t="shared" si="2"/>
        <v>8</v>
      </c>
      <c r="CL34" s="65">
        <f>SUM(CL10:CL33)-1</f>
        <v>2</v>
      </c>
      <c r="CM34" s="65">
        <f t="shared" si="2"/>
        <v>0</v>
      </c>
      <c r="CN34" s="65">
        <f t="shared" si="2"/>
        <v>7</v>
      </c>
      <c r="CO34" s="65">
        <f>SUM(CO10:CO33)-2</f>
        <v>10</v>
      </c>
      <c r="CP34" s="65">
        <f>SUM(CP10:CP33)-1</f>
        <v>2</v>
      </c>
      <c r="CQ34" s="65">
        <f t="shared" si="2"/>
        <v>0</v>
      </c>
      <c r="CR34" s="65">
        <f>SUM(CR10:CR33)-1</f>
        <v>14</v>
      </c>
      <c r="CS34" s="65">
        <f>SUM(CS10:CS33)-3</f>
        <v>5</v>
      </c>
    </row>
    <row r="35" spans="1:97" ht="36.6" customHeight="1"/>
  </sheetData>
  <autoFilter ref="A9:CS34"/>
  <mergeCells count="218">
    <mergeCell ref="CG7:CG8"/>
    <mergeCell ref="CH7:CH8"/>
    <mergeCell ref="CI7:CI8"/>
    <mergeCell ref="CJ7:CJ8"/>
    <mergeCell ref="CK7:CK8"/>
    <mergeCell ref="CL7:CL8"/>
    <mergeCell ref="CQ7:CQ8"/>
    <mergeCell ref="BV7:BV8"/>
    <mergeCell ref="BW7:BW8"/>
    <mergeCell ref="BX7:BX8"/>
    <mergeCell ref="BY7:BY8"/>
    <mergeCell ref="BZ7:BZ8"/>
    <mergeCell ref="CA7:CA8"/>
    <mergeCell ref="CB7:CB8"/>
    <mergeCell ref="CC7:CC8"/>
    <mergeCell ref="CD7:CD8"/>
    <mergeCell ref="BM7:BM8"/>
    <mergeCell ref="BN7:BN8"/>
    <mergeCell ref="BO7:BO8"/>
    <mergeCell ref="BP7:BP8"/>
    <mergeCell ref="BQ7:BQ8"/>
    <mergeCell ref="BR7:BR8"/>
    <mergeCell ref="BS7:BS8"/>
    <mergeCell ref="BT7:BT8"/>
    <mergeCell ref="BU7:BU8"/>
    <mergeCell ref="BC7:BC8"/>
    <mergeCell ref="BE7:BE8"/>
    <mergeCell ref="BG7:BG8"/>
    <mergeCell ref="BH7:BH8"/>
    <mergeCell ref="BI7:BI8"/>
    <mergeCell ref="BJ7:BJ8"/>
    <mergeCell ref="BK4:BK6"/>
    <mergeCell ref="BK7:BK8"/>
    <mergeCell ref="BL7:BL8"/>
    <mergeCell ref="AS7:AS8"/>
    <mergeCell ref="AT7:AT8"/>
    <mergeCell ref="AU7:AU8"/>
    <mergeCell ref="AV7:AV8"/>
    <mergeCell ref="AW7:AW8"/>
    <mergeCell ref="AX7:AX8"/>
    <mergeCell ref="AZ7:AZ8"/>
    <mergeCell ref="BA7:BA8"/>
    <mergeCell ref="BB7:BB8"/>
    <mergeCell ref="AE7:AE8"/>
    <mergeCell ref="AG7:AG8"/>
    <mergeCell ref="AH7:AH8"/>
    <mergeCell ref="AM7:AM8"/>
    <mergeCell ref="AN7:AN8"/>
    <mergeCell ref="AO7:AO8"/>
    <mergeCell ref="AP7:AP8"/>
    <mergeCell ref="AQ7:AQ8"/>
    <mergeCell ref="AR7:AR8"/>
    <mergeCell ref="W3:Z3"/>
    <mergeCell ref="A3:A8"/>
    <mergeCell ref="B3:B8"/>
    <mergeCell ref="C3:C8"/>
    <mergeCell ref="D7:D8"/>
    <mergeCell ref="E7:E8"/>
    <mergeCell ref="F7:F8"/>
    <mergeCell ref="G7:G8"/>
    <mergeCell ref="H7:H8"/>
    <mergeCell ref="I7:I8"/>
    <mergeCell ref="J7:J8"/>
    <mergeCell ref="K7:K8"/>
    <mergeCell ref="N7:N8"/>
    <mergeCell ref="P7:P8"/>
    <mergeCell ref="Q7:Q8"/>
    <mergeCell ref="R7:R8"/>
    <mergeCell ref="S7:S8"/>
    <mergeCell ref="T7:T8"/>
    <mergeCell ref="U7:U8"/>
    <mergeCell ref="V7:V8"/>
    <mergeCell ref="W7:W8"/>
    <mergeCell ref="X7:X8"/>
    <mergeCell ref="Y7:Y8"/>
    <mergeCell ref="Z7:Z8"/>
    <mergeCell ref="A2:C2"/>
    <mergeCell ref="D2:BJ2"/>
    <mergeCell ref="BL2:CS2"/>
    <mergeCell ref="D3:M3"/>
    <mergeCell ref="N3:R3"/>
    <mergeCell ref="S3:V3"/>
    <mergeCell ref="AA3:AB3"/>
    <mergeCell ref="AC3:AD3"/>
    <mergeCell ref="CJ3:CL3"/>
    <mergeCell ref="CM3:CQ3"/>
    <mergeCell ref="CR3:CS3"/>
    <mergeCell ref="BP3:BU3"/>
    <mergeCell ref="BV3:CD3"/>
    <mergeCell ref="D4:L4"/>
    <mergeCell ref="M4:M6"/>
    <mergeCell ref="N4:N6"/>
    <mergeCell ref="O4:O6"/>
    <mergeCell ref="AZ3:BJ3"/>
    <mergeCell ref="BL3:BO3"/>
    <mergeCell ref="P4:P6"/>
    <mergeCell ref="Q4:Q6"/>
    <mergeCell ref="R4:R6"/>
    <mergeCell ref="S4:S6"/>
    <mergeCell ref="T4:T6"/>
    <mergeCell ref="U4:U6"/>
    <mergeCell ref="AS4:AS6"/>
    <mergeCell ref="AT4:AT6"/>
    <mergeCell ref="AU4:AU6"/>
    <mergeCell ref="AV4:AV6"/>
    <mergeCell ref="AW4:AW6"/>
    <mergeCell ref="AX4:AX6"/>
    <mergeCell ref="AM4:AM6"/>
    <mergeCell ref="AN4:AN6"/>
    <mergeCell ref="AO4:AO6"/>
    <mergeCell ref="CE3:CF3"/>
    <mergeCell ref="CG3:CI3"/>
    <mergeCell ref="AE3:AL3"/>
    <mergeCell ref="AM3:AN3"/>
    <mergeCell ref="AO3:AQ3"/>
    <mergeCell ref="AR3:AU3"/>
    <mergeCell ref="AV3:AW3"/>
    <mergeCell ref="AX3:AY3"/>
    <mergeCell ref="V4:V6"/>
    <mergeCell ref="W4:W6"/>
    <mergeCell ref="X4:X6"/>
    <mergeCell ref="Y4:Y6"/>
    <mergeCell ref="Z4:Z6"/>
    <mergeCell ref="AA4:AA6"/>
    <mergeCell ref="AB4:AB6"/>
    <mergeCell ref="AC4:AC6"/>
    <mergeCell ref="AD4:AD6"/>
    <mergeCell ref="AE4:AF4"/>
    <mergeCell ref="AG4:AH4"/>
    <mergeCell ref="AI4:AL4"/>
    <mergeCell ref="AG5:AG6"/>
    <mergeCell ref="AH5:AH6"/>
    <mergeCell ref="AI5:AI6"/>
    <mergeCell ref="AJ5:AJ6"/>
    <mergeCell ref="AP4:AP6"/>
    <mergeCell ref="AQ4:AQ6"/>
    <mergeCell ref="AR4:AR6"/>
    <mergeCell ref="BE4:BE6"/>
    <mergeCell ref="BF4:BF6"/>
    <mergeCell ref="BG4:BG6"/>
    <mergeCell ref="BH4:BH6"/>
    <mergeCell ref="BI4:BI6"/>
    <mergeCell ref="BJ4:BJ6"/>
    <mergeCell ref="AY4:AY6"/>
    <mergeCell ref="AZ4:AZ6"/>
    <mergeCell ref="BA4:BA6"/>
    <mergeCell ref="BB4:BB6"/>
    <mergeCell ref="BC4:BC6"/>
    <mergeCell ref="BD4:BD6"/>
    <mergeCell ref="BT4:BT6"/>
    <mergeCell ref="BU4:BU6"/>
    <mergeCell ref="BV4:BV6"/>
    <mergeCell ref="BW4:BW6"/>
    <mergeCell ref="BX4:BX6"/>
    <mergeCell ref="BY4:BY6"/>
    <mergeCell ref="BL4:BN4"/>
    <mergeCell ref="BO4:BO6"/>
    <mergeCell ref="BP4:BP6"/>
    <mergeCell ref="BQ4:BQ6"/>
    <mergeCell ref="BR4:BR6"/>
    <mergeCell ref="BS4:BS6"/>
    <mergeCell ref="CI4:CI6"/>
    <mergeCell ref="CJ4:CJ6"/>
    <mergeCell ref="CK4:CK6"/>
    <mergeCell ref="BZ4:BZ6"/>
    <mergeCell ref="CA4:CA6"/>
    <mergeCell ref="CB4:CB6"/>
    <mergeCell ref="CC4:CC6"/>
    <mergeCell ref="CD4:CD6"/>
    <mergeCell ref="CE4:CE6"/>
    <mergeCell ref="AK5:AK6"/>
    <mergeCell ref="AL5:AL6"/>
    <mergeCell ref="BL5:BL6"/>
    <mergeCell ref="BM5:BM6"/>
    <mergeCell ref="BN5:BN6"/>
    <mergeCell ref="CR4:CR6"/>
    <mergeCell ref="CS4:CS6"/>
    <mergeCell ref="D5:E6"/>
    <mergeCell ref="F5:G6"/>
    <mergeCell ref="H5:I6"/>
    <mergeCell ref="J5:J6"/>
    <mergeCell ref="K5:K6"/>
    <mergeCell ref="L5:L6"/>
    <mergeCell ref="AE5:AE6"/>
    <mergeCell ref="AF5:AF6"/>
    <mergeCell ref="CL4:CL6"/>
    <mergeCell ref="CM4:CM6"/>
    <mergeCell ref="CN4:CN6"/>
    <mergeCell ref="CO4:CO6"/>
    <mergeCell ref="CP4:CP6"/>
    <mergeCell ref="CQ4:CQ6"/>
    <mergeCell ref="CF4:CF6"/>
    <mergeCell ref="CG4:CG6"/>
    <mergeCell ref="CH4:CH6"/>
    <mergeCell ref="CP7:CP8"/>
    <mergeCell ref="CR7:CR8"/>
    <mergeCell ref="CS7:CS8"/>
    <mergeCell ref="A34:B34"/>
    <mergeCell ref="BF7:BF8"/>
    <mergeCell ref="CE7:CE8"/>
    <mergeCell ref="CF7:CF8"/>
    <mergeCell ref="CM7:CM8"/>
    <mergeCell ref="CN7:CN8"/>
    <mergeCell ref="CO7:CO8"/>
    <mergeCell ref="AI7:AI8"/>
    <mergeCell ref="AJ7:AJ8"/>
    <mergeCell ref="AK7:AK8"/>
    <mergeCell ref="AL7:AL8"/>
    <mergeCell ref="AY7:AY8"/>
    <mergeCell ref="BD7:BD8"/>
    <mergeCell ref="L7:L8"/>
    <mergeCell ref="M7:M8"/>
    <mergeCell ref="O7:O8"/>
    <mergeCell ref="AB7:AB8"/>
    <mergeCell ref="AD7:AD8"/>
    <mergeCell ref="AF7:AF8"/>
    <mergeCell ref="AA7:AA8"/>
    <mergeCell ref="AC7:AC8"/>
  </mergeCells>
  <phoneticPr fontId="14"/>
  <dataValidations count="1">
    <dataValidation imeMode="disabled" allowBlank="1" showInputMessage="1" showErrorMessage="1" sqref="N15:Q25 A10:A25 W15:Y25 BP15:BT25 BV15:CC25 CE15:CP25 CR15:CS25 C15:L25 AA15:BI25 C31:D31 F31:L31 A33 C33:L33 N33:Q33 S33:U33 W33:Y33 AA33:BI33 BP33:BT33 BV33:CC33 CE33:CP33 CR33:CS33 CR28:CS31 CE28:CP31 BV28:CC31 BP28:BT31 W28:Y31 S28:U31 N28:Q31 A28:A31 C28:L30 AA10:BI13 S15:U25 C10:L13 CR10:CS13 CE10:CP13 BV10:CC13 BP10:BT13 W10:Y13 S10:U13 N10:Q13 AA28:BI31 BL10:BN13 BL28:BN31 BL33:BN33 BL15:BN25"/>
  </dataValidations>
  <pageMargins left="0.39370078740157483" right="0.31496062992125984" top="0.39370078740157483" bottom="0.39370078740157483" header="0.31496062992125984" footer="0.31496062992125984"/>
  <pageSetup paperSize="9" scale="48" orientation="landscape" r:id="rId1"/>
  <colBreaks count="2" manualBreakCount="2">
    <brk id="26" max="1048575" man="1"/>
    <brk id="6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2"/>
  <sheetViews>
    <sheetView view="pageBreakPreview" zoomScale="80" zoomScaleNormal="70" zoomScaleSheetLayoutView="80" workbookViewId="0">
      <pane xSplit="3" topLeftCell="D1" activePane="topRight" state="frozen"/>
      <selection pane="topRight" activeCell="A3" sqref="A3:A7"/>
    </sheetView>
  </sheetViews>
  <sheetFormatPr defaultColWidth="5.77734375" defaultRowHeight="10.8"/>
  <cols>
    <col min="1" max="1" width="9.21875" style="9" customWidth="1"/>
    <col min="2" max="3" width="9.21875" style="10" customWidth="1"/>
    <col min="4" max="15" width="5.77734375" style="10" customWidth="1"/>
    <col min="16" max="17" width="25.109375" style="10" customWidth="1"/>
    <col min="18" max="18" width="5.77734375" style="10" customWidth="1"/>
    <col min="19" max="20" width="8.77734375" style="10" bestFit="1" customWidth="1"/>
    <col min="21" max="21" width="7.88671875" style="10" bestFit="1" customWidth="1"/>
    <col min="22" max="22" width="8.77734375" style="10" bestFit="1" customWidth="1"/>
    <col min="23" max="23" width="25.109375" style="10" customWidth="1"/>
    <col min="24" max="24" width="5.77734375" style="10"/>
    <col min="25" max="45" width="5.77734375" style="10" customWidth="1"/>
    <col min="46" max="46" width="25.109375" style="10" customWidth="1"/>
    <col min="47" max="47" width="5.77734375" style="10"/>
    <col min="48" max="58" width="5.77734375" style="10" customWidth="1"/>
    <col min="59" max="59" width="25.109375" style="10" customWidth="1"/>
    <col min="60" max="64" width="5.77734375" style="10" customWidth="1"/>
    <col min="65" max="68" width="5.77734375" style="11" customWidth="1"/>
    <col min="69" max="69" width="25.109375" style="10" customWidth="1"/>
    <col min="70" max="16384" width="5.77734375" style="10"/>
  </cols>
  <sheetData>
    <row r="1" spans="1:70" s="3" customFormat="1" ht="30" customHeight="1">
      <c r="A1" s="1" t="s">
        <v>272</v>
      </c>
      <c r="B1" s="2"/>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V1" s="2"/>
      <c r="AW1" s="2"/>
      <c r="AX1" s="2"/>
      <c r="AY1" s="2"/>
      <c r="AZ1" s="2"/>
      <c r="BA1" s="2"/>
      <c r="BB1" s="2"/>
      <c r="BC1" s="2"/>
      <c r="BD1" s="2"/>
      <c r="BE1" s="2"/>
      <c r="BF1" s="2"/>
      <c r="BG1" s="2"/>
      <c r="BM1" s="4"/>
      <c r="BN1" s="4"/>
      <c r="BO1" s="4"/>
      <c r="BP1" s="4"/>
    </row>
    <row r="2" spans="1:70" s="3" customFormat="1" ht="25.95" customHeight="1">
      <c r="A2" s="143"/>
      <c r="B2" s="162"/>
      <c r="C2" s="163"/>
      <c r="D2" s="198" t="s">
        <v>273</v>
      </c>
      <c r="E2" s="199"/>
      <c r="F2" s="199"/>
      <c r="G2" s="199"/>
      <c r="H2" s="199"/>
      <c r="I2" s="199"/>
      <c r="J2" s="199"/>
      <c r="K2" s="199"/>
      <c r="L2" s="199"/>
      <c r="M2" s="199"/>
      <c r="N2" s="199"/>
      <c r="O2" s="199"/>
      <c r="P2" s="199"/>
      <c r="Q2" s="199"/>
      <c r="R2" s="199"/>
      <c r="S2" s="199"/>
      <c r="T2" s="199"/>
      <c r="U2" s="199"/>
      <c r="V2" s="199"/>
      <c r="W2" s="200"/>
      <c r="X2" s="17"/>
      <c r="Y2" s="198" t="s">
        <v>274</v>
      </c>
      <c r="Z2" s="199"/>
      <c r="AA2" s="201"/>
      <c r="AB2" s="201"/>
      <c r="AC2" s="201"/>
      <c r="AD2" s="201"/>
      <c r="AE2" s="201"/>
      <c r="AF2" s="201"/>
      <c r="AG2" s="201"/>
      <c r="AH2" s="201"/>
      <c r="AI2" s="201"/>
      <c r="AJ2" s="201"/>
      <c r="AK2" s="201"/>
      <c r="AL2" s="201"/>
      <c r="AM2" s="201"/>
      <c r="AN2" s="201"/>
      <c r="AO2" s="201"/>
      <c r="AP2" s="201"/>
      <c r="AQ2" s="201"/>
      <c r="AR2" s="201"/>
      <c r="AS2" s="201"/>
      <c r="AT2" s="202"/>
      <c r="AU2" s="17"/>
      <c r="AV2" s="198" t="s">
        <v>275</v>
      </c>
      <c r="AW2" s="199"/>
      <c r="AX2" s="199"/>
      <c r="AY2" s="199"/>
      <c r="AZ2" s="199"/>
      <c r="BA2" s="199"/>
      <c r="BB2" s="199"/>
      <c r="BC2" s="199"/>
      <c r="BD2" s="199"/>
      <c r="BE2" s="199"/>
      <c r="BF2" s="199"/>
      <c r="BG2" s="199"/>
      <c r="BH2" s="199"/>
      <c r="BI2" s="199"/>
      <c r="BJ2" s="199"/>
      <c r="BK2" s="199"/>
      <c r="BL2" s="199"/>
      <c r="BM2" s="199"/>
      <c r="BN2" s="199"/>
      <c r="BO2" s="199"/>
      <c r="BP2" s="199"/>
      <c r="BQ2" s="200"/>
    </row>
    <row r="3" spans="1:70" s="8" customFormat="1" ht="51" customHeight="1">
      <c r="A3" s="135" t="s">
        <v>121</v>
      </c>
      <c r="B3" s="135" t="s">
        <v>113</v>
      </c>
      <c r="C3" s="135" t="s">
        <v>114</v>
      </c>
      <c r="D3" s="203" t="s">
        <v>276</v>
      </c>
      <c r="E3" s="204"/>
      <c r="F3" s="204"/>
      <c r="G3" s="204"/>
      <c r="H3" s="204"/>
      <c r="I3" s="204"/>
      <c r="J3" s="204"/>
      <c r="K3" s="204"/>
      <c r="L3" s="204"/>
      <c r="M3" s="204"/>
      <c r="N3" s="204"/>
      <c r="O3" s="204"/>
      <c r="P3" s="204"/>
      <c r="Q3" s="205"/>
      <c r="R3" s="206" t="s">
        <v>277</v>
      </c>
      <c r="S3" s="206"/>
      <c r="T3" s="206"/>
      <c r="U3" s="206"/>
      <c r="V3" s="206"/>
      <c r="W3" s="206"/>
      <c r="X3" s="22"/>
      <c r="Y3" s="207" t="s">
        <v>278</v>
      </c>
      <c r="Z3" s="207"/>
      <c r="AA3" s="207" t="s">
        <v>279</v>
      </c>
      <c r="AB3" s="207"/>
      <c r="AC3" s="207"/>
      <c r="AD3" s="186" t="s">
        <v>280</v>
      </c>
      <c r="AE3" s="159"/>
      <c r="AF3" s="159"/>
      <c r="AG3" s="158" t="s">
        <v>281</v>
      </c>
      <c r="AH3" s="159"/>
      <c r="AI3" s="160"/>
      <c r="AJ3" s="178" t="s">
        <v>282</v>
      </c>
      <c r="AK3" s="178"/>
      <c r="AL3" s="178"/>
      <c r="AM3" s="178" t="s">
        <v>283</v>
      </c>
      <c r="AN3" s="157"/>
      <c r="AO3" s="157"/>
      <c r="AP3" s="157" t="s">
        <v>284</v>
      </c>
      <c r="AQ3" s="157"/>
      <c r="AR3" s="178" t="s">
        <v>285</v>
      </c>
      <c r="AS3" s="157"/>
      <c r="AT3" s="208"/>
      <c r="AU3" s="22"/>
      <c r="AV3" s="158" t="s">
        <v>286</v>
      </c>
      <c r="AW3" s="159"/>
      <c r="AX3" s="159"/>
      <c r="AY3" s="159"/>
      <c r="AZ3" s="159"/>
      <c r="BA3" s="159"/>
      <c r="BB3" s="159"/>
      <c r="BC3" s="159"/>
      <c r="BD3" s="159"/>
      <c r="BE3" s="159"/>
      <c r="BF3" s="159"/>
      <c r="BG3" s="160"/>
      <c r="BH3" s="157" t="s">
        <v>287</v>
      </c>
      <c r="BI3" s="157"/>
      <c r="BJ3" s="157"/>
      <c r="BK3" s="157"/>
      <c r="BL3" s="157"/>
      <c r="BM3" s="157"/>
      <c r="BN3" s="157"/>
      <c r="BO3" s="157"/>
      <c r="BP3" s="157"/>
      <c r="BQ3" s="157"/>
    </row>
    <row r="4" spans="1:70" s="3" customFormat="1" ht="13.8" customHeight="1">
      <c r="A4" s="153"/>
      <c r="B4" s="153"/>
      <c r="C4" s="153"/>
      <c r="D4" s="143" t="s">
        <v>137</v>
      </c>
      <c r="E4" s="162"/>
      <c r="F4" s="162"/>
      <c r="G4" s="162"/>
      <c r="H4" s="144"/>
      <c r="I4" s="144"/>
      <c r="J4" s="144"/>
      <c r="K4" s="144"/>
      <c r="L4" s="144"/>
      <c r="M4" s="144"/>
      <c r="N4" s="144"/>
      <c r="O4" s="144"/>
      <c r="P4" s="147"/>
      <c r="Q4" s="139" t="s">
        <v>122</v>
      </c>
      <c r="R4" s="165" t="s">
        <v>0</v>
      </c>
      <c r="S4" s="165" t="s">
        <v>1</v>
      </c>
      <c r="T4" s="165" t="s">
        <v>2</v>
      </c>
      <c r="U4" s="165" t="s">
        <v>3</v>
      </c>
      <c r="V4" s="165" t="s">
        <v>4</v>
      </c>
      <c r="W4" s="138" t="s">
        <v>5</v>
      </c>
      <c r="X4" s="153"/>
      <c r="Y4" s="165" t="s">
        <v>0</v>
      </c>
      <c r="Z4" s="165" t="s">
        <v>1</v>
      </c>
      <c r="AA4" s="165" t="s">
        <v>0</v>
      </c>
      <c r="AB4" s="165" t="s">
        <v>1</v>
      </c>
      <c r="AC4" s="165" t="s">
        <v>2</v>
      </c>
      <c r="AD4" s="165" t="s">
        <v>0</v>
      </c>
      <c r="AE4" s="165" t="s">
        <v>1</v>
      </c>
      <c r="AF4" s="165" t="s">
        <v>2</v>
      </c>
      <c r="AG4" s="165" t="s">
        <v>0</v>
      </c>
      <c r="AH4" s="165" t="s">
        <v>1</v>
      </c>
      <c r="AI4" s="165" t="s">
        <v>2</v>
      </c>
      <c r="AJ4" s="165" t="s">
        <v>0</v>
      </c>
      <c r="AK4" s="165" t="s">
        <v>1</v>
      </c>
      <c r="AL4" s="165" t="s">
        <v>2</v>
      </c>
      <c r="AM4" s="165" t="s">
        <v>0</v>
      </c>
      <c r="AN4" s="165" t="s">
        <v>1</v>
      </c>
      <c r="AO4" s="165" t="s">
        <v>2</v>
      </c>
      <c r="AP4" s="165" t="s">
        <v>0</v>
      </c>
      <c r="AQ4" s="165" t="s">
        <v>1</v>
      </c>
      <c r="AR4" s="165" t="s">
        <v>0</v>
      </c>
      <c r="AS4" s="165" t="s">
        <v>1</v>
      </c>
      <c r="AT4" s="142"/>
      <c r="AU4" s="153"/>
      <c r="AV4" s="146" t="s">
        <v>0</v>
      </c>
      <c r="AW4" s="146" t="s">
        <v>1</v>
      </c>
      <c r="AX4" s="142" t="s">
        <v>2</v>
      </c>
      <c r="AY4" s="142" t="s">
        <v>3</v>
      </c>
      <c r="AZ4" s="146" t="s">
        <v>4</v>
      </c>
      <c r="BA4" s="146" t="s">
        <v>5</v>
      </c>
      <c r="BB4" s="146" t="s">
        <v>8</v>
      </c>
      <c r="BC4" s="146" t="s">
        <v>9</v>
      </c>
      <c r="BD4" s="142" t="s">
        <v>10</v>
      </c>
      <c r="BE4" s="142" t="s">
        <v>11</v>
      </c>
      <c r="BF4" s="142" t="s">
        <v>50</v>
      </c>
      <c r="BG4" s="142" t="s">
        <v>53</v>
      </c>
      <c r="BH4" s="146" t="s">
        <v>0</v>
      </c>
      <c r="BI4" s="146" t="s">
        <v>1</v>
      </c>
      <c r="BJ4" s="142" t="s">
        <v>2</v>
      </c>
      <c r="BK4" s="142" t="s">
        <v>3</v>
      </c>
      <c r="BL4" s="146" t="s">
        <v>4</v>
      </c>
      <c r="BM4" s="164" t="s">
        <v>5</v>
      </c>
      <c r="BN4" s="164" t="s">
        <v>8</v>
      </c>
      <c r="BO4" s="164" t="s">
        <v>9</v>
      </c>
      <c r="BP4" s="142" t="s">
        <v>51</v>
      </c>
      <c r="BQ4" s="142" t="s">
        <v>11</v>
      </c>
    </row>
    <row r="5" spans="1:70" s="3" customFormat="1" ht="13.8" customHeight="1">
      <c r="A5" s="153"/>
      <c r="B5" s="153"/>
      <c r="C5" s="153"/>
      <c r="D5" s="143" t="s">
        <v>115</v>
      </c>
      <c r="E5" s="162"/>
      <c r="F5" s="162"/>
      <c r="G5" s="163"/>
      <c r="H5" s="143" t="s">
        <v>116</v>
      </c>
      <c r="I5" s="162"/>
      <c r="J5" s="162"/>
      <c r="K5" s="163"/>
      <c r="L5" s="143" t="s">
        <v>117</v>
      </c>
      <c r="M5" s="162"/>
      <c r="N5" s="162"/>
      <c r="O5" s="163"/>
      <c r="P5" s="139"/>
      <c r="Q5" s="140"/>
      <c r="R5" s="165"/>
      <c r="S5" s="165"/>
      <c r="T5" s="165"/>
      <c r="U5" s="165"/>
      <c r="V5" s="165"/>
      <c r="W5" s="138"/>
      <c r="X5" s="153"/>
      <c r="Y5" s="165"/>
      <c r="Z5" s="165"/>
      <c r="AA5" s="165"/>
      <c r="AB5" s="165"/>
      <c r="AC5" s="165"/>
      <c r="AD5" s="165"/>
      <c r="AE5" s="165"/>
      <c r="AF5" s="165"/>
      <c r="AG5" s="165"/>
      <c r="AH5" s="165"/>
      <c r="AI5" s="165"/>
      <c r="AJ5" s="165"/>
      <c r="AK5" s="165"/>
      <c r="AL5" s="165"/>
      <c r="AM5" s="165"/>
      <c r="AN5" s="165"/>
      <c r="AO5" s="165"/>
      <c r="AP5" s="165"/>
      <c r="AQ5" s="165"/>
      <c r="AR5" s="165"/>
      <c r="AS5" s="165"/>
      <c r="AT5" s="142"/>
      <c r="AU5" s="153"/>
      <c r="AV5" s="146"/>
      <c r="AW5" s="146"/>
      <c r="AX5" s="142"/>
      <c r="AY5" s="142"/>
      <c r="AZ5" s="146"/>
      <c r="BA5" s="146"/>
      <c r="BB5" s="146"/>
      <c r="BC5" s="146"/>
      <c r="BD5" s="142"/>
      <c r="BE5" s="142"/>
      <c r="BF5" s="142"/>
      <c r="BG5" s="142"/>
      <c r="BH5" s="146"/>
      <c r="BI5" s="146"/>
      <c r="BJ5" s="142"/>
      <c r="BK5" s="142"/>
      <c r="BL5" s="146"/>
      <c r="BM5" s="164"/>
      <c r="BN5" s="164"/>
      <c r="BO5" s="164"/>
      <c r="BP5" s="142"/>
      <c r="BQ5" s="142"/>
    </row>
    <row r="6" spans="1:70" s="3" customFormat="1" ht="25.95" customHeight="1">
      <c r="A6" s="153"/>
      <c r="B6" s="153"/>
      <c r="C6" s="153"/>
      <c r="D6" s="67" t="s">
        <v>64</v>
      </c>
      <c r="E6" s="67" t="s">
        <v>65</v>
      </c>
      <c r="F6" s="16" t="s">
        <v>118</v>
      </c>
      <c r="G6" s="16" t="s">
        <v>119</v>
      </c>
      <c r="H6" s="67" t="s">
        <v>64</v>
      </c>
      <c r="I6" s="67" t="s">
        <v>65</v>
      </c>
      <c r="J6" s="16" t="s">
        <v>118</v>
      </c>
      <c r="K6" s="16" t="s">
        <v>119</v>
      </c>
      <c r="L6" s="67" t="s">
        <v>64</v>
      </c>
      <c r="M6" s="67" t="s">
        <v>65</v>
      </c>
      <c r="N6" s="16" t="s">
        <v>118</v>
      </c>
      <c r="O6" s="16" t="s">
        <v>119</v>
      </c>
      <c r="P6" s="141"/>
      <c r="Q6" s="141"/>
      <c r="R6" s="165"/>
      <c r="S6" s="165"/>
      <c r="T6" s="165"/>
      <c r="U6" s="165"/>
      <c r="V6" s="165"/>
      <c r="W6" s="138"/>
      <c r="X6" s="153"/>
      <c r="Y6" s="165"/>
      <c r="Z6" s="165"/>
      <c r="AA6" s="165"/>
      <c r="AB6" s="165"/>
      <c r="AC6" s="165"/>
      <c r="AD6" s="165"/>
      <c r="AE6" s="165"/>
      <c r="AF6" s="165"/>
      <c r="AG6" s="165"/>
      <c r="AH6" s="165"/>
      <c r="AI6" s="165"/>
      <c r="AJ6" s="165"/>
      <c r="AK6" s="165"/>
      <c r="AL6" s="165"/>
      <c r="AM6" s="165"/>
      <c r="AN6" s="165"/>
      <c r="AO6" s="165"/>
      <c r="AP6" s="165"/>
      <c r="AQ6" s="165"/>
      <c r="AR6" s="165"/>
      <c r="AS6" s="165"/>
      <c r="AT6" s="142"/>
      <c r="AU6" s="153"/>
      <c r="AV6" s="146"/>
      <c r="AW6" s="146"/>
      <c r="AX6" s="142"/>
      <c r="AY6" s="142"/>
      <c r="AZ6" s="146"/>
      <c r="BA6" s="146"/>
      <c r="BB6" s="146"/>
      <c r="BC6" s="146"/>
      <c r="BD6" s="142"/>
      <c r="BE6" s="142"/>
      <c r="BF6" s="142"/>
      <c r="BG6" s="142"/>
      <c r="BH6" s="146"/>
      <c r="BI6" s="146"/>
      <c r="BJ6" s="142"/>
      <c r="BK6" s="142"/>
      <c r="BL6" s="146"/>
      <c r="BM6" s="164"/>
      <c r="BN6" s="164"/>
      <c r="BO6" s="164"/>
      <c r="BP6" s="142"/>
      <c r="BQ6" s="142"/>
    </row>
    <row r="7" spans="1:70" s="192" customFormat="1" ht="93" customHeight="1">
      <c r="A7" s="154"/>
      <c r="B7" s="154"/>
      <c r="C7" s="154"/>
      <c r="D7" s="19" t="s">
        <v>84</v>
      </c>
      <c r="E7" s="19" t="s">
        <v>85</v>
      </c>
      <c r="F7" s="19" t="s">
        <v>86</v>
      </c>
      <c r="G7" s="19" t="s">
        <v>87</v>
      </c>
      <c r="H7" s="19" t="s">
        <v>84</v>
      </c>
      <c r="I7" s="19" t="s">
        <v>85</v>
      </c>
      <c r="J7" s="19" t="s">
        <v>86</v>
      </c>
      <c r="K7" s="19" t="s">
        <v>87</v>
      </c>
      <c r="L7" s="19" t="s">
        <v>84</v>
      </c>
      <c r="M7" s="19" t="s">
        <v>85</v>
      </c>
      <c r="N7" s="19" t="s">
        <v>86</v>
      </c>
      <c r="O7" s="19" t="s">
        <v>87</v>
      </c>
      <c r="P7" s="113" t="s">
        <v>136</v>
      </c>
      <c r="Q7" s="113" t="s">
        <v>138</v>
      </c>
      <c r="R7" s="114" t="s">
        <v>88</v>
      </c>
      <c r="S7" s="114" t="s">
        <v>89</v>
      </c>
      <c r="T7" s="114" t="s">
        <v>90</v>
      </c>
      <c r="U7" s="20" t="s">
        <v>91</v>
      </c>
      <c r="V7" s="114" t="s">
        <v>92</v>
      </c>
      <c r="W7" s="113" t="s">
        <v>7</v>
      </c>
      <c r="Y7" s="114" t="s">
        <v>93</v>
      </c>
      <c r="Z7" s="114" t="s">
        <v>94</v>
      </c>
      <c r="AA7" s="114" t="s">
        <v>69</v>
      </c>
      <c r="AB7" s="114" t="s">
        <v>95</v>
      </c>
      <c r="AC7" s="114" t="s">
        <v>94</v>
      </c>
      <c r="AD7" s="114" t="s">
        <v>23</v>
      </c>
      <c r="AE7" s="114" t="s">
        <v>24</v>
      </c>
      <c r="AF7" s="114" t="s">
        <v>25</v>
      </c>
      <c r="AG7" s="114" t="s">
        <v>23</v>
      </c>
      <c r="AH7" s="114" t="s">
        <v>24</v>
      </c>
      <c r="AI7" s="114" t="s">
        <v>25</v>
      </c>
      <c r="AJ7" s="114" t="s">
        <v>23</v>
      </c>
      <c r="AK7" s="114" t="s">
        <v>24</v>
      </c>
      <c r="AL7" s="114" t="s">
        <v>25</v>
      </c>
      <c r="AM7" s="114" t="s">
        <v>23</v>
      </c>
      <c r="AN7" s="114" t="s">
        <v>24</v>
      </c>
      <c r="AO7" s="114" t="s">
        <v>25</v>
      </c>
      <c r="AP7" s="114" t="s">
        <v>26</v>
      </c>
      <c r="AQ7" s="114" t="s">
        <v>49</v>
      </c>
      <c r="AR7" s="114" t="s">
        <v>27</v>
      </c>
      <c r="AS7" s="114" t="s">
        <v>28</v>
      </c>
      <c r="AT7" s="114" t="s">
        <v>7</v>
      </c>
      <c r="AV7" s="114" t="s">
        <v>40</v>
      </c>
      <c r="AW7" s="114" t="s">
        <v>41</v>
      </c>
      <c r="AX7" s="114" t="s">
        <v>42</v>
      </c>
      <c r="AY7" s="114" t="s">
        <v>43</v>
      </c>
      <c r="AZ7" s="114" t="s">
        <v>44</v>
      </c>
      <c r="BA7" s="114" t="s">
        <v>45</v>
      </c>
      <c r="BB7" s="114" t="s">
        <v>46</v>
      </c>
      <c r="BC7" s="114" t="s">
        <v>47</v>
      </c>
      <c r="BD7" s="114" t="s">
        <v>48</v>
      </c>
      <c r="BE7" s="114" t="s">
        <v>54</v>
      </c>
      <c r="BF7" s="114" t="s">
        <v>55</v>
      </c>
      <c r="BG7" s="114" t="s">
        <v>7</v>
      </c>
      <c r="BH7" s="114" t="s">
        <v>32</v>
      </c>
      <c r="BI7" s="114" t="s">
        <v>33</v>
      </c>
      <c r="BJ7" s="114" t="s">
        <v>34</v>
      </c>
      <c r="BK7" s="114" t="s">
        <v>35</v>
      </c>
      <c r="BL7" s="114" t="s">
        <v>36</v>
      </c>
      <c r="BM7" s="114" t="s">
        <v>37</v>
      </c>
      <c r="BN7" s="114" t="s">
        <v>38</v>
      </c>
      <c r="BO7" s="114" t="s">
        <v>39</v>
      </c>
      <c r="BP7" s="114" t="s">
        <v>52</v>
      </c>
      <c r="BQ7" s="114" t="s">
        <v>7</v>
      </c>
    </row>
    <row r="8" spans="1:70" s="7" customFormat="1" ht="100.2" customHeight="1">
      <c r="A8" s="35">
        <v>1100</v>
      </c>
      <c r="B8" s="36" t="s">
        <v>165</v>
      </c>
      <c r="C8" s="21">
        <v>2</v>
      </c>
      <c r="D8" s="13"/>
      <c r="E8" s="13"/>
      <c r="F8" s="13"/>
      <c r="G8" s="13"/>
      <c r="H8" s="13">
        <v>1</v>
      </c>
      <c r="I8" s="13"/>
      <c r="J8" s="13"/>
      <c r="K8" s="13"/>
      <c r="L8" s="13">
        <v>1</v>
      </c>
      <c r="M8" s="13"/>
      <c r="N8" s="13"/>
      <c r="O8" s="13"/>
      <c r="P8" s="42" t="s">
        <v>167</v>
      </c>
      <c r="Q8" s="41"/>
      <c r="R8" s="13"/>
      <c r="S8" s="13"/>
      <c r="T8" s="13"/>
      <c r="U8" s="13"/>
      <c r="V8" s="13"/>
      <c r="W8" s="40"/>
      <c r="Y8" s="13">
        <v>1</v>
      </c>
      <c r="Z8" s="13"/>
      <c r="AA8" s="13"/>
      <c r="AB8" s="13">
        <v>1</v>
      </c>
      <c r="AC8" s="13"/>
      <c r="AD8" s="13"/>
      <c r="AE8" s="13">
        <v>1</v>
      </c>
      <c r="AF8" s="13"/>
      <c r="AG8" s="15"/>
      <c r="AH8" s="14">
        <v>1</v>
      </c>
      <c r="AI8" s="14"/>
      <c r="AJ8" s="13"/>
      <c r="AK8" s="13"/>
      <c r="AL8" s="13">
        <v>1</v>
      </c>
      <c r="AM8" s="12"/>
      <c r="AN8" s="13">
        <v>1</v>
      </c>
      <c r="AO8" s="12"/>
      <c r="AP8" s="12"/>
      <c r="AQ8" s="12">
        <v>1</v>
      </c>
      <c r="AR8" s="12"/>
      <c r="AS8" s="12">
        <v>1</v>
      </c>
      <c r="AT8" s="39"/>
      <c r="AV8" s="13">
        <v>1</v>
      </c>
      <c r="AW8" s="13">
        <v>1</v>
      </c>
      <c r="AX8" s="13">
        <v>1</v>
      </c>
      <c r="AY8" s="13">
        <v>1</v>
      </c>
      <c r="AZ8" s="13">
        <v>1</v>
      </c>
      <c r="BA8" s="13">
        <v>1</v>
      </c>
      <c r="BB8" s="13"/>
      <c r="BC8" s="13"/>
      <c r="BD8" s="13"/>
      <c r="BE8" s="13"/>
      <c r="BF8" s="13"/>
      <c r="BG8" s="39"/>
      <c r="BH8" s="13">
        <v>1</v>
      </c>
      <c r="BI8" s="13"/>
      <c r="BJ8" s="13"/>
      <c r="BK8" s="13"/>
      <c r="BL8" s="13"/>
      <c r="BM8" s="13">
        <v>1</v>
      </c>
      <c r="BN8" s="13"/>
      <c r="BO8" s="13">
        <v>1</v>
      </c>
      <c r="BP8" s="13">
        <v>1</v>
      </c>
      <c r="BQ8" s="39"/>
      <c r="BR8" s="7">
        <v>1</v>
      </c>
    </row>
    <row r="9" spans="1:70" s="7" customFormat="1" ht="45.6" customHeight="1">
      <c r="A9" s="35">
        <v>4100</v>
      </c>
      <c r="B9" s="36" t="s">
        <v>168</v>
      </c>
      <c r="C9" s="21">
        <v>2</v>
      </c>
      <c r="D9" s="13"/>
      <c r="E9" s="13"/>
      <c r="F9" s="13"/>
      <c r="G9" s="13"/>
      <c r="H9" s="13">
        <v>1</v>
      </c>
      <c r="I9" s="13"/>
      <c r="J9" s="13"/>
      <c r="K9" s="13"/>
      <c r="L9" s="13">
        <v>1</v>
      </c>
      <c r="M9" s="13"/>
      <c r="N9" s="13"/>
      <c r="O9" s="13"/>
      <c r="P9" s="42" t="s">
        <v>171</v>
      </c>
      <c r="Q9" s="41"/>
      <c r="R9" s="13"/>
      <c r="S9" s="13"/>
      <c r="T9" s="13"/>
      <c r="U9" s="13"/>
      <c r="V9" s="13"/>
      <c r="W9" s="40"/>
      <c r="Y9" s="13"/>
      <c r="Z9" s="13">
        <v>1</v>
      </c>
      <c r="AA9" s="13"/>
      <c r="AB9" s="13">
        <v>1</v>
      </c>
      <c r="AC9" s="13"/>
      <c r="AD9" s="13"/>
      <c r="AE9" s="13">
        <v>1</v>
      </c>
      <c r="AF9" s="13"/>
      <c r="AG9" s="15"/>
      <c r="AH9" s="14">
        <v>1</v>
      </c>
      <c r="AI9" s="14"/>
      <c r="AJ9" s="13"/>
      <c r="AK9" s="13">
        <v>1</v>
      </c>
      <c r="AL9" s="13"/>
      <c r="AM9" s="12"/>
      <c r="AN9" s="13">
        <v>1</v>
      </c>
      <c r="AO9" s="12"/>
      <c r="AP9" s="12">
        <v>1</v>
      </c>
      <c r="AQ9" s="12"/>
      <c r="AR9" s="12"/>
      <c r="AS9" s="12">
        <v>1</v>
      </c>
      <c r="AT9" s="39"/>
      <c r="AV9" s="13">
        <v>1</v>
      </c>
      <c r="AW9" s="13"/>
      <c r="AX9" s="13"/>
      <c r="AY9" s="13"/>
      <c r="AZ9" s="13"/>
      <c r="BA9" s="13"/>
      <c r="BB9" s="13"/>
      <c r="BC9" s="13"/>
      <c r="BD9" s="13">
        <v>1</v>
      </c>
      <c r="BE9" s="13"/>
      <c r="BF9" s="13">
        <v>1</v>
      </c>
      <c r="BG9" s="39"/>
      <c r="BH9" s="13">
        <v>1</v>
      </c>
      <c r="BI9" s="13"/>
      <c r="BJ9" s="13">
        <v>1</v>
      </c>
      <c r="BK9" s="13"/>
      <c r="BL9" s="13"/>
      <c r="BM9" s="13"/>
      <c r="BN9" s="13"/>
      <c r="BO9" s="13"/>
      <c r="BP9" s="13"/>
      <c r="BQ9" s="39"/>
      <c r="BR9" s="7">
        <v>1</v>
      </c>
    </row>
    <row r="10" spans="1:70" s="7" customFormat="1" ht="39" customHeight="1">
      <c r="A10" s="35">
        <v>11100</v>
      </c>
      <c r="B10" s="36" t="s">
        <v>176</v>
      </c>
      <c r="C10" s="21">
        <v>2</v>
      </c>
      <c r="D10" s="13"/>
      <c r="E10" s="13"/>
      <c r="F10" s="13"/>
      <c r="G10" s="13"/>
      <c r="H10" s="13"/>
      <c r="I10" s="13"/>
      <c r="J10" s="13"/>
      <c r="K10" s="13"/>
      <c r="L10" s="13">
        <v>1</v>
      </c>
      <c r="M10" s="13"/>
      <c r="N10" s="13"/>
      <c r="O10" s="13"/>
      <c r="P10" s="40" t="s">
        <v>178</v>
      </c>
      <c r="Q10" s="41"/>
      <c r="R10" s="13"/>
      <c r="S10" s="13"/>
      <c r="T10" s="13"/>
      <c r="U10" s="13"/>
      <c r="V10" s="13"/>
      <c r="W10" s="40"/>
      <c r="Y10" s="13">
        <v>1</v>
      </c>
      <c r="Z10" s="13"/>
      <c r="AA10" s="13"/>
      <c r="AB10" s="13">
        <v>1</v>
      </c>
      <c r="AC10" s="13"/>
      <c r="AD10" s="13">
        <v>1</v>
      </c>
      <c r="AE10" s="13"/>
      <c r="AF10" s="13"/>
      <c r="AG10" s="15"/>
      <c r="AH10" s="14">
        <v>1</v>
      </c>
      <c r="AI10" s="14"/>
      <c r="AJ10" s="13"/>
      <c r="AK10" s="13">
        <v>1</v>
      </c>
      <c r="AL10" s="13"/>
      <c r="AM10" s="12"/>
      <c r="AN10" s="13">
        <v>1</v>
      </c>
      <c r="AO10" s="12"/>
      <c r="AP10" s="12">
        <v>1</v>
      </c>
      <c r="AQ10" s="12"/>
      <c r="AR10" s="12">
        <v>1</v>
      </c>
      <c r="AS10" s="12"/>
      <c r="AT10" s="39"/>
      <c r="AV10" s="13">
        <v>1</v>
      </c>
      <c r="AW10" s="13">
        <v>1</v>
      </c>
      <c r="AX10" s="13">
        <v>1</v>
      </c>
      <c r="AY10" s="13">
        <v>1</v>
      </c>
      <c r="AZ10" s="13">
        <v>1</v>
      </c>
      <c r="BA10" s="13">
        <v>1</v>
      </c>
      <c r="BB10" s="13"/>
      <c r="BC10" s="13"/>
      <c r="BD10" s="13"/>
      <c r="BE10" s="13">
        <v>1</v>
      </c>
      <c r="BF10" s="13"/>
      <c r="BG10" s="39"/>
      <c r="BH10" s="13">
        <v>1</v>
      </c>
      <c r="BI10" s="13"/>
      <c r="BJ10" s="13">
        <v>1</v>
      </c>
      <c r="BK10" s="13"/>
      <c r="BL10" s="13"/>
      <c r="BM10" s="13"/>
      <c r="BN10" s="13"/>
      <c r="BO10" s="13"/>
      <c r="BP10" s="13"/>
      <c r="BQ10" s="39"/>
      <c r="BR10" s="7">
        <v>1</v>
      </c>
    </row>
    <row r="11" spans="1:70" s="7" customFormat="1" ht="40.799999999999997" customHeight="1">
      <c r="A11" s="53">
        <v>12100</v>
      </c>
      <c r="B11" s="70" t="s">
        <v>172</v>
      </c>
      <c r="C11" s="54">
        <v>2</v>
      </c>
      <c r="D11" s="55"/>
      <c r="E11" s="55"/>
      <c r="F11" s="55"/>
      <c r="G11" s="55"/>
      <c r="H11" s="55">
        <v>1</v>
      </c>
      <c r="I11" s="55"/>
      <c r="J11" s="55"/>
      <c r="K11" s="55"/>
      <c r="L11" s="55">
        <v>1</v>
      </c>
      <c r="M11" s="55"/>
      <c r="N11" s="55"/>
      <c r="O11" s="55"/>
      <c r="P11" s="62" t="s">
        <v>173</v>
      </c>
      <c r="Q11" s="57"/>
      <c r="R11" s="55"/>
      <c r="S11" s="55"/>
      <c r="T11" s="55"/>
      <c r="U11" s="55"/>
      <c r="V11" s="55"/>
      <c r="W11" s="58"/>
      <c r="Y11" s="55"/>
      <c r="Z11" s="55">
        <v>1</v>
      </c>
      <c r="AA11" s="55"/>
      <c r="AB11" s="55">
        <v>1</v>
      </c>
      <c r="AC11" s="55"/>
      <c r="AD11" s="55"/>
      <c r="AE11" s="55">
        <v>1</v>
      </c>
      <c r="AF11" s="55"/>
      <c r="AG11" s="59"/>
      <c r="AH11" s="60">
        <v>1</v>
      </c>
      <c r="AI11" s="60"/>
      <c r="AJ11" s="55"/>
      <c r="AK11" s="55">
        <v>1</v>
      </c>
      <c r="AL11" s="55"/>
      <c r="AM11" s="61"/>
      <c r="AN11" s="55">
        <v>1</v>
      </c>
      <c r="AO11" s="61"/>
      <c r="AP11" s="61">
        <v>1</v>
      </c>
      <c r="AQ11" s="61"/>
      <c r="AR11" s="61">
        <v>1</v>
      </c>
      <c r="AS11" s="61"/>
      <c r="AT11" s="62"/>
      <c r="AV11" s="55">
        <v>1</v>
      </c>
      <c r="AW11" s="55">
        <v>1</v>
      </c>
      <c r="AX11" s="55">
        <v>1</v>
      </c>
      <c r="AY11" s="55"/>
      <c r="AZ11" s="55"/>
      <c r="BA11" s="55">
        <v>1</v>
      </c>
      <c r="BB11" s="55"/>
      <c r="BC11" s="55"/>
      <c r="BD11" s="55"/>
      <c r="BE11" s="55">
        <v>1</v>
      </c>
      <c r="BF11" s="55">
        <v>1</v>
      </c>
      <c r="BG11" s="62"/>
      <c r="BH11" s="55">
        <v>1</v>
      </c>
      <c r="BI11" s="55">
        <v>1</v>
      </c>
      <c r="BJ11" s="55">
        <v>1</v>
      </c>
      <c r="BK11" s="55">
        <v>1</v>
      </c>
      <c r="BL11" s="55"/>
      <c r="BM11" s="55"/>
      <c r="BN11" s="55">
        <v>1</v>
      </c>
      <c r="BO11" s="55">
        <v>1</v>
      </c>
      <c r="BP11" s="55">
        <v>1</v>
      </c>
      <c r="BQ11" s="62"/>
      <c r="BR11" s="7">
        <v>1</v>
      </c>
    </row>
    <row r="12" spans="1:70" s="7" customFormat="1" ht="42" customHeight="1">
      <c r="A12" s="35">
        <v>14100</v>
      </c>
      <c r="B12" s="92" t="s">
        <v>179</v>
      </c>
      <c r="C12" s="21">
        <v>2</v>
      </c>
      <c r="D12" s="13"/>
      <c r="E12" s="13"/>
      <c r="F12" s="13"/>
      <c r="G12" s="13"/>
      <c r="H12" s="13">
        <v>1</v>
      </c>
      <c r="I12" s="13"/>
      <c r="J12" s="13"/>
      <c r="K12" s="13"/>
      <c r="L12" s="13"/>
      <c r="M12" s="13"/>
      <c r="N12" s="13"/>
      <c r="O12" s="13"/>
      <c r="P12" s="42" t="s">
        <v>184</v>
      </c>
      <c r="Q12" s="43"/>
      <c r="R12" s="13"/>
      <c r="S12" s="13"/>
      <c r="T12" s="13"/>
      <c r="U12" s="13"/>
      <c r="V12" s="13"/>
      <c r="W12" s="109"/>
      <c r="X12" s="78"/>
      <c r="Y12" s="111">
        <v>1</v>
      </c>
      <c r="Z12" s="13"/>
      <c r="AA12" s="13"/>
      <c r="AB12" s="13">
        <v>1</v>
      </c>
      <c r="AC12" s="13"/>
      <c r="AD12" s="13">
        <v>1</v>
      </c>
      <c r="AE12" s="13"/>
      <c r="AF12" s="13"/>
      <c r="AG12" s="15"/>
      <c r="AH12" s="71">
        <v>1</v>
      </c>
      <c r="AI12" s="14"/>
      <c r="AJ12" s="13"/>
      <c r="AK12" s="13">
        <v>1</v>
      </c>
      <c r="AL12" s="13"/>
      <c r="AM12" s="12"/>
      <c r="AN12" s="13">
        <v>1</v>
      </c>
      <c r="AO12" s="12"/>
      <c r="AP12" s="12">
        <v>1</v>
      </c>
      <c r="AQ12" s="12"/>
      <c r="AR12" s="12">
        <v>1</v>
      </c>
      <c r="AS12" s="12"/>
      <c r="AT12" s="112"/>
      <c r="AU12" s="78"/>
      <c r="AV12" s="111"/>
      <c r="AW12" s="13">
        <v>1</v>
      </c>
      <c r="AX12" s="13"/>
      <c r="AY12" s="13">
        <v>1</v>
      </c>
      <c r="AZ12" s="13">
        <v>1</v>
      </c>
      <c r="BA12" s="13">
        <v>1</v>
      </c>
      <c r="BB12" s="13"/>
      <c r="BC12" s="13"/>
      <c r="BD12" s="13"/>
      <c r="BE12" s="13">
        <v>1</v>
      </c>
      <c r="BF12" s="13">
        <v>1</v>
      </c>
      <c r="BG12" s="47"/>
      <c r="BH12" s="13">
        <v>1</v>
      </c>
      <c r="BI12" s="13"/>
      <c r="BJ12" s="13">
        <v>1</v>
      </c>
      <c r="BK12" s="13"/>
      <c r="BL12" s="13"/>
      <c r="BM12" s="13">
        <v>1</v>
      </c>
      <c r="BN12" s="13"/>
      <c r="BO12" s="13"/>
      <c r="BP12" s="13">
        <v>1</v>
      </c>
      <c r="BQ12" s="47"/>
      <c r="BR12" s="7">
        <v>1</v>
      </c>
    </row>
    <row r="13" spans="1:70" s="66" customFormat="1" ht="52.2" customHeight="1">
      <c r="A13" s="80">
        <v>14100</v>
      </c>
      <c r="B13" s="81" t="s">
        <v>180</v>
      </c>
      <c r="C13" s="82">
        <v>2</v>
      </c>
      <c r="D13" s="83"/>
      <c r="E13" s="83"/>
      <c r="F13" s="83"/>
      <c r="G13" s="83"/>
      <c r="H13" s="83"/>
      <c r="I13" s="83"/>
      <c r="J13" s="83"/>
      <c r="K13" s="83"/>
      <c r="L13" s="83">
        <v>1</v>
      </c>
      <c r="M13" s="83"/>
      <c r="N13" s="83"/>
      <c r="O13" s="83"/>
      <c r="P13" s="84" t="s">
        <v>185</v>
      </c>
      <c r="Q13" s="85"/>
      <c r="R13" s="83"/>
      <c r="S13" s="83"/>
      <c r="T13" s="83"/>
      <c r="U13" s="83"/>
      <c r="V13" s="83"/>
      <c r="W13" s="86"/>
      <c r="X13" s="7"/>
      <c r="Y13" s="83">
        <v>1</v>
      </c>
      <c r="Z13" s="83"/>
      <c r="AA13" s="83"/>
      <c r="AB13" s="83">
        <v>1</v>
      </c>
      <c r="AC13" s="83"/>
      <c r="AD13" s="83">
        <v>1</v>
      </c>
      <c r="AE13" s="83"/>
      <c r="AF13" s="83"/>
      <c r="AG13" s="87"/>
      <c r="AH13" s="88">
        <v>1</v>
      </c>
      <c r="AI13" s="88"/>
      <c r="AJ13" s="83"/>
      <c r="AK13" s="83">
        <v>1</v>
      </c>
      <c r="AL13" s="83"/>
      <c r="AM13" s="89">
        <v>1</v>
      </c>
      <c r="AN13" s="83"/>
      <c r="AO13" s="89"/>
      <c r="AP13" s="89"/>
      <c r="AQ13" s="89">
        <v>1</v>
      </c>
      <c r="AR13" s="89"/>
      <c r="AS13" s="89">
        <v>1</v>
      </c>
      <c r="AT13" s="90"/>
      <c r="AU13" s="7"/>
      <c r="AV13" s="83"/>
      <c r="AW13" s="83">
        <v>1</v>
      </c>
      <c r="AX13" s="83">
        <v>1</v>
      </c>
      <c r="AY13" s="83">
        <v>1</v>
      </c>
      <c r="AZ13" s="83">
        <v>1</v>
      </c>
      <c r="BA13" s="83">
        <v>1</v>
      </c>
      <c r="BB13" s="83"/>
      <c r="BC13" s="83"/>
      <c r="BD13" s="83"/>
      <c r="BE13" s="83">
        <v>1</v>
      </c>
      <c r="BF13" s="83">
        <v>1</v>
      </c>
      <c r="BG13" s="90"/>
      <c r="BH13" s="83">
        <v>1</v>
      </c>
      <c r="BI13" s="83"/>
      <c r="BJ13" s="83"/>
      <c r="BK13" s="83"/>
      <c r="BL13" s="83">
        <v>1</v>
      </c>
      <c r="BM13" s="83"/>
      <c r="BN13" s="83">
        <v>1</v>
      </c>
      <c r="BO13" s="83"/>
      <c r="BP13" s="83">
        <v>1</v>
      </c>
      <c r="BQ13" s="90"/>
      <c r="BR13" s="66">
        <v>1</v>
      </c>
    </row>
    <row r="14" spans="1:70" s="7" customFormat="1" ht="47.4" customHeight="1">
      <c r="A14" s="35">
        <v>14130</v>
      </c>
      <c r="B14" s="36" t="s">
        <v>186</v>
      </c>
      <c r="C14" s="21">
        <v>2</v>
      </c>
      <c r="D14" s="13"/>
      <c r="E14" s="13"/>
      <c r="F14" s="13"/>
      <c r="G14" s="13"/>
      <c r="H14" s="13">
        <v>1</v>
      </c>
      <c r="I14" s="13"/>
      <c r="J14" s="13"/>
      <c r="K14" s="13"/>
      <c r="L14" s="13"/>
      <c r="M14" s="13">
        <v>1</v>
      </c>
      <c r="N14" s="13"/>
      <c r="O14" s="13"/>
      <c r="P14" s="40"/>
      <c r="Q14" s="41"/>
      <c r="R14" s="13"/>
      <c r="S14" s="13"/>
      <c r="T14" s="13"/>
      <c r="U14" s="13"/>
      <c r="V14" s="13"/>
      <c r="W14" s="40"/>
      <c r="Y14" s="13">
        <v>1</v>
      </c>
      <c r="Z14" s="13"/>
      <c r="AA14" s="13"/>
      <c r="AB14" s="13">
        <v>1</v>
      </c>
      <c r="AC14" s="13"/>
      <c r="AD14" s="13"/>
      <c r="AE14" s="13">
        <v>1</v>
      </c>
      <c r="AF14" s="13"/>
      <c r="AG14" s="15"/>
      <c r="AH14" s="14">
        <v>1</v>
      </c>
      <c r="AI14" s="14"/>
      <c r="AJ14" s="13"/>
      <c r="AK14" s="13">
        <v>1</v>
      </c>
      <c r="AL14" s="13"/>
      <c r="AM14" s="12"/>
      <c r="AN14" s="13">
        <v>1</v>
      </c>
      <c r="AO14" s="12"/>
      <c r="AP14" s="12">
        <v>1</v>
      </c>
      <c r="AQ14" s="12"/>
      <c r="AR14" s="12">
        <v>1</v>
      </c>
      <c r="AS14" s="12"/>
      <c r="AT14" s="39"/>
      <c r="AV14" s="13"/>
      <c r="AW14" s="13">
        <v>1</v>
      </c>
      <c r="AX14" s="13"/>
      <c r="AY14" s="13">
        <v>1</v>
      </c>
      <c r="AZ14" s="13"/>
      <c r="BA14" s="13"/>
      <c r="BB14" s="13"/>
      <c r="BC14" s="13"/>
      <c r="BD14" s="13"/>
      <c r="BE14" s="13"/>
      <c r="BF14" s="13"/>
      <c r="BG14" s="39"/>
      <c r="BH14" s="13">
        <v>1</v>
      </c>
      <c r="BI14" s="13"/>
      <c r="BJ14" s="13">
        <v>1</v>
      </c>
      <c r="BK14" s="13"/>
      <c r="BL14" s="13"/>
      <c r="BM14" s="13"/>
      <c r="BN14" s="13"/>
      <c r="BO14" s="13"/>
      <c r="BP14" s="13">
        <v>1</v>
      </c>
      <c r="BQ14" s="39"/>
      <c r="BR14" s="7">
        <v>1</v>
      </c>
    </row>
    <row r="15" spans="1:70" s="7" customFormat="1" ht="59.4" customHeight="1">
      <c r="A15" s="35">
        <v>14150</v>
      </c>
      <c r="B15" s="36" t="s">
        <v>187</v>
      </c>
      <c r="C15" s="21">
        <v>2</v>
      </c>
      <c r="D15" s="13"/>
      <c r="E15" s="13"/>
      <c r="F15" s="13"/>
      <c r="G15" s="13"/>
      <c r="H15" s="13">
        <v>1</v>
      </c>
      <c r="I15" s="13"/>
      <c r="J15" s="13"/>
      <c r="K15" s="13"/>
      <c r="L15" s="13">
        <v>1</v>
      </c>
      <c r="M15" s="13"/>
      <c r="N15" s="13"/>
      <c r="O15" s="13"/>
      <c r="P15" s="42" t="s">
        <v>189</v>
      </c>
      <c r="Q15" s="41"/>
      <c r="R15" s="13"/>
      <c r="S15" s="13"/>
      <c r="T15" s="13"/>
      <c r="U15" s="13"/>
      <c r="V15" s="13"/>
      <c r="W15" s="40"/>
      <c r="Y15" s="13">
        <v>1</v>
      </c>
      <c r="Z15" s="13"/>
      <c r="AA15" s="13">
        <v>1</v>
      </c>
      <c r="AB15" s="13"/>
      <c r="AC15" s="13"/>
      <c r="AD15" s="13">
        <v>1</v>
      </c>
      <c r="AE15" s="13"/>
      <c r="AF15" s="13"/>
      <c r="AG15" s="15"/>
      <c r="AH15" s="14"/>
      <c r="AI15" s="14">
        <v>1</v>
      </c>
      <c r="AJ15" s="13">
        <v>1</v>
      </c>
      <c r="AK15" s="13"/>
      <c r="AL15" s="13"/>
      <c r="AM15" s="12">
        <v>1</v>
      </c>
      <c r="AN15" s="13"/>
      <c r="AO15" s="12"/>
      <c r="AP15" s="12">
        <v>1</v>
      </c>
      <c r="AQ15" s="12"/>
      <c r="AR15" s="12"/>
      <c r="AS15" s="12">
        <v>1</v>
      </c>
      <c r="AT15" s="39"/>
      <c r="AV15" s="13"/>
      <c r="AW15" s="13">
        <v>1</v>
      </c>
      <c r="AX15" s="13">
        <v>1</v>
      </c>
      <c r="AY15" s="13"/>
      <c r="AZ15" s="13">
        <v>1</v>
      </c>
      <c r="BA15" s="13">
        <v>1</v>
      </c>
      <c r="BB15" s="13"/>
      <c r="BC15" s="13"/>
      <c r="BD15" s="13"/>
      <c r="BE15" s="13"/>
      <c r="BF15" s="13"/>
      <c r="BG15" s="39"/>
      <c r="BH15" s="13">
        <v>1</v>
      </c>
      <c r="BI15" s="13"/>
      <c r="BJ15" s="13">
        <v>1</v>
      </c>
      <c r="BK15" s="13"/>
      <c r="BL15" s="13"/>
      <c r="BM15" s="13"/>
      <c r="BN15" s="13"/>
      <c r="BO15" s="13">
        <v>1</v>
      </c>
      <c r="BP15" s="13">
        <v>1</v>
      </c>
      <c r="BQ15" s="39"/>
      <c r="BR15" s="7">
        <v>1</v>
      </c>
    </row>
    <row r="16" spans="1:70" s="7" customFormat="1" ht="53.4" customHeight="1">
      <c r="A16" s="35">
        <v>15100</v>
      </c>
      <c r="B16" s="36" t="s">
        <v>190</v>
      </c>
      <c r="C16" s="21">
        <v>2</v>
      </c>
      <c r="D16" s="13"/>
      <c r="E16" s="13"/>
      <c r="F16" s="13"/>
      <c r="G16" s="13"/>
      <c r="H16" s="13">
        <v>1</v>
      </c>
      <c r="I16" s="13"/>
      <c r="J16" s="13"/>
      <c r="K16" s="13"/>
      <c r="L16" s="13">
        <v>1</v>
      </c>
      <c r="M16" s="13"/>
      <c r="N16" s="13"/>
      <c r="O16" s="13"/>
      <c r="P16" s="91" t="s">
        <v>192</v>
      </c>
      <c r="Q16" s="41"/>
      <c r="R16" s="13"/>
      <c r="S16" s="13"/>
      <c r="T16" s="13"/>
      <c r="U16" s="13"/>
      <c r="V16" s="13"/>
      <c r="W16" s="40"/>
      <c r="Y16" s="13"/>
      <c r="Z16" s="13">
        <v>1</v>
      </c>
      <c r="AA16" s="13"/>
      <c r="AB16" s="13">
        <v>1</v>
      </c>
      <c r="AC16" s="13"/>
      <c r="AD16" s="13"/>
      <c r="AE16" s="13">
        <v>1</v>
      </c>
      <c r="AF16" s="13"/>
      <c r="AG16" s="15"/>
      <c r="AH16" s="14"/>
      <c r="AI16" s="14">
        <v>1</v>
      </c>
      <c r="AJ16" s="13">
        <v>1</v>
      </c>
      <c r="AK16" s="13"/>
      <c r="AL16" s="13"/>
      <c r="AM16" s="12">
        <v>1</v>
      </c>
      <c r="AN16" s="13"/>
      <c r="AO16" s="12"/>
      <c r="AP16" s="12"/>
      <c r="AQ16" s="12">
        <v>1</v>
      </c>
      <c r="AR16" s="12"/>
      <c r="AS16" s="12">
        <v>1</v>
      </c>
      <c r="AT16" s="39"/>
      <c r="AV16" s="13"/>
      <c r="AW16" s="13">
        <v>1</v>
      </c>
      <c r="AX16" s="13"/>
      <c r="AY16" s="13"/>
      <c r="AZ16" s="13"/>
      <c r="BA16" s="13"/>
      <c r="BB16" s="13"/>
      <c r="BC16" s="13"/>
      <c r="BD16" s="13"/>
      <c r="BE16" s="13">
        <v>1</v>
      </c>
      <c r="BF16" s="13"/>
      <c r="BG16" s="39"/>
      <c r="BH16" s="13">
        <v>1</v>
      </c>
      <c r="BI16" s="13"/>
      <c r="BJ16" s="13">
        <v>1</v>
      </c>
      <c r="BK16" s="13"/>
      <c r="BL16" s="13"/>
      <c r="BM16" s="13">
        <v>1</v>
      </c>
      <c r="BN16" s="13"/>
      <c r="BO16" s="13"/>
      <c r="BP16" s="13"/>
      <c r="BQ16" s="39"/>
      <c r="BR16" s="7">
        <v>1</v>
      </c>
    </row>
    <row r="17" spans="1:70" s="7" customFormat="1" ht="49.8" customHeight="1">
      <c r="A17" s="35">
        <v>22100</v>
      </c>
      <c r="B17" s="36" t="s">
        <v>193</v>
      </c>
      <c r="C17" s="21">
        <v>2</v>
      </c>
      <c r="D17" s="13">
        <v>1</v>
      </c>
      <c r="E17" s="13"/>
      <c r="F17" s="13"/>
      <c r="G17" s="13"/>
      <c r="H17" s="13">
        <v>1</v>
      </c>
      <c r="I17" s="13"/>
      <c r="J17" s="13"/>
      <c r="K17" s="13"/>
      <c r="L17" s="13">
        <v>1</v>
      </c>
      <c r="M17" s="13"/>
      <c r="N17" s="13"/>
      <c r="O17" s="13"/>
      <c r="P17" s="40" t="s">
        <v>194</v>
      </c>
      <c r="Q17" s="41"/>
      <c r="R17" s="13"/>
      <c r="S17" s="13"/>
      <c r="T17" s="13"/>
      <c r="U17" s="13"/>
      <c r="V17" s="13"/>
      <c r="W17" s="40"/>
      <c r="Y17" s="13">
        <v>1</v>
      </c>
      <c r="Z17" s="13"/>
      <c r="AA17" s="13">
        <v>1</v>
      </c>
      <c r="AB17" s="13"/>
      <c r="AC17" s="13"/>
      <c r="AD17" s="13">
        <v>1</v>
      </c>
      <c r="AE17" s="13"/>
      <c r="AF17" s="13"/>
      <c r="AG17" s="15">
        <v>1</v>
      </c>
      <c r="AH17" s="14"/>
      <c r="AI17" s="14"/>
      <c r="AJ17" s="13">
        <v>1</v>
      </c>
      <c r="AK17" s="13"/>
      <c r="AL17" s="13"/>
      <c r="AM17" s="12">
        <v>1</v>
      </c>
      <c r="AN17" s="13"/>
      <c r="AO17" s="12"/>
      <c r="AP17" s="12">
        <v>1</v>
      </c>
      <c r="AQ17" s="12"/>
      <c r="AR17" s="12"/>
      <c r="AS17" s="12">
        <v>1</v>
      </c>
      <c r="AT17" s="39"/>
      <c r="AV17" s="13">
        <v>1</v>
      </c>
      <c r="AW17" s="13">
        <v>1</v>
      </c>
      <c r="AX17" s="13">
        <v>1</v>
      </c>
      <c r="AY17" s="13"/>
      <c r="AZ17" s="13">
        <v>1</v>
      </c>
      <c r="BA17" s="13">
        <v>1</v>
      </c>
      <c r="BB17" s="13"/>
      <c r="BC17" s="13"/>
      <c r="BD17" s="13"/>
      <c r="BE17" s="13">
        <v>1</v>
      </c>
      <c r="BF17" s="13">
        <v>1</v>
      </c>
      <c r="BG17" s="39"/>
      <c r="BH17" s="13">
        <v>1</v>
      </c>
      <c r="BI17" s="13"/>
      <c r="BJ17" s="13">
        <v>1</v>
      </c>
      <c r="BK17" s="13">
        <v>1</v>
      </c>
      <c r="BL17" s="13"/>
      <c r="BM17" s="13">
        <v>1</v>
      </c>
      <c r="BN17" s="13">
        <v>1</v>
      </c>
      <c r="BO17" s="13">
        <v>1</v>
      </c>
      <c r="BP17" s="13">
        <v>1</v>
      </c>
      <c r="BQ17" s="39"/>
      <c r="BR17" s="7">
        <v>1</v>
      </c>
    </row>
    <row r="18" spans="1:70" s="7" customFormat="1" ht="54" customHeight="1">
      <c r="A18" s="35">
        <v>22130</v>
      </c>
      <c r="B18" s="36" t="s">
        <v>195</v>
      </c>
      <c r="C18" s="21">
        <v>2</v>
      </c>
      <c r="D18" s="13"/>
      <c r="E18" s="13"/>
      <c r="F18" s="13"/>
      <c r="G18" s="13"/>
      <c r="H18" s="13">
        <v>1</v>
      </c>
      <c r="I18" s="13"/>
      <c r="J18" s="13"/>
      <c r="K18" s="13"/>
      <c r="L18" s="13">
        <v>1</v>
      </c>
      <c r="M18" s="13"/>
      <c r="N18" s="13"/>
      <c r="O18" s="13"/>
      <c r="P18" s="42" t="s">
        <v>198</v>
      </c>
      <c r="Q18" s="41"/>
      <c r="R18" s="13"/>
      <c r="S18" s="13"/>
      <c r="T18" s="13"/>
      <c r="U18" s="13"/>
      <c r="V18" s="13"/>
      <c r="W18" s="40"/>
      <c r="Y18" s="13">
        <v>1</v>
      </c>
      <c r="Z18" s="13"/>
      <c r="AA18" s="13"/>
      <c r="AB18" s="13">
        <v>1</v>
      </c>
      <c r="AC18" s="13"/>
      <c r="AD18" s="13"/>
      <c r="AE18" s="13">
        <v>1</v>
      </c>
      <c r="AF18" s="13"/>
      <c r="AG18" s="15"/>
      <c r="AH18" s="14">
        <v>1</v>
      </c>
      <c r="AI18" s="14"/>
      <c r="AJ18" s="13"/>
      <c r="AK18" s="13">
        <v>1</v>
      </c>
      <c r="AL18" s="13"/>
      <c r="AM18" s="12">
        <v>1</v>
      </c>
      <c r="AN18" s="13"/>
      <c r="AO18" s="12"/>
      <c r="AP18" s="12">
        <v>1</v>
      </c>
      <c r="AQ18" s="12"/>
      <c r="AR18" s="12">
        <v>1</v>
      </c>
      <c r="AS18" s="12"/>
      <c r="AT18" s="39"/>
      <c r="AV18" s="13">
        <v>1</v>
      </c>
      <c r="AW18" s="13">
        <v>1</v>
      </c>
      <c r="AX18" s="13">
        <v>1</v>
      </c>
      <c r="AY18" s="13">
        <v>1</v>
      </c>
      <c r="AZ18" s="13">
        <v>1</v>
      </c>
      <c r="BA18" s="13">
        <v>1</v>
      </c>
      <c r="BB18" s="13">
        <v>1</v>
      </c>
      <c r="BC18" s="13">
        <v>1</v>
      </c>
      <c r="BD18" s="13">
        <v>1</v>
      </c>
      <c r="BE18" s="13">
        <v>1</v>
      </c>
      <c r="BF18" s="13">
        <v>1</v>
      </c>
      <c r="BG18" s="39"/>
      <c r="BH18" s="13">
        <v>1</v>
      </c>
      <c r="BI18" s="13">
        <v>1</v>
      </c>
      <c r="BJ18" s="13">
        <v>1</v>
      </c>
      <c r="BK18" s="13">
        <v>1</v>
      </c>
      <c r="BL18" s="13">
        <v>1</v>
      </c>
      <c r="BM18" s="13">
        <v>1</v>
      </c>
      <c r="BN18" s="13">
        <v>1</v>
      </c>
      <c r="BO18" s="13">
        <v>1</v>
      </c>
      <c r="BP18" s="13">
        <v>1</v>
      </c>
      <c r="BQ18" s="39"/>
      <c r="BR18" s="7">
        <v>1</v>
      </c>
    </row>
    <row r="19" spans="1:70" s="7" customFormat="1" ht="59.4" customHeight="1">
      <c r="A19" s="35">
        <v>23100</v>
      </c>
      <c r="B19" s="36" t="s">
        <v>199</v>
      </c>
      <c r="C19" s="21">
        <v>2</v>
      </c>
      <c r="D19" s="13"/>
      <c r="E19" s="13"/>
      <c r="F19" s="13"/>
      <c r="G19" s="13"/>
      <c r="H19" s="13">
        <v>1</v>
      </c>
      <c r="I19" s="13"/>
      <c r="J19" s="13"/>
      <c r="K19" s="13"/>
      <c r="L19" s="13">
        <v>1</v>
      </c>
      <c r="M19" s="13"/>
      <c r="N19" s="13"/>
      <c r="O19" s="13"/>
      <c r="P19" s="41" t="s">
        <v>203</v>
      </c>
      <c r="Q19" s="41"/>
      <c r="R19" s="13"/>
      <c r="S19" s="13"/>
      <c r="T19" s="13"/>
      <c r="U19" s="13"/>
      <c r="V19" s="13"/>
      <c r="W19" s="40"/>
      <c r="Y19" s="13">
        <v>1</v>
      </c>
      <c r="Z19" s="13"/>
      <c r="AA19" s="13"/>
      <c r="AB19" s="13">
        <v>1</v>
      </c>
      <c r="AC19" s="13"/>
      <c r="AD19" s="13"/>
      <c r="AE19" s="13"/>
      <c r="AF19" s="13">
        <v>1</v>
      </c>
      <c r="AG19" s="15"/>
      <c r="AH19" s="14">
        <v>1</v>
      </c>
      <c r="AI19" s="14"/>
      <c r="AJ19" s="13"/>
      <c r="AK19" s="13">
        <v>1</v>
      </c>
      <c r="AL19" s="13"/>
      <c r="AM19" s="12">
        <v>1</v>
      </c>
      <c r="AN19" s="13"/>
      <c r="AO19" s="12"/>
      <c r="AP19" s="12">
        <v>1</v>
      </c>
      <c r="AQ19" s="12"/>
      <c r="AR19" s="12"/>
      <c r="AS19" s="12">
        <v>1</v>
      </c>
      <c r="AT19" s="39"/>
      <c r="AV19" s="13">
        <v>1</v>
      </c>
      <c r="AW19" s="13">
        <v>1</v>
      </c>
      <c r="AX19" s="13">
        <v>1</v>
      </c>
      <c r="AY19" s="13">
        <v>1</v>
      </c>
      <c r="AZ19" s="13">
        <v>1</v>
      </c>
      <c r="BA19" s="13">
        <v>1</v>
      </c>
      <c r="BB19" s="13"/>
      <c r="BC19" s="13"/>
      <c r="BD19" s="13"/>
      <c r="BE19" s="13">
        <v>1</v>
      </c>
      <c r="BF19" s="13">
        <v>1</v>
      </c>
      <c r="BG19" s="39"/>
      <c r="BH19" s="13">
        <v>1</v>
      </c>
      <c r="BI19" s="13"/>
      <c r="BJ19" s="13"/>
      <c r="BK19" s="13"/>
      <c r="BL19" s="13"/>
      <c r="BM19" s="13"/>
      <c r="BN19" s="13"/>
      <c r="BO19" s="13"/>
      <c r="BP19" s="13">
        <v>1</v>
      </c>
      <c r="BQ19" s="39"/>
      <c r="BR19" s="7">
        <v>1</v>
      </c>
    </row>
    <row r="20" spans="1:70" s="7" customFormat="1" ht="30" customHeight="1">
      <c r="A20" s="35">
        <v>26100</v>
      </c>
      <c r="B20" s="92" t="s">
        <v>204</v>
      </c>
      <c r="C20" s="21">
        <v>2</v>
      </c>
      <c r="D20" s="13"/>
      <c r="E20" s="13"/>
      <c r="F20" s="13"/>
      <c r="G20" s="13"/>
      <c r="H20" s="13"/>
      <c r="I20" s="13"/>
      <c r="J20" s="13"/>
      <c r="K20" s="13"/>
      <c r="L20" s="13">
        <v>1</v>
      </c>
      <c r="M20" s="13"/>
      <c r="N20" s="13"/>
      <c r="O20" s="13"/>
      <c r="P20" s="40" t="s">
        <v>207</v>
      </c>
      <c r="Q20" s="41"/>
      <c r="R20" s="13"/>
      <c r="S20" s="13"/>
      <c r="T20" s="13"/>
      <c r="U20" s="13"/>
      <c r="V20" s="13"/>
      <c r="W20" s="40"/>
      <c r="Y20" s="13">
        <v>1</v>
      </c>
      <c r="Z20" s="13"/>
      <c r="AA20" s="13"/>
      <c r="AB20" s="13">
        <v>1</v>
      </c>
      <c r="AC20" s="13"/>
      <c r="AD20" s="13"/>
      <c r="AE20" s="13">
        <v>1</v>
      </c>
      <c r="AF20" s="13"/>
      <c r="AG20" s="15"/>
      <c r="AH20" s="14">
        <v>1</v>
      </c>
      <c r="AI20" s="14"/>
      <c r="AJ20" s="13"/>
      <c r="AK20" s="13">
        <v>1</v>
      </c>
      <c r="AL20" s="13"/>
      <c r="AM20" s="12"/>
      <c r="AN20" s="13">
        <v>1</v>
      </c>
      <c r="AO20" s="12"/>
      <c r="AP20" s="12"/>
      <c r="AQ20" s="12">
        <v>1</v>
      </c>
      <c r="AR20" s="12"/>
      <c r="AS20" s="12">
        <v>1</v>
      </c>
      <c r="AT20" s="39"/>
      <c r="AV20" s="13">
        <v>1</v>
      </c>
      <c r="AW20" s="13">
        <v>1</v>
      </c>
      <c r="AX20" s="13">
        <v>1</v>
      </c>
      <c r="AY20" s="13"/>
      <c r="AZ20" s="13">
        <v>1</v>
      </c>
      <c r="BA20" s="13"/>
      <c r="BB20" s="13"/>
      <c r="BC20" s="13"/>
      <c r="BD20" s="13"/>
      <c r="BE20" s="13">
        <v>1</v>
      </c>
      <c r="BF20" s="13">
        <v>1</v>
      </c>
      <c r="BG20" s="39"/>
      <c r="BH20" s="13">
        <v>1</v>
      </c>
      <c r="BI20" s="13">
        <v>1</v>
      </c>
      <c r="BJ20" s="13">
        <v>1</v>
      </c>
      <c r="BK20" s="13">
        <v>1</v>
      </c>
      <c r="BL20" s="13"/>
      <c r="BM20" s="13"/>
      <c r="BN20" s="13"/>
      <c r="BO20" s="13">
        <v>1</v>
      </c>
      <c r="BP20" s="13">
        <v>1</v>
      </c>
      <c r="BQ20" s="39"/>
      <c r="BR20" s="7">
        <v>1</v>
      </c>
    </row>
    <row r="21" spans="1:70" s="66" customFormat="1" ht="42.6" customHeight="1">
      <c r="A21" s="35">
        <v>26100</v>
      </c>
      <c r="B21" s="36" t="s">
        <v>208</v>
      </c>
      <c r="C21" s="21">
        <v>2</v>
      </c>
      <c r="D21" s="13">
        <v>1</v>
      </c>
      <c r="E21" s="13"/>
      <c r="F21" s="13"/>
      <c r="G21" s="13"/>
      <c r="H21" s="13">
        <v>1</v>
      </c>
      <c r="I21" s="13"/>
      <c r="J21" s="13"/>
      <c r="K21" s="13"/>
      <c r="L21" s="13"/>
      <c r="M21" s="13"/>
      <c r="N21" s="13"/>
      <c r="O21" s="13"/>
      <c r="P21" s="42" t="s">
        <v>211</v>
      </c>
      <c r="Q21" s="41"/>
      <c r="R21" s="13"/>
      <c r="S21" s="13"/>
      <c r="T21" s="13"/>
      <c r="U21" s="13"/>
      <c r="V21" s="13"/>
      <c r="W21" s="40"/>
      <c r="X21" s="7"/>
      <c r="Y21" s="13">
        <v>1</v>
      </c>
      <c r="Z21" s="13"/>
      <c r="AA21" s="13"/>
      <c r="AB21" s="13">
        <v>1</v>
      </c>
      <c r="AC21" s="13"/>
      <c r="AD21" s="13"/>
      <c r="AE21" s="13">
        <v>1</v>
      </c>
      <c r="AF21" s="13"/>
      <c r="AG21" s="15"/>
      <c r="AH21" s="14">
        <v>1</v>
      </c>
      <c r="AI21" s="14"/>
      <c r="AJ21" s="13"/>
      <c r="AK21" s="13">
        <v>1</v>
      </c>
      <c r="AL21" s="13"/>
      <c r="AM21" s="12"/>
      <c r="AN21" s="13">
        <v>1</v>
      </c>
      <c r="AO21" s="12"/>
      <c r="AP21" s="12">
        <v>1</v>
      </c>
      <c r="AQ21" s="12"/>
      <c r="AR21" s="12">
        <v>1</v>
      </c>
      <c r="AS21" s="12"/>
      <c r="AT21" s="39"/>
      <c r="AU21" s="7"/>
      <c r="AV21" s="13"/>
      <c r="AW21" s="13">
        <v>1</v>
      </c>
      <c r="AX21" s="13"/>
      <c r="AY21" s="13"/>
      <c r="AZ21" s="13"/>
      <c r="BA21" s="13"/>
      <c r="BB21" s="13"/>
      <c r="BC21" s="13"/>
      <c r="BD21" s="13">
        <v>1</v>
      </c>
      <c r="BE21" s="13">
        <v>1</v>
      </c>
      <c r="BF21" s="13">
        <v>1</v>
      </c>
      <c r="BG21" s="39"/>
      <c r="BH21" s="13">
        <v>1</v>
      </c>
      <c r="BI21" s="13">
        <v>1</v>
      </c>
      <c r="BJ21" s="13">
        <v>1</v>
      </c>
      <c r="BK21" s="13"/>
      <c r="BL21" s="13"/>
      <c r="BM21" s="13"/>
      <c r="BN21" s="13">
        <v>1</v>
      </c>
      <c r="BO21" s="13">
        <v>1</v>
      </c>
      <c r="BP21" s="13">
        <v>1</v>
      </c>
      <c r="BQ21" s="39"/>
      <c r="BR21" s="66">
        <v>1</v>
      </c>
    </row>
    <row r="22" spans="1:70" s="7" customFormat="1" ht="44.4" customHeight="1">
      <c r="A22" s="35">
        <v>27100</v>
      </c>
      <c r="B22" s="36" t="s">
        <v>212</v>
      </c>
      <c r="C22" s="21">
        <v>2</v>
      </c>
      <c r="D22" s="13"/>
      <c r="E22" s="13"/>
      <c r="F22" s="13"/>
      <c r="G22" s="13"/>
      <c r="H22" s="13">
        <v>1</v>
      </c>
      <c r="I22" s="13"/>
      <c r="J22" s="13"/>
      <c r="K22" s="13"/>
      <c r="L22" s="13">
        <v>1</v>
      </c>
      <c r="M22" s="13"/>
      <c r="N22" s="13"/>
      <c r="O22" s="13"/>
      <c r="P22" s="42" t="s">
        <v>213</v>
      </c>
      <c r="Q22" s="41"/>
      <c r="R22" s="13"/>
      <c r="S22" s="13"/>
      <c r="T22" s="13"/>
      <c r="U22" s="13"/>
      <c r="V22" s="13"/>
      <c r="W22" s="40"/>
      <c r="Y22" s="13">
        <v>1</v>
      </c>
      <c r="Z22" s="13"/>
      <c r="AA22" s="13"/>
      <c r="AB22" s="13">
        <v>1</v>
      </c>
      <c r="AC22" s="13"/>
      <c r="AD22" s="13">
        <v>1</v>
      </c>
      <c r="AE22" s="13"/>
      <c r="AF22" s="13"/>
      <c r="AG22" s="15"/>
      <c r="AH22" s="14"/>
      <c r="AI22" s="14">
        <v>1</v>
      </c>
      <c r="AJ22" s="13"/>
      <c r="AK22" s="13">
        <v>1</v>
      </c>
      <c r="AL22" s="13"/>
      <c r="AM22" s="12">
        <v>1</v>
      </c>
      <c r="AN22" s="13"/>
      <c r="AO22" s="12"/>
      <c r="AP22" s="12"/>
      <c r="AQ22" s="12">
        <v>1</v>
      </c>
      <c r="AR22" s="12"/>
      <c r="AS22" s="12">
        <v>1</v>
      </c>
      <c r="AT22" s="39"/>
      <c r="AV22" s="13">
        <v>1</v>
      </c>
      <c r="AW22" s="13">
        <v>1</v>
      </c>
      <c r="AX22" s="13"/>
      <c r="AY22" s="13">
        <v>1</v>
      </c>
      <c r="AZ22" s="13">
        <v>1</v>
      </c>
      <c r="BA22" s="13"/>
      <c r="BB22" s="13"/>
      <c r="BC22" s="13"/>
      <c r="BD22" s="13"/>
      <c r="BE22" s="13">
        <v>1</v>
      </c>
      <c r="BF22" s="13"/>
      <c r="BG22" s="39"/>
      <c r="BH22" s="13">
        <v>1</v>
      </c>
      <c r="BI22" s="13"/>
      <c r="BJ22" s="13">
        <v>1</v>
      </c>
      <c r="BK22" s="13"/>
      <c r="BL22" s="13"/>
      <c r="BM22" s="13"/>
      <c r="BN22" s="13"/>
      <c r="BO22" s="13">
        <v>1</v>
      </c>
      <c r="BP22" s="13">
        <v>1</v>
      </c>
      <c r="BQ22" s="39"/>
      <c r="BR22" s="7">
        <v>1</v>
      </c>
    </row>
    <row r="23" spans="1:70" s="7" customFormat="1" ht="60" customHeight="1">
      <c r="A23" s="35">
        <v>27140</v>
      </c>
      <c r="B23" s="36" t="s">
        <v>214</v>
      </c>
      <c r="C23" s="21">
        <v>2</v>
      </c>
      <c r="D23" s="13">
        <v>1</v>
      </c>
      <c r="E23" s="13"/>
      <c r="F23" s="13"/>
      <c r="G23" s="13"/>
      <c r="H23" s="13">
        <v>1</v>
      </c>
      <c r="I23" s="13"/>
      <c r="J23" s="13"/>
      <c r="K23" s="13"/>
      <c r="L23" s="13">
        <v>1</v>
      </c>
      <c r="M23" s="13"/>
      <c r="N23" s="13"/>
      <c r="O23" s="13"/>
      <c r="P23" s="44" t="s">
        <v>218</v>
      </c>
      <c r="Q23" s="41"/>
      <c r="R23" s="13"/>
      <c r="S23" s="13"/>
      <c r="T23" s="13"/>
      <c r="U23" s="13"/>
      <c r="V23" s="13"/>
      <c r="W23" s="40"/>
      <c r="Y23" s="13">
        <v>1</v>
      </c>
      <c r="Z23" s="13"/>
      <c r="AA23" s="13"/>
      <c r="AB23" s="13">
        <v>1</v>
      </c>
      <c r="AC23" s="13"/>
      <c r="AD23" s="13"/>
      <c r="AE23" s="13">
        <v>1</v>
      </c>
      <c r="AF23" s="13"/>
      <c r="AG23" s="15"/>
      <c r="AH23" s="14">
        <v>1</v>
      </c>
      <c r="AI23" s="14"/>
      <c r="AJ23" s="13"/>
      <c r="AK23" s="13">
        <v>1</v>
      </c>
      <c r="AL23" s="13"/>
      <c r="AM23" s="12">
        <v>1</v>
      </c>
      <c r="AN23" s="13"/>
      <c r="AO23" s="12"/>
      <c r="AP23" s="12">
        <v>1</v>
      </c>
      <c r="AQ23" s="12"/>
      <c r="AR23" s="12"/>
      <c r="AS23" s="12">
        <v>1</v>
      </c>
      <c r="AT23" s="39"/>
      <c r="AV23" s="13"/>
      <c r="AW23" s="13">
        <v>1</v>
      </c>
      <c r="AX23" s="13">
        <v>1</v>
      </c>
      <c r="AY23" s="13">
        <v>1</v>
      </c>
      <c r="AZ23" s="13">
        <v>1</v>
      </c>
      <c r="BA23" s="13">
        <v>1</v>
      </c>
      <c r="BB23" s="13"/>
      <c r="BC23" s="13"/>
      <c r="BD23" s="13"/>
      <c r="BE23" s="13">
        <v>1</v>
      </c>
      <c r="BF23" s="13">
        <v>1</v>
      </c>
      <c r="BG23" s="39"/>
      <c r="BH23" s="13">
        <v>1</v>
      </c>
      <c r="BI23" s="13"/>
      <c r="BJ23" s="13">
        <v>1</v>
      </c>
      <c r="BK23" s="13">
        <v>1</v>
      </c>
      <c r="BL23" s="13"/>
      <c r="BM23" s="13"/>
      <c r="BN23" s="13"/>
      <c r="BO23" s="13"/>
      <c r="BP23" s="13">
        <v>1</v>
      </c>
      <c r="BQ23" s="39"/>
      <c r="BR23" s="7">
        <v>1</v>
      </c>
    </row>
    <row r="24" spans="1:70" s="7" customFormat="1" ht="82.8" customHeight="1">
      <c r="A24" s="45">
        <v>28100</v>
      </c>
      <c r="B24" s="93" t="s">
        <v>219</v>
      </c>
      <c r="C24" s="21">
        <v>2</v>
      </c>
      <c r="D24" s="13"/>
      <c r="E24" s="13"/>
      <c r="F24" s="13"/>
      <c r="G24" s="13"/>
      <c r="H24" s="13">
        <v>1</v>
      </c>
      <c r="I24" s="13"/>
      <c r="J24" s="13"/>
      <c r="K24" s="13"/>
      <c r="L24" s="13"/>
      <c r="M24" s="13"/>
      <c r="N24" s="13"/>
      <c r="O24" s="13"/>
      <c r="P24" s="41" t="s">
        <v>226</v>
      </c>
      <c r="Q24" s="43"/>
      <c r="R24" s="13"/>
      <c r="S24" s="13"/>
      <c r="T24" s="13"/>
      <c r="U24" s="13"/>
      <c r="V24" s="13"/>
      <c r="W24" s="13"/>
      <c r="Y24" s="13">
        <v>1</v>
      </c>
      <c r="Z24" s="13"/>
      <c r="AA24" s="13"/>
      <c r="AB24" s="13">
        <v>1</v>
      </c>
      <c r="AC24" s="13"/>
      <c r="AD24" s="13"/>
      <c r="AE24" s="13">
        <v>1</v>
      </c>
      <c r="AF24" s="13"/>
      <c r="AG24" s="15"/>
      <c r="AH24" s="14"/>
      <c r="AI24" s="14">
        <v>1</v>
      </c>
      <c r="AJ24" s="13"/>
      <c r="AK24" s="13">
        <v>1</v>
      </c>
      <c r="AL24" s="13"/>
      <c r="AM24" s="12"/>
      <c r="AN24" s="13">
        <v>1</v>
      </c>
      <c r="AO24" s="12"/>
      <c r="AP24" s="12">
        <v>1</v>
      </c>
      <c r="AQ24" s="12"/>
      <c r="AR24" s="12"/>
      <c r="AS24" s="12">
        <v>1</v>
      </c>
      <c r="AT24" s="47"/>
      <c r="AV24" s="13"/>
      <c r="AW24" s="13">
        <v>1</v>
      </c>
      <c r="AX24" s="13"/>
      <c r="AY24" s="13"/>
      <c r="AZ24" s="13">
        <v>1</v>
      </c>
      <c r="BA24" s="13"/>
      <c r="BB24" s="13"/>
      <c r="BC24" s="13"/>
      <c r="BD24" s="13"/>
      <c r="BE24" s="13">
        <v>1</v>
      </c>
      <c r="BF24" s="13"/>
      <c r="BG24" s="47"/>
      <c r="BH24" s="13">
        <v>1</v>
      </c>
      <c r="BI24" s="13">
        <v>1</v>
      </c>
      <c r="BJ24" s="13">
        <v>1</v>
      </c>
      <c r="BK24" s="13">
        <v>1</v>
      </c>
      <c r="BL24" s="13"/>
      <c r="BM24" s="13"/>
      <c r="BN24" s="13"/>
      <c r="BO24" s="13">
        <v>1</v>
      </c>
      <c r="BP24" s="13">
        <v>1</v>
      </c>
      <c r="BQ24" s="47"/>
      <c r="BR24" s="7">
        <v>1</v>
      </c>
    </row>
    <row r="25" spans="1:70" s="66" customFormat="1" ht="52.2" customHeight="1">
      <c r="A25" s="45">
        <v>28100</v>
      </c>
      <c r="B25" s="93" t="s">
        <v>222</v>
      </c>
      <c r="C25" s="21">
        <v>2</v>
      </c>
      <c r="D25" s="13"/>
      <c r="E25" s="13"/>
      <c r="F25" s="13"/>
      <c r="G25" s="13"/>
      <c r="H25" s="13"/>
      <c r="I25" s="13"/>
      <c r="J25" s="13"/>
      <c r="K25" s="13"/>
      <c r="L25" s="13">
        <v>1</v>
      </c>
      <c r="M25" s="13"/>
      <c r="N25" s="13"/>
      <c r="O25" s="13"/>
      <c r="P25" s="41" t="s">
        <v>227</v>
      </c>
      <c r="Q25" s="43"/>
      <c r="R25" s="13"/>
      <c r="S25" s="13"/>
      <c r="T25" s="13"/>
      <c r="U25" s="13"/>
      <c r="V25" s="13"/>
      <c r="W25" s="13"/>
      <c r="X25" s="7"/>
      <c r="Y25" s="13">
        <v>1</v>
      </c>
      <c r="Z25" s="13"/>
      <c r="AA25" s="13"/>
      <c r="AB25" s="13">
        <v>1</v>
      </c>
      <c r="AC25" s="13"/>
      <c r="AD25" s="13"/>
      <c r="AE25" s="13">
        <v>1</v>
      </c>
      <c r="AF25" s="13"/>
      <c r="AG25" s="15"/>
      <c r="AH25" s="14">
        <v>1</v>
      </c>
      <c r="AI25" s="14"/>
      <c r="AJ25" s="13"/>
      <c r="AK25" s="13">
        <v>1</v>
      </c>
      <c r="AL25" s="13"/>
      <c r="AM25" s="12"/>
      <c r="AN25" s="13">
        <v>1</v>
      </c>
      <c r="AO25" s="12"/>
      <c r="AP25" s="12">
        <v>1</v>
      </c>
      <c r="AQ25" s="12"/>
      <c r="AR25" s="12"/>
      <c r="AS25" s="12">
        <v>1</v>
      </c>
      <c r="AT25" s="47"/>
      <c r="AU25" s="7"/>
      <c r="AV25" s="13"/>
      <c r="AW25" s="13">
        <v>1</v>
      </c>
      <c r="AX25" s="13">
        <v>1</v>
      </c>
      <c r="AY25" s="13"/>
      <c r="AZ25" s="13">
        <v>1</v>
      </c>
      <c r="BA25" s="13">
        <v>1</v>
      </c>
      <c r="BB25" s="13"/>
      <c r="BC25" s="13"/>
      <c r="BD25" s="13"/>
      <c r="BE25" s="13">
        <v>1</v>
      </c>
      <c r="BF25" s="13">
        <v>1</v>
      </c>
      <c r="BG25" s="47"/>
      <c r="BH25" s="13">
        <v>1</v>
      </c>
      <c r="BI25" s="13">
        <v>1</v>
      </c>
      <c r="BJ25" s="13">
        <v>1</v>
      </c>
      <c r="BK25" s="13">
        <v>1</v>
      </c>
      <c r="BL25" s="13"/>
      <c r="BM25" s="13"/>
      <c r="BN25" s="13">
        <v>1</v>
      </c>
      <c r="BO25" s="13">
        <v>1</v>
      </c>
      <c r="BP25" s="13">
        <v>1</v>
      </c>
      <c r="BQ25" s="47"/>
      <c r="BR25" s="66">
        <v>1</v>
      </c>
    </row>
    <row r="26" spans="1:70" s="7" customFormat="1" ht="86.4" customHeight="1">
      <c r="A26" s="35">
        <v>33100</v>
      </c>
      <c r="B26" s="36" t="s">
        <v>228</v>
      </c>
      <c r="C26" s="21">
        <v>2</v>
      </c>
      <c r="D26" s="13">
        <v>1</v>
      </c>
      <c r="E26" s="13"/>
      <c r="F26" s="13"/>
      <c r="G26" s="13"/>
      <c r="H26" s="13"/>
      <c r="I26" s="13"/>
      <c r="J26" s="13"/>
      <c r="K26" s="13"/>
      <c r="L26" s="13">
        <v>1</v>
      </c>
      <c r="M26" s="13"/>
      <c r="N26" s="13"/>
      <c r="O26" s="13"/>
      <c r="P26" s="44" t="s">
        <v>247</v>
      </c>
      <c r="Q26" s="41"/>
      <c r="R26" s="13"/>
      <c r="S26" s="13"/>
      <c r="T26" s="13"/>
      <c r="U26" s="13"/>
      <c r="V26" s="13"/>
      <c r="W26" s="40"/>
      <c r="Y26" s="13">
        <v>1</v>
      </c>
      <c r="Z26" s="13"/>
      <c r="AA26" s="13">
        <v>1</v>
      </c>
      <c r="AB26" s="13"/>
      <c r="AC26" s="13"/>
      <c r="AD26" s="13"/>
      <c r="AE26" s="13">
        <v>1</v>
      </c>
      <c r="AF26" s="13"/>
      <c r="AG26" s="15"/>
      <c r="AH26" s="14">
        <v>1</v>
      </c>
      <c r="AI26" s="14"/>
      <c r="AJ26" s="13"/>
      <c r="AK26" s="13"/>
      <c r="AL26" s="13">
        <v>1</v>
      </c>
      <c r="AM26" s="12">
        <v>1</v>
      </c>
      <c r="AN26" s="13"/>
      <c r="AO26" s="12"/>
      <c r="AP26" s="12"/>
      <c r="AQ26" s="12">
        <v>1</v>
      </c>
      <c r="AR26" s="12"/>
      <c r="AS26" s="12">
        <v>1</v>
      </c>
      <c r="AT26" s="39"/>
      <c r="AV26" s="13"/>
      <c r="AW26" s="13">
        <v>1</v>
      </c>
      <c r="AX26" s="13">
        <v>1</v>
      </c>
      <c r="AY26" s="13"/>
      <c r="AZ26" s="13"/>
      <c r="BA26" s="13"/>
      <c r="BB26" s="13"/>
      <c r="BC26" s="13"/>
      <c r="BD26" s="13"/>
      <c r="BE26" s="13"/>
      <c r="BF26" s="13"/>
      <c r="BG26" s="39"/>
      <c r="BH26" s="13">
        <v>1</v>
      </c>
      <c r="BI26" s="13"/>
      <c r="BJ26" s="13">
        <v>1</v>
      </c>
      <c r="BK26" s="13"/>
      <c r="BL26" s="13"/>
      <c r="BM26" s="13"/>
      <c r="BN26" s="13"/>
      <c r="BO26" s="13">
        <v>1</v>
      </c>
      <c r="BP26" s="13">
        <v>1</v>
      </c>
      <c r="BQ26" s="39"/>
      <c r="BR26" s="7">
        <v>1</v>
      </c>
    </row>
    <row r="27" spans="1:70" ht="106.8" customHeight="1">
      <c r="A27" s="35">
        <v>34100</v>
      </c>
      <c r="B27" s="36" t="s">
        <v>230</v>
      </c>
      <c r="C27" s="21">
        <v>2</v>
      </c>
      <c r="D27" s="13"/>
      <c r="E27" s="13"/>
      <c r="F27" s="13"/>
      <c r="G27" s="13"/>
      <c r="H27" s="13"/>
      <c r="I27" s="13"/>
      <c r="J27" s="13"/>
      <c r="K27" s="13"/>
      <c r="L27" s="13"/>
      <c r="M27" s="13"/>
      <c r="N27" s="13"/>
      <c r="O27" s="13"/>
      <c r="P27" s="40"/>
      <c r="Q27" s="41"/>
      <c r="R27" s="13"/>
      <c r="S27" s="13"/>
      <c r="T27" s="13"/>
      <c r="U27" s="13"/>
      <c r="V27" s="13"/>
      <c r="W27" s="40"/>
      <c r="X27" s="7"/>
      <c r="Y27" s="13"/>
      <c r="Z27" s="13"/>
      <c r="AA27" s="13"/>
      <c r="AB27" s="13"/>
      <c r="AC27" s="13"/>
      <c r="AD27" s="13"/>
      <c r="AE27" s="13"/>
      <c r="AF27" s="13"/>
      <c r="AG27" s="15"/>
      <c r="AH27" s="14"/>
      <c r="AI27" s="14"/>
      <c r="AJ27" s="13"/>
      <c r="AK27" s="13"/>
      <c r="AL27" s="13"/>
      <c r="AM27" s="12"/>
      <c r="AN27" s="13"/>
      <c r="AO27" s="12"/>
      <c r="AP27" s="12"/>
      <c r="AQ27" s="12"/>
      <c r="AR27" s="12"/>
      <c r="AS27" s="12"/>
      <c r="AT27" s="39"/>
      <c r="AU27" s="7"/>
      <c r="AV27" s="13"/>
      <c r="AW27" s="13"/>
      <c r="AX27" s="13"/>
      <c r="AY27" s="13"/>
      <c r="AZ27" s="13"/>
      <c r="BA27" s="13"/>
      <c r="BB27" s="13"/>
      <c r="BC27" s="13"/>
      <c r="BD27" s="13"/>
      <c r="BE27" s="13"/>
      <c r="BF27" s="13"/>
      <c r="BG27" s="39"/>
      <c r="BH27" s="13"/>
      <c r="BI27" s="13"/>
      <c r="BJ27" s="13"/>
      <c r="BK27" s="13"/>
      <c r="BL27" s="13"/>
      <c r="BM27" s="13"/>
      <c r="BN27" s="13"/>
      <c r="BO27" s="13"/>
      <c r="BP27" s="13"/>
      <c r="BQ27" s="39"/>
    </row>
    <row r="28" spans="1:70" s="7" customFormat="1" ht="105.6" customHeight="1">
      <c r="A28" s="35">
        <v>40100</v>
      </c>
      <c r="B28" s="36" t="s">
        <v>231</v>
      </c>
      <c r="C28" s="21">
        <v>2</v>
      </c>
      <c r="D28" s="13"/>
      <c r="E28" s="13"/>
      <c r="F28" s="13"/>
      <c r="G28" s="13"/>
      <c r="H28" s="13">
        <v>1</v>
      </c>
      <c r="I28" s="13"/>
      <c r="J28" s="13"/>
      <c r="K28" s="13"/>
      <c r="L28" s="13">
        <v>1</v>
      </c>
      <c r="M28" s="13"/>
      <c r="N28" s="13"/>
      <c r="O28" s="13"/>
      <c r="P28" s="44" t="s">
        <v>233</v>
      </c>
      <c r="Q28" s="41"/>
      <c r="R28" s="13"/>
      <c r="S28" s="13"/>
      <c r="T28" s="13"/>
      <c r="U28" s="13"/>
      <c r="V28" s="13"/>
      <c r="W28" s="40"/>
      <c r="Y28" s="13">
        <v>1</v>
      </c>
      <c r="Z28" s="13"/>
      <c r="AA28" s="13"/>
      <c r="AB28" s="13">
        <v>1</v>
      </c>
      <c r="AC28" s="13"/>
      <c r="AD28" s="13"/>
      <c r="AE28" s="13">
        <v>1</v>
      </c>
      <c r="AF28" s="13"/>
      <c r="AG28" s="15"/>
      <c r="AH28" s="14">
        <v>1</v>
      </c>
      <c r="AI28" s="14"/>
      <c r="AJ28" s="13"/>
      <c r="AK28" s="13">
        <v>1</v>
      </c>
      <c r="AL28" s="13"/>
      <c r="AM28" s="12">
        <v>1</v>
      </c>
      <c r="AN28" s="13"/>
      <c r="AO28" s="12"/>
      <c r="AP28" s="12">
        <v>1</v>
      </c>
      <c r="AQ28" s="12"/>
      <c r="AR28" s="12">
        <v>1</v>
      </c>
      <c r="AS28" s="12"/>
      <c r="AT28" s="39"/>
      <c r="AV28" s="13"/>
      <c r="AW28" s="13">
        <v>1</v>
      </c>
      <c r="AX28" s="13">
        <v>1</v>
      </c>
      <c r="AY28" s="13"/>
      <c r="AZ28" s="13"/>
      <c r="BA28" s="13"/>
      <c r="BB28" s="13"/>
      <c r="BC28" s="13"/>
      <c r="BD28" s="13"/>
      <c r="BE28" s="13">
        <v>1</v>
      </c>
      <c r="BF28" s="13">
        <v>1</v>
      </c>
      <c r="BG28" s="39"/>
      <c r="BH28" s="13">
        <v>1</v>
      </c>
      <c r="BI28" s="13"/>
      <c r="BJ28" s="13">
        <v>1</v>
      </c>
      <c r="BK28" s="13"/>
      <c r="BL28" s="13"/>
      <c r="BM28" s="13"/>
      <c r="BN28" s="13"/>
      <c r="BO28" s="13">
        <v>1</v>
      </c>
      <c r="BP28" s="13">
        <v>1</v>
      </c>
      <c r="BQ28" s="39"/>
      <c r="BR28" s="7">
        <v>1</v>
      </c>
    </row>
    <row r="29" spans="1:70" s="7" customFormat="1" ht="61.2" customHeight="1">
      <c r="A29" s="53">
        <v>40130</v>
      </c>
      <c r="B29" s="94" t="s">
        <v>234</v>
      </c>
      <c r="C29" s="54">
        <v>2</v>
      </c>
      <c r="D29" s="55"/>
      <c r="E29" s="55"/>
      <c r="F29" s="55"/>
      <c r="G29" s="55"/>
      <c r="H29" s="55">
        <v>1</v>
      </c>
      <c r="I29" s="55"/>
      <c r="J29" s="55"/>
      <c r="K29" s="55"/>
      <c r="L29" s="55"/>
      <c r="M29" s="55"/>
      <c r="N29" s="55"/>
      <c r="O29" s="55"/>
      <c r="P29" s="56" t="s">
        <v>237</v>
      </c>
      <c r="Q29" s="57"/>
      <c r="R29" s="55"/>
      <c r="S29" s="55"/>
      <c r="T29" s="55"/>
      <c r="U29" s="55"/>
      <c r="V29" s="55"/>
      <c r="W29" s="58"/>
      <c r="Y29" s="55">
        <v>1</v>
      </c>
      <c r="Z29" s="55"/>
      <c r="AA29" s="55"/>
      <c r="AB29" s="55"/>
      <c r="AC29" s="55">
        <v>1</v>
      </c>
      <c r="AD29" s="55"/>
      <c r="AE29" s="55"/>
      <c r="AF29" s="55">
        <v>1</v>
      </c>
      <c r="AG29" s="59"/>
      <c r="AH29" s="60">
        <v>1</v>
      </c>
      <c r="AI29" s="60"/>
      <c r="AJ29" s="55"/>
      <c r="AK29" s="55">
        <v>1</v>
      </c>
      <c r="AL29" s="55"/>
      <c r="AM29" s="61"/>
      <c r="AN29" s="55">
        <v>1</v>
      </c>
      <c r="AO29" s="61"/>
      <c r="AP29" s="61">
        <v>1</v>
      </c>
      <c r="AQ29" s="61"/>
      <c r="AR29" s="61">
        <v>1</v>
      </c>
      <c r="AS29" s="61"/>
      <c r="AT29" s="62"/>
      <c r="AV29" s="55"/>
      <c r="AW29" s="55">
        <v>1</v>
      </c>
      <c r="AX29" s="55"/>
      <c r="AY29" s="55"/>
      <c r="AZ29" s="55"/>
      <c r="BA29" s="55"/>
      <c r="BB29" s="55"/>
      <c r="BC29" s="55"/>
      <c r="BD29" s="55"/>
      <c r="BE29" s="55">
        <v>1</v>
      </c>
      <c r="BF29" s="55">
        <v>1</v>
      </c>
      <c r="BG29" s="62"/>
      <c r="BH29" s="55">
        <v>1</v>
      </c>
      <c r="BI29" s="55">
        <v>1</v>
      </c>
      <c r="BJ29" s="55"/>
      <c r="BK29" s="55"/>
      <c r="BL29" s="55"/>
      <c r="BM29" s="55"/>
      <c r="BN29" s="55"/>
      <c r="BO29" s="55"/>
      <c r="BP29" s="55">
        <v>1</v>
      </c>
      <c r="BQ29" s="62"/>
      <c r="BR29" s="7">
        <v>1</v>
      </c>
    </row>
    <row r="30" spans="1:70" s="66" customFormat="1" ht="36.6" customHeight="1">
      <c r="A30" s="35">
        <v>40130</v>
      </c>
      <c r="B30" s="45" t="s">
        <v>236</v>
      </c>
      <c r="C30" s="52">
        <v>2</v>
      </c>
      <c r="D30" s="52"/>
      <c r="E30" s="52"/>
      <c r="F30" s="52"/>
      <c r="G30" s="52"/>
      <c r="H30" s="52"/>
      <c r="I30" s="52"/>
      <c r="J30" s="52"/>
      <c r="K30" s="52"/>
      <c r="L30" s="52"/>
      <c r="M30" s="52">
        <v>1</v>
      </c>
      <c r="N30" s="52"/>
      <c r="O30" s="52"/>
      <c r="P30" s="95" t="s">
        <v>238</v>
      </c>
      <c r="Q30" s="52"/>
      <c r="R30" s="52"/>
      <c r="S30" s="52"/>
      <c r="T30" s="52"/>
      <c r="U30" s="52"/>
      <c r="V30" s="52"/>
      <c r="W30" s="52"/>
      <c r="X30" s="52"/>
      <c r="Y30" s="52"/>
      <c r="Z30" s="52">
        <v>1</v>
      </c>
      <c r="AA30" s="52"/>
      <c r="AB30" s="52">
        <v>1</v>
      </c>
      <c r="AC30" s="52"/>
      <c r="AD30" s="52"/>
      <c r="AE30" s="52">
        <v>1</v>
      </c>
      <c r="AF30" s="52"/>
      <c r="AG30" s="52"/>
      <c r="AH30" s="52"/>
      <c r="AI30" s="52">
        <v>1</v>
      </c>
      <c r="AJ30" s="52"/>
      <c r="AK30" s="52"/>
      <c r="AL30" s="52">
        <v>1</v>
      </c>
      <c r="AM30" s="52">
        <v>1</v>
      </c>
      <c r="AN30" s="52"/>
      <c r="AO30" s="52"/>
      <c r="AP30" s="52">
        <v>1</v>
      </c>
      <c r="AQ30" s="52"/>
      <c r="AR30" s="52"/>
      <c r="AS30" s="52">
        <v>1</v>
      </c>
      <c r="AT30" s="52"/>
      <c r="AU30" s="52"/>
      <c r="AV30" s="52" t="s">
        <v>239</v>
      </c>
      <c r="AW30" s="52">
        <v>1</v>
      </c>
      <c r="AX30" s="52"/>
      <c r="AY30" s="52"/>
      <c r="AZ30" s="52">
        <v>1</v>
      </c>
      <c r="BA30" s="52"/>
      <c r="BB30" s="52"/>
      <c r="BC30" s="52"/>
      <c r="BD30" s="52"/>
      <c r="BE30" s="52">
        <v>1</v>
      </c>
      <c r="BF30" s="52"/>
      <c r="BG30" s="52"/>
      <c r="BH30" s="52">
        <v>1</v>
      </c>
      <c r="BI30" s="52">
        <v>1</v>
      </c>
      <c r="BJ30" s="52"/>
      <c r="BK30" s="52"/>
      <c r="BL30" s="52"/>
      <c r="BM30" s="96"/>
      <c r="BN30" s="96"/>
      <c r="BO30" s="96">
        <v>1</v>
      </c>
      <c r="BP30" s="96">
        <v>1</v>
      </c>
      <c r="BQ30" s="52"/>
      <c r="BR30" s="66">
        <v>1</v>
      </c>
    </row>
    <row r="31" spans="1:70" s="7" customFormat="1" ht="51.6" customHeight="1">
      <c r="A31" s="53">
        <v>43100</v>
      </c>
      <c r="B31" s="70" t="s">
        <v>240</v>
      </c>
      <c r="C31" s="54">
        <v>2</v>
      </c>
      <c r="D31" s="55">
        <v>1</v>
      </c>
      <c r="E31" s="55"/>
      <c r="F31" s="55"/>
      <c r="G31" s="55"/>
      <c r="H31" s="55">
        <v>1</v>
      </c>
      <c r="I31" s="55"/>
      <c r="J31" s="55"/>
      <c r="K31" s="55"/>
      <c r="L31" s="55"/>
      <c r="M31" s="55">
        <v>1</v>
      </c>
      <c r="N31" s="55"/>
      <c r="O31" s="55"/>
      <c r="P31" s="56" t="s">
        <v>243</v>
      </c>
      <c r="Q31" s="57"/>
      <c r="R31" s="55"/>
      <c r="S31" s="55"/>
      <c r="T31" s="55"/>
      <c r="U31" s="55"/>
      <c r="V31" s="55"/>
      <c r="W31" s="58"/>
      <c r="Y31" s="55">
        <v>1</v>
      </c>
      <c r="Z31" s="55"/>
      <c r="AA31" s="55"/>
      <c r="AB31" s="55">
        <v>1</v>
      </c>
      <c r="AC31" s="55"/>
      <c r="AD31" s="55">
        <v>1</v>
      </c>
      <c r="AE31" s="55"/>
      <c r="AF31" s="55"/>
      <c r="AG31" s="59"/>
      <c r="AH31" s="60">
        <v>1</v>
      </c>
      <c r="AI31" s="60"/>
      <c r="AJ31" s="55"/>
      <c r="AK31" s="55"/>
      <c r="AL31" s="55">
        <v>1</v>
      </c>
      <c r="AM31" s="61">
        <v>1</v>
      </c>
      <c r="AN31" s="55"/>
      <c r="AO31" s="61"/>
      <c r="AP31" s="61">
        <v>1</v>
      </c>
      <c r="AQ31" s="61"/>
      <c r="AR31" s="61"/>
      <c r="AS31" s="61">
        <v>1</v>
      </c>
      <c r="AT31" s="62"/>
      <c r="AV31" s="55">
        <v>1</v>
      </c>
      <c r="AW31" s="55">
        <v>1</v>
      </c>
      <c r="AX31" s="55"/>
      <c r="AY31" s="55"/>
      <c r="AZ31" s="55">
        <v>1</v>
      </c>
      <c r="BA31" s="55">
        <v>1</v>
      </c>
      <c r="BB31" s="55"/>
      <c r="BC31" s="55"/>
      <c r="BD31" s="55"/>
      <c r="BE31" s="55"/>
      <c r="BF31" s="55"/>
      <c r="BG31" s="62"/>
      <c r="BH31" s="55">
        <v>1</v>
      </c>
      <c r="BI31" s="55">
        <v>1</v>
      </c>
      <c r="BJ31" s="55">
        <v>1</v>
      </c>
      <c r="BK31" s="55">
        <v>1</v>
      </c>
      <c r="BL31" s="55"/>
      <c r="BM31" s="55"/>
      <c r="BN31" s="55">
        <v>1</v>
      </c>
      <c r="BO31" s="55">
        <v>1</v>
      </c>
      <c r="BP31" s="55">
        <v>1</v>
      </c>
      <c r="BQ31" s="62"/>
      <c r="BR31" s="7">
        <v>1</v>
      </c>
    </row>
    <row r="32" spans="1:70" ht="82.8" customHeight="1">
      <c r="A32" s="161" t="s">
        <v>248</v>
      </c>
      <c r="B32" s="161"/>
      <c r="C32" s="161"/>
      <c r="D32" s="65">
        <f t="shared" ref="D32:X32" si="0">SUM(D8:D31)</f>
        <v>5</v>
      </c>
      <c r="E32" s="65">
        <f t="shared" si="0"/>
        <v>0</v>
      </c>
      <c r="F32" s="65">
        <f t="shared" si="0"/>
        <v>0</v>
      </c>
      <c r="G32" s="65">
        <f t="shared" si="0"/>
        <v>0</v>
      </c>
      <c r="H32" s="65">
        <f t="shared" si="0"/>
        <v>17</v>
      </c>
      <c r="I32" s="65">
        <f t="shared" si="0"/>
        <v>0</v>
      </c>
      <c r="J32" s="65">
        <f t="shared" si="0"/>
        <v>0</v>
      </c>
      <c r="K32" s="65">
        <f t="shared" si="0"/>
        <v>0</v>
      </c>
      <c r="L32" s="65">
        <f t="shared" si="0"/>
        <v>16</v>
      </c>
      <c r="M32" s="65">
        <f t="shared" si="0"/>
        <v>3</v>
      </c>
      <c r="N32" s="65">
        <f t="shared" si="0"/>
        <v>0</v>
      </c>
      <c r="O32" s="65">
        <f t="shared" si="0"/>
        <v>0</v>
      </c>
      <c r="P32" s="65">
        <f t="shared" si="0"/>
        <v>0</v>
      </c>
      <c r="Q32" s="65">
        <f t="shared" si="0"/>
        <v>0</v>
      </c>
      <c r="R32" s="65">
        <f t="shared" si="0"/>
        <v>0</v>
      </c>
      <c r="S32" s="65">
        <f t="shared" si="0"/>
        <v>0</v>
      </c>
      <c r="T32" s="65">
        <f t="shared" si="0"/>
        <v>0</v>
      </c>
      <c r="U32" s="65">
        <f t="shared" si="0"/>
        <v>0</v>
      </c>
      <c r="V32" s="65">
        <f t="shared" si="0"/>
        <v>0</v>
      </c>
      <c r="W32" s="65">
        <f t="shared" si="0"/>
        <v>0</v>
      </c>
      <c r="X32" s="65">
        <f t="shared" si="0"/>
        <v>0</v>
      </c>
      <c r="Y32" s="65">
        <f>SUM(Y8:Y31)-3</f>
        <v>16</v>
      </c>
      <c r="Z32" s="65">
        <f>SUM(Z8:Z31)-1</f>
        <v>3</v>
      </c>
      <c r="AA32" s="65">
        <f>SUM(AA8:AA31)</f>
        <v>3</v>
      </c>
      <c r="AB32" s="65">
        <f>SUM(AB8:AB31)-3</f>
        <v>16</v>
      </c>
      <c r="AC32" s="65">
        <f>SUM(AC8:AC31)-1</f>
        <v>0</v>
      </c>
      <c r="AD32" s="65">
        <f>SUM(AD8:AD31)-1</f>
        <v>6</v>
      </c>
      <c r="AE32" s="65">
        <f>SUM(AE8:AE31)-2</f>
        <v>12</v>
      </c>
      <c r="AF32" s="65">
        <f>SUM(AF8:AF31)-1</f>
        <v>1</v>
      </c>
      <c r="AG32" s="65">
        <f t="shared" ref="AG32:BN32" si="1">SUM(AG8:AG31)</f>
        <v>1</v>
      </c>
      <c r="AH32" s="65">
        <f>SUM(AH8:AH31)-2</f>
        <v>15</v>
      </c>
      <c r="AI32" s="65">
        <f>SUM(AI8:AI31)-2</f>
        <v>3</v>
      </c>
      <c r="AJ32" s="65">
        <f t="shared" si="1"/>
        <v>3</v>
      </c>
      <c r="AK32" s="65">
        <f>SUM(AK8:AK31)-3</f>
        <v>13</v>
      </c>
      <c r="AL32" s="65">
        <f>SUM(AL8:AL31)-1</f>
        <v>3</v>
      </c>
      <c r="AM32" s="65">
        <f t="shared" si="1"/>
        <v>12</v>
      </c>
      <c r="AN32" s="65">
        <f>SUM(AN8:AN31)-4</f>
        <v>7</v>
      </c>
      <c r="AO32" s="65">
        <f t="shared" si="1"/>
        <v>0</v>
      </c>
      <c r="AP32" s="65">
        <f>SUM(AP8:AP31)-2</f>
        <v>15</v>
      </c>
      <c r="AQ32" s="65">
        <f>SUM(AQ8:AQ31)-2</f>
        <v>4</v>
      </c>
      <c r="AR32" s="65">
        <f t="shared" si="1"/>
        <v>8</v>
      </c>
      <c r="AS32" s="65">
        <f>SUM(AS8:AS31)-4</f>
        <v>11</v>
      </c>
      <c r="AT32" s="65">
        <f t="shared" si="1"/>
        <v>0</v>
      </c>
      <c r="AU32" s="65">
        <f t="shared" si="1"/>
        <v>0</v>
      </c>
      <c r="AV32" s="65">
        <f t="shared" si="1"/>
        <v>10</v>
      </c>
      <c r="AW32" s="65">
        <f>SUM(AW8:AW31)-4</f>
        <v>18</v>
      </c>
      <c r="AX32" s="65">
        <f t="shared" si="1"/>
        <v>13</v>
      </c>
      <c r="AY32" s="65">
        <f>SUM(AY8:AY31)-1</f>
        <v>8</v>
      </c>
      <c r="AZ32" s="65">
        <f>SUM(AZ8:AZ31)-2</f>
        <v>13</v>
      </c>
      <c r="BA32" s="65">
        <f>SUM(BA8:BA31)-11</f>
        <v>1</v>
      </c>
      <c r="BB32" s="65">
        <f t="shared" si="1"/>
        <v>1</v>
      </c>
      <c r="BC32" s="65">
        <f t="shared" si="1"/>
        <v>1</v>
      </c>
      <c r="BD32" s="65">
        <f t="shared" si="1"/>
        <v>3</v>
      </c>
      <c r="BE32" s="65">
        <f>SUM(BE8:BE31)-4</f>
        <v>13</v>
      </c>
      <c r="BF32" s="65">
        <f>SUM(BF8:BF31)-2</f>
        <v>11</v>
      </c>
      <c r="BG32" s="65">
        <f t="shared" si="1"/>
        <v>0</v>
      </c>
      <c r="BH32" s="65">
        <f>SUM(BH8:BH31)</f>
        <v>23</v>
      </c>
      <c r="BI32" s="65">
        <f>SUM(BI8:BI31)</f>
        <v>9</v>
      </c>
      <c r="BJ32" s="65">
        <f>SUM(BJ8:BJ31)</f>
        <v>18</v>
      </c>
      <c r="BK32" s="65">
        <f>SUM(BK8:BK31)</f>
        <v>8</v>
      </c>
      <c r="BL32" s="65">
        <f t="shared" si="1"/>
        <v>2</v>
      </c>
      <c r="BM32" s="65">
        <f t="shared" si="1"/>
        <v>5</v>
      </c>
      <c r="BN32" s="65">
        <f t="shared" si="1"/>
        <v>7</v>
      </c>
      <c r="BO32" s="65">
        <f>SUM(BO8:BO31)</f>
        <v>14</v>
      </c>
      <c r="BP32" s="65">
        <f>SUM(BP8:BP31)</f>
        <v>20</v>
      </c>
      <c r="BQ32" s="65">
        <f t="shared" ref="BQ32" si="2">SUM(BQ8:BQ31)</f>
        <v>0</v>
      </c>
    </row>
  </sheetData>
  <mergeCells count="78">
    <mergeCell ref="A2:C2"/>
    <mergeCell ref="Y2:AT2"/>
    <mergeCell ref="A3:A7"/>
    <mergeCell ref="B3:B7"/>
    <mergeCell ref="C3:C7"/>
    <mergeCell ref="D2:W2"/>
    <mergeCell ref="AV2:BQ2"/>
    <mergeCell ref="X4:X6"/>
    <mergeCell ref="AU4:AU6"/>
    <mergeCell ref="BH3:BQ3"/>
    <mergeCell ref="D3:Q3"/>
    <mergeCell ref="R3:W3"/>
    <mergeCell ref="Y3:Z3"/>
    <mergeCell ref="AA3:AC3"/>
    <mergeCell ref="AD3:AF3"/>
    <mergeCell ref="AG3:AI3"/>
    <mergeCell ref="AJ3:AL3"/>
    <mergeCell ref="AM3:AO3"/>
    <mergeCell ref="AP3:AQ3"/>
    <mergeCell ref="AR3:AS3"/>
    <mergeCell ref="AV3:BG3"/>
    <mergeCell ref="Y4:Y6"/>
    <mergeCell ref="D4:P4"/>
    <mergeCell ref="Q4:Q6"/>
    <mergeCell ref="R4:R6"/>
    <mergeCell ref="S4:S6"/>
    <mergeCell ref="T4:T6"/>
    <mergeCell ref="U4:U6"/>
    <mergeCell ref="V4:V6"/>
    <mergeCell ref="W4:W6"/>
    <mergeCell ref="AK4:AK6"/>
    <mergeCell ref="Z4:Z6"/>
    <mergeCell ref="AA4:AA6"/>
    <mergeCell ref="AB4:AB6"/>
    <mergeCell ref="AC4:AC6"/>
    <mergeCell ref="AD4:AD6"/>
    <mergeCell ref="AE4:AE6"/>
    <mergeCell ref="AF4:AF6"/>
    <mergeCell ref="AG4:AG6"/>
    <mergeCell ref="AH4:AH6"/>
    <mergeCell ref="AI4:AI6"/>
    <mergeCell ref="AJ4:AJ6"/>
    <mergeCell ref="AX4:AX6"/>
    <mergeCell ref="AL4:AL6"/>
    <mergeCell ref="AM4:AM6"/>
    <mergeCell ref="AN4:AN6"/>
    <mergeCell ref="AO4:AO6"/>
    <mergeCell ref="AP4:AP6"/>
    <mergeCell ref="AQ4:AQ6"/>
    <mergeCell ref="AR4:AR6"/>
    <mergeCell ref="AS4:AS6"/>
    <mergeCell ref="AT4:AT6"/>
    <mergeCell ref="AV4:AV6"/>
    <mergeCell ref="AW4:AW6"/>
    <mergeCell ref="BI4:BI6"/>
    <mergeCell ref="BJ4:BJ6"/>
    <mergeCell ref="AY4:AY6"/>
    <mergeCell ref="AZ4:AZ6"/>
    <mergeCell ref="BA4:BA6"/>
    <mergeCell ref="BB4:BB6"/>
    <mergeCell ref="BC4:BC6"/>
    <mergeCell ref="BD4:BD6"/>
    <mergeCell ref="A32:C32"/>
    <mergeCell ref="BQ4:BQ6"/>
    <mergeCell ref="D5:G5"/>
    <mergeCell ref="H5:K5"/>
    <mergeCell ref="L5:O5"/>
    <mergeCell ref="P5:P6"/>
    <mergeCell ref="BK4:BK6"/>
    <mergeCell ref="BL4:BL6"/>
    <mergeCell ref="BM4:BM6"/>
    <mergeCell ref="BN4:BN6"/>
    <mergeCell ref="BO4:BO6"/>
    <mergeCell ref="BP4:BP6"/>
    <mergeCell ref="BE4:BE6"/>
    <mergeCell ref="BF4:BF6"/>
    <mergeCell ref="BG4:BG6"/>
    <mergeCell ref="BH4:BH6"/>
  </mergeCells>
  <phoneticPr fontId="14"/>
  <dataValidations count="2">
    <dataValidation imeMode="disabled" allowBlank="1" showInputMessage="1" showErrorMessage="1" sqref="R13:V23 BH13:BP23 AV13:BF23 Y13:AS23 A26:A28 R26:V29 Y26:AS29 AV26:BF29 BH26:BP29 A30:B30 A31 R31:V31 Y31:AS31 AV31:BF31 BH31:BP31 AV8:BF11 Y8:AS11 R8:V11 A8:A23 BH8:BP11 C8:O11 C26:O28 C31:O31 A29:O29 C13:O23"/>
    <dataValidation imeMode="on" allowBlank="1" showInputMessage="1" showErrorMessage="1" sqref="Q13:Q23 W13:W23 AT13:AT23 BG13:BG23 BQ13:BQ23 Q26:Q29 W26:W29 AT26:AT29 BG26:BG29 BQ26:BQ29 Q31 W31 AT31 BG31 BQ31 BQ8:BQ11 BG8:BG11 AT8:AT11 W8:W11 Q8:Q11"/>
  </dataValidations>
  <hyperlinks>
    <hyperlink ref="P8" r:id="rId1"/>
    <hyperlink ref="P9" r:id="rId2"/>
    <hyperlink ref="P13" r:id="rId3"/>
    <hyperlink ref="P12" r:id="rId4"/>
    <hyperlink ref="P15" r:id="rId5" display="http://www.city.sagamihara.kanagawa.jp/seido/gyoseihyouka/index.html"/>
    <hyperlink ref="P18" r:id="rId6"/>
    <hyperlink ref="P21" r:id="rId7"/>
    <hyperlink ref="P22" r:id="rId8"/>
    <hyperlink ref="P23" r:id="rId9" display="http://www.city.sakai.lg.jp/shisei/gyosei/kaikaku/jimujigyosotenken/sotenken_h28/index.html"/>
    <hyperlink ref="P28" r:id="rId10"/>
    <hyperlink ref="P29" r:id="rId11"/>
    <hyperlink ref="P30" r:id="rId12"/>
    <hyperlink ref="P31" r:id="rId13"/>
    <hyperlink ref="P26" r:id="rId14" display="http://www.city.okayama.jp/seisaku/sougoukeikaku/sougoukeikaku_00036.html_x000a_"/>
  </hyperlinks>
  <pageMargins left="0.7" right="0.7" top="0.75" bottom="0.75" header="0.3" footer="0.3"/>
  <pageSetup paperSize="8" scale="65" orientation="landscape" r:id="rId15"/>
  <colBreaks count="2" manualBreakCount="2">
    <brk id="24" max="31" man="1"/>
    <brk id="47" max="31" man="1"/>
  </colBreaks>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調査表Ａ、Ｂ</vt:lpstr>
      <vt:lpstr>調査表Ｃ、Ｄ、Ｅ </vt:lpstr>
      <vt:lpstr>'調査表Ｃ、Ｄ、Ｅ '!Print_Area</vt:lpstr>
      <vt:lpstr>'調査表Ａ、Ｂ'!Print_Titles</vt:lpstr>
      <vt:lpstr>'調査表Ｃ、Ｄ、Ｅ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2018-05-02T11:27:46Z</dcterms:modified>
</cp:coreProperties>
</file>