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96" windowWidth="16608" windowHeight="9372" tabRatio="315"/>
  </bookViews>
  <sheets>
    <sheet name="調査票Ａ、Ｂ " sheetId="5" r:id="rId1"/>
    <sheet name="調査票Ｃ、Ｄ、Ｅ " sheetId="6" r:id="rId2"/>
  </sheets>
  <definedNames>
    <definedName name="_xlnm._FilterDatabase" localSheetId="1" hidden="1">'調査票Ｃ、Ｄ、Ｅ '!$A$17:$BR$195</definedName>
    <definedName name="_xlnm.Print_Area" localSheetId="0">'調査票Ａ、Ｂ '!$D$1:$CX$195</definedName>
    <definedName name="_xlnm.Print_Area" localSheetId="1">'調査票Ｃ、Ｄ、Ｅ '!$A$1:$BQ$205</definedName>
    <definedName name="_xlnm.Print_Titles" localSheetId="0">'調査票Ａ、Ｂ '!$A:$E,'調査票Ａ、Ｂ '!$2:$8</definedName>
    <definedName name="_xlnm.Print_Titles" localSheetId="1">'調査票Ｃ、Ｄ、Ｅ '!$A:$B,'調査票Ｃ、Ｄ、Ｅ '!$12:$16</definedName>
  </definedNames>
  <calcPr calcId="152511"/>
</workbook>
</file>

<file path=xl/calcChain.xml><?xml version="1.0" encoding="utf-8"?>
<calcChain xmlns="http://schemas.openxmlformats.org/spreadsheetml/2006/main">
  <c r="BQ203" i="6" l="1"/>
  <c r="BP203" i="6"/>
  <c r="BO203" i="6"/>
  <c r="BN203" i="6"/>
  <c r="BM203" i="6"/>
  <c r="BL203" i="6"/>
  <c r="BK203" i="6"/>
  <c r="BJ203" i="6"/>
  <c r="BI203" i="6"/>
  <c r="BH203" i="6"/>
  <c r="BG203" i="6"/>
  <c r="BF203" i="6"/>
  <c r="BE203" i="6"/>
  <c r="BD203" i="6"/>
  <c r="BC203" i="6"/>
  <c r="BB203" i="6"/>
  <c r="BA203" i="6"/>
  <c r="AZ203" i="6"/>
  <c r="AY203" i="6"/>
  <c r="AX203" i="6"/>
  <c r="AW203" i="6"/>
  <c r="AV203" i="6"/>
  <c r="AU203" i="6"/>
  <c r="AT203" i="6"/>
  <c r="AS203" i="6"/>
  <c r="AR203" i="6"/>
  <c r="AQ203" i="6"/>
  <c r="AP203" i="6"/>
  <c r="AO203" i="6"/>
  <c r="AN203" i="6"/>
  <c r="AL203" i="6"/>
  <c r="AK203" i="6"/>
  <c r="AJ203" i="6"/>
  <c r="AI203" i="6"/>
  <c r="AH203" i="6"/>
  <c r="AG203" i="6"/>
  <c r="AF203" i="6"/>
  <c r="AE203" i="6"/>
  <c r="AD203" i="6"/>
  <c r="AC203" i="6"/>
  <c r="AB203" i="6"/>
  <c r="AA203" i="6"/>
  <c r="Z203" i="6"/>
  <c r="Y203" i="6"/>
  <c r="X203" i="6"/>
  <c r="W203" i="6"/>
  <c r="V203" i="6"/>
  <c r="U203" i="6"/>
  <c r="T203" i="6"/>
  <c r="S203" i="6"/>
  <c r="R203" i="6"/>
  <c r="Q203" i="6"/>
  <c r="P203" i="6"/>
  <c r="O203" i="6"/>
  <c r="N203" i="6"/>
  <c r="M203" i="6"/>
  <c r="L203" i="6"/>
  <c r="K203" i="6"/>
  <c r="J203" i="6"/>
  <c r="I203" i="6"/>
  <c r="H203" i="6"/>
  <c r="G203" i="6"/>
  <c r="F203" i="6"/>
  <c r="E203" i="6"/>
  <c r="D203" i="6"/>
  <c r="BQ202" i="6"/>
  <c r="BP202" i="6"/>
  <c r="BO202" i="6"/>
  <c r="BN202" i="6"/>
  <c r="BM202" i="6"/>
  <c r="BL202" i="6"/>
  <c r="BK202" i="6"/>
  <c r="BJ202" i="6"/>
  <c r="BI202" i="6"/>
  <c r="BH202" i="6"/>
  <c r="BG202" i="6"/>
  <c r="BF202" i="6"/>
  <c r="BE202" i="6"/>
  <c r="BD202" i="6"/>
  <c r="BC202" i="6"/>
  <c r="BB202" i="6"/>
  <c r="BA202" i="6"/>
  <c r="AZ202" i="6"/>
  <c r="AY202" i="6"/>
  <c r="AX202" i="6"/>
  <c r="AW202" i="6"/>
  <c r="AV202" i="6"/>
  <c r="AU202" i="6"/>
  <c r="AT202" i="6"/>
  <c r="AS202" i="6"/>
  <c r="AR202" i="6"/>
  <c r="AQ202" i="6"/>
  <c r="AP202" i="6"/>
  <c r="AO202" i="6"/>
  <c r="AN202" i="6"/>
  <c r="AM202" i="6"/>
  <c r="AL202" i="6"/>
  <c r="AK202" i="6"/>
  <c r="AJ202" i="6"/>
  <c r="AI202" i="6"/>
  <c r="AH202" i="6"/>
  <c r="AG202" i="6"/>
  <c r="AF202" i="6"/>
  <c r="AE202" i="6"/>
  <c r="AD202" i="6"/>
  <c r="AC202" i="6"/>
  <c r="AB202" i="6"/>
  <c r="AA202" i="6"/>
  <c r="Z202" i="6"/>
  <c r="Y202" i="6"/>
  <c r="X202" i="6"/>
  <c r="W202" i="6"/>
  <c r="V202" i="6"/>
  <c r="U202" i="6"/>
  <c r="T202" i="6"/>
  <c r="S202" i="6"/>
  <c r="R202" i="6"/>
  <c r="Q202" i="6"/>
  <c r="P202" i="6"/>
  <c r="O202" i="6"/>
  <c r="N202" i="6"/>
  <c r="M202" i="6"/>
  <c r="L202" i="6"/>
  <c r="K202" i="6"/>
  <c r="J202" i="6"/>
  <c r="I202" i="6"/>
  <c r="H202" i="6"/>
  <c r="G202" i="6"/>
  <c r="F202" i="6"/>
  <c r="E202" i="6"/>
  <c r="D202" i="6"/>
  <c r="BQ201" i="6"/>
  <c r="BP201" i="6"/>
  <c r="BO201" i="6"/>
  <c r="BN201" i="6"/>
  <c r="BM201" i="6"/>
  <c r="BL201" i="6"/>
  <c r="BK201" i="6"/>
  <c r="BJ201" i="6"/>
  <c r="BI201" i="6"/>
  <c r="BH201" i="6"/>
  <c r="BG201" i="6"/>
  <c r="BF201" i="6"/>
  <c r="BE201" i="6"/>
  <c r="BD201" i="6"/>
  <c r="BC201" i="6"/>
  <c r="BB201" i="6"/>
  <c r="BA201" i="6"/>
  <c r="AZ201" i="6"/>
  <c r="AY201" i="6"/>
  <c r="AX201" i="6"/>
  <c r="AW201" i="6"/>
  <c r="AV201" i="6"/>
  <c r="AU201" i="6"/>
  <c r="AT201" i="6"/>
  <c r="AS201" i="6"/>
  <c r="AR201" i="6"/>
  <c r="AQ201" i="6"/>
  <c r="AP201" i="6"/>
  <c r="AO201" i="6"/>
  <c r="AN201" i="6"/>
  <c r="AM201" i="6"/>
  <c r="AL201" i="6"/>
  <c r="AK201" i="6"/>
  <c r="AJ201" i="6"/>
  <c r="AI201" i="6"/>
  <c r="AH201" i="6"/>
  <c r="AG201" i="6"/>
  <c r="AF201" i="6"/>
  <c r="AE201" i="6"/>
  <c r="AD201" i="6"/>
  <c r="AC201" i="6"/>
  <c r="AB201" i="6"/>
  <c r="AA201" i="6"/>
  <c r="Z201" i="6"/>
  <c r="Y201" i="6"/>
  <c r="X201" i="6"/>
  <c r="W201" i="6"/>
  <c r="V201" i="6"/>
  <c r="U201" i="6"/>
  <c r="T201" i="6"/>
  <c r="S201" i="6"/>
  <c r="R201" i="6"/>
  <c r="Q201" i="6"/>
  <c r="P201" i="6"/>
  <c r="O201" i="6"/>
  <c r="N201" i="6"/>
  <c r="M201" i="6"/>
  <c r="L201" i="6"/>
  <c r="K201" i="6"/>
  <c r="J201" i="6"/>
  <c r="I201" i="6"/>
  <c r="H201" i="6"/>
  <c r="G201" i="6"/>
  <c r="F201" i="6"/>
  <c r="E201" i="6"/>
  <c r="D201" i="6"/>
  <c r="BQ200" i="6"/>
  <c r="BP200" i="6"/>
  <c r="BO200" i="6"/>
  <c r="BN200" i="6"/>
  <c r="BM200" i="6"/>
  <c r="BL200" i="6"/>
  <c r="BK200" i="6"/>
  <c r="BJ200" i="6"/>
  <c r="BI200" i="6"/>
  <c r="BH200" i="6"/>
  <c r="BG200" i="6"/>
  <c r="BF200" i="6"/>
  <c r="BE200" i="6"/>
  <c r="BD200" i="6"/>
  <c r="BC200" i="6"/>
  <c r="BB200" i="6"/>
  <c r="BA200" i="6"/>
  <c r="AZ200" i="6"/>
  <c r="AY200" i="6"/>
  <c r="AX200" i="6"/>
  <c r="AW200" i="6"/>
  <c r="AV200" i="6"/>
  <c r="AU200" i="6"/>
  <c r="AT200" i="6"/>
  <c r="AS200" i="6"/>
  <c r="AR200" i="6"/>
  <c r="AQ200" i="6"/>
  <c r="AP200" i="6"/>
  <c r="AO200" i="6"/>
  <c r="AN200" i="6"/>
  <c r="AM200" i="6"/>
  <c r="AL200" i="6"/>
  <c r="AK200" i="6"/>
  <c r="AJ200" i="6"/>
  <c r="AI200" i="6"/>
  <c r="AH200" i="6"/>
  <c r="AG200" i="6"/>
  <c r="AF200" i="6"/>
  <c r="AE200" i="6"/>
  <c r="AD200" i="6"/>
  <c r="AC200" i="6"/>
  <c r="AB200" i="6"/>
  <c r="AA200" i="6"/>
  <c r="Z200" i="6"/>
  <c r="Y200" i="6"/>
  <c r="X200" i="6"/>
  <c r="W200" i="6"/>
  <c r="V200" i="6"/>
  <c r="U200" i="6"/>
  <c r="T200" i="6"/>
  <c r="S200" i="6"/>
  <c r="R200" i="6"/>
  <c r="Q200" i="6"/>
  <c r="P200" i="6"/>
  <c r="O200" i="6"/>
  <c r="N200" i="6"/>
  <c r="M200" i="6"/>
  <c r="L200" i="6"/>
  <c r="K200" i="6"/>
  <c r="J200" i="6"/>
  <c r="I200" i="6"/>
  <c r="H200" i="6"/>
  <c r="G200" i="6"/>
  <c r="F200" i="6"/>
  <c r="E200" i="6"/>
  <c r="D200" i="6"/>
  <c r="BP197" i="6"/>
  <c r="BO197" i="6"/>
  <c r="BN197" i="6"/>
  <c r="BM197" i="6"/>
  <c r="BL197" i="6"/>
  <c r="BK197" i="6"/>
  <c r="BJ197" i="6"/>
  <c r="BI197" i="6"/>
  <c r="BH197" i="6"/>
  <c r="BF197" i="6"/>
  <c r="BE197" i="6"/>
  <c r="BD197" i="6"/>
  <c r="BC197" i="6"/>
  <c r="BB197" i="6"/>
  <c r="BA197" i="6"/>
  <c r="AZ197" i="6"/>
  <c r="AY197" i="6"/>
  <c r="AX197" i="6"/>
  <c r="AW197" i="6"/>
  <c r="AV197" i="6"/>
  <c r="AS197" i="6"/>
  <c r="AR197" i="6"/>
  <c r="AQ197" i="6"/>
  <c r="AP197" i="6"/>
  <c r="AO197" i="6"/>
  <c r="AN197" i="6"/>
  <c r="AL197" i="6"/>
  <c r="AK197" i="6"/>
  <c r="AJ197" i="6"/>
  <c r="AI197" i="6"/>
  <c r="AH197" i="6"/>
  <c r="AG197" i="6"/>
  <c r="AF197" i="6"/>
  <c r="AE197" i="6"/>
  <c r="AD197" i="6"/>
  <c r="AC197" i="6"/>
  <c r="AB197" i="6"/>
  <c r="AA197" i="6"/>
  <c r="Z197" i="6"/>
  <c r="Y197" i="6"/>
  <c r="V197" i="6"/>
  <c r="U197" i="6"/>
  <c r="T197" i="6"/>
  <c r="S197" i="6"/>
  <c r="R197" i="6"/>
  <c r="O197" i="6"/>
  <c r="N197" i="6"/>
  <c r="M197" i="6"/>
  <c r="L197" i="6"/>
  <c r="K197" i="6"/>
  <c r="J197" i="6"/>
  <c r="I197" i="6"/>
  <c r="H197" i="6"/>
  <c r="G197" i="6"/>
  <c r="F197" i="6"/>
  <c r="E197" i="6"/>
  <c r="D197" i="6"/>
  <c r="CX194" i="5"/>
  <c r="CW194" i="5"/>
  <c r="CV194" i="5"/>
  <c r="CU194" i="5"/>
  <c r="CT194" i="5"/>
  <c r="CS194" i="5"/>
  <c r="CR194" i="5"/>
  <c r="CQ194" i="5"/>
  <c r="CP194" i="5"/>
  <c r="CO194" i="5"/>
  <c r="CN194" i="5"/>
  <c r="CM194" i="5"/>
  <c r="CL194" i="5"/>
  <c r="CK194" i="5"/>
  <c r="CJ194" i="5"/>
  <c r="CI194" i="5"/>
  <c r="CH194" i="5"/>
  <c r="CG194" i="5"/>
  <c r="CF194" i="5"/>
  <c r="CE194" i="5"/>
  <c r="CD194" i="5"/>
  <c r="CC194" i="5"/>
  <c r="CB194" i="5"/>
  <c r="CA194" i="5"/>
  <c r="BZ194" i="5"/>
  <c r="BY194" i="5"/>
  <c r="BX194" i="5"/>
  <c r="BW194" i="5"/>
  <c r="BV194" i="5"/>
  <c r="BU194" i="5"/>
  <c r="BT194" i="5"/>
  <c r="BS194" i="5"/>
  <c r="BR194" i="5"/>
  <c r="BQ194" i="5"/>
  <c r="BP194" i="5"/>
  <c r="BO194" i="5"/>
  <c r="BN194" i="5"/>
  <c r="BM194" i="5"/>
  <c r="BL194" i="5"/>
  <c r="BK194" i="5"/>
  <c r="BJ194" i="5"/>
  <c r="BI194" i="5"/>
  <c r="BH194" i="5"/>
  <c r="BG194" i="5"/>
  <c r="BF194" i="5"/>
  <c r="BE194" i="5"/>
  <c r="BD194" i="5"/>
  <c r="BC194" i="5"/>
  <c r="BB194" i="5"/>
  <c r="BA194" i="5"/>
  <c r="AZ194" i="5"/>
  <c r="AY194" i="5"/>
  <c r="AX194" i="5"/>
  <c r="AW194" i="5"/>
  <c r="AV194" i="5"/>
  <c r="AU194" i="5"/>
  <c r="AT194" i="5"/>
  <c r="AS194" i="5"/>
  <c r="AR194" i="5"/>
  <c r="AQ194" i="5"/>
  <c r="AP194" i="5"/>
  <c r="AO194" i="5"/>
  <c r="AN194" i="5"/>
  <c r="AM194" i="5"/>
  <c r="AL194" i="5"/>
  <c r="AK194" i="5"/>
  <c r="AJ194" i="5"/>
  <c r="AI194" i="5"/>
  <c r="AH194" i="5"/>
  <c r="AG194" i="5"/>
  <c r="AF194" i="5"/>
  <c r="AE194" i="5"/>
  <c r="AD194" i="5"/>
  <c r="AC194" i="5"/>
  <c r="AB194" i="5"/>
  <c r="AA194" i="5"/>
  <c r="Z194" i="5"/>
  <c r="Y194" i="5"/>
  <c r="X194" i="5"/>
  <c r="W194" i="5"/>
  <c r="V194" i="5"/>
  <c r="U194" i="5"/>
  <c r="T194" i="5"/>
  <c r="S194" i="5"/>
  <c r="R194" i="5"/>
  <c r="Q194" i="5"/>
  <c r="P194" i="5"/>
  <c r="O194" i="5"/>
  <c r="N194" i="5"/>
  <c r="M194" i="5"/>
  <c r="L194" i="5"/>
  <c r="K194" i="5"/>
  <c r="J194" i="5"/>
  <c r="I194" i="5"/>
  <c r="CX193" i="5"/>
  <c r="CW193" i="5"/>
  <c r="CV193" i="5"/>
  <c r="CU193" i="5"/>
  <c r="CT193" i="5"/>
  <c r="CS193" i="5"/>
  <c r="CR193" i="5"/>
  <c r="CQ193" i="5"/>
  <c r="CP193" i="5"/>
  <c r="CO193" i="5"/>
  <c r="CN193" i="5"/>
  <c r="CM193" i="5"/>
  <c r="CL193" i="5"/>
  <c r="CK193" i="5"/>
  <c r="CJ193" i="5"/>
  <c r="CI193" i="5"/>
  <c r="CH193" i="5"/>
  <c r="CG193" i="5"/>
  <c r="CF193" i="5"/>
  <c r="CE193" i="5"/>
  <c r="CD193" i="5"/>
  <c r="CC193" i="5"/>
  <c r="CB193" i="5"/>
  <c r="CA193" i="5"/>
  <c r="BZ193" i="5"/>
  <c r="BY193" i="5"/>
  <c r="BX193" i="5"/>
  <c r="BW193" i="5"/>
  <c r="BV193" i="5"/>
  <c r="BU193" i="5"/>
  <c r="BT193" i="5"/>
  <c r="BS193" i="5"/>
  <c r="BR193" i="5"/>
  <c r="BQ193" i="5"/>
  <c r="BP193" i="5"/>
  <c r="BO193" i="5"/>
  <c r="BN193" i="5"/>
  <c r="BM193" i="5"/>
  <c r="BL193" i="5"/>
  <c r="BK193" i="5"/>
  <c r="BJ193" i="5"/>
  <c r="BI193" i="5"/>
  <c r="BH193" i="5"/>
  <c r="BG193" i="5"/>
  <c r="BF193" i="5"/>
  <c r="BE193" i="5"/>
  <c r="BD193" i="5"/>
  <c r="BC193" i="5"/>
  <c r="BB193" i="5"/>
  <c r="BA193" i="5"/>
  <c r="AZ193" i="5"/>
  <c r="AY193" i="5"/>
  <c r="AX193" i="5"/>
  <c r="AW193" i="5"/>
  <c r="AV193" i="5"/>
  <c r="AU193" i="5"/>
  <c r="AT193" i="5"/>
  <c r="AS193" i="5"/>
  <c r="AR193" i="5"/>
  <c r="AQ193" i="5"/>
  <c r="AP193" i="5"/>
  <c r="AO193" i="5"/>
  <c r="AN193" i="5"/>
  <c r="AM193" i="5"/>
  <c r="AL193" i="5"/>
  <c r="AK193" i="5"/>
  <c r="AJ193" i="5"/>
  <c r="AI193" i="5"/>
  <c r="AH193" i="5"/>
  <c r="AG193" i="5"/>
  <c r="AF193" i="5"/>
  <c r="AE193" i="5"/>
  <c r="AD193" i="5"/>
  <c r="AC193" i="5"/>
  <c r="AB193" i="5"/>
  <c r="AA193" i="5"/>
  <c r="Z193" i="5"/>
  <c r="Y193" i="5"/>
  <c r="X193" i="5"/>
  <c r="W193" i="5"/>
  <c r="V193" i="5"/>
  <c r="U193" i="5"/>
  <c r="T193" i="5"/>
  <c r="S193" i="5"/>
  <c r="R193" i="5"/>
  <c r="Q193" i="5"/>
  <c r="P193" i="5"/>
  <c r="O193" i="5"/>
  <c r="N193" i="5"/>
  <c r="M193" i="5"/>
  <c r="L193" i="5"/>
  <c r="K193" i="5"/>
  <c r="J193" i="5"/>
  <c r="I193" i="5"/>
  <c r="CX192" i="5"/>
  <c r="CW192" i="5"/>
  <c r="CV192" i="5"/>
  <c r="CU192" i="5"/>
  <c r="CT192" i="5"/>
  <c r="CS192" i="5"/>
  <c r="CR192" i="5"/>
  <c r="CQ192" i="5"/>
  <c r="CP192" i="5"/>
  <c r="CO192" i="5"/>
  <c r="CN192" i="5"/>
  <c r="CM192" i="5"/>
  <c r="CL192" i="5"/>
  <c r="CK192" i="5"/>
  <c r="CJ192" i="5"/>
  <c r="CI192" i="5"/>
  <c r="CH192" i="5"/>
  <c r="CG192" i="5"/>
  <c r="CF192" i="5"/>
  <c r="CE192" i="5"/>
  <c r="CD192" i="5"/>
  <c r="CC192" i="5"/>
  <c r="CB192" i="5"/>
  <c r="CA192" i="5"/>
  <c r="BZ192" i="5"/>
  <c r="BY192" i="5"/>
  <c r="BX192" i="5"/>
  <c r="BW192" i="5"/>
  <c r="BV192" i="5"/>
  <c r="BU192" i="5"/>
  <c r="BT192" i="5"/>
  <c r="BS192" i="5"/>
  <c r="BR192" i="5"/>
  <c r="BQ192" i="5"/>
  <c r="BP192" i="5"/>
  <c r="BO192" i="5"/>
  <c r="BN192" i="5"/>
  <c r="BM192" i="5"/>
  <c r="BL192" i="5"/>
  <c r="BK192" i="5"/>
  <c r="BJ192" i="5"/>
  <c r="BI192" i="5"/>
  <c r="BH192" i="5"/>
  <c r="BG192" i="5"/>
  <c r="BF192" i="5"/>
  <c r="BE192" i="5"/>
  <c r="BD192" i="5"/>
  <c r="BC192" i="5"/>
  <c r="BB192" i="5"/>
  <c r="BA192" i="5"/>
  <c r="AZ192" i="5"/>
  <c r="AY192" i="5"/>
  <c r="AX192" i="5"/>
  <c r="AW192" i="5"/>
  <c r="AV192" i="5"/>
  <c r="AU192" i="5"/>
  <c r="AT192" i="5"/>
  <c r="AS192" i="5"/>
  <c r="AR192" i="5"/>
  <c r="AQ192" i="5"/>
  <c r="AP192" i="5"/>
  <c r="AO192" i="5"/>
  <c r="AN192" i="5"/>
  <c r="AM192" i="5"/>
  <c r="AL192" i="5"/>
  <c r="AK192" i="5"/>
  <c r="AJ192" i="5"/>
  <c r="AI192" i="5"/>
  <c r="AH192" i="5"/>
  <c r="AG192" i="5"/>
  <c r="AF192" i="5"/>
  <c r="AE192" i="5"/>
  <c r="AD192" i="5"/>
  <c r="AC192" i="5"/>
  <c r="AB192" i="5"/>
  <c r="AA192" i="5"/>
  <c r="Z192" i="5"/>
  <c r="Y192" i="5"/>
  <c r="X192" i="5"/>
  <c r="W192" i="5"/>
  <c r="V192" i="5"/>
  <c r="U192" i="5"/>
  <c r="T192" i="5"/>
  <c r="S192" i="5"/>
  <c r="R192" i="5"/>
  <c r="Q192" i="5"/>
  <c r="P192" i="5"/>
  <c r="O192" i="5"/>
  <c r="N192" i="5"/>
  <c r="M192" i="5"/>
  <c r="L192" i="5"/>
  <c r="K192" i="5"/>
  <c r="J192" i="5"/>
  <c r="I192" i="5"/>
  <c r="CX191" i="5"/>
  <c r="CW191" i="5"/>
  <c r="CV191" i="5"/>
  <c r="CU191" i="5"/>
  <c r="CT191" i="5"/>
  <c r="CS191" i="5"/>
  <c r="CR191" i="5"/>
  <c r="CQ191" i="5"/>
  <c r="CP191" i="5"/>
  <c r="CO191" i="5"/>
  <c r="CN191" i="5"/>
  <c r="CM191" i="5"/>
  <c r="CL191" i="5"/>
  <c r="CK191" i="5"/>
  <c r="CJ191" i="5"/>
  <c r="CI191" i="5"/>
  <c r="CH191" i="5"/>
  <c r="CG191" i="5"/>
  <c r="CF191" i="5"/>
  <c r="CE191" i="5"/>
  <c r="CD191" i="5"/>
  <c r="CC191" i="5"/>
  <c r="CB191" i="5"/>
  <c r="CA191" i="5"/>
  <c r="BZ191" i="5"/>
  <c r="BY191" i="5"/>
  <c r="BX191" i="5"/>
  <c r="BW191" i="5"/>
  <c r="BV191" i="5"/>
  <c r="BU191" i="5"/>
  <c r="BT191" i="5"/>
  <c r="BS191" i="5"/>
  <c r="BR191" i="5"/>
  <c r="BQ191" i="5"/>
  <c r="BP191" i="5"/>
  <c r="BO191" i="5"/>
  <c r="BN191" i="5"/>
  <c r="BM191" i="5"/>
  <c r="BL191" i="5"/>
  <c r="BK191" i="5"/>
  <c r="BJ191" i="5"/>
  <c r="BI191" i="5"/>
  <c r="BH191" i="5"/>
  <c r="BG191" i="5"/>
  <c r="BF191" i="5"/>
  <c r="BE191" i="5"/>
  <c r="BD191" i="5"/>
  <c r="BC191" i="5"/>
  <c r="BB191" i="5"/>
  <c r="BA191" i="5"/>
  <c r="AZ191" i="5"/>
  <c r="AY191" i="5"/>
  <c r="AX191" i="5"/>
  <c r="AW191" i="5"/>
  <c r="AV191" i="5"/>
  <c r="AU191" i="5"/>
  <c r="AT191" i="5"/>
  <c r="AS191" i="5"/>
  <c r="AR191" i="5"/>
  <c r="AQ191" i="5"/>
  <c r="AP191" i="5"/>
  <c r="AO191" i="5"/>
  <c r="AN191" i="5"/>
  <c r="AM191" i="5"/>
  <c r="AL191" i="5"/>
  <c r="AK191" i="5"/>
  <c r="AJ191" i="5"/>
  <c r="AI191" i="5"/>
  <c r="AH191" i="5"/>
  <c r="AG191" i="5"/>
  <c r="AF191" i="5"/>
  <c r="AE191" i="5"/>
  <c r="AD191" i="5"/>
  <c r="AC191" i="5"/>
  <c r="AB191" i="5"/>
  <c r="AA191" i="5"/>
  <c r="Z191" i="5"/>
  <c r="Y191" i="5"/>
  <c r="X191" i="5"/>
  <c r="W191" i="5"/>
  <c r="V191" i="5"/>
  <c r="U191" i="5"/>
  <c r="T191" i="5"/>
  <c r="S191" i="5"/>
  <c r="R191" i="5"/>
  <c r="Q191" i="5"/>
  <c r="P191" i="5"/>
  <c r="O191" i="5"/>
  <c r="N191" i="5"/>
  <c r="M191" i="5"/>
  <c r="L191" i="5"/>
  <c r="K191" i="5"/>
  <c r="J191" i="5"/>
  <c r="I191" i="5"/>
  <c r="CX188" i="5"/>
  <c r="CW188" i="5"/>
  <c r="CU188" i="5"/>
  <c r="CT188" i="5"/>
  <c r="CS188" i="5"/>
  <c r="CR188" i="5"/>
  <c r="CQ188" i="5"/>
  <c r="CP188" i="5"/>
  <c r="CO188" i="5"/>
  <c r="CN188" i="5"/>
  <c r="CM188" i="5"/>
  <c r="CL188" i="5"/>
  <c r="CK188" i="5"/>
  <c r="CJ188" i="5"/>
  <c r="CH188" i="5"/>
  <c r="CG188" i="5"/>
  <c r="CF188" i="5"/>
  <c r="CE188" i="5"/>
  <c r="CD188" i="5"/>
  <c r="CC188" i="5"/>
  <c r="CB188" i="5"/>
  <c r="CA188" i="5"/>
  <c r="BY188" i="5"/>
  <c r="BX188" i="5"/>
  <c r="BW188" i="5"/>
  <c r="BV188" i="5"/>
  <c r="BU188" i="5"/>
  <c r="BS188" i="5"/>
  <c r="BR188" i="5"/>
  <c r="BQ188" i="5"/>
  <c r="BN188" i="5"/>
  <c r="BM188" i="5"/>
  <c r="BL188" i="5"/>
  <c r="BK188" i="5"/>
  <c r="BJ188" i="5"/>
  <c r="BI188" i="5"/>
  <c r="BH188" i="5"/>
  <c r="BG188" i="5"/>
  <c r="BF188" i="5"/>
  <c r="BE188" i="5"/>
  <c r="BD188" i="5"/>
  <c r="BC188" i="5"/>
  <c r="BB188" i="5"/>
  <c r="BA188" i="5"/>
  <c r="AZ188" i="5"/>
  <c r="AY188" i="5"/>
  <c r="AX188" i="5"/>
  <c r="AW188" i="5"/>
  <c r="AV188" i="5"/>
  <c r="AU188" i="5"/>
  <c r="AT188" i="5"/>
  <c r="AS188" i="5"/>
  <c r="AR188" i="5"/>
  <c r="AQ188" i="5"/>
  <c r="AP188" i="5"/>
  <c r="AO188" i="5"/>
  <c r="AN188" i="5"/>
  <c r="AM188" i="5"/>
  <c r="AL188" i="5"/>
  <c r="AK188" i="5"/>
  <c r="AJ188" i="5"/>
  <c r="AI188" i="5"/>
  <c r="AH188" i="5"/>
  <c r="AG188" i="5"/>
  <c r="AF188" i="5"/>
  <c r="AD188" i="5"/>
  <c r="AC188" i="5"/>
  <c r="AB188" i="5"/>
  <c r="Z188" i="5"/>
  <c r="Y188" i="5"/>
  <c r="X188" i="5"/>
  <c r="V188" i="5"/>
  <c r="U188" i="5"/>
  <c r="T188" i="5"/>
  <c r="S188" i="5"/>
  <c r="Q188" i="5"/>
  <c r="P188" i="5"/>
  <c r="O188" i="5"/>
  <c r="M188" i="5"/>
  <c r="K188" i="5"/>
  <c r="I188" i="5"/>
  <c r="G186" i="5"/>
  <c r="C186" i="5"/>
  <c r="G185" i="5"/>
  <c r="C185" i="5"/>
  <c r="G184" i="5"/>
  <c r="C184" i="5"/>
  <c r="G183" i="5"/>
  <c r="C183" i="5"/>
  <c r="G182" i="5"/>
  <c r="C182" i="5"/>
  <c r="G181" i="5"/>
  <c r="C181" i="5"/>
  <c r="G180" i="5"/>
  <c r="C180" i="5"/>
  <c r="G179" i="5"/>
  <c r="C179" i="5"/>
  <c r="G178" i="5"/>
  <c r="C178" i="5"/>
  <c r="G177" i="5"/>
  <c r="C177" i="5"/>
  <c r="G176" i="5"/>
  <c r="C176" i="5"/>
  <c r="G175" i="5"/>
  <c r="C175" i="5"/>
  <c r="G174" i="5"/>
  <c r="C174" i="5"/>
  <c r="G173" i="5"/>
  <c r="C173" i="5"/>
  <c r="G172" i="5"/>
  <c r="C172" i="5"/>
  <c r="G171" i="5"/>
  <c r="C171" i="5"/>
  <c r="G170" i="5"/>
  <c r="C170" i="5"/>
  <c r="G169" i="5"/>
  <c r="C169" i="5"/>
  <c r="G168" i="5"/>
  <c r="C168" i="5"/>
  <c r="G167" i="5"/>
  <c r="C167" i="5"/>
  <c r="G166" i="5"/>
  <c r="C166" i="5"/>
  <c r="G165" i="5"/>
  <c r="C165" i="5"/>
  <c r="G164" i="5"/>
  <c r="C164" i="5"/>
  <c r="G163" i="5"/>
  <c r="C163" i="5"/>
  <c r="G162" i="5"/>
  <c r="C162" i="5"/>
  <c r="G161" i="5"/>
  <c r="C161" i="5"/>
  <c r="G160" i="5"/>
  <c r="C160" i="5"/>
  <c r="G159" i="5"/>
  <c r="C159" i="5"/>
  <c r="G158" i="5"/>
  <c r="C158" i="5"/>
  <c r="G157" i="5"/>
  <c r="C157" i="5"/>
  <c r="G156" i="5"/>
  <c r="C156" i="5"/>
  <c r="G155" i="5"/>
  <c r="C155" i="5"/>
  <c r="G154" i="5"/>
  <c r="C154" i="5"/>
  <c r="G153" i="5"/>
  <c r="C153" i="5"/>
  <c r="G152" i="5"/>
  <c r="C152" i="5"/>
  <c r="G151" i="5"/>
  <c r="C151" i="5"/>
  <c r="G150" i="5"/>
  <c r="C150" i="5"/>
  <c r="G149" i="5"/>
  <c r="C149" i="5"/>
  <c r="G148" i="5"/>
  <c r="C148" i="5"/>
  <c r="G147" i="5"/>
  <c r="C147" i="5"/>
  <c r="G146" i="5"/>
  <c r="C146" i="5"/>
  <c r="G145" i="5"/>
  <c r="C145" i="5"/>
  <c r="G144" i="5"/>
  <c r="C144" i="5"/>
  <c r="G143" i="5"/>
  <c r="C143" i="5"/>
  <c r="G142" i="5"/>
  <c r="C142" i="5"/>
  <c r="G141" i="5"/>
  <c r="C141" i="5"/>
  <c r="G140" i="5"/>
  <c r="C140" i="5"/>
  <c r="G139" i="5"/>
  <c r="C139" i="5"/>
  <c r="G138" i="5"/>
  <c r="C138" i="5"/>
  <c r="G137" i="5"/>
  <c r="C137" i="5"/>
  <c r="G136" i="5"/>
  <c r="C136" i="5"/>
  <c r="G135" i="5"/>
  <c r="C135" i="5"/>
  <c r="G134" i="5"/>
  <c r="C134" i="5"/>
  <c r="G133" i="5"/>
  <c r="C133" i="5"/>
  <c r="G132" i="5"/>
  <c r="C132" i="5"/>
  <c r="G131" i="5"/>
  <c r="C131" i="5"/>
  <c r="G130" i="5"/>
  <c r="C130" i="5"/>
  <c r="G129" i="5"/>
  <c r="C129" i="5"/>
  <c r="G128" i="5"/>
  <c r="C128" i="5"/>
  <c r="G127" i="5"/>
  <c r="C127" i="5"/>
  <c r="G126" i="5"/>
  <c r="C126" i="5"/>
  <c r="G125" i="5"/>
  <c r="C125" i="5"/>
  <c r="G124" i="5"/>
  <c r="C124" i="5"/>
  <c r="G123" i="5"/>
  <c r="C123" i="5"/>
  <c r="G122" i="5"/>
  <c r="C122" i="5"/>
  <c r="G121" i="5"/>
  <c r="C121" i="5"/>
  <c r="G120" i="5"/>
  <c r="C120" i="5"/>
  <c r="G119" i="5"/>
  <c r="C119" i="5"/>
  <c r="G118" i="5"/>
  <c r="C118" i="5"/>
  <c r="G117" i="5"/>
  <c r="C117" i="5"/>
  <c r="G116" i="5"/>
  <c r="C116" i="5"/>
  <c r="G115" i="5"/>
  <c r="C115" i="5"/>
  <c r="G114" i="5"/>
  <c r="C114" i="5"/>
  <c r="G113" i="5"/>
  <c r="C113" i="5"/>
  <c r="G112" i="5"/>
  <c r="C112" i="5"/>
  <c r="G111" i="5"/>
  <c r="C111" i="5"/>
  <c r="G110" i="5"/>
  <c r="C110" i="5"/>
  <c r="G109" i="5"/>
  <c r="C109" i="5"/>
  <c r="G108" i="5"/>
  <c r="C108" i="5"/>
  <c r="G107" i="5"/>
  <c r="C107" i="5"/>
  <c r="G106" i="5"/>
  <c r="C106" i="5"/>
  <c r="G105" i="5"/>
  <c r="C105" i="5"/>
  <c r="G104" i="5"/>
  <c r="C104" i="5"/>
  <c r="G103" i="5"/>
  <c r="C103" i="5"/>
  <c r="G102" i="5"/>
  <c r="C102" i="5"/>
  <c r="G101" i="5"/>
  <c r="C101" i="5"/>
  <c r="G100" i="5"/>
  <c r="C100" i="5"/>
  <c r="G99" i="5"/>
  <c r="C99" i="5"/>
  <c r="G98" i="5"/>
  <c r="C98" i="5"/>
  <c r="G97" i="5"/>
  <c r="C97" i="5"/>
  <c r="G96" i="5"/>
  <c r="C96" i="5"/>
  <c r="G95" i="5"/>
  <c r="C95" i="5"/>
  <c r="G94" i="5"/>
  <c r="C94" i="5"/>
  <c r="G93" i="5"/>
  <c r="C93" i="5"/>
  <c r="G92" i="5"/>
  <c r="C92" i="5"/>
  <c r="G91" i="5"/>
  <c r="C91" i="5"/>
  <c r="G90" i="5"/>
  <c r="C90" i="5"/>
  <c r="G89" i="5"/>
  <c r="C89" i="5"/>
  <c r="G88" i="5"/>
  <c r="C88" i="5"/>
  <c r="G87" i="5"/>
  <c r="C87" i="5"/>
  <c r="G86" i="5"/>
  <c r="C86" i="5"/>
  <c r="G85" i="5"/>
  <c r="C85" i="5"/>
  <c r="G84" i="5"/>
  <c r="C84" i="5"/>
  <c r="G83" i="5"/>
  <c r="C83" i="5"/>
  <c r="G82" i="5"/>
  <c r="C82" i="5"/>
  <c r="G81" i="5"/>
  <c r="C81" i="5"/>
  <c r="G80" i="5"/>
  <c r="C80" i="5"/>
  <c r="G79" i="5"/>
  <c r="C79" i="5"/>
  <c r="G78" i="5"/>
  <c r="C78" i="5"/>
  <c r="G77" i="5"/>
  <c r="C77" i="5"/>
  <c r="G76" i="5"/>
  <c r="C76" i="5"/>
  <c r="G75" i="5"/>
  <c r="C75" i="5"/>
  <c r="G74" i="5"/>
  <c r="C74" i="5"/>
  <c r="G73" i="5"/>
  <c r="C73" i="5"/>
  <c r="G72" i="5"/>
  <c r="C72" i="5"/>
  <c r="G71" i="5"/>
  <c r="C71" i="5"/>
  <c r="G70" i="5"/>
  <c r="C70" i="5"/>
  <c r="G69" i="5"/>
  <c r="C69" i="5"/>
  <c r="G68" i="5"/>
  <c r="C68" i="5"/>
  <c r="G67" i="5"/>
  <c r="C67" i="5"/>
  <c r="G66" i="5"/>
  <c r="C66" i="5"/>
  <c r="G65" i="5"/>
  <c r="C65" i="5"/>
  <c r="G64" i="5"/>
  <c r="C64" i="5"/>
  <c r="G63" i="5"/>
  <c r="C63" i="5"/>
  <c r="G62" i="5"/>
  <c r="C62" i="5"/>
  <c r="G61" i="5"/>
  <c r="C61" i="5"/>
  <c r="G60" i="5"/>
  <c r="C60" i="5"/>
  <c r="G59" i="5"/>
  <c r="C59" i="5"/>
  <c r="G58" i="5"/>
  <c r="C58" i="5"/>
  <c r="G57" i="5"/>
  <c r="C57" i="5"/>
  <c r="G56" i="5"/>
  <c r="C56" i="5"/>
  <c r="G55" i="5"/>
  <c r="C55" i="5"/>
  <c r="G54" i="5"/>
  <c r="C54" i="5"/>
  <c r="G53" i="5"/>
  <c r="C53" i="5"/>
  <c r="G52" i="5"/>
  <c r="C52" i="5"/>
  <c r="G51" i="5"/>
  <c r="C51" i="5"/>
  <c r="G50" i="5"/>
  <c r="C50" i="5"/>
  <c r="G49" i="5"/>
  <c r="C49" i="5"/>
  <c r="G48" i="5"/>
  <c r="C48" i="5"/>
  <c r="G47" i="5"/>
  <c r="C47" i="5"/>
  <c r="G46" i="5"/>
  <c r="C46" i="5"/>
  <c r="G45" i="5"/>
  <c r="C45" i="5"/>
  <c r="G44" i="5"/>
  <c r="C44" i="5"/>
  <c r="G43" i="5"/>
  <c r="C43" i="5"/>
  <c r="G42" i="5"/>
  <c r="C42" i="5"/>
  <c r="G41" i="5"/>
  <c r="C41" i="5"/>
  <c r="G40" i="5"/>
  <c r="C40" i="5"/>
  <c r="G39" i="5"/>
  <c r="C39" i="5"/>
  <c r="G38" i="5"/>
  <c r="C38" i="5"/>
  <c r="G37" i="5"/>
  <c r="C37" i="5"/>
  <c r="G36" i="5"/>
  <c r="C36" i="5"/>
  <c r="G35" i="5"/>
  <c r="C35" i="5"/>
  <c r="G34" i="5"/>
  <c r="C34" i="5"/>
  <c r="G33" i="5"/>
  <c r="C33" i="5"/>
  <c r="G32" i="5"/>
  <c r="C32" i="5"/>
  <c r="G31" i="5"/>
  <c r="C31" i="5"/>
  <c r="G30" i="5"/>
  <c r="C30" i="5"/>
  <c r="G29" i="5"/>
  <c r="C29" i="5"/>
  <c r="G28" i="5"/>
  <c r="C28" i="5"/>
  <c r="G27" i="5"/>
  <c r="C27" i="5"/>
  <c r="G26" i="5"/>
  <c r="C26" i="5"/>
  <c r="G25" i="5"/>
  <c r="C25" i="5"/>
  <c r="G24" i="5"/>
  <c r="C24" i="5"/>
  <c r="G23" i="5"/>
  <c r="C23" i="5"/>
  <c r="G22" i="5"/>
  <c r="C22" i="5"/>
  <c r="G21" i="5"/>
  <c r="C21" i="5"/>
  <c r="G20" i="5"/>
  <c r="C20" i="5"/>
  <c r="G19" i="5"/>
  <c r="C19" i="5"/>
  <c r="G18" i="5"/>
  <c r="C18" i="5"/>
  <c r="G17" i="5"/>
  <c r="C17" i="5"/>
  <c r="G16" i="5"/>
  <c r="C16" i="5"/>
  <c r="G15" i="5"/>
  <c r="C15" i="5"/>
  <c r="G14" i="5"/>
  <c r="C14" i="5"/>
  <c r="G13" i="5"/>
  <c r="C13" i="5"/>
  <c r="G12" i="5"/>
  <c r="C12" i="5"/>
  <c r="G11" i="5"/>
  <c r="C11" i="5"/>
  <c r="G10" i="5"/>
  <c r="C10" i="5"/>
  <c r="G9" i="5"/>
  <c r="C9" i="5"/>
  <c r="AM203" i="6"/>
  <c r="AM197" i="6"/>
</calcChain>
</file>

<file path=xl/comments1.xml><?xml version="1.0" encoding="utf-8"?>
<comments xmlns="http://schemas.openxmlformats.org/spreadsheetml/2006/main">
  <authors>
    <author>作成者</author>
  </authors>
  <commentList>
    <comment ref="E149" authorId="0" shapeId="0">
      <text>
        <r>
          <rPr>
            <b/>
            <sz val="9"/>
            <color indexed="81"/>
            <rFont val="ＭＳ Ｐゴシック"/>
            <family val="3"/>
            <charset val="128"/>
          </rPr>
          <t>修正しない(A4を修正)</t>
        </r>
      </text>
    </comment>
    <comment ref="I149" authorId="0" shapeId="0">
      <text>
        <r>
          <rPr>
            <b/>
            <sz val="9"/>
            <color indexed="81"/>
            <rFont val="ＭＳ Ｐゴシック"/>
            <family val="3"/>
            <charset val="128"/>
          </rPr>
          <t>修正しない(A4を修正)</t>
        </r>
      </text>
    </comment>
  </commentList>
</comments>
</file>

<file path=xl/sharedStrings.xml><?xml version="1.0" encoding="utf-8"?>
<sst xmlns="http://schemas.openxmlformats.org/spreadsheetml/2006/main" count="1224" uniqueCount="876">
  <si>
    <t>●留意事項</t>
    <rPh sb="1" eb="3">
      <t>リュウイ</t>
    </rPh>
    <rPh sb="3" eb="5">
      <t>ジコウ</t>
    </rPh>
    <phoneticPr fontId="2"/>
  </si>
  <si>
    <t>①</t>
    <phoneticPr fontId="2"/>
  </si>
  <si>
    <t>②</t>
    <phoneticPr fontId="2"/>
  </si>
  <si>
    <t>③</t>
    <phoneticPr fontId="2"/>
  </si>
  <si>
    <t>④</t>
    <phoneticPr fontId="2"/>
  </si>
  <si>
    <t>⑤</t>
    <phoneticPr fontId="2"/>
  </si>
  <si>
    <t>⑥</t>
    <phoneticPr fontId="2"/>
  </si>
  <si>
    <t>政策</t>
    <rPh sb="0" eb="2">
      <t>セイサク</t>
    </rPh>
    <phoneticPr fontId="2"/>
  </si>
  <si>
    <t>その他</t>
    <rPh sb="2" eb="3">
      <t>タ</t>
    </rPh>
    <phoneticPr fontId="2"/>
  </si>
  <si>
    <t>⑦</t>
    <phoneticPr fontId="2"/>
  </si>
  <si>
    <t>⑧</t>
    <phoneticPr fontId="2"/>
  </si>
  <si>
    <t>⑨</t>
    <phoneticPr fontId="2"/>
  </si>
  <si>
    <t>⑩</t>
    <phoneticPr fontId="2"/>
  </si>
  <si>
    <t>既に導入済</t>
    <rPh sb="0" eb="1">
      <t>スデ</t>
    </rPh>
    <rPh sb="2" eb="4">
      <t>ドウニュウ</t>
    </rPh>
    <rPh sb="4" eb="5">
      <t>ズ</t>
    </rPh>
    <phoneticPr fontId="2"/>
  </si>
  <si>
    <t>試行中</t>
    <rPh sb="0" eb="3">
      <t>シコウチュウ</t>
    </rPh>
    <phoneticPr fontId="2"/>
  </si>
  <si>
    <t>導入予定なし</t>
    <rPh sb="0" eb="2">
      <t>ドウニュウ</t>
    </rPh>
    <rPh sb="2" eb="4">
      <t>ヨテイ</t>
    </rPh>
    <phoneticPr fontId="2"/>
  </si>
  <si>
    <t>年度</t>
    <rPh sb="0" eb="2">
      <t>ネンド</t>
    </rPh>
    <phoneticPr fontId="2"/>
  </si>
  <si>
    <t>条例</t>
    <rPh sb="0" eb="2">
      <t>ジョウレイ</t>
    </rPh>
    <phoneticPr fontId="2"/>
  </si>
  <si>
    <t>規則</t>
    <rPh sb="0" eb="2">
      <t>キソク</t>
    </rPh>
    <phoneticPr fontId="2"/>
  </si>
  <si>
    <t>要綱・要領</t>
    <rPh sb="0" eb="2">
      <t>ヨウコウ</t>
    </rPh>
    <rPh sb="3" eb="5">
      <t>ヨウリョウ</t>
    </rPh>
    <phoneticPr fontId="2"/>
  </si>
  <si>
    <t>その他</t>
    <phoneticPr fontId="2"/>
  </si>
  <si>
    <t>ある</t>
    <phoneticPr fontId="2"/>
  </si>
  <si>
    <t>ない</t>
    <phoneticPr fontId="2"/>
  </si>
  <si>
    <t>実施していない</t>
    <rPh sb="0" eb="2">
      <t>ジッシ</t>
    </rPh>
    <phoneticPr fontId="2"/>
  </si>
  <si>
    <t>直接反映させている</t>
    <rPh sb="0" eb="2">
      <t>チョクセツ</t>
    </rPh>
    <rPh sb="2" eb="4">
      <t>ハンエイ</t>
    </rPh>
    <phoneticPr fontId="2"/>
  </si>
  <si>
    <t>参考資料程度に使用</t>
    <rPh sb="0" eb="2">
      <t>サンコウ</t>
    </rPh>
    <rPh sb="2" eb="4">
      <t>シリョウ</t>
    </rPh>
    <rPh sb="4" eb="6">
      <t>テイド</t>
    </rPh>
    <rPh sb="7" eb="9">
      <t>シヨウ</t>
    </rPh>
    <phoneticPr fontId="2"/>
  </si>
  <si>
    <t>活用していない</t>
    <rPh sb="0" eb="2">
      <t>カツヨウ</t>
    </rPh>
    <phoneticPr fontId="2"/>
  </si>
  <si>
    <t>進行管理に活用している</t>
    <rPh sb="0" eb="2">
      <t>シンコウ</t>
    </rPh>
    <rPh sb="2" eb="4">
      <t>カンリ</t>
    </rPh>
    <rPh sb="5" eb="7">
      <t>カツヨウ</t>
    </rPh>
    <phoneticPr fontId="2"/>
  </si>
  <si>
    <t>ツールとして活用している</t>
    <rPh sb="6" eb="8">
      <t>カツヨウ</t>
    </rPh>
    <phoneticPr fontId="2"/>
  </si>
  <si>
    <t>ツールとして活用していない</t>
    <rPh sb="6" eb="8">
      <t>カツヨウ</t>
    </rPh>
    <phoneticPr fontId="2"/>
  </si>
  <si>
    <t>評価の必要性に疑問</t>
    <rPh sb="0" eb="2">
      <t>ヒョウカ</t>
    </rPh>
    <rPh sb="3" eb="6">
      <t>ヒツヨウセイ</t>
    </rPh>
    <rPh sb="7" eb="9">
      <t>ギモン</t>
    </rPh>
    <phoneticPr fontId="1"/>
  </si>
  <si>
    <t>評価手法、基準が未確立</t>
    <rPh sb="0" eb="2">
      <t>ヒョウカ</t>
    </rPh>
    <rPh sb="2" eb="4">
      <t>シュホウ</t>
    </rPh>
    <rPh sb="5" eb="7">
      <t>キジュン</t>
    </rPh>
    <rPh sb="8" eb="11">
      <t>ミカクリツ</t>
    </rPh>
    <phoneticPr fontId="1"/>
  </si>
  <si>
    <t>職員理解が不十分</t>
    <rPh sb="0" eb="2">
      <t>ショクイン</t>
    </rPh>
    <rPh sb="2" eb="4">
      <t>リカイ</t>
    </rPh>
    <rPh sb="5" eb="8">
      <t>フジュウブン</t>
    </rPh>
    <phoneticPr fontId="1"/>
  </si>
  <si>
    <t>評価指標の設定</t>
    <rPh sb="0" eb="2">
      <t>ヒョウカ</t>
    </rPh>
    <rPh sb="2" eb="4">
      <t>シヒョウ</t>
    </rPh>
    <rPh sb="5" eb="7">
      <t>セッテイ</t>
    </rPh>
    <phoneticPr fontId="1"/>
  </si>
  <si>
    <t>評価情報の住民への説明責任</t>
    <rPh sb="0" eb="2">
      <t>ヒョウカ</t>
    </rPh>
    <rPh sb="2" eb="4">
      <t>ジョウホウ</t>
    </rPh>
    <rPh sb="5" eb="7">
      <t>ジュウミン</t>
    </rPh>
    <rPh sb="9" eb="11">
      <t>セツメイ</t>
    </rPh>
    <rPh sb="11" eb="13">
      <t>セキニン</t>
    </rPh>
    <phoneticPr fontId="1"/>
  </si>
  <si>
    <t>予算編成等への活用</t>
    <rPh sb="0" eb="2">
      <t>ヨサン</t>
    </rPh>
    <rPh sb="2" eb="4">
      <t>ヘンセイ</t>
    </rPh>
    <rPh sb="4" eb="5">
      <t>トウ</t>
    </rPh>
    <rPh sb="7" eb="9">
      <t>カツヨウ</t>
    </rPh>
    <phoneticPr fontId="1"/>
  </si>
  <si>
    <t>定数査定・管理への活用</t>
    <rPh sb="0" eb="2">
      <t>テイスウ</t>
    </rPh>
    <rPh sb="2" eb="4">
      <t>サテイ</t>
    </rPh>
    <rPh sb="5" eb="7">
      <t>カンリ</t>
    </rPh>
    <rPh sb="9" eb="11">
      <t>カツヨウ</t>
    </rPh>
    <phoneticPr fontId="1"/>
  </si>
  <si>
    <t>議会審議における活用</t>
    <rPh sb="0" eb="2">
      <t>ギカイ</t>
    </rPh>
    <rPh sb="2" eb="4">
      <t>シンギ</t>
    </rPh>
    <rPh sb="8" eb="10">
      <t>カツヨウ</t>
    </rPh>
    <phoneticPr fontId="1"/>
  </si>
  <si>
    <t>外部意見の活用</t>
    <rPh sb="0" eb="2">
      <t>ガイブ</t>
    </rPh>
    <rPh sb="2" eb="4">
      <t>イケン</t>
    </rPh>
    <rPh sb="5" eb="7">
      <t>カツヨウ</t>
    </rPh>
    <phoneticPr fontId="1"/>
  </si>
  <si>
    <t>長期的な方針・計画との連携</t>
    <rPh sb="0" eb="3">
      <t>チョウキテキ</t>
    </rPh>
    <rPh sb="4" eb="6">
      <t>ホウシン</t>
    </rPh>
    <rPh sb="7" eb="9">
      <t>ケイカク</t>
    </rPh>
    <rPh sb="11" eb="13">
      <t>レンケイ</t>
    </rPh>
    <phoneticPr fontId="1"/>
  </si>
  <si>
    <t>職員の意識改革</t>
    <rPh sb="0" eb="2">
      <t>ショクイン</t>
    </rPh>
    <rPh sb="3" eb="5">
      <t>イシキ</t>
    </rPh>
    <rPh sb="5" eb="7">
      <t>カイカク</t>
    </rPh>
    <phoneticPr fontId="1"/>
  </si>
  <si>
    <t>住民の関心や理解が深まった</t>
    <rPh sb="0" eb="2">
      <t>ジュウミン</t>
    </rPh>
    <rPh sb="3" eb="5">
      <t>カンシン</t>
    </rPh>
    <rPh sb="6" eb="8">
      <t>リカイ</t>
    </rPh>
    <rPh sb="9" eb="10">
      <t>フカ</t>
    </rPh>
    <phoneticPr fontId="1"/>
  </si>
  <si>
    <t>成果の観点で施策や事業が検討された</t>
    <rPh sb="0" eb="2">
      <t>セイカ</t>
    </rPh>
    <rPh sb="3" eb="5">
      <t>カンテン</t>
    </rPh>
    <rPh sb="6" eb="8">
      <t>セサク</t>
    </rPh>
    <rPh sb="9" eb="11">
      <t>ジギョウ</t>
    </rPh>
    <rPh sb="12" eb="14">
      <t>ケントウ</t>
    </rPh>
    <phoneticPr fontId="1"/>
  </si>
  <si>
    <t>事務事業の廃止、またはその予算削減につながった</t>
    <rPh sb="0" eb="2">
      <t>ジム</t>
    </rPh>
    <rPh sb="2" eb="4">
      <t>ジギョウ</t>
    </rPh>
    <rPh sb="5" eb="7">
      <t>ハイシ</t>
    </rPh>
    <rPh sb="13" eb="15">
      <t>ヨサン</t>
    </rPh>
    <rPh sb="15" eb="17">
      <t>サクゲン</t>
    </rPh>
    <phoneticPr fontId="1"/>
  </si>
  <si>
    <t>業務体系の再検討につながった</t>
    <rPh sb="0" eb="2">
      <t>ギョウム</t>
    </rPh>
    <rPh sb="2" eb="4">
      <t>タイケイ</t>
    </rPh>
    <rPh sb="5" eb="8">
      <t>サイケントウ</t>
    </rPh>
    <phoneticPr fontId="1"/>
  </si>
  <si>
    <t>個別の事務事業の有効性が向上した</t>
    <rPh sb="0" eb="2">
      <t>コベツ</t>
    </rPh>
    <rPh sb="3" eb="5">
      <t>ジム</t>
    </rPh>
    <rPh sb="5" eb="7">
      <t>ジギョウ</t>
    </rPh>
    <rPh sb="8" eb="11">
      <t>ユウコウセイ</t>
    </rPh>
    <rPh sb="12" eb="14">
      <t>コウジョウ</t>
    </rPh>
    <phoneticPr fontId="1"/>
  </si>
  <si>
    <t>個別の事務事業の効率性が向上した</t>
    <rPh sb="0" eb="2">
      <t>コベツ</t>
    </rPh>
    <rPh sb="3" eb="5">
      <t>ジム</t>
    </rPh>
    <rPh sb="5" eb="7">
      <t>ジギョウ</t>
    </rPh>
    <rPh sb="8" eb="11">
      <t>コウリツセイ</t>
    </rPh>
    <rPh sb="12" eb="14">
      <t>コウジョウ</t>
    </rPh>
    <phoneticPr fontId="1"/>
  </si>
  <si>
    <t>予算配分を大きく変更できた</t>
    <rPh sb="0" eb="2">
      <t>ヨサン</t>
    </rPh>
    <rPh sb="2" eb="4">
      <t>ハイブン</t>
    </rPh>
    <rPh sb="5" eb="6">
      <t>オオ</t>
    </rPh>
    <rPh sb="8" eb="10">
      <t>ヘンコウ</t>
    </rPh>
    <phoneticPr fontId="1"/>
  </si>
  <si>
    <t>人員配置を大きく変更できた</t>
    <rPh sb="0" eb="2">
      <t>ジンイン</t>
    </rPh>
    <rPh sb="2" eb="3">
      <t>クバ</t>
    </rPh>
    <rPh sb="3" eb="4">
      <t>オキ</t>
    </rPh>
    <rPh sb="5" eb="6">
      <t>オオ</t>
    </rPh>
    <rPh sb="8" eb="10">
      <t>ヘンコウ</t>
    </rPh>
    <phoneticPr fontId="1"/>
  </si>
  <si>
    <t>職員の企画立案能力が向上した</t>
    <rPh sb="0" eb="2">
      <t>ショクイン</t>
    </rPh>
    <rPh sb="3" eb="5">
      <t>キカク</t>
    </rPh>
    <rPh sb="5" eb="7">
      <t>リツアン</t>
    </rPh>
    <rPh sb="7" eb="9">
      <t>ノウリョク</t>
    </rPh>
    <rPh sb="10" eb="12">
      <t>コウジョウ</t>
    </rPh>
    <phoneticPr fontId="1"/>
  </si>
  <si>
    <t>進行管理に活用していない</t>
    <rPh sb="0" eb="2">
      <t>シンコウ</t>
    </rPh>
    <rPh sb="2" eb="4">
      <t>カンリ</t>
    </rPh>
    <rPh sb="5" eb="7">
      <t>カツヨウ</t>
    </rPh>
    <phoneticPr fontId="2"/>
  </si>
  <si>
    <t>⑪</t>
    <phoneticPr fontId="1"/>
  </si>
  <si>
    <t>⑨</t>
    <phoneticPr fontId="1"/>
  </si>
  <si>
    <t>行政評価事務の効率化（評価に係る事務負担の軽減）</t>
    <phoneticPr fontId="1"/>
  </si>
  <si>
    <t>⑫</t>
    <phoneticPr fontId="2"/>
  </si>
  <si>
    <t>職員の意識改革に寄与した</t>
    <phoneticPr fontId="1"/>
  </si>
  <si>
    <t>議会で評価結果が取り上げられるようになった</t>
    <phoneticPr fontId="1"/>
  </si>
  <si>
    <t>②</t>
    <phoneticPr fontId="2"/>
  </si>
  <si>
    <t>過去に実施していたが廃止した</t>
    <rPh sb="0" eb="2">
      <t>カコ</t>
    </rPh>
    <rPh sb="3" eb="5">
      <t>ジッシ</t>
    </rPh>
    <rPh sb="10" eb="12">
      <t>ハイシ</t>
    </rPh>
    <phoneticPr fontId="2"/>
  </si>
  <si>
    <t>既に導入済</t>
    <rPh sb="0" eb="1">
      <t>スデ</t>
    </rPh>
    <rPh sb="2" eb="5">
      <t>ドウニュウズミ</t>
    </rPh>
    <phoneticPr fontId="1"/>
  </si>
  <si>
    <t>導入していない</t>
    <rPh sb="0" eb="2">
      <t>ドウニュウ</t>
    </rPh>
    <phoneticPr fontId="1"/>
  </si>
  <si>
    <t>達成状況のみ確認している</t>
    <rPh sb="0" eb="2">
      <t>タッセイ</t>
    </rPh>
    <rPh sb="2" eb="4">
      <t>ジョウキョウ</t>
    </rPh>
    <rPh sb="6" eb="8">
      <t>カクニン</t>
    </rPh>
    <phoneticPr fontId="2"/>
  </si>
  <si>
    <t>達成状況を確認した上で要因を
分析している</t>
    <rPh sb="0" eb="2">
      <t>タッセイ</t>
    </rPh>
    <rPh sb="2" eb="4">
      <t>ジョウキョウ</t>
    </rPh>
    <rPh sb="5" eb="7">
      <t>カクニン</t>
    </rPh>
    <rPh sb="9" eb="10">
      <t>ウエ</t>
    </rPh>
    <rPh sb="11" eb="13">
      <t>ヨウイン</t>
    </rPh>
    <rPh sb="15" eb="17">
      <t>ブンセキ</t>
    </rPh>
    <phoneticPr fontId="2"/>
  </si>
  <si>
    <t>内部評価の対象となっているもの全て</t>
    <rPh sb="0" eb="2">
      <t>ナイブ</t>
    </rPh>
    <rPh sb="2" eb="4">
      <t>ヒョウカ</t>
    </rPh>
    <rPh sb="5" eb="7">
      <t>タイショウ</t>
    </rPh>
    <rPh sb="15" eb="16">
      <t>スベ</t>
    </rPh>
    <phoneticPr fontId="2"/>
  </si>
  <si>
    <t>内部評価の対象となっているもののうち一部</t>
    <rPh sb="0" eb="2">
      <t>ナイブ</t>
    </rPh>
    <rPh sb="2" eb="4">
      <t>ヒョウカ</t>
    </rPh>
    <rPh sb="5" eb="7">
      <t>タイショウ</t>
    </rPh>
    <rPh sb="18" eb="20">
      <t>イチブ</t>
    </rPh>
    <phoneticPr fontId="2"/>
  </si>
  <si>
    <t>①</t>
    <phoneticPr fontId="1"/>
  </si>
  <si>
    <t>②</t>
    <phoneticPr fontId="1"/>
  </si>
  <si>
    <t>成果指標を導入している</t>
    <rPh sb="0" eb="2">
      <t>セイカ</t>
    </rPh>
    <rPh sb="2" eb="4">
      <t>シヒョウ</t>
    </rPh>
    <rPh sb="5" eb="7">
      <t>ドウニュウ</t>
    </rPh>
    <phoneticPr fontId="1"/>
  </si>
  <si>
    <t>活動指標を導入している</t>
    <rPh sb="0" eb="2">
      <t>カツドウ</t>
    </rPh>
    <rPh sb="2" eb="4">
      <t>シヒョウ</t>
    </rPh>
    <rPh sb="5" eb="7">
      <t>ドウニュウ</t>
    </rPh>
    <phoneticPr fontId="1"/>
  </si>
  <si>
    <t>特に区別していない</t>
    <rPh sb="0" eb="1">
      <t>トク</t>
    </rPh>
    <rPh sb="2" eb="4">
      <t>クベツ</t>
    </rPh>
    <phoneticPr fontId="1"/>
  </si>
  <si>
    <t>原則反映</t>
    <rPh sb="0" eb="2">
      <t>ゲンソク</t>
    </rPh>
    <rPh sb="2" eb="4">
      <t>ハンエイ</t>
    </rPh>
    <phoneticPr fontId="2"/>
  </si>
  <si>
    <t>参考程度</t>
    <rPh sb="0" eb="2">
      <t>サンコウ</t>
    </rPh>
    <rPh sb="2" eb="4">
      <t>テイド</t>
    </rPh>
    <phoneticPr fontId="1"/>
  </si>
  <si>
    <t>特に反映しない</t>
    <rPh sb="0" eb="1">
      <t>トク</t>
    </rPh>
    <rPh sb="2" eb="4">
      <t>ハンエイ</t>
    </rPh>
    <phoneticPr fontId="2"/>
  </si>
  <si>
    <t>⑩</t>
    <phoneticPr fontId="1"/>
  </si>
  <si>
    <t>⑪</t>
    <phoneticPr fontId="1"/>
  </si>
  <si>
    <t>目的（目標）</t>
    <rPh sb="0" eb="2">
      <t>モクテキ</t>
    </rPh>
    <rPh sb="3" eb="5">
      <t>モクヒョウ</t>
    </rPh>
    <phoneticPr fontId="1"/>
  </si>
  <si>
    <t>予算額・決算額</t>
    <rPh sb="0" eb="3">
      <t>ヨサンガク</t>
    </rPh>
    <rPh sb="4" eb="7">
      <t>ケッサンガク</t>
    </rPh>
    <phoneticPr fontId="1"/>
  </si>
  <si>
    <t>成果指標・実績</t>
    <rPh sb="0" eb="2">
      <t>セイカ</t>
    </rPh>
    <rPh sb="2" eb="4">
      <t>シヒョウ</t>
    </rPh>
    <rPh sb="5" eb="7">
      <t>ジッセキ</t>
    </rPh>
    <phoneticPr fontId="1"/>
  </si>
  <si>
    <t>活動指標・実績</t>
    <rPh sb="0" eb="2">
      <t>カツドウ</t>
    </rPh>
    <rPh sb="2" eb="4">
      <t>シヒョウ</t>
    </rPh>
    <rPh sb="5" eb="7">
      <t>ジッセキ</t>
    </rPh>
    <phoneticPr fontId="1"/>
  </si>
  <si>
    <t>事業所管部局による自己評価結果</t>
    <rPh sb="0" eb="4">
      <t>ジギョウショカン</t>
    </rPh>
    <rPh sb="4" eb="6">
      <t>ブキョク</t>
    </rPh>
    <rPh sb="9" eb="11">
      <t>ジコ</t>
    </rPh>
    <rPh sb="11" eb="13">
      <t>ヒョウカ</t>
    </rPh>
    <rPh sb="13" eb="15">
      <t>ケッカ</t>
    </rPh>
    <phoneticPr fontId="1"/>
  </si>
  <si>
    <t>行政内部での二次評価結果</t>
    <rPh sb="0" eb="2">
      <t>ギョウセイ</t>
    </rPh>
    <rPh sb="2" eb="4">
      <t>ナイブ</t>
    </rPh>
    <rPh sb="6" eb="8">
      <t>ニジ</t>
    </rPh>
    <rPh sb="8" eb="10">
      <t>ヒョウカ</t>
    </rPh>
    <rPh sb="10" eb="12">
      <t>ケッカ</t>
    </rPh>
    <phoneticPr fontId="1"/>
  </si>
  <si>
    <t>行政以外の主体による評価結果</t>
    <rPh sb="0" eb="2">
      <t>ギョウセイ</t>
    </rPh>
    <rPh sb="2" eb="4">
      <t>イガイ</t>
    </rPh>
    <rPh sb="5" eb="7">
      <t>シュタイ</t>
    </rPh>
    <rPh sb="10" eb="12">
      <t>ヒョウカ</t>
    </rPh>
    <rPh sb="12" eb="14">
      <t>ケッカ</t>
    </rPh>
    <phoneticPr fontId="1"/>
  </si>
  <si>
    <t>評価結果を踏まえた改善点</t>
    <rPh sb="0" eb="2">
      <t>ヒョウカ</t>
    </rPh>
    <rPh sb="2" eb="4">
      <t>ケッカ</t>
    </rPh>
    <rPh sb="5" eb="6">
      <t>フ</t>
    </rPh>
    <rPh sb="9" eb="12">
      <t>カイゼンテン</t>
    </rPh>
    <phoneticPr fontId="1"/>
  </si>
  <si>
    <t>予算要求への反映状況</t>
    <rPh sb="0" eb="2">
      <t>ヨサン</t>
    </rPh>
    <rPh sb="2" eb="4">
      <t>ヨウキュウ</t>
    </rPh>
    <rPh sb="6" eb="8">
      <t>ハンエイ</t>
    </rPh>
    <rPh sb="8" eb="10">
      <t>ジョウキョウ</t>
    </rPh>
    <phoneticPr fontId="1"/>
  </si>
  <si>
    <t>資金の流れ</t>
    <rPh sb="0" eb="2">
      <t>シキン</t>
    </rPh>
    <rPh sb="3" eb="4">
      <t>ナガ</t>
    </rPh>
    <phoneticPr fontId="1"/>
  </si>
  <si>
    <t>その他</t>
    <rPh sb="2" eb="3">
      <t>タ</t>
    </rPh>
    <phoneticPr fontId="1"/>
  </si>
  <si>
    <t>全て公表している</t>
    <rPh sb="0" eb="1">
      <t>スベ</t>
    </rPh>
    <rPh sb="2" eb="4">
      <t>コウヒョウ</t>
    </rPh>
    <phoneticPr fontId="1"/>
  </si>
  <si>
    <t>一部公表している</t>
    <rPh sb="0" eb="2">
      <t>イチブ</t>
    </rPh>
    <rPh sb="2" eb="4">
      <t>コウヒョウ</t>
    </rPh>
    <phoneticPr fontId="1"/>
  </si>
  <si>
    <t>公表していない</t>
    <rPh sb="0" eb="2">
      <t>コウヒョウ</t>
    </rPh>
    <phoneticPr fontId="1"/>
  </si>
  <si>
    <t>公表していたが非公表にした</t>
    <rPh sb="0" eb="2">
      <t>コウヒョウ</t>
    </rPh>
    <rPh sb="7" eb="10">
      <t>ヒコウヒョウ</t>
    </rPh>
    <phoneticPr fontId="1"/>
  </si>
  <si>
    <t>公表に係る事務負担が大きい</t>
    <rPh sb="0" eb="2">
      <t>コウヒョウ</t>
    </rPh>
    <rPh sb="3" eb="4">
      <t>カカ</t>
    </rPh>
    <rPh sb="5" eb="7">
      <t>ジム</t>
    </rPh>
    <rPh sb="7" eb="9">
      <t>フタン</t>
    </rPh>
    <rPh sb="10" eb="11">
      <t>オオ</t>
    </rPh>
    <phoneticPr fontId="2"/>
  </si>
  <si>
    <t>住民からの問合せ等への対応に係る事務負担が大きい</t>
    <rPh sb="0" eb="2">
      <t>ジュウミン</t>
    </rPh>
    <rPh sb="5" eb="7">
      <t>トイアワ</t>
    </rPh>
    <rPh sb="8" eb="9">
      <t>トウ</t>
    </rPh>
    <rPh sb="11" eb="13">
      <t>タイオウ</t>
    </rPh>
    <rPh sb="14" eb="15">
      <t>カカ</t>
    </rPh>
    <rPh sb="16" eb="18">
      <t>ジム</t>
    </rPh>
    <rPh sb="18" eb="20">
      <t>フタン</t>
    </rPh>
    <rPh sb="21" eb="22">
      <t>オオ</t>
    </rPh>
    <phoneticPr fontId="2"/>
  </si>
  <si>
    <t>内部的な評価であるため公表の必要はないと考えている</t>
    <rPh sb="0" eb="3">
      <t>ナイブテキ</t>
    </rPh>
    <rPh sb="4" eb="6">
      <t>ヒョウカ</t>
    </rPh>
    <rPh sb="11" eb="13">
      <t>コウヒョウ</t>
    </rPh>
    <rPh sb="14" eb="16">
      <t>ヒツヨウ</t>
    </rPh>
    <rPh sb="20" eb="21">
      <t>カンガ</t>
    </rPh>
    <phoneticPr fontId="2"/>
  </si>
  <si>
    <t>主に職員の意識改革が目的であるため公表の必要はないと考えている</t>
    <rPh sb="0" eb="1">
      <t>オモ</t>
    </rPh>
    <rPh sb="2" eb="4">
      <t>ショクイン</t>
    </rPh>
    <rPh sb="5" eb="7">
      <t>イシキ</t>
    </rPh>
    <rPh sb="7" eb="9">
      <t>カイカク</t>
    </rPh>
    <rPh sb="10" eb="12">
      <t>モクテキ</t>
    </rPh>
    <rPh sb="17" eb="19">
      <t>コウヒョウ</t>
    </rPh>
    <rPh sb="20" eb="22">
      <t>ヒツヨウ</t>
    </rPh>
    <rPh sb="26" eb="27">
      <t>カンガ</t>
    </rPh>
    <phoneticPr fontId="2"/>
  </si>
  <si>
    <t>個人情報保護の観点から公表は適当でないと考えている</t>
    <rPh sb="0" eb="2">
      <t>コジン</t>
    </rPh>
    <rPh sb="2" eb="4">
      <t>ジョウホウ</t>
    </rPh>
    <rPh sb="4" eb="6">
      <t>ホゴ</t>
    </rPh>
    <rPh sb="7" eb="9">
      <t>カンテン</t>
    </rPh>
    <rPh sb="11" eb="13">
      <t>コウヒョウ</t>
    </rPh>
    <rPh sb="14" eb="16">
      <t>テキトウ</t>
    </rPh>
    <rPh sb="20" eb="21">
      <t>カンガ</t>
    </rPh>
    <phoneticPr fontId="2"/>
  </si>
  <si>
    <t>反映している</t>
    <rPh sb="0" eb="2">
      <t>ハンエイ</t>
    </rPh>
    <phoneticPr fontId="2"/>
  </si>
  <si>
    <t>反映していない</t>
    <rPh sb="0" eb="2">
      <t>ハンエイ</t>
    </rPh>
    <phoneticPr fontId="2"/>
  </si>
  <si>
    <t>参考程度</t>
    <rPh sb="0" eb="2">
      <t>サンコウ</t>
    </rPh>
    <rPh sb="2" eb="4">
      <t>テイド</t>
    </rPh>
    <phoneticPr fontId="2"/>
  </si>
  <si>
    <t>年度</t>
    <rPh sb="0" eb="2">
      <t>ネンド</t>
    </rPh>
    <phoneticPr fontId="1"/>
  </si>
  <si>
    <t>内部評価のみ</t>
    <rPh sb="0" eb="2">
      <t>ナイブ</t>
    </rPh>
    <rPh sb="2" eb="4">
      <t>ヒョウカ</t>
    </rPh>
    <phoneticPr fontId="2"/>
  </si>
  <si>
    <t>内部評価＋外部評価</t>
    <rPh sb="0" eb="2">
      <t>ナイブ</t>
    </rPh>
    <rPh sb="2" eb="4">
      <t>ヒョウカ</t>
    </rPh>
    <rPh sb="5" eb="7">
      <t>ガイブ</t>
    </rPh>
    <rPh sb="7" eb="9">
      <t>ヒョウカ</t>
    </rPh>
    <phoneticPr fontId="2"/>
  </si>
  <si>
    <t>外部評価のみ</t>
    <rPh sb="0" eb="2">
      <t>ガイブ</t>
    </rPh>
    <rPh sb="2" eb="4">
      <t>ヒョウカ</t>
    </rPh>
    <phoneticPr fontId="2"/>
  </si>
  <si>
    <t>事業担当課による評価のみ</t>
    <rPh sb="0" eb="2">
      <t>ジギョウ</t>
    </rPh>
    <rPh sb="2" eb="5">
      <t>タントウカ</t>
    </rPh>
    <rPh sb="8" eb="10">
      <t>ヒョウカ</t>
    </rPh>
    <phoneticPr fontId="2"/>
  </si>
  <si>
    <t>内部評価をもとに評価を実施</t>
    <rPh sb="0" eb="2">
      <t>ナイブ</t>
    </rPh>
    <rPh sb="2" eb="4">
      <t>ヒョウカ</t>
    </rPh>
    <rPh sb="8" eb="10">
      <t>ヒョウカ</t>
    </rPh>
    <rPh sb="11" eb="13">
      <t>ジッシ</t>
    </rPh>
    <phoneticPr fontId="2"/>
  </si>
  <si>
    <t>内部評価から独立して評価を実施</t>
    <rPh sb="0" eb="2">
      <t>ナイブ</t>
    </rPh>
    <rPh sb="2" eb="4">
      <t>ヒョウカ</t>
    </rPh>
    <rPh sb="6" eb="8">
      <t>ドクリツ</t>
    </rPh>
    <rPh sb="10" eb="12">
      <t>ヒョウカ</t>
    </rPh>
    <rPh sb="13" eb="15">
      <t>ジッシ</t>
    </rPh>
    <phoneticPr fontId="1"/>
  </si>
  <si>
    <t>施策</t>
    <rPh sb="0" eb="2">
      <t>セサク</t>
    </rPh>
    <phoneticPr fontId="2"/>
  </si>
  <si>
    <t>住民</t>
    <rPh sb="0" eb="2">
      <t>ジュウミン</t>
    </rPh>
    <phoneticPr fontId="2"/>
  </si>
  <si>
    <t>検討中（導入予定時期決定）</t>
    <rPh sb="0" eb="3">
      <t>ケントウチュウ</t>
    </rPh>
    <rPh sb="4" eb="6">
      <t>ドウニュウ</t>
    </rPh>
    <rPh sb="6" eb="8">
      <t>ヨテイ</t>
    </rPh>
    <rPh sb="8" eb="10">
      <t>ジキ</t>
    </rPh>
    <rPh sb="10" eb="12">
      <t>ケッテイ</t>
    </rPh>
    <phoneticPr fontId="2"/>
  </si>
  <si>
    <t>検討中（導入時期未定）</t>
    <rPh sb="0" eb="3">
      <t>ケントウチュウ</t>
    </rPh>
    <rPh sb="4" eb="6">
      <t>ドウニュウ</t>
    </rPh>
    <rPh sb="6" eb="8">
      <t>ジキ</t>
    </rPh>
    <rPh sb="8" eb="10">
      <t>ミテイ</t>
    </rPh>
    <phoneticPr fontId="2"/>
  </si>
  <si>
    <t>自治体規模が小さく、体制が
取れない</t>
    <rPh sb="0" eb="3">
      <t>ジチタイ</t>
    </rPh>
    <rPh sb="3" eb="5">
      <t>キボ</t>
    </rPh>
    <rPh sb="6" eb="7">
      <t>チイ</t>
    </rPh>
    <rPh sb="10" eb="12">
      <t>タイセイ</t>
    </rPh>
    <rPh sb="14" eb="15">
      <t>ト</t>
    </rPh>
    <phoneticPr fontId="1"/>
  </si>
  <si>
    <t>事業担当課による一次評価＋
行政改革担当課等による二次評価</t>
    <rPh sb="0" eb="2">
      <t>ジギョウ</t>
    </rPh>
    <rPh sb="2" eb="5">
      <t>タントウカ</t>
    </rPh>
    <rPh sb="8" eb="10">
      <t>イチジ</t>
    </rPh>
    <rPh sb="10" eb="12">
      <t>ヒョウカ</t>
    </rPh>
    <rPh sb="14" eb="16">
      <t>ギョウセイ</t>
    </rPh>
    <rPh sb="16" eb="18">
      <t>カイカク</t>
    </rPh>
    <rPh sb="18" eb="21">
      <t>タントウカ</t>
    </rPh>
    <rPh sb="21" eb="22">
      <t>トウ</t>
    </rPh>
    <rPh sb="25" eb="27">
      <t>ニジ</t>
    </rPh>
    <rPh sb="27" eb="29">
      <t>ヒョウカ</t>
    </rPh>
    <phoneticPr fontId="2"/>
  </si>
  <si>
    <t>評価結果について議会の審査を受ける</t>
    <rPh sb="0" eb="2">
      <t>ヒョウカ</t>
    </rPh>
    <rPh sb="2" eb="4">
      <t>ケッカ</t>
    </rPh>
    <rPh sb="8" eb="10">
      <t>ギカイ</t>
    </rPh>
    <rPh sb="11" eb="13">
      <t>シンサ</t>
    </rPh>
    <rPh sb="14" eb="15">
      <t>ウ</t>
    </rPh>
    <phoneticPr fontId="2"/>
  </si>
  <si>
    <t>評価結果の報告、説明を行う</t>
    <rPh sb="0" eb="2">
      <t>ヒョウカ</t>
    </rPh>
    <rPh sb="2" eb="4">
      <t>ケッカ</t>
    </rPh>
    <rPh sb="5" eb="7">
      <t>ホウコク</t>
    </rPh>
    <rPh sb="8" eb="10">
      <t>セツメイ</t>
    </rPh>
    <rPh sb="11" eb="12">
      <t>オコナ</t>
    </rPh>
    <phoneticPr fontId="2"/>
  </si>
  <si>
    <t>評価結果を資料として配布するのみ</t>
    <rPh sb="0" eb="2">
      <t>ヒョウカ</t>
    </rPh>
    <rPh sb="2" eb="4">
      <t>ケッカ</t>
    </rPh>
    <rPh sb="5" eb="7">
      <t>シリョウ</t>
    </rPh>
    <rPh sb="10" eb="12">
      <t>ハイフ</t>
    </rPh>
    <phoneticPr fontId="2"/>
  </si>
  <si>
    <t>特にない</t>
    <rPh sb="0" eb="1">
      <t>トク</t>
    </rPh>
    <phoneticPr fontId="2"/>
  </si>
  <si>
    <t>団体名</t>
    <rPh sb="0" eb="3">
      <t>ダンタイメイ</t>
    </rPh>
    <phoneticPr fontId="1"/>
  </si>
  <si>
    <t>団体種別</t>
    <rPh sb="0" eb="2">
      <t>ダンタイ</t>
    </rPh>
    <rPh sb="2" eb="4">
      <t>シュベツ</t>
    </rPh>
    <phoneticPr fontId="1"/>
  </si>
  <si>
    <t>政策</t>
    <rPh sb="0" eb="2">
      <t>セイサク</t>
    </rPh>
    <phoneticPr fontId="1"/>
  </si>
  <si>
    <t>施策</t>
    <rPh sb="0" eb="2">
      <t>セサク</t>
    </rPh>
    <phoneticPr fontId="1"/>
  </si>
  <si>
    <t>事務事業</t>
    <rPh sb="0" eb="2">
      <t>ジム</t>
    </rPh>
    <rPh sb="2" eb="4">
      <t>ジギョウ</t>
    </rPh>
    <phoneticPr fontId="1"/>
  </si>
  <si>
    <t>③</t>
    <phoneticPr fontId="1"/>
  </si>
  <si>
    <t>④</t>
    <phoneticPr fontId="1"/>
  </si>
  <si>
    <t>外部有識者による評価を実施している</t>
    <rPh sb="0" eb="2">
      <t>ガイブ</t>
    </rPh>
    <rPh sb="2" eb="5">
      <t>ユウシキシャ</t>
    </rPh>
    <rPh sb="8" eb="10">
      <t>ヒョウカ</t>
    </rPh>
    <rPh sb="11" eb="13">
      <t>ジッシ</t>
    </rPh>
    <phoneticPr fontId="2"/>
  </si>
  <si>
    <t>自治体ｺｰﾄﾞ</t>
    <rPh sb="0" eb="3">
      <t>ジチタイ</t>
    </rPh>
    <phoneticPr fontId="1"/>
  </si>
  <si>
    <t>（１）－２</t>
    <phoneticPr fontId="1"/>
  </si>
  <si>
    <t>⑤</t>
    <phoneticPr fontId="1"/>
  </si>
  <si>
    <t>⑥</t>
    <phoneticPr fontId="1"/>
  </si>
  <si>
    <t>前回調査時点以降廃止した場合、その理由</t>
    <rPh sb="0" eb="2">
      <t>ゼンカイ</t>
    </rPh>
    <rPh sb="2" eb="4">
      <t>チョウサ</t>
    </rPh>
    <rPh sb="4" eb="6">
      <t>ジテン</t>
    </rPh>
    <rPh sb="6" eb="8">
      <t>イコウ</t>
    </rPh>
    <rPh sb="8" eb="10">
      <t>ハイシ</t>
    </rPh>
    <rPh sb="12" eb="14">
      <t>バアイ</t>
    </rPh>
    <rPh sb="17" eb="19">
      <t>リユウ</t>
    </rPh>
    <phoneticPr fontId="2"/>
  </si>
  <si>
    <t>３割未満</t>
    <rPh sb="1" eb="2">
      <t>ワリ</t>
    </rPh>
    <rPh sb="2" eb="4">
      <t>ミマン</t>
    </rPh>
    <phoneticPr fontId="1"/>
  </si>
  <si>
    <t>３割以上５割未満</t>
    <rPh sb="1" eb="2">
      <t>ワリ</t>
    </rPh>
    <rPh sb="2" eb="4">
      <t>イジョウ</t>
    </rPh>
    <rPh sb="5" eb="6">
      <t>ワリ</t>
    </rPh>
    <rPh sb="6" eb="8">
      <t>ミマン</t>
    </rPh>
    <phoneticPr fontId="1"/>
  </si>
  <si>
    <t>５割以上８割未満</t>
    <rPh sb="1" eb="2">
      <t>ワリ</t>
    </rPh>
    <rPh sb="2" eb="4">
      <t>イジョウ</t>
    </rPh>
    <rPh sb="5" eb="6">
      <t>ワリ</t>
    </rPh>
    <rPh sb="6" eb="8">
      <t>ミマン</t>
    </rPh>
    <phoneticPr fontId="1"/>
  </si>
  <si>
    <t>８割以上</t>
    <rPh sb="1" eb="2">
      <t>ワリ</t>
    </rPh>
    <rPh sb="2" eb="4">
      <t>イジョウ</t>
    </rPh>
    <phoneticPr fontId="1"/>
  </si>
  <si>
    <t>（１）－１</t>
    <phoneticPr fontId="2"/>
  </si>
  <si>
    <t>（１）－２</t>
    <phoneticPr fontId="2"/>
  </si>
  <si>
    <t>評価の客観性・公平性の確保</t>
    <rPh sb="0" eb="2">
      <t>ヒョウカ</t>
    </rPh>
    <rPh sb="3" eb="6">
      <t>キャッカンセイ</t>
    </rPh>
    <rPh sb="7" eb="10">
      <t>コウヘイセイ</t>
    </rPh>
    <rPh sb="11" eb="13">
      <t>カクホ</t>
    </rPh>
    <phoneticPr fontId="1"/>
  </si>
  <si>
    <t>専門的知見の活用</t>
    <rPh sb="0" eb="3">
      <t>センモンテキ</t>
    </rPh>
    <rPh sb="3" eb="5">
      <t>チケン</t>
    </rPh>
    <rPh sb="6" eb="8">
      <t>カツヨウ</t>
    </rPh>
    <phoneticPr fontId="1"/>
  </si>
  <si>
    <t>内部評価が十分であるかの検証</t>
    <rPh sb="0" eb="2">
      <t>ナイブ</t>
    </rPh>
    <rPh sb="2" eb="4">
      <t>ヒョウカ</t>
    </rPh>
    <rPh sb="5" eb="7">
      <t>ジュウブン</t>
    </rPh>
    <rPh sb="12" eb="14">
      <t>ケンショウ</t>
    </rPh>
    <phoneticPr fontId="1"/>
  </si>
  <si>
    <t>住民ニーズの把握</t>
    <rPh sb="0" eb="2">
      <t>ジュウミン</t>
    </rPh>
    <rPh sb="6" eb="8">
      <t>ハアク</t>
    </rPh>
    <phoneticPr fontId="1"/>
  </si>
  <si>
    <t>URL</t>
    <phoneticPr fontId="1"/>
  </si>
  <si>
    <t>（１）－１</t>
    <phoneticPr fontId="1"/>
  </si>
  <si>
    <t>前回調査時点以降非公表とした場合、その理由</t>
    <rPh sb="8" eb="11">
      <t>ヒコウヒョウ</t>
    </rPh>
    <phoneticPr fontId="1"/>
  </si>
  <si>
    <t>事務事業</t>
    <rPh sb="0" eb="2">
      <t>ジム</t>
    </rPh>
    <rPh sb="2" eb="4">
      <t>ジギョウ</t>
    </rPh>
    <phoneticPr fontId="2"/>
  </si>
  <si>
    <t>政策の全て</t>
    <rPh sb="0" eb="2">
      <t>セイサク</t>
    </rPh>
    <rPh sb="3" eb="4">
      <t>スベ</t>
    </rPh>
    <phoneticPr fontId="2"/>
  </si>
  <si>
    <t>政策の一部</t>
    <rPh sb="0" eb="2">
      <t>セイサク</t>
    </rPh>
    <rPh sb="3" eb="5">
      <t>イチブ</t>
    </rPh>
    <phoneticPr fontId="1"/>
  </si>
  <si>
    <t>施策の全て</t>
    <rPh sb="0" eb="2">
      <t>セサク</t>
    </rPh>
    <rPh sb="3" eb="4">
      <t>スベ</t>
    </rPh>
    <phoneticPr fontId="1"/>
  </si>
  <si>
    <t>施策の一部</t>
    <rPh sb="0" eb="2">
      <t>セサク</t>
    </rPh>
    <rPh sb="3" eb="5">
      <t>イチブ</t>
    </rPh>
    <phoneticPr fontId="2"/>
  </si>
  <si>
    <t>事務事業の全て</t>
    <rPh sb="0" eb="2">
      <t>ジム</t>
    </rPh>
    <rPh sb="2" eb="4">
      <t>ジギョウ</t>
    </rPh>
    <rPh sb="5" eb="6">
      <t>スベ</t>
    </rPh>
    <phoneticPr fontId="12"/>
  </si>
  <si>
    <t>事務事業の全て
（公営企業会計事業を含む）</t>
    <rPh sb="0" eb="2">
      <t>ジム</t>
    </rPh>
    <rPh sb="2" eb="4">
      <t>ジギョウ</t>
    </rPh>
    <rPh sb="5" eb="6">
      <t>スベ</t>
    </rPh>
    <phoneticPr fontId="12"/>
  </si>
  <si>
    <t>事務事業の一部</t>
    <rPh sb="0" eb="2">
      <t>ジム</t>
    </rPh>
    <rPh sb="2" eb="4">
      <t>ジギョウ</t>
    </rPh>
    <rPh sb="5" eb="7">
      <t>イチブ</t>
    </rPh>
    <phoneticPr fontId="12"/>
  </si>
  <si>
    <t>事務事業の一部
（公営企業会計事業を含む）</t>
    <rPh sb="0" eb="2">
      <t>ジム</t>
    </rPh>
    <rPh sb="2" eb="4">
      <t>ジギョウ</t>
    </rPh>
    <rPh sb="5" eb="7">
      <t>イチブ</t>
    </rPh>
    <phoneticPr fontId="12"/>
  </si>
  <si>
    <t>内部評価のみである理由</t>
    <rPh sb="0" eb="2">
      <t>ナイブ</t>
    </rPh>
    <rPh sb="2" eb="4">
      <t>ヒョウカ</t>
    </rPh>
    <rPh sb="9" eb="11">
      <t>リユウ</t>
    </rPh>
    <phoneticPr fontId="1"/>
  </si>
  <si>
    <t>①ー２</t>
    <phoneticPr fontId="1"/>
  </si>
  <si>
    <t>②ー２</t>
    <phoneticPr fontId="1"/>
  </si>
  <si>
    <t>③ー２</t>
    <phoneticPr fontId="1"/>
  </si>
  <si>
    <t>④ー２</t>
    <phoneticPr fontId="1"/>
  </si>
  <si>
    <t>⑥</t>
    <phoneticPr fontId="2"/>
  </si>
  <si>
    <t>他自治体の指標と比較している</t>
    <rPh sb="0" eb="1">
      <t>ホカ</t>
    </rPh>
    <rPh sb="1" eb="4">
      <t>ジチタイ</t>
    </rPh>
    <rPh sb="5" eb="7">
      <t>シヒョウ</t>
    </rPh>
    <rPh sb="8" eb="10">
      <t>ヒカク</t>
    </rPh>
    <phoneticPr fontId="1"/>
  </si>
  <si>
    <t>他自治体の指標と比較していない</t>
    <rPh sb="0" eb="1">
      <t>ホカ</t>
    </rPh>
    <rPh sb="1" eb="4">
      <t>ジチタイ</t>
    </rPh>
    <rPh sb="5" eb="7">
      <t>シヒョウ</t>
    </rPh>
    <rPh sb="8" eb="10">
      <t>ヒカク</t>
    </rPh>
    <phoneticPr fontId="1"/>
  </si>
  <si>
    <t>⑦</t>
    <phoneticPr fontId="2"/>
  </si>
  <si>
    <t>⑧</t>
    <phoneticPr fontId="2"/>
  </si>
  <si>
    <t>⑨</t>
    <phoneticPr fontId="2"/>
  </si>
  <si>
    <t>産業界</t>
    <rPh sb="0" eb="3">
      <t>サンギョウカイ</t>
    </rPh>
    <phoneticPr fontId="2"/>
  </si>
  <si>
    <t>自治体職員等</t>
    <rPh sb="0" eb="3">
      <t>ジチタイ</t>
    </rPh>
    <rPh sb="3" eb="5">
      <t>ショクイン</t>
    </rPh>
    <rPh sb="5" eb="6">
      <t>トウ</t>
    </rPh>
    <phoneticPr fontId="2"/>
  </si>
  <si>
    <t>大学・専門職</t>
    <rPh sb="0" eb="2">
      <t>ダイガク</t>
    </rPh>
    <rPh sb="3" eb="5">
      <t>センモン</t>
    </rPh>
    <rPh sb="5" eb="6">
      <t>ショク</t>
    </rPh>
    <phoneticPr fontId="2"/>
  </si>
  <si>
    <t>金融機関</t>
    <rPh sb="0" eb="2">
      <t>キンユウ</t>
    </rPh>
    <rPh sb="2" eb="4">
      <t>キカン</t>
    </rPh>
    <phoneticPr fontId="2"/>
  </si>
  <si>
    <t>労働団体</t>
    <rPh sb="0" eb="2">
      <t>ロウドウ</t>
    </rPh>
    <rPh sb="2" eb="4">
      <t>ダンタイ</t>
    </rPh>
    <phoneticPr fontId="2"/>
  </si>
  <si>
    <t>報道機関</t>
    <rPh sb="0" eb="2">
      <t>ホウドウ</t>
    </rPh>
    <rPh sb="2" eb="4">
      <t>キカン</t>
    </rPh>
    <phoneticPr fontId="1"/>
  </si>
  <si>
    <t>ＮＰＯ等の他団体</t>
    <rPh sb="3" eb="4">
      <t>トウ</t>
    </rPh>
    <rPh sb="5" eb="8">
      <t>タダンタイ</t>
    </rPh>
    <phoneticPr fontId="2"/>
  </si>
  <si>
    <t>　</t>
    <phoneticPr fontId="1"/>
  </si>
  <si>
    <t>合計</t>
    <rPh sb="0" eb="2">
      <t>ゴウケイ</t>
    </rPh>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</si>
  <si>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t>
    <phoneticPr fontId="1"/>
  </si>
  <si>
    <t>※各団体の回答に誤りないか確認のうえ書式ごと貼り付けてください。</t>
    <rPh sb="1" eb="4">
      <t>カクダンタイ</t>
    </rPh>
    <rPh sb="5" eb="7">
      <t>カイトウ</t>
    </rPh>
    <rPh sb="8" eb="9">
      <t>アヤマ</t>
    </rPh>
    <rPh sb="13" eb="15">
      <t>カクニン</t>
    </rPh>
    <rPh sb="18" eb="20">
      <t>ショシキ</t>
    </rPh>
    <rPh sb="22" eb="23">
      <t>ハ</t>
    </rPh>
    <rPh sb="24" eb="25">
      <t>ツ</t>
    </rPh>
    <phoneticPr fontId="1"/>
  </si>
  <si>
    <t>当別町</t>
  </si>
  <si>
    <t>今金町</t>
    <rPh sb="0" eb="3">
      <t>イマカネチョウ</t>
    </rPh>
    <phoneticPr fontId="19"/>
  </si>
  <si>
    <t>今後ＨＰで公開する予定</t>
    <rPh sb="0" eb="2">
      <t>コンゴ</t>
    </rPh>
    <rPh sb="5" eb="7">
      <t>コウカイ</t>
    </rPh>
    <rPh sb="9" eb="11">
      <t>ヨテイ</t>
    </rPh>
    <phoneticPr fontId="19"/>
  </si>
  <si>
    <t>町予算編成方針・政策予算取扱</t>
  </si>
  <si>
    <t>議会が別に評価を実施</t>
  </si>
  <si>
    <t>特になし</t>
    <rPh sb="0" eb="1">
      <t>トク</t>
    </rPh>
    <phoneticPr fontId="2"/>
  </si>
  <si>
    <t>事業の背景、状況、法律、仕事の流れ、財源などを詳しく知らない外部の人間が評価できるものではないため</t>
  </si>
  <si>
    <t>第５次清里町総合計画</t>
  </si>
  <si>
    <t>安平町行政評価システム導入基本方針（Ｈ18年12月）　
安平町行政評価システム導入計画（Ｈ21年7月）</t>
  </si>
  <si>
    <t>釧路町</t>
  </si>
  <si>
    <t>地方財政健全化法に基づく財政再生計画を策定しており、国及び北海道と協議を行いながら、各種事業の実施、予算編成及び定員管理等を行っているため。</t>
  </si>
  <si>
    <t>岩見沢市</t>
    <rPh sb="0" eb="4">
      <t>イワミザワシ</t>
    </rPh>
    <phoneticPr fontId="2"/>
  </si>
  <si>
    <t>せたな町</t>
  </si>
  <si>
    <t>豊浦町</t>
    <rPh sb="0" eb="3">
      <t>トヨウラチョウ</t>
    </rPh>
    <phoneticPr fontId="2"/>
  </si>
  <si>
    <t>函館市</t>
  </si>
  <si>
    <t>小樽市</t>
  </si>
  <si>
    <t>施策レベルでの評価について、実施に向けて試行中であること</t>
    <rPh sb="0" eb="2">
      <t>シサク</t>
    </rPh>
    <rPh sb="7" eb="9">
      <t>ヒョウカ</t>
    </rPh>
    <rPh sb="14" eb="16">
      <t>ジッシ</t>
    </rPh>
    <rPh sb="17" eb="18">
      <t>ム</t>
    </rPh>
    <rPh sb="20" eb="22">
      <t>シコウ</t>
    </rPh>
    <rPh sb="22" eb="23">
      <t>チュウ</t>
    </rPh>
    <phoneticPr fontId="2"/>
  </si>
  <si>
    <t>旭川市</t>
  </si>
  <si>
    <t>室蘭市</t>
  </si>
  <si>
    <t>釧路市</t>
  </si>
  <si>
    <t>帯広市</t>
  </si>
  <si>
    <t>北見市</t>
  </si>
  <si>
    <t>夕張市</t>
  </si>
  <si>
    <t>網走市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</si>
  <si>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</si>
  <si>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</si>
  <si>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</si>
  <si>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</si>
  <si>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</si>
  <si>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</si>
  <si>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</si>
  <si>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</si>
  <si>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</si>
  <si>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</si>
  <si>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</si>
  <si>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</si>
  <si>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</si>
  <si>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</si>
  <si>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</si>
  <si>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</si>
  <si>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</si>
  <si>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</si>
  <si>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</si>
  <si>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</si>
  <si>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</si>
  <si>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</si>
  <si>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</si>
  <si>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http://www.town.tobetsu.hokkaido.jp/sogo/keikaku/gyouzaisei/seisaku_hyouka/</t>
  </si>
  <si>
    <t>新篠津村</t>
  </si>
  <si>
    <t>松前町</t>
  </si>
  <si>
    <t>福島町</t>
  </si>
  <si>
    <t>知内町</t>
  </si>
  <si>
    <t>http://www.town.shiriuchi.hokkaido.jp/hotnews/detail/00000926.html</t>
  </si>
  <si>
    <t>木古内町</t>
  </si>
  <si>
    <t>七飯町</t>
  </si>
  <si>
    <t>鹿部町</t>
  </si>
  <si>
    <t>森町</t>
  </si>
  <si>
    <t>八雲町</t>
  </si>
  <si>
    <t>長万部町</t>
  </si>
  <si>
    <t>江差町</t>
  </si>
  <si>
    <t>上ノ国町</t>
  </si>
  <si>
    <t>厚沢部町</t>
  </si>
  <si>
    <t>乙部町</t>
  </si>
  <si>
    <t>奥尻町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</si>
  <si>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</si>
  <si>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</si>
  <si>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</si>
  <si>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</si>
  <si>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</si>
  <si>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</si>
  <si>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</si>
  <si>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</si>
  <si>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</si>
  <si>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</si>
  <si>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</si>
  <si>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</si>
  <si>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</si>
  <si>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</si>
  <si>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</si>
  <si>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</si>
  <si>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</si>
  <si>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</si>
  <si>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</si>
  <si>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</si>
  <si>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</si>
  <si>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</si>
  <si>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</si>
  <si>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</si>
  <si>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</si>
  <si>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</si>
  <si>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</si>
  <si>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</si>
  <si>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</si>
  <si>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</si>
  <si>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</si>
  <si>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</si>
  <si>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</si>
  <si>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</si>
  <si>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</si>
  <si>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</si>
  <si>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</si>
  <si>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</si>
  <si>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</si>
  <si>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</si>
  <si>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</si>
  <si>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</si>
  <si>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</si>
  <si>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</si>
  <si>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</si>
  <si>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</si>
  <si>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</si>
  <si>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http://www.town.kembuchi.hokkaido.jp/topics/vision_sougou2016.html</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</si>
  <si>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</si>
  <si>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</si>
  <si>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</si>
  <si>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</si>
  <si>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</si>
  <si>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</si>
  <si>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</si>
  <si>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</si>
  <si>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</si>
  <si>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</si>
  <si>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</si>
  <si>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</si>
  <si>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</si>
  <si>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</si>
  <si>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</si>
  <si>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</si>
  <si>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外部委員による審議及び議会への報告をしているので、ホームページ等での公表はしていない。</t>
    <rPh sb="0" eb="2">
      <t>ガイブ</t>
    </rPh>
    <rPh sb="2" eb="4">
      <t>イイン</t>
    </rPh>
    <rPh sb="7" eb="9">
      <t>シンギ</t>
    </rPh>
    <rPh sb="9" eb="10">
      <t>オヨ</t>
    </rPh>
    <rPh sb="11" eb="13">
      <t>ギカイ</t>
    </rPh>
    <rPh sb="15" eb="17">
      <t>ホウコク</t>
    </rPh>
    <rPh sb="31" eb="32">
      <t>トウ</t>
    </rPh>
    <rPh sb="34" eb="36">
      <t>コウヒョウ</t>
    </rPh>
    <phoneticPr fontId="2"/>
  </si>
  <si>
    <t>豊富町</t>
  </si>
  <si>
    <t>礼文町</t>
  </si>
  <si>
    <t>利尻町</t>
  </si>
  <si>
    <t>利尻富士町</t>
  </si>
  <si>
    <t>幌延町</t>
  </si>
  <si>
    <t>美幌町</t>
  </si>
  <si>
    <t>津別町</t>
  </si>
  <si>
    <t>斜里町</t>
  </si>
  <si>
    <t>清里町</t>
    <rPh sb="2" eb="3">
      <t>マチ</t>
    </rPh>
    <phoneticPr fontId="2"/>
  </si>
  <si>
    <t>小清水町</t>
  </si>
  <si>
    <t>訓子府町</t>
  </si>
  <si>
    <t>置戸町</t>
  </si>
  <si>
    <t>佐呂間町</t>
  </si>
  <si>
    <t>遠軽町</t>
  </si>
  <si>
    <t>湧別町</t>
  </si>
  <si>
    <t>滝上町</t>
  </si>
  <si>
    <t>興部町</t>
  </si>
  <si>
    <t>西興部村</t>
  </si>
  <si>
    <t>雄武町</t>
  </si>
  <si>
    <t>大空町</t>
  </si>
  <si>
    <t>壮瞥町</t>
  </si>
  <si>
    <t>白老町</t>
  </si>
  <si>
    <t>厚真町</t>
  </si>
  <si>
    <t>洞爺湖町</t>
  </si>
  <si>
    <t>安平町</t>
  </si>
  <si>
    <t>公表の可否について検討中のため</t>
    <rPh sb="0" eb="2">
      <t>コウヒョウ</t>
    </rPh>
    <rPh sb="3" eb="5">
      <t>カヒ</t>
    </rPh>
    <rPh sb="9" eb="12">
      <t>ケントウチュウ</t>
    </rPh>
    <phoneticPr fontId="2"/>
  </si>
  <si>
    <t>むかわ町</t>
  </si>
  <si>
    <t>日高町</t>
  </si>
  <si>
    <t>平取町</t>
  </si>
  <si>
    <t>評価中のため</t>
    <rPh sb="0" eb="3">
      <t>ヒョウカチュウ</t>
    </rPh>
    <phoneticPr fontId="2"/>
  </si>
  <si>
    <t>評価中</t>
    <rPh sb="0" eb="3">
      <t>ヒョウカチュウ</t>
    </rPh>
    <phoneticPr fontId="2"/>
  </si>
  <si>
    <t>新冠町</t>
  </si>
  <si>
    <t>浦河町</t>
  </si>
  <si>
    <t>様似町</t>
  </si>
  <si>
    <t>えりも町</t>
  </si>
  <si>
    <t>新ひだか町</t>
  </si>
  <si>
    <t>平成２８年度分については３月公表予定</t>
    <rPh sb="0" eb="2">
      <t>ヘイセイ</t>
    </rPh>
    <rPh sb="4" eb="5">
      <t>ネン</t>
    </rPh>
    <rPh sb="5" eb="6">
      <t>ド</t>
    </rPh>
    <rPh sb="6" eb="7">
      <t>ブン</t>
    </rPh>
    <rPh sb="13" eb="14">
      <t>ガツ</t>
    </rPh>
    <rPh sb="14" eb="16">
      <t>コウヒョウ</t>
    </rPh>
    <rPh sb="16" eb="18">
      <t>ヨテイ</t>
    </rPh>
    <phoneticPr fontId="2"/>
  </si>
  <si>
    <t>音更町</t>
  </si>
  <si>
    <t>http://www.town.otofuke.hokkaido.jp/town/iinnkai-singikai/sinngikai-yotei-kekka/sougoukeikakusuisiniinkai.html</t>
  </si>
  <si>
    <t>士幌町</t>
  </si>
  <si>
    <t>上士幌町</t>
  </si>
  <si>
    <t>鹿追町</t>
  </si>
  <si>
    <t>新得町</t>
  </si>
  <si>
    <t>清水町</t>
  </si>
  <si>
    <t>芽室町</t>
  </si>
  <si>
    <t>中札内村</t>
  </si>
  <si>
    <t>更別村</t>
  </si>
  <si>
    <t>大樹町</t>
  </si>
  <si>
    <t>広尾町</t>
  </si>
  <si>
    <t>幕別町</t>
  </si>
  <si>
    <t>池田町</t>
  </si>
  <si>
    <t>行政評価に係る内部評価結果（2次）と外部評価結果（3次）のみ、公表している。内部評価結果（1次）は、膨大な量となるため、公表していない。</t>
    <rPh sb="0" eb="2">
      <t>ギョウセイ</t>
    </rPh>
    <rPh sb="2" eb="4">
      <t>ヒョウカ</t>
    </rPh>
    <rPh sb="5" eb="6">
      <t>カカ</t>
    </rPh>
    <rPh sb="7" eb="9">
      <t>ナイブ</t>
    </rPh>
    <rPh sb="9" eb="11">
      <t>ヒョウカ</t>
    </rPh>
    <rPh sb="11" eb="13">
      <t>ケッカ</t>
    </rPh>
    <rPh sb="15" eb="16">
      <t>ツギ</t>
    </rPh>
    <rPh sb="18" eb="20">
      <t>ガイブ</t>
    </rPh>
    <rPh sb="20" eb="22">
      <t>ヒョウカ</t>
    </rPh>
    <rPh sb="22" eb="24">
      <t>ケッカ</t>
    </rPh>
    <rPh sb="26" eb="27">
      <t>ツギ</t>
    </rPh>
    <rPh sb="31" eb="33">
      <t>コウヒョウ</t>
    </rPh>
    <rPh sb="38" eb="40">
      <t>ナイブ</t>
    </rPh>
    <rPh sb="40" eb="42">
      <t>ヒョウカ</t>
    </rPh>
    <rPh sb="42" eb="44">
      <t>ケッカ</t>
    </rPh>
    <rPh sb="46" eb="47">
      <t>ツギ</t>
    </rPh>
    <rPh sb="50" eb="52">
      <t>ボウダイ</t>
    </rPh>
    <rPh sb="53" eb="54">
      <t>リョウ</t>
    </rPh>
    <rPh sb="60" eb="62">
      <t>コウヒョウ</t>
    </rPh>
    <phoneticPr fontId="2"/>
  </si>
  <si>
    <t>豊頃町</t>
  </si>
  <si>
    <t>本別町</t>
  </si>
  <si>
    <t>http://www.town.honbetsu.hokkaido.jp/</t>
  </si>
  <si>
    <t>足寄町</t>
  </si>
  <si>
    <t>陸別町</t>
  </si>
  <si>
    <t>浦幌町</t>
  </si>
  <si>
    <t>厚岸町</t>
  </si>
  <si>
    <t>現在行っている評価は投資的事業にとどめており、政策的判断に左右される面が大きいため</t>
    <rPh sb="0" eb="2">
      <t>ゲンザイ</t>
    </rPh>
    <rPh sb="2" eb="3">
      <t>オコナ</t>
    </rPh>
    <rPh sb="7" eb="9">
      <t>ヒョウカ</t>
    </rPh>
    <rPh sb="10" eb="13">
      <t>トウシテキ</t>
    </rPh>
    <rPh sb="13" eb="15">
      <t>ジギョウ</t>
    </rPh>
    <rPh sb="23" eb="26">
      <t>セイサクテキ</t>
    </rPh>
    <rPh sb="26" eb="28">
      <t>ハンダン</t>
    </rPh>
    <rPh sb="29" eb="31">
      <t>サユウ</t>
    </rPh>
    <rPh sb="34" eb="35">
      <t>メン</t>
    </rPh>
    <rPh sb="36" eb="37">
      <t>オオ</t>
    </rPh>
    <phoneticPr fontId="2"/>
  </si>
  <si>
    <t>浜中町</t>
  </si>
  <si>
    <t>標茶町</t>
  </si>
  <si>
    <t>弟子屈町</t>
  </si>
  <si>
    <t>鶴居村</t>
  </si>
  <si>
    <t>白糠町</t>
  </si>
  <si>
    <t>別海町</t>
  </si>
  <si>
    <t>中標津町</t>
  </si>
  <si>
    <t>標津町</t>
  </si>
  <si>
    <t>羅臼町</t>
  </si>
  <si>
    <t>http://www.city.hakodate.hokkaido.jp/docs/2015081200025/</t>
  </si>
  <si>
    <t>http://www.city.otaru.lg.jp/sisei_tokei/koso_keikaku/gyosei_hyoka/</t>
  </si>
  <si>
    <t>http://www.city.asahikawa.hokkaido.jp/700/735/736/745/d054832.html</t>
  </si>
  <si>
    <t>http://www.city.kushiro.lg.jp/shisei/shisaku/gyouseihoukoku/hyouka/page00014.html</t>
  </si>
  <si>
    <t>http://www.city.obihiro.hokkaido.jp/seisakusuisinbu/kikakuka/sougoukeikaku/machidukuri_tsuushin_2014.html</t>
  </si>
  <si>
    <t>http://www.city.kitami.lg.jp/bunya/gyoseihyoka/</t>
  </si>
  <si>
    <t>http://www.city.abashiri.hokkaido.jp/030shisei/010shisaku/machizukuri.html</t>
  </si>
  <si>
    <t>留萌市</t>
  </si>
  <si>
    <t>http://www.e-rumoi.jp/</t>
  </si>
  <si>
    <t>http://www.city.tomakomai.hokkaido.jp/shisei/shisei/gyoseihyoka/</t>
  </si>
  <si>
    <t>http://www.city.wakkanai.hokkaido.jp/shisei/gyozaisei/gyoseihyoka/index.html</t>
  </si>
  <si>
    <t>http://www.city.bibai.hokkaido.jp/jyumin/</t>
  </si>
  <si>
    <t>http://www.city.ashibetsu.hokkaido.jp/kikaku/kikaku/jimujigyouhyouka.html</t>
  </si>
  <si>
    <t>http://www.city.ebetsu.hokkaido.jp/soshiki/seisaku/16713.html</t>
  </si>
  <si>
    <t>www.city.shibetsu.lg.jp</t>
  </si>
  <si>
    <t>http://www.city.nayoro.lg.jp/section/kikaku/vdh2d10000000i6v.html</t>
  </si>
  <si>
    <t>http://www.city.nemuro.hokkaido.jp/dcitynd.nsf/doc/nemuroshisougoukeikaku?OpenDocument</t>
  </si>
  <si>
    <t>http://www.city.chitose.hokkaido.jp/index.cfm/98,0,179,943,html</t>
  </si>
  <si>
    <t>http://www.city.sunagawa.hokkaido.jp/shisei/kikaku_keikaku/sougoukeikaku_shinkoukanri-gyouseihyouka/index.html</t>
  </si>
  <si>
    <t>http://www.city.noboribetsu.lg.jp/doc/2014081300018</t>
  </si>
  <si>
    <t>http://www.city.eniwa.hokkaido.jp/www/genre/0000000000000/1361430975743/index.html</t>
  </si>
  <si>
    <t>http://www.city.date.hokkaido.jp/</t>
  </si>
  <si>
    <t>http://www.city.kitahiroshima.hokkaido.jp/hotnews/category/346.html</t>
  </si>
  <si>
    <t>http://www.city.ishikari.hokkaido.jp/soshiki/kikaku/1090.html</t>
  </si>
  <si>
    <t>http：//town.yakumo.lg.jp</t>
  </si>
  <si>
    <t>http://www.town.furubira.lg.jp/town/detail.php?id=98</t>
  </si>
  <si>
    <t>http://www.town.kuriyama.hokkaido.jp/docs/2012041000015/</t>
  </si>
  <si>
    <t>http://town.biei.hokkaido.jp/administration/administration/machizukuri.html</t>
  </si>
  <si>
    <t>http://www.town.kamifurano.hokkaido.jp/</t>
  </si>
  <si>
    <t>http://www.town.shimokawa.hokkaido.jp/gyousei/sogokeikaku/shingikai/index.html</t>
  </si>
  <si>
    <t>http://www.town.bifuka.hokkaido.jp/cms/section/soumu/qlmcaj0000005xou.html</t>
  </si>
  <si>
    <t>http://www.town.bihoro.hokkaido.jp/docs/2016111600037/</t>
  </si>
  <si>
    <t>http://www.engaru.local/engaru/03kikaku/torikumi-sesaku/gyouseihyouka/gyouseihyouka.html</t>
  </si>
  <si>
    <t>http://www.town.oumu.hokkaido.jp/hotnews/category/155.html</t>
  </si>
  <si>
    <t>http://www.town.atsuma.lg.jp/%E5%8E%9A%E7%9C%9F%E7%94%BA%E8%A1%8C%E6%94%BF%E8%A9%95%E4%BE%A1%E5%A4%96%E9%83%A8%E8%A9%95%E4%BE%A1%E3%81%AB%E3%81%A4%E3%81%84%E3%81%A6/</t>
  </si>
  <si>
    <t>https://www.town.shikaoi.lg.jp/gyosei/seisaku_keikaku/sogo_keikaku/n6/jigyo_kekka/</t>
  </si>
  <si>
    <t>http://www.memuro.net/manage/manage.htm</t>
  </si>
  <si>
    <t>http://www.vill.nakasatsunai.hokkaido.jp/sonsei/machizukuri/sougou_gyousei/shingi27/shingi27_zaisei.html</t>
  </si>
  <si>
    <t>https://www.town.hokkaido-ikeda.lg.jp/gyoseijoho/chosei/gyoseihyoka/2682.html</t>
  </si>
  <si>
    <t>http://www.nakashibetsu.jp/chousei/gyosei/gyousei_hyouka/kekka/</t>
  </si>
  <si>
    <t>未定</t>
    <rPh sb="0" eb="2">
      <t>ミテイ</t>
    </rPh>
    <phoneticPr fontId="1"/>
  </si>
  <si>
    <t>税理士</t>
    <rPh sb="0" eb="3">
      <t>ゼイリシ</t>
    </rPh>
    <phoneticPr fontId="1"/>
  </si>
  <si>
    <t>総合計画</t>
    <rPh sb="0" eb="2">
      <t>ソウゴウ</t>
    </rPh>
    <rPh sb="2" eb="4">
      <t>ケイカク</t>
    </rPh>
    <phoneticPr fontId="1"/>
  </si>
  <si>
    <t>特になし</t>
    <rPh sb="0" eb="1">
      <t>トク</t>
    </rPh>
    <phoneticPr fontId="1"/>
  </si>
  <si>
    <t>池田町</t>
    <rPh sb="0" eb="2">
      <t>イケダ</t>
    </rPh>
    <rPh sb="2" eb="3">
      <t>マチ</t>
    </rPh>
    <phoneticPr fontId="1"/>
  </si>
  <si>
    <t>清水町</t>
    <rPh sb="0" eb="3">
      <t>シミズチョウ</t>
    </rPh>
    <phoneticPr fontId="1"/>
  </si>
  <si>
    <t>森町</t>
    <rPh sb="0" eb="2">
      <t>モリマチ</t>
    </rPh>
    <phoneticPr fontId="1"/>
  </si>
  <si>
    <t>日高町</t>
    <rPh sb="0" eb="3">
      <t>ヒダカチョウ</t>
    </rPh>
    <phoneticPr fontId="1"/>
  </si>
  <si>
    <t>岩見沢市</t>
  </si>
  <si>
    <t>今金町</t>
  </si>
  <si>
    <t>清里町</t>
  </si>
  <si>
    <t>豊浦町</t>
  </si>
  <si>
    <t>012025</t>
  </si>
  <si>
    <t>012033</t>
  </si>
  <si>
    <t>012041</t>
  </si>
  <si>
    <t>012050</t>
  </si>
  <si>
    <t>012068</t>
  </si>
  <si>
    <t>012076</t>
  </si>
  <si>
    <t>012084</t>
  </si>
  <si>
    <t>012092</t>
  </si>
  <si>
    <t>012106</t>
  </si>
  <si>
    <t>012114</t>
  </si>
  <si>
    <t>012122</t>
  </si>
  <si>
    <t>012131</t>
  </si>
  <si>
    <t>012149</t>
  </si>
  <si>
    <t>012157</t>
  </si>
  <si>
    <t>012165</t>
  </si>
  <si>
    <t>012173</t>
  </si>
  <si>
    <t>012181</t>
  </si>
  <si>
    <t>012190</t>
  </si>
  <si>
    <t>012203</t>
  </si>
  <si>
    <t>012211</t>
  </si>
  <si>
    <t>012220</t>
  </si>
  <si>
    <t>012238</t>
  </si>
  <si>
    <t>012246</t>
  </si>
  <si>
    <t>012254</t>
  </si>
  <si>
    <t>012262</t>
  </si>
  <si>
    <t>012271</t>
  </si>
  <si>
    <t>012289</t>
  </si>
  <si>
    <t>012297</t>
  </si>
  <si>
    <t>012301</t>
  </si>
  <si>
    <t>012319</t>
  </si>
  <si>
    <t>012335</t>
  </si>
  <si>
    <t>012343</t>
  </si>
  <si>
    <t>012351</t>
  </si>
  <si>
    <t>012360</t>
  </si>
  <si>
    <t>013030</t>
  </si>
  <si>
    <t>013048</t>
  </si>
  <si>
    <t>013315</t>
  </si>
  <si>
    <t>013323</t>
  </si>
  <si>
    <t>013331</t>
  </si>
  <si>
    <t>013340</t>
  </si>
  <si>
    <t>013374</t>
  </si>
  <si>
    <t>013439</t>
  </si>
  <si>
    <t>013455</t>
  </si>
  <si>
    <t>013463</t>
  </si>
  <si>
    <t>013471</t>
  </si>
  <si>
    <t>013617</t>
  </si>
  <si>
    <t>013625</t>
  </si>
  <si>
    <t>013633</t>
  </si>
  <si>
    <t>013641</t>
  </si>
  <si>
    <t>013676</t>
  </si>
  <si>
    <t>013706</t>
  </si>
  <si>
    <t>013714</t>
  </si>
  <si>
    <t>013919</t>
  </si>
  <si>
    <t>013927</t>
  </si>
  <si>
    <t>013935</t>
  </si>
  <si>
    <t>013943</t>
  </si>
  <si>
    <t>013951</t>
  </si>
  <si>
    <t>013960</t>
  </si>
  <si>
    <t>013978</t>
  </si>
  <si>
    <t>013986</t>
  </si>
  <si>
    <t>013994</t>
  </si>
  <si>
    <t>014001</t>
  </si>
  <si>
    <t>014010</t>
  </si>
  <si>
    <t>014028</t>
  </si>
  <si>
    <t>014036</t>
  </si>
  <si>
    <t>014044</t>
  </si>
  <si>
    <t>014052</t>
  </si>
  <si>
    <t>014061</t>
  </si>
  <si>
    <t>014079</t>
  </si>
  <si>
    <t>014087</t>
  </si>
  <si>
    <t>014095</t>
  </si>
  <si>
    <t>014231</t>
  </si>
  <si>
    <t>014249</t>
  </si>
  <si>
    <t>014257</t>
  </si>
  <si>
    <t>014273</t>
  </si>
  <si>
    <t>014281</t>
  </si>
  <si>
    <t>014290</t>
  </si>
  <si>
    <t>014303</t>
  </si>
  <si>
    <t>014311</t>
  </si>
  <si>
    <t>014320</t>
  </si>
  <si>
    <t>014338</t>
  </si>
  <si>
    <t>014346</t>
  </si>
  <si>
    <t>014362</t>
  </si>
  <si>
    <t>014371</t>
  </si>
  <si>
    <t>014389</t>
  </si>
  <si>
    <t>014524</t>
  </si>
  <si>
    <t>014532</t>
  </si>
  <si>
    <t>014541</t>
  </si>
  <si>
    <t>014559</t>
  </si>
  <si>
    <t>014567</t>
  </si>
  <si>
    <t>014575</t>
  </si>
  <si>
    <t>014583</t>
  </si>
  <si>
    <t>014591</t>
  </si>
  <si>
    <t>014605</t>
  </si>
  <si>
    <t>014613</t>
  </si>
  <si>
    <t>014621</t>
  </si>
  <si>
    <t>014630</t>
  </si>
  <si>
    <t>014648</t>
  </si>
  <si>
    <t>014656</t>
  </si>
  <si>
    <t>014681</t>
  </si>
  <si>
    <t>014699</t>
  </si>
  <si>
    <t>014702</t>
  </si>
  <si>
    <t>014711</t>
  </si>
  <si>
    <t>014729</t>
  </si>
  <si>
    <t>014818</t>
  </si>
  <si>
    <t>014826</t>
  </si>
  <si>
    <t>014834</t>
  </si>
  <si>
    <t>014842</t>
  </si>
  <si>
    <t>014851</t>
  </si>
  <si>
    <t>014869</t>
  </si>
  <si>
    <t>014877</t>
  </si>
  <si>
    <t>015113</t>
  </si>
  <si>
    <t>015121</t>
  </si>
  <si>
    <t>015130</t>
  </si>
  <si>
    <t>015148</t>
  </si>
  <si>
    <t>015164</t>
  </si>
  <si>
    <t>015172</t>
  </si>
  <si>
    <t>015181</t>
  </si>
  <si>
    <t>015199</t>
  </si>
  <si>
    <t>015202</t>
  </si>
  <si>
    <t>015431</t>
  </si>
  <si>
    <t>015440</t>
  </si>
  <si>
    <t>015458</t>
  </si>
  <si>
    <t>015466</t>
  </si>
  <si>
    <t>015474</t>
  </si>
  <si>
    <t>015491</t>
  </si>
  <si>
    <t>015504</t>
  </si>
  <si>
    <t>015521</t>
  </si>
  <si>
    <t>015555</t>
  </si>
  <si>
    <t>015598</t>
  </si>
  <si>
    <t>015601</t>
  </si>
  <si>
    <t>015610</t>
  </si>
  <si>
    <t>015628</t>
  </si>
  <si>
    <t>015636</t>
  </si>
  <si>
    <t>015644</t>
  </si>
  <si>
    <t>015717</t>
  </si>
  <si>
    <t>015750</t>
  </si>
  <si>
    <t>015784</t>
  </si>
  <si>
    <t>015814</t>
  </si>
  <si>
    <t>015849</t>
  </si>
  <si>
    <t>015857</t>
  </si>
  <si>
    <t>015865</t>
  </si>
  <si>
    <t>016012</t>
  </si>
  <si>
    <t>016021</t>
  </si>
  <si>
    <t>016047</t>
  </si>
  <si>
    <t>016071</t>
  </si>
  <si>
    <t>016080</t>
  </si>
  <si>
    <t>016098</t>
  </si>
  <si>
    <t>016101</t>
  </si>
  <si>
    <t>016314</t>
  </si>
  <si>
    <t>016322</t>
  </si>
  <si>
    <t>016331</t>
  </si>
  <si>
    <t>016349</t>
  </si>
  <si>
    <t>016357</t>
  </si>
  <si>
    <t>016365</t>
  </si>
  <si>
    <t>016373</t>
  </si>
  <si>
    <t>016381</t>
  </si>
  <si>
    <t>016390</t>
  </si>
  <si>
    <t>016411</t>
  </si>
  <si>
    <t>016420</t>
  </si>
  <si>
    <t>016438</t>
  </si>
  <si>
    <t>016446</t>
  </si>
  <si>
    <t>016454</t>
  </si>
  <si>
    <t>016462</t>
  </si>
  <si>
    <t>016471</t>
  </si>
  <si>
    <t>016489</t>
  </si>
  <si>
    <t>016497</t>
  </si>
  <si>
    <t>016616</t>
  </si>
  <si>
    <t>016624</t>
  </si>
  <si>
    <t>016632</t>
  </si>
  <si>
    <t>016641</t>
  </si>
  <si>
    <t>016659</t>
  </si>
  <si>
    <t>016675</t>
  </si>
  <si>
    <t>016683</t>
  </si>
  <si>
    <t>016918</t>
  </si>
  <si>
    <t>016926</t>
  </si>
  <si>
    <t>016934</t>
  </si>
  <si>
    <t>016942</t>
  </si>
  <si>
    <t>自治体コード貼り付け</t>
    <rPh sb="0" eb="3">
      <t>ジチタイ</t>
    </rPh>
    <rPh sb="6" eb="7">
      <t>ハ</t>
    </rPh>
    <rPh sb="8" eb="9">
      <t>ツ</t>
    </rPh>
    <phoneticPr fontId="1"/>
  </si>
  <si>
    <t>下一桁
落とし</t>
    <rPh sb="0" eb="1">
      <t>シモ</t>
    </rPh>
    <rPh sb="1" eb="3">
      <t>ヒトケタ</t>
    </rPh>
    <rPh sb="4" eb="5">
      <t>オ</t>
    </rPh>
    <phoneticPr fontId="1"/>
  </si>
  <si>
    <t>確認用</t>
    <rPh sb="0" eb="2">
      <t>カクニン</t>
    </rPh>
    <rPh sb="2" eb="3">
      <t>ヨウ</t>
    </rPh>
    <phoneticPr fontId="1"/>
  </si>
  <si>
    <t>函館市</t>
    <rPh sb="0" eb="3">
      <t>ハコダテシ</t>
    </rPh>
    <phoneticPr fontId="1"/>
  </si>
  <si>
    <t>決裁行為</t>
    <rPh sb="0" eb="2">
      <t>ケッサイ</t>
    </rPh>
    <rPh sb="2" eb="4">
      <t>コウイ</t>
    </rPh>
    <phoneticPr fontId="1"/>
  </si>
  <si>
    <t>他の自治体の状況</t>
    <rPh sb="0" eb="1">
      <t>タ</t>
    </rPh>
    <rPh sb="2" eb="5">
      <t>ジチタイ</t>
    </rPh>
    <rPh sb="6" eb="8">
      <t>ジョウキョウ</t>
    </rPh>
    <phoneticPr fontId="1"/>
  </si>
  <si>
    <t>小樽市</t>
    <rPh sb="0" eb="3">
      <t>オタルシ</t>
    </rPh>
    <phoneticPr fontId="1"/>
  </si>
  <si>
    <t>事業の効率化や職員の意識醸成を主な目的としているため</t>
    <rPh sb="0" eb="2">
      <t>ジギョウ</t>
    </rPh>
    <rPh sb="3" eb="6">
      <t>コウリツカ</t>
    </rPh>
    <rPh sb="7" eb="9">
      <t>ショクイン</t>
    </rPh>
    <rPh sb="10" eb="12">
      <t>イシキ</t>
    </rPh>
    <rPh sb="12" eb="14">
      <t>ジョウセイ</t>
    </rPh>
    <rPh sb="15" eb="16">
      <t>オモ</t>
    </rPh>
    <rPh sb="17" eb="19">
      <t>モクテキ</t>
    </rPh>
    <phoneticPr fontId="1"/>
  </si>
  <si>
    <t>旭川市</t>
    <rPh sb="0" eb="3">
      <t>アサヒカワシ</t>
    </rPh>
    <phoneticPr fontId="1"/>
  </si>
  <si>
    <t>「自治の運営に関する基本目標」について，各部署が自らの点検を行うものとしたため。</t>
    <rPh sb="1" eb="3">
      <t>ジチ</t>
    </rPh>
    <rPh sb="4" eb="6">
      <t>ウンエイ</t>
    </rPh>
    <rPh sb="7" eb="8">
      <t>カン</t>
    </rPh>
    <rPh sb="10" eb="12">
      <t>キホン</t>
    </rPh>
    <rPh sb="12" eb="14">
      <t>モクヒョウ</t>
    </rPh>
    <rPh sb="20" eb="21">
      <t>カク</t>
    </rPh>
    <rPh sb="21" eb="23">
      <t>ブショ</t>
    </rPh>
    <rPh sb="24" eb="25">
      <t>ミズカ</t>
    </rPh>
    <rPh sb="27" eb="29">
      <t>テンケン</t>
    </rPh>
    <rPh sb="30" eb="31">
      <t>オコナ</t>
    </rPh>
    <phoneticPr fontId="1"/>
  </si>
  <si>
    <t>室蘭市</t>
    <rPh sb="0" eb="3">
      <t>ムロランシ</t>
    </rPh>
    <phoneticPr fontId="1"/>
  </si>
  <si>
    <t>これまでの事務事業評価における一定の成果を踏まえ、毎年度の予算編成過程の中で精査することとしたため</t>
    <rPh sb="5" eb="7">
      <t>ジム</t>
    </rPh>
    <rPh sb="7" eb="9">
      <t>ジギョウ</t>
    </rPh>
    <rPh sb="9" eb="11">
      <t>ヒョウカ</t>
    </rPh>
    <rPh sb="15" eb="17">
      <t>イッテイ</t>
    </rPh>
    <rPh sb="18" eb="20">
      <t>セイカ</t>
    </rPh>
    <rPh sb="21" eb="22">
      <t>フ</t>
    </rPh>
    <rPh sb="25" eb="28">
      <t>マイネンド</t>
    </rPh>
    <rPh sb="29" eb="31">
      <t>ヨサン</t>
    </rPh>
    <rPh sb="31" eb="33">
      <t>ヘンセイ</t>
    </rPh>
    <rPh sb="33" eb="35">
      <t>カテイ</t>
    </rPh>
    <rPh sb="36" eb="37">
      <t>ナカ</t>
    </rPh>
    <rPh sb="38" eb="40">
      <t>セイサ</t>
    </rPh>
    <phoneticPr fontId="1"/>
  </si>
  <si>
    <t>釧路市</t>
    <rPh sb="0" eb="3">
      <t>クシロシ</t>
    </rPh>
    <phoneticPr fontId="1"/>
  </si>
  <si>
    <t>地方自治法第233条第5項に基づく「当該決算に係る会計年度における主要な施策の成果を説明する書類」として作成しているため</t>
    <rPh sb="0" eb="2">
      <t>チホウ</t>
    </rPh>
    <rPh sb="2" eb="5">
      <t>ジチホウ</t>
    </rPh>
    <rPh sb="5" eb="6">
      <t>ダイ</t>
    </rPh>
    <rPh sb="9" eb="10">
      <t>ジョウ</t>
    </rPh>
    <rPh sb="10" eb="11">
      <t>ダイ</t>
    </rPh>
    <rPh sb="12" eb="13">
      <t>コウ</t>
    </rPh>
    <rPh sb="14" eb="15">
      <t>モト</t>
    </rPh>
    <rPh sb="18" eb="20">
      <t>トウガイ</t>
    </rPh>
    <rPh sb="20" eb="22">
      <t>ケッサン</t>
    </rPh>
    <rPh sb="23" eb="24">
      <t>カカ</t>
    </rPh>
    <rPh sb="25" eb="27">
      <t>カイケイ</t>
    </rPh>
    <rPh sb="27" eb="29">
      <t>ネンド</t>
    </rPh>
    <rPh sb="33" eb="35">
      <t>シュヨウ</t>
    </rPh>
    <rPh sb="36" eb="38">
      <t>シサク</t>
    </rPh>
    <rPh sb="39" eb="41">
      <t>セイカ</t>
    </rPh>
    <rPh sb="42" eb="44">
      <t>セツメイ</t>
    </rPh>
    <rPh sb="46" eb="48">
      <t>ショルイ</t>
    </rPh>
    <rPh sb="52" eb="54">
      <t>サクセイ</t>
    </rPh>
    <phoneticPr fontId="1"/>
  </si>
  <si>
    <t>地方自治法第233条第5項に基づく決算資料として配付</t>
    <rPh sb="0" eb="2">
      <t>チホウ</t>
    </rPh>
    <rPh sb="2" eb="5">
      <t>ジチホウ</t>
    </rPh>
    <rPh sb="5" eb="6">
      <t>ダイ</t>
    </rPh>
    <rPh sb="9" eb="10">
      <t>ジョウ</t>
    </rPh>
    <rPh sb="10" eb="11">
      <t>ダイ</t>
    </rPh>
    <rPh sb="12" eb="13">
      <t>コウ</t>
    </rPh>
    <rPh sb="14" eb="15">
      <t>モト</t>
    </rPh>
    <rPh sb="17" eb="19">
      <t>ケッサン</t>
    </rPh>
    <rPh sb="19" eb="21">
      <t>シリョウ</t>
    </rPh>
    <rPh sb="24" eb="26">
      <t>ハイフ</t>
    </rPh>
    <phoneticPr fontId="1"/>
  </si>
  <si>
    <t>帯広市</t>
    <rPh sb="0" eb="2">
      <t>オビヒロ</t>
    </rPh>
    <rPh sb="2" eb="3">
      <t>シ</t>
    </rPh>
    <phoneticPr fontId="1"/>
  </si>
  <si>
    <t>北見市</t>
    <rPh sb="0" eb="3">
      <t>キタミシ</t>
    </rPh>
    <phoneticPr fontId="1"/>
  </si>
  <si>
    <t>夕張市</t>
    <rPh sb="0" eb="3">
      <t>ユウバリシ</t>
    </rPh>
    <phoneticPr fontId="1"/>
  </si>
  <si>
    <t>岩見沢市</t>
    <rPh sb="0" eb="4">
      <t>イワミザワシ</t>
    </rPh>
    <phoneticPr fontId="1"/>
  </si>
  <si>
    <t>網走市</t>
    <rPh sb="0" eb="3">
      <t>アバシリシ</t>
    </rPh>
    <phoneticPr fontId="1"/>
  </si>
  <si>
    <t>留萌市</t>
    <rPh sb="0" eb="3">
      <t>ルモイシ</t>
    </rPh>
    <phoneticPr fontId="1"/>
  </si>
  <si>
    <t>内部評価のみでも行政評価に係る職員の事務負担が大きいため</t>
    <rPh sb="0" eb="2">
      <t>ナイブ</t>
    </rPh>
    <rPh sb="2" eb="4">
      <t>ヒョウカ</t>
    </rPh>
    <phoneticPr fontId="1"/>
  </si>
  <si>
    <t>苫小牧市</t>
    <rPh sb="0" eb="4">
      <t>トマコマイシ</t>
    </rPh>
    <phoneticPr fontId="1"/>
  </si>
  <si>
    <t>外部評価の効果的な仕組みの構築など課題があるため</t>
    <rPh sb="0" eb="2">
      <t>ガイブ</t>
    </rPh>
    <rPh sb="2" eb="4">
      <t>ヒョウカ</t>
    </rPh>
    <rPh sb="5" eb="8">
      <t>コウカテキ</t>
    </rPh>
    <rPh sb="9" eb="11">
      <t>シク</t>
    </rPh>
    <rPh sb="13" eb="15">
      <t>コウチク</t>
    </rPh>
    <rPh sb="17" eb="19">
      <t>カダイ</t>
    </rPh>
    <phoneticPr fontId="1"/>
  </si>
  <si>
    <t>稚内市</t>
    <rPh sb="0" eb="3">
      <t>ワッカナイシ</t>
    </rPh>
    <phoneticPr fontId="1"/>
  </si>
  <si>
    <t>美唄市</t>
    <rPh sb="0" eb="3">
      <t>ビバイシ</t>
    </rPh>
    <phoneticPr fontId="1"/>
  </si>
  <si>
    <t>芦別市</t>
    <rPh sb="0" eb="3">
      <t>アシベツシ</t>
    </rPh>
    <phoneticPr fontId="1"/>
  </si>
  <si>
    <t>財政、行革、人事担当課等、様々な視点から評価しているため。</t>
    <rPh sb="0" eb="2">
      <t>ザイセイ</t>
    </rPh>
    <rPh sb="6" eb="8">
      <t>ジンジ</t>
    </rPh>
    <rPh sb="13" eb="15">
      <t>サマザマ</t>
    </rPh>
    <rPh sb="16" eb="18">
      <t>シテン</t>
    </rPh>
    <rPh sb="20" eb="22">
      <t>ヒョウカ</t>
    </rPh>
    <phoneticPr fontId="1"/>
  </si>
  <si>
    <t>江別市</t>
    <rPh sb="0" eb="3">
      <t>エベツシ</t>
    </rPh>
    <phoneticPr fontId="1"/>
  </si>
  <si>
    <t>赤平市</t>
    <rPh sb="0" eb="3">
      <t>アカビラシ</t>
    </rPh>
    <phoneticPr fontId="1"/>
  </si>
  <si>
    <t>紋別市</t>
    <rPh sb="0" eb="3">
      <t>モンベツシ</t>
    </rPh>
    <phoneticPr fontId="1"/>
  </si>
  <si>
    <t>予算編成方針</t>
    <rPh sb="0" eb="2">
      <t>ヨサン</t>
    </rPh>
    <rPh sb="2" eb="4">
      <t>ヘンセイ</t>
    </rPh>
    <rPh sb="4" eb="6">
      <t>ホウシン</t>
    </rPh>
    <phoneticPr fontId="1"/>
  </si>
  <si>
    <t>外部評価については、議会が役割を果たしていると考えているため</t>
    <rPh sb="0" eb="2">
      <t>ガイブ</t>
    </rPh>
    <rPh sb="2" eb="4">
      <t>ヒョウカ</t>
    </rPh>
    <rPh sb="10" eb="12">
      <t>ギカイ</t>
    </rPh>
    <rPh sb="13" eb="15">
      <t>ヤクワリ</t>
    </rPh>
    <rPh sb="16" eb="17">
      <t>ハ</t>
    </rPh>
    <rPh sb="23" eb="24">
      <t>カンガ</t>
    </rPh>
    <phoneticPr fontId="1"/>
  </si>
  <si>
    <t>士別市</t>
    <rPh sb="0" eb="3">
      <t>シベツシ</t>
    </rPh>
    <phoneticPr fontId="1"/>
  </si>
  <si>
    <t>名寄市</t>
    <rPh sb="0" eb="3">
      <t>ナヨロシ</t>
    </rPh>
    <phoneticPr fontId="1"/>
  </si>
  <si>
    <t>三笠市</t>
    <rPh sb="0" eb="3">
      <t>ミカサシ</t>
    </rPh>
    <phoneticPr fontId="1"/>
  </si>
  <si>
    <t>具体的方法を都度検討しているが、現状では市民や議会の意見を聴取する体制が別にあるため</t>
    <rPh sb="0" eb="3">
      <t>グタイテキ</t>
    </rPh>
    <rPh sb="3" eb="5">
      <t>ホウホウ</t>
    </rPh>
    <rPh sb="6" eb="8">
      <t>ツド</t>
    </rPh>
    <rPh sb="8" eb="10">
      <t>ケントウ</t>
    </rPh>
    <rPh sb="16" eb="18">
      <t>ゲンジョウ</t>
    </rPh>
    <rPh sb="20" eb="22">
      <t>シミン</t>
    </rPh>
    <rPh sb="23" eb="25">
      <t>ギカイ</t>
    </rPh>
    <rPh sb="26" eb="28">
      <t>イケン</t>
    </rPh>
    <rPh sb="29" eb="31">
      <t>チョウシュ</t>
    </rPh>
    <rPh sb="33" eb="35">
      <t>タイセイ</t>
    </rPh>
    <rPh sb="36" eb="37">
      <t>ベツ</t>
    </rPh>
    <phoneticPr fontId="1"/>
  </si>
  <si>
    <t>根室市</t>
    <rPh sb="0" eb="3">
      <t>ネムロシ</t>
    </rPh>
    <phoneticPr fontId="1"/>
  </si>
  <si>
    <t>千歳市</t>
    <rPh sb="0" eb="3">
      <t>チトセシ</t>
    </rPh>
    <phoneticPr fontId="1"/>
  </si>
  <si>
    <t>運用決裁により実施</t>
    <rPh sb="0" eb="2">
      <t>ウンヨウ</t>
    </rPh>
    <rPh sb="2" eb="4">
      <t>ケッサイ</t>
    </rPh>
    <rPh sb="7" eb="9">
      <t>ジッシ</t>
    </rPh>
    <phoneticPr fontId="1"/>
  </si>
  <si>
    <t>滝川市</t>
    <rPh sb="0" eb="3">
      <t>タキカワシ</t>
    </rPh>
    <phoneticPr fontId="1"/>
  </si>
  <si>
    <t>砂川市</t>
    <rPh sb="0" eb="3">
      <t>スナガワシ</t>
    </rPh>
    <phoneticPr fontId="1"/>
  </si>
  <si>
    <t>総合計画の中間年に市民アンケート調査を実施し、その結果を含めて評価を行っている。</t>
    <rPh sb="0" eb="2">
      <t>ソウゴウ</t>
    </rPh>
    <rPh sb="2" eb="4">
      <t>ケイカク</t>
    </rPh>
    <rPh sb="5" eb="7">
      <t>チュウカン</t>
    </rPh>
    <rPh sb="7" eb="8">
      <t>ネン</t>
    </rPh>
    <rPh sb="9" eb="11">
      <t>シミン</t>
    </rPh>
    <rPh sb="16" eb="18">
      <t>チョウサ</t>
    </rPh>
    <rPh sb="19" eb="21">
      <t>ジッシ</t>
    </rPh>
    <rPh sb="25" eb="27">
      <t>ケッカ</t>
    </rPh>
    <rPh sb="28" eb="29">
      <t>フク</t>
    </rPh>
    <rPh sb="31" eb="33">
      <t>ヒョウカ</t>
    </rPh>
    <rPh sb="34" eb="35">
      <t>オコナ</t>
    </rPh>
    <phoneticPr fontId="1"/>
  </si>
  <si>
    <t>歌志内市</t>
    <rPh sb="0" eb="4">
      <t>ウタシナイシ</t>
    </rPh>
    <phoneticPr fontId="1"/>
  </si>
  <si>
    <t>学識経験者</t>
    <rPh sb="0" eb="2">
      <t>ガクシキ</t>
    </rPh>
    <rPh sb="2" eb="5">
      <t>ケイケンシャ</t>
    </rPh>
    <phoneticPr fontId="1"/>
  </si>
  <si>
    <t>深川市</t>
    <rPh sb="0" eb="3">
      <t>フカガワシ</t>
    </rPh>
    <phoneticPr fontId="1"/>
  </si>
  <si>
    <t>富良野市</t>
    <rPh sb="0" eb="4">
      <t>フラノシ</t>
    </rPh>
    <phoneticPr fontId="1"/>
  </si>
  <si>
    <t>内部評価だけでも充分評価ができていると考えるため</t>
    <rPh sb="0" eb="2">
      <t>ナイブ</t>
    </rPh>
    <rPh sb="2" eb="4">
      <t>ヒョウカ</t>
    </rPh>
    <rPh sb="8" eb="10">
      <t>ジュウブン</t>
    </rPh>
    <rPh sb="10" eb="12">
      <t>ヒョウカ</t>
    </rPh>
    <rPh sb="19" eb="20">
      <t>カンガ</t>
    </rPh>
    <phoneticPr fontId="1"/>
  </si>
  <si>
    <t>登別市</t>
    <rPh sb="0" eb="3">
      <t>ノ</t>
    </rPh>
    <phoneticPr fontId="1"/>
  </si>
  <si>
    <t>パブリックコメントを実施しているため</t>
    <rPh sb="10" eb="12">
      <t>ジッシ</t>
    </rPh>
    <phoneticPr fontId="1"/>
  </si>
  <si>
    <t>恵庭市</t>
    <rPh sb="0" eb="3">
      <t>エニワシ</t>
    </rPh>
    <phoneticPr fontId="1"/>
  </si>
  <si>
    <t>伊達市</t>
    <rPh sb="0" eb="2">
      <t>ダテ</t>
    </rPh>
    <rPh sb="2" eb="3">
      <t>シ</t>
    </rPh>
    <phoneticPr fontId="1"/>
  </si>
  <si>
    <t>事業の改善のみならず、職員の目的達成意識やコスト意識、政策形成能力の向上等の意識改革も目的としているため。</t>
    <rPh sb="0" eb="2">
      <t>ジギョウ</t>
    </rPh>
    <rPh sb="3" eb="5">
      <t>カイゼン</t>
    </rPh>
    <rPh sb="11" eb="13">
      <t>ショクイン</t>
    </rPh>
    <rPh sb="14" eb="16">
      <t>モクテキ</t>
    </rPh>
    <rPh sb="16" eb="18">
      <t>タッセイ</t>
    </rPh>
    <rPh sb="18" eb="20">
      <t>イシキ</t>
    </rPh>
    <rPh sb="24" eb="26">
      <t>イシキ</t>
    </rPh>
    <rPh sb="27" eb="29">
      <t>セイサク</t>
    </rPh>
    <rPh sb="29" eb="31">
      <t>ケイセイ</t>
    </rPh>
    <rPh sb="31" eb="33">
      <t>ノウリョク</t>
    </rPh>
    <rPh sb="34" eb="37">
      <t>コウジョウトウ</t>
    </rPh>
    <rPh sb="38" eb="40">
      <t>イシキ</t>
    </rPh>
    <rPh sb="40" eb="42">
      <t>カイカク</t>
    </rPh>
    <rPh sb="43" eb="45">
      <t>モクテキ</t>
    </rPh>
    <phoneticPr fontId="1"/>
  </si>
  <si>
    <t>北広島市</t>
    <rPh sb="0" eb="4">
      <t>キタヒロシマシ</t>
    </rPh>
    <phoneticPr fontId="1"/>
  </si>
  <si>
    <t>石狩市</t>
    <rPh sb="0" eb="2">
      <t>イシカリ</t>
    </rPh>
    <rPh sb="2" eb="3">
      <t>シ</t>
    </rPh>
    <phoneticPr fontId="1"/>
  </si>
  <si>
    <r>
      <rPr>
        <sz val="9"/>
        <rFont val="ＭＳ Ｐゴシック"/>
        <family val="3"/>
        <charset val="128"/>
      </rPr>
      <t>北斗市</t>
    </r>
    <rPh sb="0" eb="3">
      <t>ホクトシ</t>
    </rPh>
    <phoneticPr fontId="1"/>
  </si>
  <si>
    <t>新篠津村</t>
    <rPh sb="0" eb="4">
      <t>シンシノツムラ</t>
    </rPh>
    <phoneticPr fontId="1"/>
  </si>
  <si>
    <t>松前町</t>
    <rPh sb="0" eb="1">
      <t>マツ</t>
    </rPh>
    <rPh sb="1" eb="2">
      <t>マエ</t>
    </rPh>
    <rPh sb="2" eb="3">
      <t>チョウ</t>
    </rPh>
    <phoneticPr fontId="1"/>
  </si>
  <si>
    <t>福島町</t>
    <rPh sb="0" eb="3">
      <t>フクシマチョウ</t>
    </rPh>
    <phoneticPr fontId="1"/>
  </si>
  <si>
    <t>知内町</t>
    <rPh sb="0" eb="2">
      <t>シリウチ</t>
    </rPh>
    <rPh sb="2" eb="3">
      <t>マチ</t>
    </rPh>
    <phoneticPr fontId="1"/>
  </si>
  <si>
    <t>総合計画策定等の段階で町民の声を反映させているため</t>
    <rPh sb="0" eb="2">
      <t>ソウゴウ</t>
    </rPh>
    <rPh sb="2" eb="4">
      <t>ケイカク</t>
    </rPh>
    <rPh sb="4" eb="6">
      <t>サクテイ</t>
    </rPh>
    <rPh sb="6" eb="7">
      <t>トウ</t>
    </rPh>
    <rPh sb="8" eb="10">
      <t>ダンカイ</t>
    </rPh>
    <rPh sb="11" eb="13">
      <t>チョウミン</t>
    </rPh>
    <rPh sb="14" eb="15">
      <t>コエ</t>
    </rPh>
    <rPh sb="16" eb="18">
      <t>ハンエイ</t>
    </rPh>
    <phoneticPr fontId="1"/>
  </si>
  <si>
    <t>木古内町</t>
    <rPh sb="0" eb="4">
      <t>キコナイチョウ</t>
    </rPh>
    <phoneticPr fontId="1"/>
  </si>
  <si>
    <t>七飯町</t>
    <rPh sb="0" eb="3">
      <t>ナナエチョウ</t>
    </rPh>
    <phoneticPr fontId="1"/>
  </si>
  <si>
    <t>鹿部町</t>
    <rPh sb="0" eb="3">
      <t>シカベチョウ</t>
    </rPh>
    <phoneticPr fontId="1"/>
  </si>
  <si>
    <t>八雲町</t>
    <rPh sb="0" eb="3">
      <t>ヤクモチョウ</t>
    </rPh>
    <phoneticPr fontId="1"/>
  </si>
  <si>
    <t>長万部町</t>
    <rPh sb="0" eb="4">
      <t>オシャマンベチョウ</t>
    </rPh>
    <phoneticPr fontId="1"/>
  </si>
  <si>
    <t>江差町</t>
    <rPh sb="0" eb="2">
      <t>エサシ</t>
    </rPh>
    <rPh sb="2" eb="3">
      <t>マチ</t>
    </rPh>
    <phoneticPr fontId="1"/>
  </si>
  <si>
    <t>上ノ国町</t>
    <rPh sb="0" eb="1">
      <t>カミ</t>
    </rPh>
    <rPh sb="2" eb="4">
      <t>クニチョウ</t>
    </rPh>
    <phoneticPr fontId="1"/>
  </si>
  <si>
    <t>厚沢部町</t>
    <rPh sb="0" eb="4">
      <t>アッサブチョウ</t>
    </rPh>
    <phoneticPr fontId="1"/>
  </si>
  <si>
    <t>乙部町</t>
    <rPh sb="0" eb="3">
      <t>オトベチョウ</t>
    </rPh>
    <phoneticPr fontId="1"/>
  </si>
  <si>
    <t>奥尻町</t>
    <rPh sb="0" eb="3">
      <t>オクシリチョウ</t>
    </rPh>
    <phoneticPr fontId="1"/>
  </si>
  <si>
    <t>総務財政課部門と協議</t>
    <rPh sb="0" eb="2">
      <t>ソウム</t>
    </rPh>
    <rPh sb="2" eb="5">
      <t>ザイセイカ</t>
    </rPh>
    <rPh sb="5" eb="6">
      <t>ブ</t>
    </rPh>
    <rPh sb="6" eb="7">
      <t>モン</t>
    </rPh>
    <rPh sb="8" eb="10">
      <t>キョウギ</t>
    </rPh>
    <phoneticPr fontId="1"/>
  </si>
  <si>
    <t>島牧村</t>
    <rPh sb="0" eb="3">
      <t>シママキムラ</t>
    </rPh>
    <phoneticPr fontId="1"/>
  </si>
  <si>
    <t>寿都町</t>
    <rPh sb="0" eb="3">
      <t>スッツチョウ</t>
    </rPh>
    <phoneticPr fontId="1"/>
  </si>
  <si>
    <t>黒松内町</t>
    <rPh sb="0" eb="4">
      <t>クロマツナイチョウ</t>
    </rPh>
    <phoneticPr fontId="1"/>
  </si>
  <si>
    <t>中間目標と最終目標の数値を定めた目標指標一覧に基づき実施</t>
    <rPh sb="0" eb="2">
      <t>チュウカン</t>
    </rPh>
    <rPh sb="2" eb="4">
      <t>モクヒョウ</t>
    </rPh>
    <rPh sb="5" eb="7">
      <t>サイシュウ</t>
    </rPh>
    <rPh sb="7" eb="9">
      <t>モクヒョウ</t>
    </rPh>
    <rPh sb="10" eb="12">
      <t>スウチ</t>
    </rPh>
    <rPh sb="13" eb="14">
      <t>サダ</t>
    </rPh>
    <rPh sb="16" eb="18">
      <t>モクヒョウ</t>
    </rPh>
    <rPh sb="18" eb="20">
      <t>シヒョウ</t>
    </rPh>
    <rPh sb="20" eb="22">
      <t>イチラン</t>
    </rPh>
    <rPh sb="23" eb="24">
      <t>モト</t>
    </rPh>
    <rPh sb="26" eb="28">
      <t>ジッシ</t>
    </rPh>
    <phoneticPr fontId="1"/>
  </si>
  <si>
    <t>蘭越町</t>
    <rPh sb="0" eb="3">
      <t>ランコシチョウ</t>
    </rPh>
    <phoneticPr fontId="1"/>
  </si>
  <si>
    <t>ニセコ町</t>
    <rPh sb="3" eb="4">
      <t>チョウ</t>
    </rPh>
    <phoneticPr fontId="1"/>
  </si>
  <si>
    <t>真狩村</t>
    <rPh sb="0" eb="3">
      <t>マッカリムラ</t>
    </rPh>
    <phoneticPr fontId="1"/>
  </si>
  <si>
    <t>留寿都村</t>
    <rPh sb="0" eb="4">
      <t>ルスツムラ</t>
    </rPh>
    <phoneticPr fontId="1"/>
  </si>
  <si>
    <t>喜茂別町</t>
    <rPh sb="0" eb="4">
      <t>キモベツチョウ</t>
    </rPh>
    <phoneticPr fontId="1"/>
  </si>
  <si>
    <t>京極町</t>
    <rPh sb="0" eb="3">
      <t>キョウゴクチョウ</t>
    </rPh>
    <phoneticPr fontId="1"/>
  </si>
  <si>
    <t>倶知安町</t>
    <rPh sb="0" eb="4">
      <t>クッチャンチョウ</t>
    </rPh>
    <phoneticPr fontId="1"/>
  </si>
  <si>
    <t>共和町</t>
    <rPh sb="0" eb="3">
      <t>キョウワチョウ</t>
    </rPh>
    <phoneticPr fontId="1"/>
  </si>
  <si>
    <t>岩内町</t>
    <rPh sb="0" eb="3">
      <t>イワナイチョウ</t>
    </rPh>
    <phoneticPr fontId="1"/>
  </si>
  <si>
    <t>泊村</t>
    <rPh sb="0" eb="2">
      <t>トマリムラ</t>
    </rPh>
    <phoneticPr fontId="1"/>
  </si>
  <si>
    <t>神恵内村</t>
    <rPh sb="0" eb="4">
      <t>カモエナイムラ</t>
    </rPh>
    <phoneticPr fontId="1"/>
  </si>
  <si>
    <t>積丹町</t>
    <rPh sb="0" eb="3">
      <t>シャコタンチョウ</t>
    </rPh>
    <phoneticPr fontId="1"/>
  </si>
  <si>
    <t>古平町</t>
    <rPh sb="0" eb="3">
      <t>フルビラチョウ</t>
    </rPh>
    <phoneticPr fontId="1"/>
  </si>
  <si>
    <t>外部評価を実施する体制が取れない</t>
    <rPh sb="0" eb="2">
      <t>ガイブ</t>
    </rPh>
    <rPh sb="2" eb="4">
      <t>ヒョウカ</t>
    </rPh>
    <rPh sb="5" eb="7">
      <t>ジッシ</t>
    </rPh>
    <rPh sb="9" eb="11">
      <t>タイセイ</t>
    </rPh>
    <rPh sb="12" eb="13">
      <t>ト</t>
    </rPh>
    <phoneticPr fontId="1"/>
  </si>
  <si>
    <t>仁木町</t>
    <rPh sb="0" eb="3">
      <t>ニキチョウ</t>
    </rPh>
    <phoneticPr fontId="1"/>
  </si>
  <si>
    <t>余市町</t>
    <rPh sb="0" eb="2">
      <t>ヨイチ</t>
    </rPh>
    <rPh sb="2" eb="3">
      <t>チョウ</t>
    </rPh>
    <phoneticPr fontId="1"/>
  </si>
  <si>
    <t>赤井川村</t>
    <rPh sb="0" eb="4">
      <t>アカイガワムラ</t>
    </rPh>
    <phoneticPr fontId="1"/>
  </si>
  <si>
    <t>南幌町</t>
    <rPh sb="0" eb="3">
      <t>ナンポロチョウ</t>
    </rPh>
    <phoneticPr fontId="1"/>
  </si>
  <si>
    <t>奈井江町</t>
    <rPh sb="0" eb="4">
      <t>ナイエチョウ</t>
    </rPh>
    <phoneticPr fontId="1"/>
  </si>
  <si>
    <t>上砂川町</t>
    <rPh sb="0" eb="4">
      <t>カミスナガワチョウ</t>
    </rPh>
    <phoneticPr fontId="1"/>
  </si>
  <si>
    <t>由仁町</t>
    <rPh sb="0" eb="3">
      <t>ユニチョウ</t>
    </rPh>
    <phoneticPr fontId="1"/>
  </si>
  <si>
    <t>内部決議を根拠に実施している。</t>
    <rPh sb="0" eb="2">
      <t>ナイブ</t>
    </rPh>
    <rPh sb="2" eb="4">
      <t>ケツギ</t>
    </rPh>
    <rPh sb="5" eb="7">
      <t>コンキョ</t>
    </rPh>
    <rPh sb="8" eb="10">
      <t>ジッシ</t>
    </rPh>
    <phoneticPr fontId="1"/>
  </si>
  <si>
    <t>事業効率化を内部で検討する目的で行っているため。</t>
    <rPh sb="0" eb="2">
      <t>ジギョウ</t>
    </rPh>
    <rPh sb="2" eb="5">
      <t>コウリツカ</t>
    </rPh>
    <rPh sb="6" eb="8">
      <t>ナイブ</t>
    </rPh>
    <rPh sb="9" eb="11">
      <t>ケントウ</t>
    </rPh>
    <rPh sb="13" eb="15">
      <t>モクテキ</t>
    </rPh>
    <rPh sb="16" eb="17">
      <t>オコナ</t>
    </rPh>
    <phoneticPr fontId="1"/>
  </si>
  <si>
    <t>長沼町</t>
    <rPh sb="0" eb="3">
      <t>ナガヌマチョウ</t>
    </rPh>
    <phoneticPr fontId="1"/>
  </si>
  <si>
    <t>栗山町</t>
    <rPh sb="0" eb="3">
      <t>クリヤマチョウ</t>
    </rPh>
    <phoneticPr fontId="1"/>
  </si>
  <si>
    <t>月形町</t>
    <rPh sb="0" eb="2">
      <t>ツキガタ</t>
    </rPh>
    <rPh sb="2" eb="3">
      <t>チョウ</t>
    </rPh>
    <phoneticPr fontId="1"/>
  </si>
  <si>
    <t>浦臼町</t>
    <rPh sb="0" eb="2">
      <t>ウラウス</t>
    </rPh>
    <rPh sb="2" eb="3">
      <t>マチ</t>
    </rPh>
    <phoneticPr fontId="1"/>
  </si>
  <si>
    <t>新十津川町</t>
    <rPh sb="0" eb="5">
      <t>シントツカワチョウ</t>
    </rPh>
    <phoneticPr fontId="1"/>
  </si>
  <si>
    <t>妹背牛町</t>
    <rPh sb="0" eb="4">
      <t>モセウシチョウ</t>
    </rPh>
    <phoneticPr fontId="1"/>
  </si>
  <si>
    <t>秩父別町</t>
    <rPh sb="0" eb="4">
      <t>チ</t>
    </rPh>
    <phoneticPr fontId="1"/>
  </si>
  <si>
    <t>雨竜町</t>
    <rPh sb="0" eb="3">
      <t>ウリュウチョウ</t>
    </rPh>
    <phoneticPr fontId="1"/>
  </si>
  <si>
    <t>北竜町</t>
    <rPh sb="0" eb="3">
      <t>ホクリュウチョウ</t>
    </rPh>
    <phoneticPr fontId="1"/>
  </si>
  <si>
    <t>沼田町</t>
    <rPh sb="0" eb="3">
      <t>ヌマタチョウ</t>
    </rPh>
    <phoneticPr fontId="1"/>
  </si>
  <si>
    <t>自治体規模が小さく、内部評価のみで充分な評価が可能であるため。</t>
    <rPh sb="0" eb="3">
      <t>ジチタイ</t>
    </rPh>
    <rPh sb="3" eb="5">
      <t>キボ</t>
    </rPh>
    <rPh sb="6" eb="7">
      <t>チイ</t>
    </rPh>
    <rPh sb="10" eb="14">
      <t>ナイブヒョウカ</t>
    </rPh>
    <rPh sb="17" eb="19">
      <t>ジュウブン</t>
    </rPh>
    <rPh sb="20" eb="22">
      <t>ヒョウカ</t>
    </rPh>
    <rPh sb="23" eb="25">
      <t>カノウ</t>
    </rPh>
    <phoneticPr fontId="1"/>
  </si>
  <si>
    <t>鷹栖町</t>
    <rPh sb="0" eb="3">
      <t>タカスチョウ</t>
    </rPh>
    <phoneticPr fontId="1"/>
  </si>
  <si>
    <t>東神楽町</t>
    <rPh sb="0" eb="4">
      <t>ヒガシカグラチョウ</t>
    </rPh>
    <phoneticPr fontId="1"/>
  </si>
  <si>
    <t>当麻町</t>
    <rPh sb="0" eb="3">
      <t>トウマチョウ</t>
    </rPh>
    <phoneticPr fontId="1"/>
  </si>
  <si>
    <t>比布町</t>
    <rPh sb="0" eb="2">
      <t>ピップ</t>
    </rPh>
    <rPh sb="2" eb="3">
      <t>チョウ</t>
    </rPh>
    <phoneticPr fontId="1"/>
  </si>
  <si>
    <t>愛別町</t>
    <rPh sb="0" eb="3">
      <t>アイベツチョウ</t>
    </rPh>
    <phoneticPr fontId="1"/>
  </si>
  <si>
    <t>外部評価機関の構築が困難</t>
    <rPh sb="0" eb="2">
      <t>ガイブ</t>
    </rPh>
    <rPh sb="2" eb="4">
      <t>ヒョウカ</t>
    </rPh>
    <rPh sb="4" eb="6">
      <t>キカン</t>
    </rPh>
    <rPh sb="7" eb="9">
      <t>コウチク</t>
    </rPh>
    <rPh sb="10" eb="12">
      <t>コンナン</t>
    </rPh>
    <phoneticPr fontId="1"/>
  </si>
  <si>
    <t>上川町</t>
    <rPh sb="0" eb="3">
      <t>カミカワチョウ</t>
    </rPh>
    <phoneticPr fontId="1"/>
  </si>
  <si>
    <t>東川町</t>
    <rPh sb="0" eb="2">
      <t>ヒガシカワ</t>
    </rPh>
    <rPh sb="2" eb="3">
      <t>マチ</t>
    </rPh>
    <phoneticPr fontId="1"/>
  </si>
  <si>
    <t>美瑛町</t>
    <rPh sb="0" eb="3">
      <t>ビエイチョウ</t>
    </rPh>
    <phoneticPr fontId="1"/>
  </si>
  <si>
    <t>評価は行っていないが、外部委員に結果を公開し、意見をいただいているため。</t>
    <rPh sb="0" eb="2">
      <t>ヒョウカ</t>
    </rPh>
    <rPh sb="3" eb="4">
      <t>オコナ</t>
    </rPh>
    <rPh sb="11" eb="13">
      <t>ガイブ</t>
    </rPh>
    <rPh sb="13" eb="15">
      <t>イイン</t>
    </rPh>
    <rPh sb="16" eb="18">
      <t>ケッカ</t>
    </rPh>
    <rPh sb="19" eb="21">
      <t>コウカイ</t>
    </rPh>
    <rPh sb="23" eb="25">
      <t>イケン</t>
    </rPh>
    <phoneticPr fontId="1"/>
  </si>
  <si>
    <t>上富良野町</t>
    <rPh sb="0" eb="4">
      <t>カミフラノ</t>
    </rPh>
    <rPh sb="4" eb="5">
      <t>チョウ</t>
    </rPh>
    <phoneticPr fontId="1"/>
  </si>
  <si>
    <t>中富良野町</t>
    <rPh sb="0" eb="5">
      <t>ナカフラノチョウ</t>
    </rPh>
    <phoneticPr fontId="1"/>
  </si>
  <si>
    <t>南富良野町</t>
    <rPh sb="0" eb="5">
      <t>ミナミフラノチョウ</t>
    </rPh>
    <phoneticPr fontId="1"/>
  </si>
  <si>
    <t>占冠村</t>
    <rPh sb="0" eb="3">
      <t>シムカップムラ</t>
    </rPh>
    <phoneticPr fontId="1"/>
  </si>
  <si>
    <t>和寒町</t>
    <rPh sb="0" eb="3">
      <t>ワッサムチョウ</t>
    </rPh>
    <phoneticPr fontId="1"/>
  </si>
  <si>
    <t>剣淵町</t>
    <rPh sb="0" eb="3">
      <t>ケンブチチョウ</t>
    </rPh>
    <phoneticPr fontId="1"/>
  </si>
  <si>
    <t>下川町</t>
    <rPh sb="0" eb="3">
      <t>シモカワチョウ</t>
    </rPh>
    <phoneticPr fontId="1"/>
  </si>
  <si>
    <t>美深町</t>
    <rPh sb="0" eb="2">
      <t>ビフカ</t>
    </rPh>
    <rPh sb="2" eb="3">
      <t>チョウ</t>
    </rPh>
    <phoneticPr fontId="1"/>
  </si>
  <si>
    <t>音威子府村</t>
    <rPh sb="0" eb="4">
      <t>オトイネップ</t>
    </rPh>
    <rPh sb="4" eb="5">
      <t>ムラ</t>
    </rPh>
    <phoneticPr fontId="1"/>
  </si>
  <si>
    <t>中川町</t>
    <rPh sb="0" eb="3">
      <t>ナカガワチョウ</t>
    </rPh>
    <phoneticPr fontId="1"/>
  </si>
  <si>
    <t>住民総意の総合計画に基づく事務事業評価であるため内部のみとしている</t>
    <rPh sb="0" eb="2">
      <t>ジュウミン</t>
    </rPh>
    <rPh sb="2" eb="4">
      <t>ソウイ</t>
    </rPh>
    <rPh sb="5" eb="7">
      <t>ソウゴウ</t>
    </rPh>
    <rPh sb="7" eb="9">
      <t>ケイカク</t>
    </rPh>
    <rPh sb="10" eb="11">
      <t>モト</t>
    </rPh>
    <rPh sb="13" eb="15">
      <t>ジム</t>
    </rPh>
    <rPh sb="15" eb="17">
      <t>ジギョウ</t>
    </rPh>
    <rPh sb="17" eb="19">
      <t>ヒョウカ</t>
    </rPh>
    <rPh sb="24" eb="26">
      <t>ナイブ</t>
    </rPh>
    <phoneticPr fontId="1"/>
  </si>
  <si>
    <t>幌加内町</t>
    <rPh sb="0" eb="4">
      <t>ホロカナイチョウ</t>
    </rPh>
    <phoneticPr fontId="1"/>
  </si>
  <si>
    <t>増毛町</t>
    <rPh sb="0" eb="3">
      <t>マシケチョウ</t>
    </rPh>
    <phoneticPr fontId="1"/>
  </si>
  <si>
    <t>小平町</t>
    <rPh sb="0" eb="3">
      <t>オビラチョウ</t>
    </rPh>
    <phoneticPr fontId="1"/>
  </si>
  <si>
    <t>苫前町</t>
    <rPh sb="0" eb="3">
      <t>トママエチョウ</t>
    </rPh>
    <phoneticPr fontId="1"/>
  </si>
  <si>
    <t>羽幌町</t>
    <rPh sb="0" eb="2">
      <t>ハボロ</t>
    </rPh>
    <rPh sb="2" eb="3">
      <t>チョウ</t>
    </rPh>
    <phoneticPr fontId="1"/>
  </si>
  <si>
    <t>平成27年度より休止し、制度見直しを検討中</t>
    <rPh sb="0" eb="2">
      <t>ヘイセイ</t>
    </rPh>
    <rPh sb="4" eb="6">
      <t>ネンド</t>
    </rPh>
    <rPh sb="8" eb="10">
      <t>キュウシ</t>
    </rPh>
    <rPh sb="12" eb="14">
      <t>セイド</t>
    </rPh>
    <rPh sb="14" eb="16">
      <t>ミナオ</t>
    </rPh>
    <rPh sb="18" eb="21">
      <t>ケントウチュウ</t>
    </rPh>
    <phoneticPr fontId="1"/>
  </si>
  <si>
    <t>初山別村</t>
    <rPh sb="0" eb="4">
      <t>ショサンベツムラ</t>
    </rPh>
    <phoneticPr fontId="1"/>
  </si>
  <si>
    <t>遠別町</t>
    <rPh sb="0" eb="3">
      <t>エンベツチョウ</t>
    </rPh>
    <phoneticPr fontId="1"/>
  </si>
  <si>
    <t>外部評価の必要性は低いと考えるため</t>
    <rPh sb="0" eb="2">
      <t>ガイブ</t>
    </rPh>
    <rPh sb="2" eb="4">
      <t>ヒョウカ</t>
    </rPh>
    <rPh sb="5" eb="8">
      <t>ヒツヨウセイ</t>
    </rPh>
    <rPh sb="9" eb="10">
      <t>ヒク</t>
    </rPh>
    <rPh sb="12" eb="13">
      <t>カンガ</t>
    </rPh>
    <phoneticPr fontId="1"/>
  </si>
  <si>
    <t>天塩町</t>
    <rPh sb="0" eb="2">
      <t>テシオ</t>
    </rPh>
    <rPh sb="2" eb="3">
      <t>チョウ</t>
    </rPh>
    <phoneticPr fontId="1"/>
  </si>
  <si>
    <t>猿払村</t>
    <rPh sb="0" eb="2">
      <t>サルフツ</t>
    </rPh>
    <rPh sb="2" eb="3">
      <t>ムラ</t>
    </rPh>
    <phoneticPr fontId="1"/>
  </si>
  <si>
    <t>市民目線に立った内部評価を実施しているため</t>
    <rPh sb="0" eb="2">
      <t>シミン</t>
    </rPh>
    <rPh sb="2" eb="4">
      <t>メセン</t>
    </rPh>
    <rPh sb="5" eb="6">
      <t>タ</t>
    </rPh>
    <rPh sb="8" eb="10">
      <t>ナイブ</t>
    </rPh>
    <rPh sb="10" eb="12">
      <t>ヒョウカ</t>
    </rPh>
    <rPh sb="13" eb="15">
      <t>ジッシ</t>
    </rPh>
    <phoneticPr fontId="1"/>
  </si>
  <si>
    <t>浜頓別町</t>
    <rPh sb="0" eb="4">
      <t>ハマトンベツチョウ</t>
    </rPh>
    <phoneticPr fontId="1"/>
  </si>
  <si>
    <t>第5次浜頓別町まちづくり計画における計画の進行管理と評価による</t>
    <rPh sb="0" eb="1">
      <t>ダイ</t>
    </rPh>
    <rPh sb="2" eb="3">
      <t>ジ</t>
    </rPh>
    <rPh sb="3" eb="7">
      <t>ハマトンベツチョウ</t>
    </rPh>
    <rPh sb="12" eb="14">
      <t>ケイカク</t>
    </rPh>
    <rPh sb="18" eb="20">
      <t>ケイカク</t>
    </rPh>
    <rPh sb="21" eb="23">
      <t>シンコウ</t>
    </rPh>
    <rPh sb="23" eb="25">
      <t>カンリ</t>
    </rPh>
    <rPh sb="26" eb="28">
      <t>ヒョウカ</t>
    </rPh>
    <phoneticPr fontId="1"/>
  </si>
  <si>
    <t>評価結果を町広報で公表しており、外部評価まで実施する必要はないと考えている。</t>
    <rPh sb="0" eb="2">
      <t>ヒョウカ</t>
    </rPh>
    <rPh sb="2" eb="4">
      <t>ケッカ</t>
    </rPh>
    <rPh sb="5" eb="6">
      <t>マチ</t>
    </rPh>
    <rPh sb="6" eb="8">
      <t>コウホウ</t>
    </rPh>
    <rPh sb="9" eb="11">
      <t>コウヒョウ</t>
    </rPh>
    <rPh sb="16" eb="18">
      <t>ガイブ</t>
    </rPh>
    <rPh sb="18" eb="20">
      <t>ヒョウカ</t>
    </rPh>
    <rPh sb="22" eb="24">
      <t>ジッシ</t>
    </rPh>
    <rPh sb="26" eb="28">
      <t>ヒツヨウ</t>
    </rPh>
    <rPh sb="32" eb="33">
      <t>カンガ</t>
    </rPh>
    <phoneticPr fontId="1"/>
  </si>
  <si>
    <t>中頓別町</t>
    <rPh sb="0" eb="4">
      <t>ナカトンベツチョウ</t>
    </rPh>
    <phoneticPr fontId="1"/>
  </si>
  <si>
    <t>枝幸町</t>
    <rPh sb="0" eb="3">
      <t>エサシチョウ</t>
    </rPh>
    <phoneticPr fontId="1"/>
  </si>
  <si>
    <t>枝幸町行財政改革大綱</t>
    <rPh sb="0" eb="3">
      <t>エサシチョウ</t>
    </rPh>
    <rPh sb="3" eb="6">
      <t>ギョウザイセイ</t>
    </rPh>
    <rPh sb="6" eb="8">
      <t>カイカク</t>
    </rPh>
    <rPh sb="8" eb="10">
      <t>タイコウ</t>
    </rPh>
    <phoneticPr fontId="1"/>
  </si>
  <si>
    <t>豊富町</t>
    <rPh sb="0" eb="3">
      <t>トヨトミチョウ</t>
    </rPh>
    <phoneticPr fontId="1"/>
  </si>
  <si>
    <t>礼文町</t>
    <rPh sb="0" eb="3">
      <t>レブンチョウ</t>
    </rPh>
    <phoneticPr fontId="1"/>
  </si>
  <si>
    <t>利尻町</t>
    <rPh sb="0" eb="3">
      <t>リシリチョウ</t>
    </rPh>
    <phoneticPr fontId="1"/>
  </si>
  <si>
    <t>利尻富士町</t>
    <rPh sb="0" eb="5">
      <t>チョウ</t>
    </rPh>
    <phoneticPr fontId="1"/>
  </si>
  <si>
    <t>幌延町</t>
    <rPh sb="0" eb="3">
      <t>ホロノベチョウ</t>
    </rPh>
    <phoneticPr fontId="1"/>
  </si>
  <si>
    <t>美幌町</t>
    <rPh sb="0" eb="3">
      <t>ビホロチョウ</t>
    </rPh>
    <phoneticPr fontId="1"/>
  </si>
  <si>
    <t>津別町</t>
    <rPh sb="0" eb="3">
      <t>ツベツチョウ</t>
    </rPh>
    <phoneticPr fontId="1"/>
  </si>
  <si>
    <t>斜里町</t>
    <rPh sb="0" eb="3">
      <t>シャリチョウ</t>
    </rPh>
    <phoneticPr fontId="1"/>
  </si>
  <si>
    <t>町民評価を後に行う</t>
    <rPh sb="0" eb="2">
      <t>チョウミン</t>
    </rPh>
    <rPh sb="2" eb="4">
      <t>ヒョウカ</t>
    </rPh>
    <rPh sb="5" eb="6">
      <t>ノチ</t>
    </rPh>
    <rPh sb="7" eb="8">
      <t>オコナ</t>
    </rPh>
    <phoneticPr fontId="1"/>
  </si>
  <si>
    <t>清里町</t>
    <rPh sb="0" eb="2">
      <t>キヨサト</t>
    </rPh>
    <rPh sb="2" eb="3">
      <t>マチ</t>
    </rPh>
    <phoneticPr fontId="1"/>
  </si>
  <si>
    <t>小清水町</t>
    <rPh sb="0" eb="3">
      <t>コシミズ</t>
    </rPh>
    <rPh sb="3" eb="4">
      <t>チョウ</t>
    </rPh>
    <phoneticPr fontId="1"/>
  </si>
  <si>
    <t>訓子府町</t>
    <rPh sb="0" eb="4">
      <t>クン</t>
    </rPh>
    <phoneticPr fontId="1"/>
  </si>
  <si>
    <t>置戸町</t>
    <rPh sb="0" eb="3">
      <t>オ</t>
    </rPh>
    <phoneticPr fontId="1"/>
  </si>
  <si>
    <t>佐呂間町</t>
    <rPh sb="0" eb="4">
      <t>サロマチョウ</t>
    </rPh>
    <phoneticPr fontId="1"/>
  </si>
  <si>
    <t>遠軽町</t>
    <rPh sb="0" eb="3">
      <t>エンガルチョウ</t>
    </rPh>
    <phoneticPr fontId="1"/>
  </si>
  <si>
    <t>評価対象について、町民アンケートを実施し、アンケート結果を反映させた評価にしているため</t>
    <rPh sb="0" eb="2">
      <t>ヒョウカ</t>
    </rPh>
    <rPh sb="2" eb="4">
      <t>タイショウ</t>
    </rPh>
    <rPh sb="9" eb="11">
      <t>チョウミン</t>
    </rPh>
    <rPh sb="17" eb="19">
      <t>ジッシ</t>
    </rPh>
    <rPh sb="26" eb="28">
      <t>ケッカ</t>
    </rPh>
    <rPh sb="29" eb="31">
      <t>ハンエイ</t>
    </rPh>
    <rPh sb="34" eb="36">
      <t>ヒョウカ</t>
    </rPh>
    <phoneticPr fontId="1"/>
  </si>
  <si>
    <t>湧別町</t>
    <rPh sb="0" eb="3">
      <t>ユウベツチョウ</t>
    </rPh>
    <phoneticPr fontId="1"/>
  </si>
  <si>
    <t>滝上町</t>
    <rPh sb="0" eb="3">
      <t>タキノウエチョウ</t>
    </rPh>
    <phoneticPr fontId="1"/>
  </si>
  <si>
    <t>要綱政策時に内部評価で十分と判断
現段階では見直しをしていない。</t>
    <rPh sb="0" eb="2">
      <t>ヨウコウ</t>
    </rPh>
    <rPh sb="2" eb="4">
      <t>セイサク</t>
    </rPh>
    <rPh sb="4" eb="5">
      <t>ジ</t>
    </rPh>
    <rPh sb="6" eb="8">
      <t>ナイブ</t>
    </rPh>
    <rPh sb="8" eb="10">
      <t>ヒョウカ</t>
    </rPh>
    <rPh sb="11" eb="13">
      <t>ジュウブン</t>
    </rPh>
    <rPh sb="14" eb="16">
      <t>ハンダン</t>
    </rPh>
    <rPh sb="17" eb="20">
      <t>ゲンダンカイ</t>
    </rPh>
    <rPh sb="22" eb="24">
      <t>ミナオ</t>
    </rPh>
    <phoneticPr fontId="1"/>
  </si>
  <si>
    <t>興部町</t>
    <rPh sb="0" eb="2">
      <t>オコッペ</t>
    </rPh>
    <rPh sb="2" eb="3">
      <t>マチ</t>
    </rPh>
    <phoneticPr fontId="1"/>
  </si>
  <si>
    <t>外部評価にかえて、町の執行機関・産業経済団体・各種団体の代表で組織する総合計画策定審議会の中で実施の施策について検証評価を行っている。又、アンケートやヒアリング等を実施し、住民の意見反映を十分に行っている。</t>
    <rPh sb="0" eb="2">
      <t>ガイブ</t>
    </rPh>
    <rPh sb="2" eb="4">
      <t>ヒョウカ</t>
    </rPh>
    <rPh sb="9" eb="10">
      <t>マチ</t>
    </rPh>
    <rPh sb="11" eb="13">
      <t>シッコウ</t>
    </rPh>
    <rPh sb="13" eb="15">
      <t>キカン</t>
    </rPh>
    <rPh sb="16" eb="18">
      <t>サンギョウ</t>
    </rPh>
    <rPh sb="18" eb="20">
      <t>ケイザイ</t>
    </rPh>
    <rPh sb="20" eb="22">
      <t>ダンタイ</t>
    </rPh>
    <rPh sb="23" eb="25">
      <t>カクシュ</t>
    </rPh>
    <rPh sb="25" eb="27">
      <t>ダンタイ</t>
    </rPh>
    <rPh sb="28" eb="30">
      <t>ダイヒョウ</t>
    </rPh>
    <rPh sb="31" eb="33">
      <t>ソシキ</t>
    </rPh>
    <rPh sb="35" eb="37">
      <t>ソウゴウ</t>
    </rPh>
    <rPh sb="37" eb="39">
      <t>ケイカク</t>
    </rPh>
    <rPh sb="39" eb="41">
      <t>サクテイ</t>
    </rPh>
    <rPh sb="41" eb="43">
      <t>シンギ</t>
    </rPh>
    <rPh sb="43" eb="44">
      <t>カイ</t>
    </rPh>
    <rPh sb="45" eb="46">
      <t>ナカ</t>
    </rPh>
    <rPh sb="47" eb="49">
      <t>ジッシ</t>
    </rPh>
    <rPh sb="50" eb="51">
      <t>セ</t>
    </rPh>
    <rPh sb="51" eb="52">
      <t>サク</t>
    </rPh>
    <rPh sb="56" eb="58">
      <t>ケンショウ</t>
    </rPh>
    <rPh sb="58" eb="60">
      <t>ヒョウカ</t>
    </rPh>
    <rPh sb="61" eb="62">
      <t>オコナ</t>
    </rPh>
    <rPh sb="67" eb="68">
      <t>マタ</t>
    </rPh>
    <phoneticPr fontId="1"/>
  </si>
  <si>
    <t>西興部村</t>
    <rPh sb="0" eb="4">
      <t>ニシオコッペムラ</t>
    </rPh>
    <phoneticPr fontId="1"/>
  </si>
  <si>
    <t>雄武町</t>
    <rPh sb="0" eb="3">
      <t>オウムチョウ</t>
    </rPh>
    <phoneticPr fontId="1"/>
  </si>
  <si>
    <t>外部評価は行っていないが、外部的な部分としてパブリックコメントを取り入れており、町民から広く意見を募集しているため。</t>
    <rPh sb="0" eb="2">
      <t>ガイブ</t>
    </rPh>
    <rPh sb="2" eb="4">
      <t>ヒョウカ</t>
    </rPh>
    <rPh sb="5" eb="6">
      <t>オコナ</t>
    </rPh>
    <rPh sb="13" eb="15">
      <t>ガイブ</t>
    </rPh>
    <rPh sb="15" eb="16">
      <t>テキ</t>
    </rPh>
    <rPh sb="17" eb="19">
      <t>ブブン</t>
    </rPh>
    <rPh sb="32" eb="33">
      <t>ト</t>
    </rPh>
    <rPh sb="34" eb="35">
      <t>イ</t>
    </rPh>
    <rPh sb="40" eb="42">
      <t>チョウミン</t>
    </rPh>
    <rPh sb="44" eb="45">
      <t>ヒロ</t>
    </rPh>
    <rPh sb="46" eb="48">
      <t>イケン</t>
    </rPh>
    <rPh sb="49" eb="51">
      <t>ボシュウ</t>
    </rPh>
    <phoneticPr fontId="1"/>
  </si>
  <si>
    <t>大空町</t>
    <rPh sb="0" eb="3">
      <t>オオゾラチョウ</t>
    </rPh>
    <phoneticPr fontId="1"/>
  </si>
  <si>
    <t>豊浦町</t>
    <rPh sb="0" eb="3">
      <t>トヨウラチョウ</t>
    </rPh>
    <phoneticPr fontId="1"/>
  </si>
  <si>
    <t>壮瞥町</t>
    <rPh sb="0" eb="3">
      <t>ソウベツチョウ</t>
    </rPh>
    <phoneticPr fontId="1"/>
  </si>
  <si>
    <t>白老町</t>
    <rPh sb="0" eb="3">
      <t>シラオイチョウ</t>
    </rPh>
    <phoneticPr fontId="1"/>
  </si>
  <si>
    <t>厚真町</t>
    <rPh sb="0" eb="3">
      <t>アツマチョウ</t>
    </rPh>
    <phoneticPr fontId="1"/>
  </si>
  <si>
    <t>洞爺湖町</t>
    <rPh sb="0" eb="4">
      <t>トウヤコチョウ</t>
    </rPh>
    <phoneticPr fontId="1"/>
  </si>
  <si>
    <t>一部の事務事業のみの実施であり、内部改革として実施しているため。</t>
    <rPh sb="0" eb="2">
      <t>イチブ</t>
    </rPh>
    <rPh sb="3" eb="5">
      <t>ジム</t>
    </rPh>
    <rPh sb="5" eb="7">
      <t>ジギョウ</t>
    </rPh>
    <rPh sb="10" eb="12">
      <t>ジッシ</t>
    </rPh>
    <rPh sb="16" eb="18">
      <t>ナイブ</t>
    </rPh>
    <rPh sb="18" eb="20">
      <t>カイカク</t>
    </rPh>
    <rPh sb="23" eb="25">
      <t>ジッシ</t>
    </rPh>
    <phoneticPr fontId="1"/>
  </si>
  <si>
    <t>安平町</t>
    <rPh sb="0" eb="3">
      <t>ア</t>
    </rPh>
    <phoneticPr fontId="1"/>
  </si>
  <si>
    <t>評価手法・基準が未確立であるため。</t>
    <rPh sb="0" eb="2">
      <t>ヒョウカ</t>
    </rPh>
    <rPh sb="2" eb="4">
      <t>シュホウ</t>
    </rPh>
    <rPh sb="5" eb="7">
      <t>キジュン</t>
    </rPh>
    <rPh sb="8" eb="11">
      <t>ミカクリツ</t>
    </rPh>
    <phoneticPr fontId="1"/>
  </si>
  <si>
    <t>むかわ町</t>
    <rPh sb="3" eb="4">
      <t>チョウ</t>
    </rPh>
    <phoneticPr fontId="1"/>
  </si>
  <si>
    <t>平取町</t>
    <rPh sb="0" eb="3">
      <t>ビラトリチョウ</t>
    </rPh>
    <phoneticPr fontId="1"/>
  </si>
  <si>
    <t>新冠町</t>
    <rPh sb="0" eb="2">
      <t>ニイカップ</t>
    </rPh>
    <rPh sb="2" eb="3">
      <t>チョウ</t>
    </rPh>
    <phoneticPr fontId="1"/>
  </si>
  <si>
    <t>浦河町</t>
    <rPh sb="0" eb="3">
      <t>ウラカワチョウ</t>
    </rPh>
    <phoneticPr fontId="1"/>
  </si>
  <si>
    <t>様似町</t>
    <rPh sb="0" eb="3">
      <t>サマニチョウ</t>
    </rPh>
    <phoneticPr fontId="1"/>
  </si>
  <si>
    <t>えりも町</t>
    <rPh sb="3" eb="4">
      <t>チョウ</t>
    </rPh>
    <phoneticPr fontId="1"/>
  </si>
  <si>
    <t>新ひだか町</t>
    <rPh sb="0" eb="1">
      <t>シン</t>
    </rPh>
    <rPh sb="4" eb="5">
      <t>チョウ</t>
    </rPh>
    <phoneticPr fontId="1"/>
  </si>
  <si>
    <t>外部評価についてはパブリックコメントとしているため。</t>
    <rPh sb="0" eb="2">
      <t>ガイブ</t>
    </rPh>
    <rPh sb="2" eb="4">
      <t>ヒョウカ</t>
    </rPh>
    <phoneticPr fontId="1"/>
  </si>
  <si>
    <t>音更町</t>
    <rPh sb="0" eb="3">
      <t>オトフケチョウ</t>
    </rPh>
    <phoneticPr fontId="1"/>
  </si>
  <si>
    <t>総合計画に位置づけている。</t>
    <rPh sb="0" eb="2">
      <t>ソウゴウ</t>
    </rPh>
    <rPh sb="2" eb="4">
      <t>ケイカク</t>
    </rPh>
    <rPh sb="5" eb="7">
      <t>イチ</t>
    </rPh>
    <phoneticPr fontId="1"/>
  </si>
  <si>
    <t>士幌町</t>
    <rPh sb="0" eb="3">
      <t>シホロチョウ</t>
    </rPh>
    <phoneticPr fontId="1"/>
  </si>
  <si>
    <t>上士幌町</t>
    <rPh sb="0" eb="4">
      <t>カミシホロチョウ</t>
    </rPh>
    <phoneticPr fontId="1"/>
  </si>
  <si>
    <t>鹿追町</t>
    <rPh sb="0" eb="2">
      <t>シカオイ</t>
    </rPh>
    <rPh sb="2" eb="3">
      <t>チョウ</t>
    </rPh>
    <phoneticPr fontId="1"/>
  </si>
  <si>
    <t>第6期鹿追町総合計画（H23-H32）</t>
    <rPh sb="0" eb="1">
      <t>ダイ</t>
    </rPh>
    <rPh sb="2" eb="3">
      <t>キ</t>
    </rPh>
    <rPh sb="3" eb="5">
      <t>シカオイ</t>
    </rPh>
    <rPh sb="5" eb="6">
      <t>チョウ</t>
    </rPh>
    <rPh sb="6" eb="8">
      <t>ソウゴウ</t>
    </rPh>
    <rPh sb="8" eb="10">
      <t>ケイカク</t>
    </rPh>
    <phoneticPr fontId="1"/>
  </si>
  <si>
    <t>期間（時間）の制約があるため。</t>
    <rPh sb="0" eb="2">
      <t>キカン</t>
    </rPh>
    <rPh sb="3" eb="5">
      <t>ジカン</t>
    </rPh>
    <rPh sb="7" eb="9">
      <t>セイヤク</t>
    </rPh>
    <phoneticPr fontId="1"/>
  </si>
  <si>
    <t>事業の方向性</t>
    <rPh sb="0" eb="2">
      <t>ジギョウ</t>
    </rPh>
    <rPh sb="3" eb="6">
      <t>ホウコウセイ</t>
    </rPh>
    <phoneticPr fontId="1"/>
  </si>
  <si>
    <t>新得町</t>
    <rPh sb="0" eb="3">
      <t>シントクチョウ</t>
    </rPh>
    <phoneticPr fontId="1"/>
  </si>
  <si>
    <t>根拠となる条例・規則・要綱等の定めはない。</t>
    <rPh sb="0" eb="2">
      <t>コンキョ</t>
    </rPh>
    <rPh sb="5" eb="7">
      <t>ジョウレイ</t>
    </rPh>
    <rPh sb="8" eb="10">
      <t>キソク</t>
    </rPh>
    <rPh sb="11" eb="13">
      <t>ヨウコウ</t>
    </rPh>
    <rPh sb="13" eb="14">
      <t>トウ</t>
    </rPh>
    <rPh sb="15" eb="16">
      <t>サダ</t>
    </rPh>
    <phoneticPr fontId="1"/>
  </si>
  <si>
    <t>芽室町</t>
    <rPh sb="0" eb="3">
      <t>メムロチョウ</t>
    </rPh>
    <phoneticPr fontId="1"/>
  </si>
  <si>
    <t>中札内村</t>
    <rPh sb="0" eb="4">
      <t>ナカサツナイムラ</t>
    </rPh>
    <phoneticPr fontId="1"/>
  </si>
  <si>
    <t>更別村</t>
    <rPh sb="0" eb="3">
      <t>サラベツムラ</t>
    </rPh>
    <phoneticPr fontId="1"/>
  </si>
  <si>
    <t>大樹町</t>
    <rPh sb="0" eb="3">
      <t>タイキチョウ</t>
    </rPh>
    <phoneticPr fontId="1"/>
  </si>
  <si>
    <t>広尾町</t>
    <rPh sb="0" eb="3">
      <t>ヒロオチョウ</t>
    </rPh>
    <phoneticPr fontId="1"/>
  </si>
  <si>
    <t>外部評価の実施について特に検討していないため。</t>
    <rPh sb="0" eb="2">
      <t>ガイブ</t>
    </rPh>
    <rPh sb="2" eb="4">
      <t>ヒョウカ</t>
    </rPh>
    <rPh sb="5" eb="7">
      <t>ジッシ</t>
    </rPh>
    <rPh sb="11" eb="12">
      <t>トク</t>
    </rPh>
    <rPh sb="13" eb="15">
      <t>ケントウ</t>
    </rPh>
    <phoneticPr fontId="1"/>
  </si>
  <si>
    <t>幕別町</t>
    <rPh sb="0" eb="3">
      <t>マクベツチョウ</t>
    </rPh>
    <phoneticPr fontId="1"/>
  </si>
  <si>
    <t>豊頃町</t>
    <rPh sb="0" eb="3">
      <t>トヨコロチョウ</t>
    </rPh>
    <phoneticPr fontId="1"/>
  </si>
  <si>
    <t>自己評価結果に基づく次年度以降の方針</t>
    <rPh sb="0" eb="2">
      <t>ジコ</t>
    </rPh>
    <rPh sb="2" eb="4">
      <t>ヒョウカ</t>
    </rPh>
    <rPh sb="4" eb="6">
      <t>ケッカ</t>
    </rPh>
    <rPh sb="7" eb="8">
      <t>モト</t>
    </rPh>
    <rPh sb="10" eb="13">
      <t>ジネンド</t>
    </rPh>
    <rPh sb="13" eb="15">
      <t>イコウ</t>
    </rPh>
    <rPh sb="16" eb="18">
      <t>ホウシン</t>
    </rPh>
    <phoneticPr fontId="1"/>
  </si>
  <si>
    <t>豊頃町校長会会長</t>
    <rPh sb="0" eb="3">
      <t>トヨコロチョウ</t>
    </rPh>
    <rPh sb="3" eb="5">
      <t>コウチョウ</t>
    </rPh>
    <rPh sb="5" eb="6">
      <t>カイ</t>
    </rPh>
    <rPh sb="6" eb="8">
      <t>カイチョウ</t>
    </rPh>
    <phoneticPr fontId="1"/>
  </si>
  <si>
    <t>本別町</t>
    <rPh sb="0" eb="3">
      <t>ホンベツチョウ</t>
    </rPh>
    <phoneticPr fontId="1"/>
  </si>
  <si>
    <t>足寄町</t>
    <rPh sb="0" eb="3">
      <t>アショロチョウ</t>
    </rPh>
    <phoneticPr fontId="1"/>
  </si>
  <si>
    <t>陸別町</t>
    <rPh sb="0" eb="3">
      <t>リクベツチョウ</t>
    </rPh>
    <phoneticPr fontId="1"/>
  </si>
  <si>
    <t>浦幌町</t>
    <rPh sb="0" eb="3">
      <t>ウラホロチョウ</t>
    </rPh>
    <phoneticPr fontId="1"/>
  </si>
  <si>
    <t>厚岸町</t>
    <rPh sb="0" eb="3">
      <t>アッケシチョウ</t>
    </rPh>
    <phoneticPr fontId="1"/>
  </si>
  <si>
    <t>推進方針</t>
    <rPh sb="0" eb="2">
      <t>スイシン</t>
    </rPh>
    <rPh sb="2" eb="4">
      <t>ホウシン</t>
    </rPh>
    <phoneticPr fontId="1"/>
  </si>
  <si>
    <t>各事業を実施する中で、外部の意見を取り入れているため。</t>
    <rPh sb="0" eb="1">
      <t>カク</t>
    </rPh>
    <rPh sb="1" eb="3">
      <t>ジギョウ</t>
    </rPh>
    <rPh sb="4" eb="6">
      <t>ジッシ</t>
    </rPh>
    <rPh sb="8" eb="9">
      <t>ナカ</t>
    </rPh>
    <rPh sb="11" eb="13">
      <t>ガイブ</t>
    </rPh>
    <rPh sb="14" eb="16">
      <t>イケン</t>
    </rPh>
    <rPh sb="17" eb="18">
      <t>ト</t>
    </rPh>
    <rPh sb="19" eb="20">
      <t>イ</t>
    </rPh>
    <phoneticPr fontId="1"/>
  </si>
  <si>
    <t>浜中町</t>
    <rPh sb="0" eb="3">
      <t>ハマナカチョウ</t>
    </rPh>
    <phoneticPr fontId="1"/>
  </si>
  <si>
    <t>浜中町行政改革大綱</t>
    <rPh sb="0" eb="3">
      <t>ハマナカチョウ</t>
    </rPh>
    <rPh sb="3" eb="5">
      <t>ギョウセイ</t>
    </rPh>
    <rPh sb="5" eb="7">
      <t>カイカク</t>
    </rPh>
    <rPh sb="7" eb="9">
      <t>タイコウ</t>
    </rPh>
    <phoneticPr fontId="1"/>
  </si>
  <si>
    <t>浜中町行政改革大綱にて、３年に１度見直しを行っているため。</t>
    <rPh sb="0" eb="3">
      <t>ハマナカチョウ</t>
    </rPh>
    <rPh sb="3" eb="5">
      <t>ギョウセイ</t>
    </rPh>
    <rPh sb="5" eb="7">
      <t>カイカク</t>
    </rPh>
    <rPh sb="7" eb="9">
      <t>タイコウ</t>
    </rPh>
    <rPh sb="13" eb="14">
      <t>ネン</t>
    </rPh>
    <rPh sb="16" eb="17">
      <t>ド</t>
    </rPh>
    <rPh sb="17" eb="19">
      <t>ミナオ</t>
    </rPh>
    <rPh sb="21" eb="22">
      <t>オコナ</t>
    </rPh>
    <phoneticPr fontId="1"/>
  </si>
  <si>
    <t>標茶町</t>
    <rPh sb="0" eb="2">
      <t>シベチャ</t>
    </rPh>
    <rPh sb="2" eb="3">
      <t>マチ</t>
    </rPh>
    <phoneticPr fontId="1"/>
  </si>
  <si>
    <t>弟子屈町</t>
    <rPh sb="0" eb="3">
      <t>テシカガ</t>
    </rPh>
    <rPh sb="3" eb="4">
      <t>チョウ</t>
    </rPh>
    <phoneticPr fontId="1"/>
  </si>
  <si>
    <t>鶴居村</t>
    <rPh sb="0" eb="3">
      <t>ツルイムラ</t>
    </rPh>
    <phoneticPr fontId="1"/>
  </si>
  <si>
    <t>白糠町</t>
    <rPh sb="0" eb="3">
      <t>シラヌカチョウ</t>
    </rPh>
    <phoneticPr fontId="1"/>
  </si>
  <si>
    <t>別海町</t>
    <rPh sb="0" eb="3">
      <t>ベツカイチョウ</t>
    </rPh>
    <phoneticPr fontId="1"/>
  </si>
  <si>
    <t>中標津町</t>
    <rPh sb="0" eb="4">
      <t>ナカシベツチョウ</t>
    </rPh>
    <phoneticPr fontId="1"/>
  </si>
  <si>
    <t>標津町</t>
    <rPh sb="0" eb="3">
      <t>シベツチョウ</t>
    </rPh>
    <phoneticPr fontId="1"/>
  </si>
  <si>
    <t>総合計画において、各事業の計画・評価を点検</t>
    <rPh sb="0" eb="4">
      <t>ソウゴウケイカク</t>
    </rPh>
    <rPh sb="9" eb="12">
      <t>カクジギョウ</t>
    </rPh>
    <rPh sb="13" eb="15">
      <t>ケイカク</t>
    </rPh>
    <rPh sb="16" eb="18">
      <t>ヒョウカ</t>
    </rPh>
    <rPh sb="19" eb="21">
      <t>テンケン</t>
    </rPh>
    <phoneticPr fontId="1"/>
  </si>
  <si>
    <t>人員の不足のため。</t>
    <rPh sb="0" eb="2">
      <t>ジンイン</t>
    </rPh>
    <rPh sb="3" eb="5">
      <t>フソク</t>
    </rPh>
    <phoneticPr fontId="1"/>
  </si>
  <si>
    <t>羅臼町</t>
    <rPh sb="0" eb="3">
      <t>ラウスチョウ</t>
    </rPh>
    <phoneticPr fontId="1"/>
  </si>
  <si>
    <t>予算圧縮のための参考資料のため。</t>
    <rPh sb="0" eb="2">
      <t>ヨサン</t>
    </rPh>
    <rPh sb="2" eb="4">
      <t>アッシュク</t>
    </rPh>
    <rPh sb="8" eb="10">
      <t>サンコウ</t>
    </rPh>
    <rPh sb="10" eb="12">
      <t>シリョウ</t>
    </rPh>
    <phoneticPr fontId="1"/>
  </si>
  <si>
    <t>中核市</t>
    <rPh sb="0" eb="3">
      <t>チュウカクシ</t>
    </rPh>
    <phoneticPr fontId="1"/>
  </si>
  <si>
    <t>特例市</t>
    <rPh sb="0" eb="3">
      <t>トクレイシ</t>
    </rPh>
    <phoneticPr fontId="1"/>
  </si>
  <si>
    <t>市区</t>
    <rPh sb="0" eb="2">
      <t>シク</t>
    </rPh>
    <phoneticPr fontId="1"/>
  </si>
  <si>
    <t>町村</t>
    <rPh sb="0" eb="2">
      <t>チョウソン</t>
    </rPh>
    <phoneticPr fontId="1"/>
  </si>
  <si>
    <t>町村</t>
    <rPh sb="0" eb="2">
      <t>マチムラ</t>
    </rPh>
    <phoneticPr fontId="1"/>
  </si>
  <si>
    <t>外部評価として一定の基準、指標をもたない議会質疑および市民パブリックコメントを取り入れているため。</t>
    <rPh sb="0" eb="2">
      <t>ガイブ</t>
    </rPh>
    <rPh sb="2" eb="4">
      <t>ヒョウカ</t>
    </rPh>
    <rPh sb="20" eb="22">
      <t>ギカイ</t>
    </rPh>
    <rPh sb="22" eb="24">
      <t>シツギ</t>
    </rPh>
    <rPh sb="27" eb="29">
      <t>シミン</t>
    </rPh>
    <rPh sb="39" eb="40">
      <t>ト</t>
    </rPh>
    <rPh sb="41" eb="42">
      <t>イ</t>
    </rPh>
    <phoneticPr fontId="1"/>
  </si>
  <si>
    <t>現在行っている行政評価の基本的事項</t>
    <rPh sb="0" eb="2">
      <t>ゲンザイ</t>
    </rPh>
    <rPh sb="2" eb="3">
      <t>オコナ</t>
    </rPh>
    <rPh sb="7" eb="9">
      <t>ギョウセイ</t>
    </rPh>
    <rPh sb="9" eb="11">
      <t>ヒョウカ</t>
    </rPh>
    <rPh sb="12" eb="15">
      <t>キホンテキ</t>
    </rPh>
    <rPh sb="15" eb="17">
      <t>ジコウ</t>
    </rPh>
    <phoneticPr fontId="24"/>
  </si>
  <si>
    <t>外部の視点の導入</t>
    <rPh sb="0" eb="2">
      <t>ガイブ</t>
    </rPh>
    <rPh sb="3" eb="5">
      <t>シテン</t>
    </rPh>
    <rPh sb="6" eb="8">
      <t>ドウニュウ</t>
    </rPh>
    <phoneticPr fontId="24"/>
  </si>
  <si>
    <t>導入状況</t>
    <phoneticPr fontId="1"/>
  </si>
  <si>
    <t>導入予定なしの理由</t>
    <phoneticPr fontId="1"/>
  </si>
  <si>
    <t>実施根拠</t>
    <phoneticPr fontId="1"/>
  </si>
  <si>
    <t>実施体制</t>
    <phoneticPr fontId="1"/>
  </si>
  <si>
    <t>内部評価
について</t>
    <rPh sb="0" eb="2">
      <t>ナイブ</t>
    </rPh>
    <rPh sb="2" eb="4">
      <t>ヒョウカ</t>
    </rPh>
    <phoneticPr fontId="1"/>
  </si>
  <si>
    <t>外部評価
について</t>
    <rPh sb="0" eb="2">
      <t>ガイブ</t>
    </rPh>
    <rPh sb="2" eb="4">
      <t>ヒョウカ</t>
    </rPh>
    <phoneticPr fontId="1"/>
  </si>
  <si>
    <t>評価対象等について</t>
    <phoneticPr fontId="1"/>
  </si>
  <si>
    <t>評価指標の
導入状況</t>
    <rPh sb="0" eb="2">
      <t>ヒョウカ</t>
    </rPh>
    <rPh sb="2" eb="4">
      <t>シヒョウ</t>
    </rPh>
    <rPh sb="6" eb="8">
      <t>ドウニュウ</t>
    </rPh>
    <rPh sb="8" eb="10">
      <t>ジョウキョウ</t>
    </rPh>
    <phoneticPr fontId="1"/>
  </si>
  <si>
    <t>評価指標について</t>
    <rPh sb="0" eb="2">
      <t>ヒョウカ</t>
    </rPh>
    <rPh sb="2" eb="4">
      <t>シヒョウ</t>
    </rPh>
    <phoneticPr fontId="1"/>
  </si>
  <si>
    <t>評価指標の定量性</t>
    <rPh sb="0" eb="2">
      <t>ヒョウカ</t>
    </rPh>
    <rPh sb="2" eb="4">
      <t>シヒョウ</t>
    </rPh>
    <rPh sb="5" eb="7">
      <t>テイリョウ</t>
    </rPh>
    <rPh sb="7" eb="8">
      <t>セイ</t>
    </rPh>
    <phoneticPr fontId="1"/>
  </si>
  <si>
    <t>評価指標の
比較</t>
    <rPh sb="0" eb="2">
      <t>ヒョウカ</t>
    </rPh>
    <rPh sb="2" eb="4">
      <t>シヒョウ</t>
    </rPh>
    <rPh sb="6" eb="8">
      <t>ヒカク</t>
    </rPh>
    <phoneticPr fontId="24"/>
  </si>
  <si>
    <t>達成状況の
確認・分析</t>
    <phoneticPr fontId="24"/>
  </si>
  <si>
    <t>評価シートへの記載事項</t>
    <phoneticPr fontId="24"/>
  </si>
  <si>
    <t>実施状況</t>
    <phoneticPr fontId="24"/>
  </si>
  <si>
    <t>導入したねらい</t>
    <phoneticPr fontId="24"/>
  </si>
  <si>
    <t>外部有識者の構成員</t>
    <phoneticPr fontId="1"/>
  </si>
  <si>
    <t>評価の対象</t>
    <rPh sb="0" eb="2">
      <t>ヒョウカ</t>
    </rPh>
    <rPh sb="3" eb="5">
      <t>タイショウ</t>
    </rPh>
    <phoneticPr fontId="1"/>
  </si>
  <si>
    <t>予算要求等への
反映状況</t>
    <rPh sb="0" eb="2">
      <t>ヨサン</t>
    </rPh>
    <rPh sb="2" eb="4">
      <t>ヨウキュウ</t>
    </rPh>
    <rPh sb="4" eb="5">
      <t>トウ</t>
    </rPh>
    <rPh sb="8" eb="10">
      <t>ハンエイ</t>
    </rPh>
    <rPh sb="10" eb="12">
      <t>ジョウキョウ</t>
    </rPh>
    <phoneticPr fontId="1"/>
  </si>
  <si>
    <t>予算査定等への
反映状況</t>
    <rPh sb="0" eb="2">
      <t>ヨサン</t>
    </rPh>
    <rPh sb="2" eb="4">
      <t>サテイ</t>
    </rPh>
    <rPh sb="4" eb="5">
      <t>トウ</t>
    </rPh>
    <rPh sb="8" eb="10">
      <t>ハンエイ</t>
    </rPh>
    <rPh sb="10" eb="12">
      <t>ジョウキョウ</t>
    </rPh>
    <phoneticPr fontId="1"/>
  </si>
  <si>
    <t>議会の関与</t>
    <phoneticPr fontId="1"/>
  </si>
  <si>
    <t>住民の意見を
取り入れる
仕組み</t>
    <phoneticPr fontId="24"/>
  </si>
  <si>
    <t>結果の公表について</t>
    <phoneticPr fontId="24"/>
  </si>
  <si>
    <t>行政評価結果の活用方法</t>
    <phoneticPr fontId="24"/>
  </si>
  <si>
    <t>行政評価の成果と課題</t>
    <rPh sb="0" eb="2">
      <t>ギョウセイ</t>
    </rPh>
    <rPh sb="2" eb="4">
      <t>ヒョウカ</t>
    </rPh>
    <rPh sb="5" eb="7">
      <t>セイカ</t>
    </rPh>
    <rPh sb="8" eb="10">
      <t>カダイ</t>
    </rPh>
    <phoneticPr fontId="1"/>
  </si>
  <si>
    <t>結果の公表状況</t>
    <phoneticPr fontId="24"/>
  </si>
  <si>
    <t>公表していない理由</t>
    <phoneticPr fontId="24"/>
  </si>
  <si>
    <t>予算要求への反映</t>
    <rPh sb="0" eb="2">
      <t>ヨサン</t>
    </rPh>
    <rPh sb="2" eb="4">
      <t>ヨウキュウ</t>
    </rPh>
    <rPh sb="6" eb="8">
      <t>ハンエイ</t>
    </rPh>
    <phoneticPr fontId="1"/>
  </si>
  <si>
    <t>予算査定等への反映等</t>
    <phoneticPr fontId="1"/>
  </si>
  <si>
    <t>当該年度事業の
執行への反映</t>
    <rPh sb="0" eb="2">
      <t>トウガイ</t>
    </rPh>
    <rPh sb="2" eb="4">
      <t>ネンド</t>
    </rPh>
    <rPh sb="4" eb="6">
      <t>ジギョウ</t>
    </rPh>
    <rPh sb="8" eb="10">
      <t>シッコウ</t>
    </rPh>
    <rPh sb="12" eb="14">
      <t>ハンエイ</t>
    </rPh>
    <phoneticPr fontId="1"/>
  </si>
  <si>
    <t>定員管理要求、査定</t>
    <rPh sb="0" eb="2">
      <t>テイイン</t>
    </rPh>
    <rPh sb="2" eb="4">
      <t>カンリ</t>
    </rPh>
    <rPh sb="4" eb="6">
      <t>ヨウキュウ</t>
    </rPh>
    <rPh sb="7" eb="9">
      <t>サテイ</t>
    </rPh>
    <phoneticPr fontId="1"/>
  </si>
  <si>
    <t>次年度の重点施策や
重点方針の策定</t>
    <rPh sb="0" eb="3">
      <t>ジネンド</t>
    </rPh>
    <rPh sb="4" eb="6">
      <t>ジュウテン</t>
    </rPh>
    <rPh sb="6" eb="8">
      <t>セサク</t>
    </rPh>
    <rPh sb="10" eb="12">
      <t>ジュウテン</t>
    </rPh>
    <rPh sb="12" eb="14">
      <t>ホウシン</t>
    </rPh>
    <rPh sb="15" eb="17">
      <t>サクテイ</t>
    </rPh>
    <phoneticPr fontId="1"/>
  </si>
  <si>
    <t>継続中の事務事業の
見直し</t>
    <rPh sb="0" eb="3">
      <t>ケイゾクチュウ</t>
    </rPh>
    <rPh sb="4" eb="6">
      <t>ジム</t>
    </rPh>
    <rPh sb="6" eb="8">
      <t>ジギョウ</t>
    </rPh>
    <rPh sb="10" eb="12">
      <t>ミナオ</t>
    </rPh>
    <phoneticPr fontId="1"/>
  </si>
  <si>
    <t>総合計画等</t>
    <rPh sb="0" eb="2">
      <t>ソウゴウ</t>
    </rPh>
    <rPh sb="2" eb="4">
      <t>ケイカク</t>
    </rPh>
    <rPh sb="4" eb="5">
      <t>トウ</t>
    </rPh>
    <phoneticPr fontId="1"/>
  </si>
  <si>
    <t>トップの
政策方針</t>
    <rPh sb="5" eb="7">
      <t>セイサク</t>
    </rPh>
    <rPh sb="7" eb="9">
      <t>ホウシン</t>
    </rPh>
    <phoneticPr fontId="1"/>
  </si>
  <si>
    <t>行政評価の成果</t>
    <rPh sb="0" eb="2">
      <t>ギョウセイ</t>
    </rPh>
    <rPh sb="2" eb="4">
      <t>ヒョウカ</t>
    </rPh>
    <rPh sb="5" eb="7">
      <t>セイカ</t>
    </rPh>
    <phoneticPr fontId="1"/>
  </si>
  <si>
    <t>行政評価の課題</t>
    <rPh sb="0" eb="2">
      <t>ギョウセイ</t>
    </rPh>
    <rPh sb="2" eb="4">
      <t>ヒョウカ</t>
    </rPh>
    <rPh sb="5" eb="7">
      <t>カダイ</t>
    </rPh>
    <phoneticPr fontId="1"/>
  </si>
  <si>
    <t>【調査表】行政評価の取組状況（市区町村）</t>
    <rPh sb="1" eb="4">
      <t>チョウサヒョウ</t>
    </rPh>
    <rPh sb="5" eb="7">
      <t>ギョウセイ</t>
    </rPh>
    <rPh sb="7" eb="9">
      <t>ヒョウカ</t>
    </rPh>
    <rPh sb="10" eb="12">
      <t>トリクミ</t>
    </rPh>
    <rPh sb="12" eb="14">
      <t>ジョウキョウ</t>
    </rPh>
    <rPh sb="15" eb="19">
      <t>シクチョウソン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</si>
</sst>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Red]#,##0"/>
    <numFmt numFmtId="177" formatCode="00000"/>
    <numFmt numFmtId="178" formatCode="0_ "/>
    <numFmt numFmtId="179" formatCode="#,##0_ ;[Red]\-#,##0\ "/>
    <numFmt numFmtId="180" formatCode="#,##0;&quot;△ &quot;#,##0"/>
    <numFmt numFmtId="181" formatCode="0.0_ "/>
    <numFmt numFmtId="182" formatCode="0_);[Red]\(0\)"/>
  </numFmts>
  <fonts count="31">
    <font>
      <sz val="11"/>
      <color theme="1"/>
      <name val="ＭＳ Ｐゴシック"/>
      <family val="3"/>
      <charset val="128"/>
      <scheme val="minor"/>
    </font>
    <font>
      <sz val="6"/>
      <name val="ＭＳ Ｐゴシック"/>
      <family val="3"/>
      <charset val="128"/>
    </font>
    <font>
      <sz val="6"/>
      <name val="ＭＳ Ｐゴシック"/>
      <family val="3"/>
      <charset val="128"/>
    </font>
    <font>
      <b/>
      <sz val="9"/>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2"/>
      <color indexed="10"/>
      <name val="ＭＳ Ｐゴシック"/>
      <family val="3"/>
      <charset val="128"/>
    </font>
    <font>
      <b/>
      <sz val="9"/>
      <color indexed="10"/>
      <name val="ＭＳ Ｐゴシック"/>
      <family val="3"/>
      <charset val="128"/>
    </font>
    <font>
      <sz val="8"/>
      <color indexed="10"/>
      <name val="ＭＳ Ｐゴシック"/>
      <family val="3"/>
      <charset val="128"/>
    </font>
    <font>
      <sz val="9"/>
      <color indexed="10"/>
      <name val="ＭＳ Ｐゴシック"/>
      <family val="3"/>
      <charset val="128"/>
    </font>
    <font>
      <sz val="11"/>
      <name val="ＭＳ Ｐゴシック"/>
      <family val="3"/>
      <charset val="128"/>
    </font>
    <font>
      <sz val="6"/>
      <name val="ＭＳ Ｐゴシック"/>
      <family val="3"/>
      <charset val="128"/>
    </font>
    <font>
      <b/>
      <sz val="12"/>
      <color indexed="10"/>
      <name val="ＭＳ Ｐゴシック"/>
      <family val="3"/>
      <charset val="128"/>
    </font>
    <font>
      <b/>
      <sz val="9"/>
      <color rgb="FFFF0000"/>
      <name val="ＭＳ Ｐゴシック"/>
      <family val="3"/>
      <charset val="128"/>
    </font>
    <font>
      <sz val="11"/>
      <color theme="1"/>
      <name val="ＭＳ Ｐゴシック"/>
      <family val="3"/>
      <charset val="128"/>
      <scheme val="minor"/>
    </font>
    <font>
      <b/>
      <sz val="14"/>
      <color rgb="FFFFFF00"/>
      <name val="ＭＳ Ｐゴシック"/>
      <family val="3"/>
      <charset val="128"/>
    </font>
    <font>
      <sz val="9"/>
      <color rgb="FFFFFF00"/>
      <name val="ＭＳ Ｐゴシック"/>
      <family val="3"/>
      <charset val="128"/>
    </font>
    <font>
      <sz val="14"/>
      <name val="ＭＳ Ｐゴシック"/>
      <family val="3"/>
      <charset val="128"/>
    </font>
    <font>
      <b/>
      <sz val="11"/>
      <color theme="3"/>
      <name val="ＭＳ Ｐゴシック"/>
      <family val="2"/>
      <charset val="128"/>
      <scheme val="minor"/>
    </font>
    <font>
      <u/>
      <sz val="9.35"/>
      <color theme="10"/>
      <name val="ＭＳ Ｐゴシック"/>
      <family val="3"/>
      <charset val="128"/>
    </font>
    <font>
      <u/>
      <sz val="11"/>
      <color rgb="FF0000FF"/>
      <name val="ＭＳ Ｐゴシック"/>
      <family val="3"/>
      <charset val="128"/>
      <scheme val="minor"/>
    </font>
    <font>
      <u/>
      <sz val="7.7"/>
      <color theme="10"/>
      <name val="ＭＳ Ｐゴシック"/>
      <family val="3"/>
      <charset val="128"/>
    </font>
    <font>
      <u/>
      <sz val="9"/>
      <name val="ＭＳ Ｐゴシック"/>
      <family val="3"/>
      <charset val="128"/>
    </font>
    <font>
      <sz val="6"/>
      <name val="ＭＳ Ｐゴシック"/>
      <family val="3"/>
      <charset val="128"/>
      <scheme val="minor"/>
    </font>
    <font>
      <b/>
      <sz val="9"/>
      <color indexed="81"/>
      <name val="ＭＳ Ｐゴシック"/>
      <family val="3"/>
      <charset val="128"/>
    </font>
    <font>
      <u/>
      <sz val="9"/>
      <color rgb="FFFF0000"/>
      <name val="ＭＳ Ｐゴシック"/>
      <family val="3"/>
      <charset val="128"/>
    </font>
    <font>
      <b/>
      <sz val="12"/>
      <color rgb="FFFF0000"/>
      <name val="ＭＳ Ｐゴシック"/>
      <family val="3"/>
      <charset val="128"/>
    </font>
    <font>
      <sz val="12"/>
      <color rgb="FFFF0000"/>
      <name val="ＭＳ Ｐゴシック"/>
      <family val="3"/>
      <charset val="128"/>
      <scheme val="minor"/>
    </font>
    <font>
      <b/>
      <sz val="11"/>
      <color rgb="FFFF0000"/>
      <name val="ＭＳ Ｐゴシック"/>
      <family val="3"/>
      <charset val="128"/>
    </font>
    <font>
      <b/>
      <sz val="12"/>
      <name val="ＭＳ Ｐゴシック"/>
      <family val="3"/>
      <charset val="128"/>
    </font>
  </fonts>
  <fills count="10">
    <fill>
      <patternFill patternType="none"/>
    </fill>
    <fill>
      <patternFill patternType="gray125"/>
    </fill>
    <fill>
      <patternFill patternType="solid">
        <fgColor theme="1"/>
        <bgColor indexed="64"/>
      </patternFill>
    </fill>
    <fill>
      <patternFill patternType="solid">
        <fgColor rgb="FFFFC000"/>
        <bgColor indexed="64"/>
      </patternFill>
    </fill>
    <fill>
      <patternFill patternType="solid">
        <fgColor rgb="FFFFFF00"/>
        <bgColor indexed="64"/>
      </patternFill>
    </fill>
    <fill>
      <patternFill patternType="solid">
        <fgColor rgb="FFFFCCFF"/>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s>
  <borders count="18">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top style="thin">
        <color indexed="64"/>
      </top>
      <bottom/>
      <diagonal/>
    </border>
  </borders>
  <cellStyleXfs count="9">
    <xf numFmtId="0" fontId="0" fillId="0" borderId="0">
      <alignment vertical="center"/>
    </xf>
    <xf numFmtId="0" fontId="11" fillId="0" borderId="0"/>
    <xf numFmtId="38" fontId="15" fillId="0" borderId="0" applyFont="0" applyFill="0" applyBorder="0" applyAlignment="0" applyProtection="0">
      <alignment vertical="center"/>
    </xf>
    <xf numFmtId="0" fontId="15" fillId="0" borderId="0">
      <alignment vertical="center"/>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center"/>
    </xf>
    <xf numFmtId="0" fontId="15" fillId="0" borderId="0">
      <alignment vertical="center"/>
    </xf>
    <xf numFmtId="0" fontId="22" fillId="0" borderId="0" applyNumberFormat="0" applyFill="0" applyBorder="0" applyAlignment="0" applyProtection="0">
      <alignment vertical="top"/>
      <protection locked="0"/>
    </xf>
    <xf numFmtId="0" fontId="15" fillId="0" borderId="0">
      <alignment vertical="center"/>
    </xf>
  </cellStyleXfs>
  <cellXfs count="191">
    <xf numFmtId="0" fontId="0" fillId="0" borderId="0" xfId="0">
      <alignment vertical="center"/>
    </xf>
    <xf numFmtId="0" fontId="3"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4"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4" fillId="0" borderId="0" xfId="0" applyFont="1" applyFill="1" applyBorder="1" applyAlignment="1" applyProtection="1"/>
    <xf numFmtId="0" fontId="8" fillId="0" borderId="0" xfId="0" applyFont="1" applyFill="1" applyBorder="1" applyAlignment="1" applyProtection="1"/>
    <xf numFmtId="0" fontId="5" fillId="0" borderId="0" xfId="0" applyFont="1" applyFill="1" applyBorder="1" applyAlignment="1" applyProtection="1"/>
    <xf numFmtId="0" fontId="9" fillId="0" borderId="0" xfId="0" applyFont="1" applyFill="1" applyBorder="1" applyAlignment="1" applyProtection="1">
      <alignment vertical="top"/>
    </xf>
    <xf numFmtId="0" fontId="10"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xf>
    <xf numFmtId="0" fontId="4" fillId="0" borderId="1" xfId="0" applyFont="1" applyFill="1" applyBorder="1" applyAlignment="1" applyProtection="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vertical="center"/>
    </xf>
    <xf numFmtId="176" fontId="4" fillId="0" borderId="2" xfId="1"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textRotation="255" wrapText="1"/>
    </xf>
    <xf numFmtId="49" fontId="4" fillId="0" borderId="3" xfId="0" applyNumberFormat="1" applyFont="1" applyFill="1" applyBorder="1" applyAlignment="1" applyProtection="1">
      <alignment horizontal="center" vertical="center" wrapText="1"/>
    </xf>
    <xf numFmtId="0" fontId="14" fillId="0" borderId="0" xfId="0" applyFont="1" applyFill="1" applyBorder="1" applyAlignment="1" applyProtection="1">
      <alignment vertical="center"/>
    </xf>
    <xf numFmtId="0" fontId="4" fillId="0" borderId="2" xfId="0" applyFont="1" applyBorder="1" applyAlignment="1" applyProtection="1">
      <alignment horizontal="center" vertical="top" textRotation="255" wrapText="1"/>
    </xf>
    <xf numFmtId="49" fontId="5" fillId="0" borderId="2" xfId="0" applyNumberFormat="1" applyFont="1" applyFill="1" applyBorder="1" applyAlignment="1" applyProtection="1">
      <alignment horizontal="center" vertical="top" textRotation="255" wrapText="1"/>
    </xf>
    <xf numFmtId="0" fontId="4" fillId="0" borderId="6" xfId="0" applyFont="1" applyFill="1" applyBorder="1" applyAlignment="1" applyProtection="1">
      <alignment vertical="center"/>
    </xf>
    <xf numFmtId="0" fontId="4" fillId="0" borderId="8" xfId="0" applyFont="1" applyFill="1" applyBorder="1" applyAlignment="1" applyProtection="1">
      <alignment vertical="center"/>
    </xf>
    <xf numFmtId="0" fontId="13" fillId="0" borderId="0" xfId="0" applyFont="1" applyFill="1" applyBorder="1" applyAlignment="1" applyProtection="1">
      <alignment horizontal="left" vertical="center"/>
    </xf>
    <xf numFmtId="0" fontId="4" fillId="2" borderId="0" xfId="0" applyFont="1" applyFill="1" applyBorder="1" applyAlignment="1" applyProtection="1">
      <alignment vertical="center"/>
    </xf>
    <xf numFmtId="0" fontId="16" fillId="2" borderId="0" xfId="0" applyFont="1" applyFill="1" applyBorder="1" applyAlignment="1" applyProtection="1">
      <alignment horizontal="left" vertical="center"/>
    </xf>
    <xf numFmtId="0" fontId="17" fillId="2" borderId="0" xfId="0" applyFont="1" applyFill="1" applyBorder="1" applyAlignment="1" applyProtection="1">
      <alignment vertical="center"/>
    </xf>
    <xf numFmtId="0" fontId="16" fillId="0" borderId="0" xfId="0" applyFont="1" applyFill="1" applyBorder="1" applyAlignment="1" applyProtection="1">
      <alignment horizontal="left" vertical="center"/>
    </xf>
    <xf numFmtId="179" fontId="4" fillId="3" borderId="5" xfId="2" applyNumberFormat="1" applyFont="1" applyFill="1" applyBorder="1" applyAlignment="1" applyProtection="1">
      <alignment vertical="center"/>
      <protection locked="0"/>
    </xf>
    <xf numFmtId="38" fontId="4" fillId="3" borderId="1" xfId="2" applyFont="1" applyFill="1" applyBorder="1" applyAlignment="1" applyProtection="1">
      <alignment horizontal="center" vertical="center" shrinkToFit="1"/>
      <protection locked="0"/>
    </xf>
    <xf numFmtId="180" fontId="4" fillId="3" borderId="1" xfId="2" applyNumberFormat="1" applyFont="1" applyFill="1" applyBorder="1" applyAlignment="1" applyProtection="1">
      <alignment vertical="center" shrinkToFit="1"/>
      <protection locked="0"/>
    </xf>
    <xf numFmtId="0" fontId="4" fillId="3" borderId="1" xfId="2" applyNumberFormat="1" applyFont="1" applyFill="1" applyBorder="1" applyAlignment="1" applyProtection="1">
      <alignment horizontal="center" vertical="center" shrinkToFit="1"/>
      <protection locked="0"/>
    </xf>
    <xf numFmtId="181" fontId="4" fillId="3" borderId="5" xfId="2" applyNumberFormat="1" applyFont="1" applyFill="1" applyBorder="1" applyAlignment="1" applyProtection="1">
      <alignment vertical="center" shrinkToFit="1"/>
      <protection locked="0"/>
    </xf>
    <xf numFmtId="180" fontId="4" fillId="3" borderId="2" xfId="2" applyNumberFormat="1" applyFont="1" applyFill="1" applyBorder="1" applyAlignment="1" applyProtection="1">
      <alignment vertical="center" shrinkToFit="1"/>
      <protection locked="0"/>
    </xf>
    <xf numFmtId="38" fontId="4" fillId="3" borderId="2" xfId="2" applyFont="1" applyFill="1" applyBorder="1" applyAlignment="1" applyProtection="1">
      <alignment horizontal="center" vertical="center" shrinkToFit="1"/>
      <protection locked="0"/>
    </xf>
    <xf numFmtId="0" fontId="4" fillId="3" borderId="11" xfId="2" applyNumberFormat="1" applyFont="1" applyFill="1" applyBorder="1" applyAlignment="1" applyProtection="1">
      <alignment horizontal="center" vertical="center" shrinkToFit="1"/>
      <protection locked="0"/>
    </xf>
    <xf numFmtId="181" fontId="4" fillId="3" borderId="1" xfId="2" applyNumberFormat="1" applyFont="1" applyFill="1" applyBorder="1" applyAlignment="1" applyProtection="1">
      <alignment vertical="center" shrinkToFit="1"/>
      <protection locked="0"/>
    </xf>
    <xf numFmtId="38" fontId="4" fillId="3" borderId="11" xfId="2" applyFont="1" applyFill="1" applyBorder="1" applyAlignment="1" applyProtection="1">
      <alignment horizontal="center" vertical="center" shrinkToFit="1"/>
      <protection locked="0"/>
    </xf>
    <xf numFmtId="38" fontId="4" fillId="3" borderId="0" xfId="2" applyFont="1" applyFill="1" applyProtection="1">
      <alignment vertical="center"/>
      <protection locked="0"/>
    </xf>
    <xf numFmtId="176" fontId="4" fillId="0" borderId="5" xfId="1" applyNumberFormat="1" applyFont="1" applyFill="1" applyBorder="1" applyAlignment="1" applyProtection="1">
      <alignment horizontal="center" vertical="center"/>
    </xf>
    <xf numFmtId="176" fontId="4" fillId="0" borderId="11" xfId="1" applyNumberFormat="1" applyFont="1" applyFill="1" applyBorder="1" applyAlignment="1" applyProtection="1">
      <alignment horizontal="center" vertical="center"/>
    </xf>
    <xf numFmtId="176" fontId="4" fillId="0" borderId="15" xfId="1" applyNumberFormat="1" applyFont="1" applyFill="1" applyBorder="1" applyAlignment="1" applyProtection="1">
      <alignment horizontal="center" vertical="center"/>
    </xf>
    <xf numFmtId="176" fontId="4" fillId="0" borderId="2"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76" fontId="4" fillId="0" borderId="16" xfId="0" applyNumberFormat="1" applyFont="1" applyFill="1" applyBorder="1" applyAlignment="1">
      <alignment horizontal="center" vertical="center"/>
    </xf>
    <xf numFmtId="180" fontId="4" fillId="3" borderId="17" xfId="2" applyNumberFormat="1" applyFont="1" applyFill="1" applyBorder="1" applyAlignment="1" applyProtection="1">
      <alignment vertical="center" shrinkToFit="1"/>
      <protection locked="0"/>
    </xf>
    <xf numFmtId="176" fontId="4" fillId="0" borderId="12" xfId="0" applyNumberFormat="1" applyFont="1" applyFill="1" applyBorder="1" applyAlignment="1">
      <alignment horizontal="center" vertical="center"/>
    </xf>
    <xf numFmtId="0" fontId="18" fillId="0" borderId="0" xfId="0" applyFont="1" applyFill="1" applyBorder="1" applyAlignment="1" applyProtection="1">
      <alignment horizontal="left" vertical="center"/>
    </xf>
    <xf numFmtId="0" fontId="17" fillId="0"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0" fontId="4" fillId="0" borderId="2" xfId="1" applyNumberFormat="1"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176"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vertical="center" wrapText="1"/>
    </xf>
    <xf numFmtId="178" fontId="4" fillId="0" borderId="2" xfId="1" applyNumberFormat="1" applyFont="1" applyFill="1" applyBorder="1" applyAlignment="1" applyProtection="1">
      <alignment horizontal="center" vertical="center" wrapText="1"/>
    </xf>
    <xf numFmtId="176" fontId="4" fillId="0" borderId="5" xfId="0" applyNumberFormat="1" applyFont="1" applyFill="1" applyBorder="1" applyAlignment="1" applyProtection="1">
      <alignment horizontal="left" vertical="center" wrapText="1"/>
    </xf>
    <xf numFmtId="0" fontId="4" fillId="0" borderId="5" xfId="0" applyFont="1" applyFill="1" applyBorder="1" applyAlignment="1" applyProtection="1">
      <alignment horizontal="center" vertical="center" wrapText="1"/>
    </xf>
    <xf numFmtId="176" fontId="4" fillId="0" borderId="0" xfId="1" applyNumberFormat="1" applyFont="1" applyFill="1" applyBorder="1" applyAlignment="1" applyProtection="1">
      <alignment horizontal="center" vertical="center" wrapText="1"/>
    </xf>
    <xf numFmtId="177" fontId="4" fillId="0" borderId="2" xfId="1" applyNumberFormat="1" applyFont="1" applyFill="1" applyBorder="1" applyAlignment="1" applyProtection="1">
      <alignment horizontal="center" vertical="center"/>
    </xf>
    <xf numFmtId="180" fontId="4" fillId="3" borderId="7" xfId="2" applyNumberFormat="1" applyFont="1" applyFill="1" applyBorder="1" applyAlignment="1" applyProtection="1">
      <alignment vertical="center" shrinkToFit="1"/>
      <protection locked="0"/>
    </xf>
    <xf numFmtId="177" fontId="4" fillId="4" borderId="2" xfId="1" applyNumberFormat="1" applyFont="1" applyFill="1" applyBorder="1" applyAlignment="1" applyProtection="1">
      <alignment horizontal="center" vertical="center" wrapText="1"/>
    </xf>
    <xf numFmtId="179" fontId="4" fillId="3" borderId="1" xfId="2" applyNumberFormat="1" applyFont="1" applyFill="1" applyBorder="1" applyAlignment="1" applyProtection="1">
      <alignment vertical="center"/>
      <protection locked="0"/>
    </xf>
    <xf numFmtId="0" fontId="4" fillId="0" borderId="3" xfId="0" applyFont="1" applyFill="1" applyBorder="1" applyAlignment="1" applyProtection="1">
      <alignment horizontal="center" vertical="top" wrapText="1"/>
    </xf>
    <xf numFmtId="177" fontId="4" fillId="4" borderId="1" xfId="1" applyNumberFormat="1" applyFont="1" applyFill="1" applyBorder="1" applyAlignment="1" applyProtection="1">
      <alignment horizontal="center" vertical="center" wrapText="1"/>
    </xf>
    <xf numFmtId="177" fontId="4" fillId="5" borderId="2" xfId="1" applyNumberFormat="1" applyFont="1" applyFill="1" applyBorder="1" applyAlignment="1" applyProtection="1">
      <alignment horizontal="center" vertical="center" wrapText="1"/>
    </xf>
    <xf numFmtId="177" fontId="4" fillId="5" borderId="2" xfId="1" applyNumberFormat="1" applyFont="1" applyFill="1" applyBorder="1" applyAlignment="1" applyProtection="1">
      <alignment horizontal="center" vertical="center"/>
    </xf>
    <xf numFmtId="0" fontId="4" fillId="3" borderId="2" xfId="1" applyNumberFormat="1" applyFont="1" applyFill="1" applyBorder="1" applyAlignment="1" applyProtection="1">
      <alignment horizontal="center" vertical="center" wrapText="1"/>
    </xf>
    <xf numFmtId="0" fontId="4" fillId="0" borderId="2" xfId="0" applyFont="1" applyFill="1" applyBorder="1" applyAlignment="1">
      <alignment vertical="center"/>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left" vertical="center" wrapText="1"/>
    </xf>
    <xf numFmtId="0" fontId="4" fillId="7" borderId="0" xfId="0" applyFont="1" applyFill="1" applyBorder="1" applyAlignment="1" applyProtection="1">
      <alignment vertical="center"/>
    </xf>
    <xf numFmtId="0" fontId="4" fillId="7" borderId="0" xfId="0" applyFont="1" applyFill="1" applyBorder="1" applyAlignment="1" applyProtection="1"/>
    <xf numFmtId="0" fontId="4" fillId="7" borderId="0" xfId="0" applyFont="1" applyFill="1" applyBorder="1" applyAlignment="1">
      <alignment vertical="center"/>
    </xf>
    <xf numFmtId="0" fontId="4" fillId="0" borderId="3" xfId="0" applyFont="1" applyFill="1" applyBorder="1" applyAlignment="1" applyProtection="1">
      <alignment horizontal="center" vertical="center"/>
    </xf>
    <xf numFmtId="0" fontId="4" fillId="0" borderId="2" xfId="0" applyFont="1" applyFill="1" applyBorder="1" applyAlignment="1" applyProtection="1">
      <alignment horizontal="center" vertical="top" textRotation="255" wrapText="1"/>
    </xf>
    <xf numFmtId="180" fontId="4" fillId="0" borderId="1" xfId="2" applyNumberFormat="1" applyFont="1" applyFill="1" applyBorder="1" applyAlignment="1" applyProtection="1">
      <alignment vertical="center" shrinkToFit="1"/>
      <protection locked="0"/>
    </xf>
    <xf numFmtId="180" fontId="4" fillId="0" borderId="17" xfId="2" applyNumberFormat="1" applyFont="1" applyFill="1" applyBorder="1" applyAlignment="1" applyProtection="1">
      <alignment vertical="center" shrinkToFit="1"/>
      <protection locked="0"/>
    </xf>
    <xf numFmtId="0" fontId="17" fillId="7" borderId="0" xfId="0" applyFont="1" applyFill="1" applyBorder="1" applyAlignment="1" applyProtection="1">
      <alignment vertical="center"/>
    </xf>
    <xf numFmtId="49" fontId="4" fillId="0" borderId="2" xfId="0" applyNumberFormat="1" applyFont="1" applyFill="1" applyBorder="1" applyAlignment="1" applyProtection="1">
      <alignment horizontal="center" vertical="top" textRotation="255" wrapText="1"/>
    </xf>
    <xf numFmtId="176" fontId="4" fillId="0" borderId="2" xfId="0"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center" vertical="center"/>
    </xf>
    <xf numFmtId="0" fontId="4" fillId="0" borderId="2" xfId="0" applyFont="1" applyFill="1" applyBorder="1" applyAlignment="1">
      <alignment vertical="center"/>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textRotation="255"/>
    </xf>
    <xf numFmtId="0" fontId="4" fillId="0" borderId="2" xfId="0" applyFont="1" applyFill="1" applyBorder="1" applyAlignment="1" applyProtection="1">
      <alignment horizontal="center" vertical="center"/>
    </xf>
    <xf numFmtId="49" fontId="26" fillId="9" borderId="4" xfId="0" applyNumberFormat="1" applyFont="1" applyFill="1" applyBorder="1" applyAlignment="1" applyProtection="1">
      <alignment horizontal="center" vertical="top" textRotation="255" wrapText="1"/>
    </xf>
    <xf numFmtId="0" fontId="4" fillId="0" borderId="2" xfId="0" applyFont="1" applyFill="1" applyBorder="1" applyAlignment="1" applyProtection="1">
      <alignment horizontal="center" vertical="center"/>
    </xf>
    <xf numFmtId="49" fontId="30" fillId="0" borderId="0"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shrinkToFit="1"/>
    </xf>
    <xf numFmtId="0" fontId="27" fillId="0" borderId="0" xfId="0" applyFont="1" applyFill="1" applyBorder="1" applyAlignment="1" applyProtection="1">
      <alignment horizontal="center" vertical="center"/>
    </xf>
    <xf numFmtId="0" fontId="30" fillId="0" borderId="0" xfId="0" applyFont="1" applyFill="1" applyBorder="1" applyAlignment="1" applyProtection="1">
      <alignment horizontal="left" vertical="center"/>
    </xf>
    <xf numFmtId="182" fontId="3" fillId="0" borderId="0" xfId="0" applyNumberFormat="1" applyFont="1" applyFill="1" applyBorder="1" applyAlignment="1" applyProtection="1">
      <alignment horizontal="center" vertical="center"/>
    </xf>
    <xf numFmtId="49" fontId="4" fillId="0" borderId="3" xfId="0" applyNumberFormat="1" applyFont="1" applyFill="1" applyBorder="1" applyAlignment="1" applyProtection="1">
      <alignment horizontal="center" vertical="top" textRotation="255" wrapText="1"/>
    </xf>
    <xf numFmtId="0" fontId="4" fillId="6" borderId="3" xfId="0" applyFont="1" applyFill="1" applyBorder="1" applyAlignment="1" applyProtection="1">
      <alignment horizontal="center" vertical="top" wrapText="1"/>
    </xf>
    <xf numFmtId="0" fontId="4" fillId="0" borderId="0" xfId="0" applyFont="1" applyFill="1" applyBorder="1" applyAlignment="1" applyProtection="1">
      <alignment vertical="center" wrapText="1"/>
    </xf>
    <xf numFmtId="0" fontId="23" fillId="0" borderId="4" xfId="0" applyFont="1" applyFill="1" applyBorder="1" applyAlignment="1" applyProtection="1">
      <alignment horizontal="center" vertical="top" wrapText="1"/>
    </xf>
    <xf numFmtId="0" fontId="23" fillId="0" borderId="0" xfId="0" applyFont="1" applyFill="1" applyBorder="1" applyAlignment="1" applyProtection="1">
      <alignment vertical="center" wrapText="1"/>
    </xf>
    <xf numFmtId="0" fontId="27" fillId="8" borderId="5" xfId="0" applyFont="1" applyFill="1" applyBorder="1" applyAlignment="1" applyProtection="1">
      <alignment horizontal="center" vertical="center"/>
    </xf>
    <xf numFmtId="0" fontId="27" fillId="8" borderId="1" xfId="0" applyFont="1" applyFill="1" applyBorder="1" applyAlignment="1" applyProtection="1">
      <alignment horizontal="center" vertical="center"/>
    </xf>
    <xf numFmtId="0" fontId="27" fillId="8" borderId="11" xfId="0" applyFont="1" applyFill="1" applyBorder="1" applyAlignment="1" applyProtection="1">
      <alignment horizontal="center" vertical="center"/>
    </xf>
    <xf numFmtId="49" fontId="27" fillId="9" borderId="5" xfId="0" applyNumberFormat="1" applyFont="1" applyFill="1" applyBorder="1" applyAlignment="1" applyProtection="1">
      <alignment horizontal="center" vertical="center"/>
    </xf>
    <xf numFmtId="49" fontId="27" fillId="9" borderId="1" xfId="0" applyNumberFormat="1" applyFont="1" applyFill="1" applyBorder="1" applyAlignment="1" applyProtection="1">
      <alignment horizontal="center" vertical="center"/>
    </xf>
    <xf numFmtId="49" fontId="27" fillId="9" borderId="11" xfId="0" applyNumberFormat="1" applyFont="1" applyFill="1" applyBorder="1" applyAlignment="1" applyProtection="1">
      <alignment horizontal="center" vertical="center"/>
    </xf>
    <xf numFmtId="0" fontId="14" fillId="0" borderId="5"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14" fillId="0" borderId="11" xfId="0" applyFont="1" applyFill="1" applyBorder="1" applyAlignment="1" applyProtection="1">
      <alignment horizontal="center" vertical="center"/>
    </xf>
    <xf numFmtId="49" fontId="27" fillId="0" borderId="5" xfId="0" applyNumberFormat="1" applyFont="1" applyFill="1" applyBorder="1" applyAlignment="1" applyProtection="1">
      <alignment horizontal="center" vertical="center"/>
    </xf>
    <xf numFmtId="49" fontId="27" fillId="0" borderId="1" xfId="0" applyNumberFormat="1" applyFont="1" applyFill="1" applyBorder="1" applyAlignment="1" applyProtection="1">
      <alignment horizontal="center" vertical="center"/>
    </xf>
    <xf numFmtId="0" fontId="28" fillId="0" borderId="1" xfId="0" applyFont="1" applyFill="1" applyBorder="1" applyAlignment="1">
      <alignment horizontal="center" vertical="center"/>
    </xf>
    <xf numFmtId="49" fontId="27" fillId="9" borderId="2" xfId="0" applyNumberFormat="1" applyFont="1" applyFill="1" applyBorder="1" applyAlignment="1" applyProtection="1">
      <alignment horizontal="center" vertical="center"/>
    </xf>
    <xf numFmtId="0" fontId="14" fillId="0" borderId="4" xfId="0" applyFont="1" applyFill="1" applyBorder="1" applyAlignment="1" applyProtection="1">
      <alignment horizontal="center" vertical="center" wrapText="1"/>
    </xf>
    <xf numFmtId="0" fontId="14" fillId="0" borderId="4" xfId="0" applyFont="1" applyFill="1" applyBorder="1" applyAlignment="1" applyProtection="1">
      <alignment horizontal="center" vertical="center"/>
    </xf>
    <xf numFmtId="0" fontId="14" fillId="0" borderId="2"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xf>
    <xf numFmtId="49" fontId="27" fillId="0" borderId="11" xfId="0" applyNumberFormat="1" applyFont="1" applyFill="1" applyBorder="1" applyAlignment="1" applyProtection="1">
      <alignment horizontal="center" vertical="center"/>
    </xf>
    <xf numFmtId="49" fontId="27" fillId="0" borderId="2" xfId="0" applyNumberFormat="1" applyFont="1" applyFill="1" applyBorder="1" applyAlignment="1" applyProtection="1">
      <alignment horizontal="center" vertical="center" wrapText="1"/>
    </xf>
    <xf numFmtId="49" fontId="27" fillId="0" borderId="2" xfId="0" applyNumberFormat="1" applyFont="1" applyFill="1" applyBorder="1" applyAlignment="1" applyProtection="1">
      <alignment horizontal="center" vertical="center"/>
    </xf>
    <xf numFmtId="49" fontId="30" fillId="0" borderId="2" xfId="0" applyNumberFormat="1" applyFont="1" applyFill="1" applyBorder="1" applyAlignment="1" applyProtection="1">
      <alignment horizontal="center" vertical="center"/>
    </xf>
    <xf numFmtId="0" fontId="14" fillId="0" borderId="5"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4" fillId="0" borderId="11" xfId="0" applyFont="1" applyFill="1" applyBorder="1" applyAlignment="1" applyProtection="1">
      <alignment horizontal="center" vertical="center" wrapText="1"/>
    </xf>
    <xf numFmtId="0" fontId="28" fillId="9" borderId="1" xfId="0" applyFont="1" applyFill="1" applyBorder="1" applyAlignment="1">
      <alignment horizontal="center" vertical="center"/>
    </xf>
    <xf numFmtId="0" fontId="28" fillId="9" borderId="11" xfId="0" applyFont="1" applyFill="1" applyBorder="1" applyAlignment="1">
      <alignment horizontal="center" vertical="center"/>
    </xf>
    <xf numFmtId="49" fontId="29" fillId="9" borderId="5" xfId="0" applyNumberFormat="1" applyFont="1" applyFill="1" applyBorder="1" applyAlignment="1" applyProtection="1">
      <alignment horizontal="center" vertical="center" wrapText="1"/>
    </xf>
    <xf numFmtId="49" fontId="29" fillId="9" borderId="11" xfId="0" applyNumberFormat="1"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49" fontId="4" fillId="0" borderId="2" xfId="0" applyNumberFormat="1" applyFont="1" applyFill="1" applyBorder="1" applyAlignment="1" applyProtection="1">
      <alignment horizontal="center" vertical="center" wrapText="1"/>
    </xf>
    <xf numFmtId="0" fontId="0" fillId="0" borderId="2" xfId="0" applyBorder="1" applyAlignment="1">
      <alignment horizontal="center" vertical="center"/>
    </xf>
    <xf numFmtId="49" fontId="4" fillId="0" borderId="6" xfId="0" applyNumberFormat="1" applyFont="1" applyFill="1" applyBorder="1" applyAlignment="1" applyProtection="1">
      <alignment horizontal="center" vertical="center" textRotation="255"/>
    </xf>
    <xf numFmtId="0" fontId="4" fillId="0" borderId="2" xfId="0" applyFont="1" applyFill="1" applyBorder="1" applyAlignment="1" applyProtection="1">
      <alignment horizontal="center" vertical="center" textRotation="255"/>
    </xf>
    <xf numFmtId="0" fontId="4" fillId="0" borderId="3" xfId="0" applyFont="1" applyFill="1" applyBorder="1" applyAlignment="1" applyProtection="1">
      <alignment horizontal="center" vertical="center" textRotation="255"/>
    </xf>
    <xf numFmtId="0" fontId="0" fillId="0" borderId="6" xfId="0" applyBorder="1" applyAlignment="1">
      <alignment horizontal="center" vertical="center" textRotation="255"/>
    </xf>
    <xf numFmtId="0" fontId="0" fillId="0" borderId="4" xfId="0" applyBorder="1" applyAlignment="1">
      <alignment horizontal="center" vertical="center" textRotation="255"/>
    </xf>
    <xf numFmtId="0" fontId="4" fillId="0" borderId="5" xfId="0" applyFont="1" applyFill="1" applyBorder="1" applyAlignment="1" applyProtection="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49" fontId="4" fillId="0" borderId="9" xfId="0" applyNumberFormat="1" applyFont="1" applyFill="1" applyBorder="1" applyAlignment="1" applyProtection="1">
      <alignment horizontal="center" vertical="center" wrapText="1"/>
    </xf>
    <xf numFmtId="0" fontId="0" fillId="0" borderId="12" xfId="0" applyBorder="1" applyAlignment="1">
      <alignment horizontal="center" vertical="center" wrapText="1"/>
    </xf>
    <xf numFmtId="0" fontId="0" fillId="0" borderId="10" xfId="0" applyBorder="1" applyAlignment="1">
      <alignment horizontal="center" vertical="center" wrapText="1"/>
    </xf>
    <xf numFmtId="0" fontId="4" fillId="0" borderId="5" xfId="0" applyFont="1" applyFill="1" applyBorder="1" applyAlignment="1" applyProtection="1">
      <alignment horizontal="center" vertical="center" textRotation="255"/>
    </xf>
    <xf numFmtId="0" fontId="4" fillId="0" borderId="2" xfId="0" applyFont="1" applyFill="1" applyBorder="1" applyAlignment="1" applyProtection="1">
      <alignment horizontal="center" vertical="center" textRotation="255" shrinkToFit="1"/>
    </xf>
    <xf numFmtId="0" fontId="4" fillId="0" borderId="3" xfId="0" applyFont="1" applyFill="1" applyBorder="1" applyAlignment="1" applyProtection="1">
      <alignment horizontal="center" vertical="top" textRotation="255" wrapText="1"/>
    </xf>
    <xf numFmtId="0" fontId="4" fillId="0" borderId="4" xfId="0" applyFont="1" applyFill="1" applyBorder="1" applyAlignment="1" applyProtection="1">
      <alignment horizontal="center" vertical="top" textRotation="255" wrapText="1"/>
    </xf>
    <xf numFmtId="49" fontId="4" fillId="0" borderId="3" xfId="0" applyNumberFormat="1" applyFont="1" applyFill="1" applyBorder="1" applyAlignment="1" applyProtection="1">
      <alignment horizontal="center" vertical="top" textRotation="255" wrapText="1"/>
    </xf>
    <xf numFmtId="49" fontId="4" fillId="0" borderId="4" xfId="0" applyNumberFormat="1"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center" textRotation="255"/>
    </xf>
    <xf numFmtId="0" fontId="0" fillId="0" borderId="6" xfId="0" applyBorder="1" applyAlignment="1">
      <alignment horizontal="center" vertical="center"/>
    </xf>
    <xf numFmtId="0" fontId="0" fillId="0" borderId="4" xfId="0" applyBorder="1" applyAlignment="1">
      <alignment horizontal="center" vertical="center"/>
    </xf>
    <xf numFmtId="49" fontId="4" fillId="0" borderId="9" xfId="0" applyNumberFormat="1" applyFont="1" applyFill="1" applyBorder="1" applyAlignment="1" applyProtection="1">
      <alignment horizontal="center" vertical="center" textRotation="255" wrapText="1"/>
    </xf>
    <xf numFmtId="0" fontId="0" fillId="0" borderId="10" xfId="0" applyBorder="1" applyAlignment="1">
      <alignment horizontal="center" vertical="center" textRotation="255" wrapText="1"/>
    </xf>
    <xf numFmtId="0" fontId="4" fillId="0" borderId="3" xfId="0" applyFont="1" applyFill="1" applyBorder="1" applyAlignment="1" applyProtection="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49" fontId="4" fillId="0" borderId="2" xfId="0" applyNumberFormat="1" applyFont="1" applyFill="1" applyBorder="1" applyAlignment="1" applyProtection="1">
      <alignment horizontal="center" vertical="center" textRotation="255" wrapText="1"/>
    </xf>
    <xf numFmtId="0" fontId="4" fillId="0" borderId="2"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xf>
    <xf numFmtId="0" fontId="0" fillId="0" borderId="13"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177" fontId="4" fillId="0" borderId="5" xfId="1" applyNumberFormat="1" applyFont="1" applyFill="1" applyBorder="1" applyAlignment="1" applyProtection="1">
      <alignment horizontal="center" vertical="center"/>
    </xf>
    <xf numFmtId="177" fontId="4" fillId="0" borderId="1" xfId="1" applyNumberFormat="1" applyFont="1" applyFill="1" applyBorder="1" applyAlignment="1" applyProtection="1">
      <alignment horizontal="center" vertical="center"/>
    </xf>
    <xf numFmtId="0" fontId="4" fillId="0" borderId="3" xfId="0" applyFont="1" applyBorder="1" applyAlignment="1" applyProtection="1">
      <alignment horizontal="center" vertical="top" textRotation="255" wrapText="1"/>
    </xf>
    <xf numFmtId="0" fontId="4" fillId="0" borderId="4" xfId="0" applyFont="1" applyBorder="1" applyAlignment="1" applyProtection="1">
      <alignment horizontal="center" vertical="top" textRotation="255" wrapText="1"/>
    </xf>
    <xf numFmtId="49" fontId="4" fillId="0" borderId="6" xfId="0" applyNumberFormat="1" applyFont="1" applyFill="1" applyBorder="1" applyAlignment="1" applyProtection="1">
      <alignment horizontal="center" vertical="top" textRotation="255" wrapText="1"/>
    </xf>
    <xf numFmtId="0" fontId="14" fillId="8" borderId="5" xfId="0" applyFont="1" applyFill="1" applyBorder="1" applyAlignment="1" applyProtection="1">
      <alignment horizontal="center" vertical="center"/>
    </xf>
    <xf numFmtId="0" fontId="14" fillId="8" borderId="1" xfId="0" applyFont="1" applyFill="1" applyBorder="1" applyAlignment="1" applyProtection="1">
      <alignment horizontal="center" vertical="center"/>
    </xf>
    <xf numFmtId="0" fontId="0" fillId="8" borderId="1" xfId="0" applyFill="1" applyBorder="1" applyAlignment="1">
      <alignment horizontal="center" vertical="center"/>
    </xf>
    <xf numFmtId="0" fontId="0" fillId="8" borderId="11" xfId="0" applyFill="1" applyBorder="1" applyAlignment="1">
      <alignment horizontal="center" vertical="center"/>
    </xf>
    <xf numFmtId="0" fontId="14" fillId="8" borderId="11" xfId="0" applyFont="1" applyFill="1" applyBorder="1" applyAlignment="1" applyProtection="1">
      <alignment horizontal="center" vertical="center"/>
    </xf>
    <xf numFmtId="49" fontId="14" fillId="0" borderId="5"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0" fillId="0" borderId="11" xfId="0" applyFill="1" applyBorder="1" applyAlignment="1">
      <alignment horizontal="center" vertical="center"/>
    </xf>
    <xf numFmtId="49" fontId="14" fillId="0" borderId="2" xfId="0" applyNumberFormat="1" applyFont="1" applyFill="1" applyBorder="1" applyAlignment="1" applyProtection="1">
      <alignment horizontal="center" vertical="center"/>
    </xf>
    <xf numFmtId="49" fontId="14" fillId="0" borderId="2" xfId="0" applyNumberFormat="1" applyFont="1" applyFill="1" applyBorder="1" applyAlignment="1" applyProtection="1">
      <alignment horizontal="center" vertical="center" shrinkToFit="1"/>
    </xf>
    <xf numFmtId="49" fontId="4" fillId="0" borderId="2" xfId="0" applyNumberFormat="1" applyFont="1" applyFill="1" applyBorder="1" applyAlignment="1" applyProtection="1">
      <alignment horizontal="center" vertical="center" shrinkToFit="1"/>
    </xf>
    <xf numFmtId="0" fontId="4" fillId="0" borderId="1" xfId="0" applyFont="1" applyFill="1" applyBorder="1" applyAlignment="1" applyProtection="1">
      <alignment horizontal="center" vertical="center"/>
    </xf>
    <xf numFmtId="0" fontId="4" fillId="0" borderId="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1" xfId="0" applyFont="1" applyFill="1" applyBorder="1" applyAlignment="1">
      <alignment horizontal="center" vertical="center"/>
    </xf>
    <xf numFmtId="0" fontId="5" fillId="0" borderId="2" xfId="0" applyFont="1" applyFill="1" applyBorder="1" applyAlignment="1" applyProtection="1">
      <alignment horizontal="center" vertical="center"/>
    </xf>
    <xf numFmtId="0" fontId="4" fillId="0" borderId="11" xfId="0" applyFont="1" applyFill="1" applyBorder="1" applyAlignment="1" applyProtection="1">
      <alignment horizontal="center" vertical="center"/>
    </xf>
  </cellXfs>
  <cellStyles count="9">
    <cellStyle name="ハイパーリンク 2" xfId="4"/>
    <cellStyle name="ハイパーリンク 3" xfId="5"/>
    <cellStyle name="ハイパーリンク 4" xfId="7"/>
    <cellStyle name="桁区切り" xfId="2" builtinId="6"/>
    <cellStyle name="標準" xfId="0" builtinId="0"/>
    <cellStyle name="標準 2" xfId="3"/>
    <cellStyle name="標準 2 2" xfId="6"/>
    <cellStyle name="標準 3 2" xfId="8"/>
    <cellStyle name="標準_JKB054B" xfId="1"/>
  </cellStyles>
  <dxfs count="0"/>
  <tableStyles count="0" defaultTableStyle="TableStyleMedium9"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S195"/>
  <sheetViews>
    <sheetView tabSelected="1" view="pageBreakPreview" topLeftCell="D1" zoomScale="80" zoomScaleNormal="70" zoomScaleSheetLayoutView="80" workbookViewId="0">
      <pane xSplit="5" topLeftCell="I1" activePane="topRight" state="frozen"/>
      <selection activeCell="D1" sqref="D1"/>
      <selection pane="topRight" activeCell="D1" sqref="D1"/>
    </sheetView>
  </sheetViews>
  <sheetFormatPr defaultColWidth="5.77734375" defaultRowHeight="10.8"/>
  <cols>
    <col min="1" max="3" width="9.21875" style="14" hidden="1" customWidth="1"/>
    <col min="4" max="4" width="9.21875" style="14" customWidth="1"/>
    <col min="5" max="5" width="9.21875" style="15" customWidth="1"/>
    <col min="6" max="7" width="9.21875" style="15" hidden="1" customWidth="1"/>
    <col min="8" max="8" width="9.21875" style="15" customWidth="1"/>
    <col min="9" max="17" width="5.77734375" style="15" customWidth="1"/>
    <col min="18" max="18" width="25" style="15" customWidth="1"/>
    <col min="19" max="19" width="5.77734375" style="15" customWidth="1"/>
    <col min="20" max="20" width="9.33203125" style="15" bestFit="1" customWidth="1"/>
    <col min="21" max="22" width="5.77734375" style="15" customWidth="1"/>
    <col min="23" max="23" width="25" style="15" customWidth="1"/>
    <col min="24" max="26" width="5.77734375" style="15" customWidth="1"/>
    <col min="27" max="27" width="25" style="15" customWidth="1"/>
    <col min="28" max="28" width="9.33203125" style="15" customWidth="1"/>
    <col min="29" max="29" width="7.44140625" style="15" customWidth="1"/>
    <col min="30" max="30" width="12.109375" style="15" customWidth="1"/>
    <col min="31" max="31" width="11.5546875" style="15" customWidth="1"/>
    <col min="32" max="32" width="8.21875" style="15" customWidth="1"/>
    <col min="33" max="33" width="10.77734375" style="15" bestFit="1" customWidth="1"/>
    <col min="34" max="39" width="6.5546875" style="15" customWidth="1"/>
    <col min="40" max="40" width="5.88671875" style="15" customWidth="1"/>
    <col min="41" max="41" width="13.21875" style="15" customWidth="1"/>
    <col min="42" max="42" width="6.88671875" style="15" customWidth="1"/>
    <col min="43" max="43" width="6.77734375" style="15" customWidth="1"/>
    <col min="44" max="44" width="5.33203125" style="15" customWidth="1"/>
    <col min="45" max="45" width="6.21875" style="15" customWidth="1"/>
    <col min="46" max="46" width="5.44140625" style="15" customWidth="1"/>
    <col min="47" max="47" width="8.33203125" style="15" customWidth="1"/>
    <col min="48" max="48" width="6.77734375" style="15" customWidth="1"/>
    <col min="49" max="52" width="5.77734375" style="79" customWidth="1"/>
    <col min="53" max="55" width="5.77734375" style="15" customWidth="1"/>
    <col min="56" max="56" width="6.77734375" style="15" bestFit="1" customWidth="1"/>
    <col min="57" max="66" width="5.77734375" style="15" customWidth="1"/>
    <col min="67" max="67" width="25.109375" style="15" customWidth="1"/>
    <col min="68" max="68" width="3.21875" style="15" customWidth="1"/>
    <col min="69" max="69" width="6.6640625" style="15" customWidth="1"/>
    <col min="70" max="71" width="5.77734375" style="15" customWidth="1"/>
    <col min="72" max="72" width="24.109375" style="15" customWidth="1"/>
    <col min="73" max="77" width="5.77734375" style="15" customWidth="1"/>
    <col min="78" max="78" width="25" style="15" customWidth="1"/>
    <col min="79" max="86" width="5.77734375" style="15" customWidth="1"/>
    <col min="87" max="87" width="25" style="15" customWidth="1"/>
    <col min="88" max="89" width="6.77734375" style="15" bestFit="1" customWidth="1"/>
    <col min="90" max="94" width="5.77734375" style="15" customWidth="1"/>
    <col min="95" max="95" width="7.33203125" style="15" customWidth="1"/>
    <col min="96" max="96" width="6.77734375" style="15" bestFit="1" customWidth="1"/>
    <col min="97" max="97" width="5.77734375" style="15" customWidth="1"/>
    <col min="98" max="98" width="6.77734375" style="15" bestFit="1" customWidth="1"/>
    <col min="99" max="99" width="5.77734375" style="15" customWidth="1"/>
    <col min="100" max="100" width="25.109375" style="15" customWidth="1"/>
    <col min="101" max="102" width="9.109375" style="15" customWidth="1"/>
    <col min="103" max="16384" width="5.77734375" style="15"/>
  </cols>
  <sheetData>
    <row r="1" spans="1:175" s="2" customFormat="1" ht="30.6" customHeight="1">
      <c r="A1" s="97" t="s">
        <v>875</v>
      </c>
      <c r="B1" s="1"/>
      <c r="C1" s="1"/>
      <c r="D1" s="97" t="s">
        <v>875</v>
      </c>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98"/>
      <c r="BE1" s="1"/>
      <c r="BF1" s="1"/>
      <c r="BG1" s="1"/>
      <c r="BH1" s="1"/>
      <c r="BI1" s="1"/>
      <c r="BJ1" s="1"/>
      <c r="BK1" s="1"/>
      <c r="BL1" s="98"/>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row>
    <row r="2" spans="1:175" s="20" customFormat="1" ht="26.4" customHeight="1">
      <c r="A2" s="110"/>
      <c r="B2" s="111"/>
      <c r="C2" s="111"/>
      <c r="D2" s="111"/>
      <c r="E2" s="111"/>
      <c r="F2" s="111"/>
      <c r="G2" s="111"/>
      <c r="H2" s="112"/>
      <c r="I2" s="104" t="s">
        <v>837</v>
      </c>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6"/>
      <c r="BP2" s="96"/>
      <c r="BQ2" s="104" t="s">
        <v>838</v>
      </c>
      <c r="BR2" s="105"/>
      <c r="BS2" s="105"/>
      <c r="BT2" s="105"/>
      <c r="BU2" s="105"/>
      <c r="BV2" s="105"/>
      <c r="BW2" s="105"/>
      <c r="BX2" s="105"/>
      <c r="BY2" s="105"/>
      <c r="BZ2" s="105"/>
      <c r="CA2" s="105"/>
      <c r="CB2" s="105"/>
      <c r="CC2" s="105"/>
      <c r="CD2" s="105"/>
      <c r="CE2" s="105"/>
      <c r="CF2" s="105"/>
      <c r="CG2" s="105"/>
      <c r="CH2" s="105"/>
      <c r="CI2" s="105"/>
      <c r="CJ2" s="105"/>
      <c r="CK2" s="105"/>
      <c r="CL2" s="105"/>
      <c r="CM2" s="105"/>
      <c r="CN2" s="105"/>
      <c r="CO2" s="105"/>
      <c r="CP2" s="105"/>
      <c r="CQ2" s="105"/>
      <c r="CR2" s="105"/>
      <c r="CS2" s="105"/>
      <c r="CT2" s="105"/>
      <c r="CU2" s="105"/>
      <c r="CV2" s="105"/>
      <c r="CW2" s="105"/>
      <c r="CX2" s="106"/>
    </row>
    <row r="3" spans="1:175" s="13" customFormat="1" ht="51" customHeight="1">
      <c r="A3" s="93" t="s">
        <v>123</v>
      </c>
      <c r="B3" s="93"/>
      <c r="C3" s="93"/>
      <c r="D3" s="132" t="s">
        <v>123</v>
      </c>
      <c r="E3" s="132" t="s">
        <v>115</v>
      </c>
      <c r="F3" s="93"/>
      <c r="G3" s="93"/>
      <c r="H3" s="132" t="s">
        <v>116</v>
      </c>
      <c r="I3" s="113" t="s">
        <v>839</v>
      </c>
      <c r="J3" s="114"/>
      <c r="K3" s="114"/>
      <c r="L3" s="114"/>
      <c r="M3" s="114"/>
      <c r="N3" s="114"/>
      <c r="O3" s="114"/>
      <c r="P3" s="114"/>
      <c r="Q3" s="114"/>
      <c r="R3" s="115"/>
      <c r="S3" s="116" t="s">
        <v>840</v>
      </c>
      <c r="T3" s="116"/>
      <c r="U3" s="116"/>
      <c r="V3" s="116"/>
      <c r="W3" s="116"/>
      <c r="X3" s="116" t="s">
        <v>841</v>
      </c>
      <c r="Y3" s="116"/>
      <c r="Z3" s="116"/>
      <c r="AA3" s="116"/>
      <c r="AB3" s="107" t="s">
        <v>842</v>
      </c>
      <c r="AC3" s="108"/>
      <c r="AD3" s="108"/>
      <c r="AE3" s="109"/>
      <c r="AF3" s="117" t="s">
        <v>843</v>
      </c>
      <c r="AG3" s="118"/>
      <c r="AH3" s="117" t="s">
        <v>844</v>
      </c>
      <c r="AI3" s="118"/>
      <c r="AJ3" s="107" t="s">
        <v>845</v>
      </c>
      <c r="AK3" s="108"/>
      <c r="AL3" s="108"/>
      <c r="AM3" s="108"/>
      <c r="AN3" s="108"/>
      <c r="AO3" s="108"/>
      <c r="AP3" s="108"/>
      <c r="AQ3" s="108"/>
      <c r="AR3" s="119" t="s">
        <v>846</v>
      </c>
      <c r="AS3" s="120"/>
      <c r="AT3" s="120" t="s">
        <v>847</v>
      </c>
      <c r="AU3" s="120"/>
      <c r="AV3" s="120"/>
      <c r="AW3" s="107" t="s">
        <v>848</v>
      </c>
      <c r="AX3" s="128"/>
      <c r="AY3" s="128"/>
      <c r="AZ3" s="129"/>
      <c r="BA3" s="130" t="s">
        <v>849</v>
      </c>
      <c r="BB3" s="131"/>
      <c r="BC3" s="130" t="s">
        <v>850</v>
      </c>
      <c r="BD3" s="131"/>
      <c r="BE3" s="116" t="s">
        <v>851</v>
      </c>
      <c r="BF3" s="116"/>
      <c r="BG3" s="116"/>
      <c r="BH3" s="116"/>
      <c r="BI3" s="116"/>
      <c r="BJ3" s="116"/>
      <c r="BK3" s="116"/>
      <c r="BL3" s="116"/>
      <c r="BM3" s="116"/>
      <c r="BN3" s="116"/>
      <c r="BO3" s="116"/>
      <c r="BP3" s="94"/>
      <c r="BQ3" s="123" t="s">
        <v>852</v>
      </c>
      <c r="BR3" s="124"/>
      <c r="BS3" s="124"/>
      <c r="BT3" s="124"/>
      <c r="BU3" s="123" t="s">
        <v>853</v>
      </c>
      <c r="BV3" s="124"/>
      <c r="BW3" s="124"/>
      <c r="BX3" s="124"/>
      <c r="BY3" s="124"/>
      <c r="BZ3" s="124"/>
      <c r="CA3" s="123" t="s">
        <v>854</v>
      </c>
      <c r="CB3" s="123"/>
      <c r="CC3" s="123"/>
      <c r="CD3" s="123"/>
      <c r="CE3" s="123"/>
      <c r="CF3" s="123"/>
      <c r="CG3" s="123"/>
      <c r="CH3" s="123"/>
      <c r="CI3" s="123"/>
      <c r="CJ3" s="125" t="s">
        <v>855</v>
      </c>
      <c r="CK3" s="126"/>
      <c r="CL3" s="125" t="s">
        <v>856</v>
      </c>
      <c r="CM3" s="126"/>
      <c r="CN3" s="127"/>
      <c r="CO3" s="119" t="s">
        <v>857</v>
      </c>
      <c r="CP3" s="120"/>
      <c r="CQ3" s="120"/>
      <c r="CR3" s="113" t="s">
        <v>858</v>
      </c>
      <c r="CS3" s="114"/>
      <c r="CT3" s="114"/>
      <c r="CU3" s="114"/>
      <c r="CV3" s="121"/>
      <c r="CW3" s="122" t="s">
        <v>859</v>
      </c>
      <c r="CX3" s="123"/>
    </row>
    <row r="4" spans="1:175" s="2" customFormat="1" ht="13.2">
      <c r="A4" s="135"/>
      <c r="B4" s="74"/>
      <c r="C4" s="74"/>
      <c r="D4" s="133"/>
      <c r="E4" s="133"/>
      <c r="F4" s="71"/>
      <c r="G4" s="71"/>
      <c r="H4" s="133"/>
      <c r="I4" s="143" t="s">
        <v>132</v>
      </c>
      <c r="J4" s="144"/>
      <c r="K4" s="144"/>
      <c r="L4" s="144"/>
      <c r="M4" s="144"/>
      <c r="N4" s="144"/>
      <c r="O4" s="144"/>
      <c r="P4" s="144"/>
      <c r="Q4" s="145"/>
      <c r="R4" s="146" t="s">
        <v>124</v>
      </c>
      <c r="S4" s="135" t="s">
        <v>1</v>
      </c>
      <c r="T4" s="135" t="s">
        <v>2</v>
      </c>
      <c r="U4" s="136" t="s">
        <v>3</v>
      </c>
      <c r="V4" s="136" t="s">
        <v>4</v>
      </c>
      <c r="W4" s="136" t="s">
        <v>5</v>
      </c>
      <c r="X4" s="135" t="s">
        <v>1</v>
      </c>
      <c r="Y4" s="135" t="s">
        <v>2</v>
      </c>
      <c r="Z4" s="136" t="s">
        <v>3</v>
      </c>
      <c r="AA4" s="136" t="s">
        <v>4</v>
      </c>
      <c r="AB4" s="139" t="s">
        <v>65</v>
      </c>
      <c r="AC4" s="139" t="s">
        <v>66</v>
      </c>
      <c r="AD4" s="139" t="s">
        <v>120</v>
      </c>
      <c r="AE4" s="140"/>
      <c r="AF4" s="139" t="s">
        <v>65</v>
      </c>
      <c r="AG4" s="139" t="s">
        <v>66</v>
      </c>
      <c r="AH4" s="139" t="s">
        <v>65</v>
      </c>
      <c r="AI4" s="149" t="s">
        <v>66</v>
      </c>
      <c r="AJ4" s="135" t="s">
        <v>7</v>
      </c>
      <c r="AK4" s="137"/>
      <c r="AL4" s="135" t="s">
        <v>105</v>
      </c>
      <c r="AM4" s="137"/>
      <c r="AN4" s="135" t="s">
        <v>141</v>
      </c>
      <c r="AO4" s="137"/>
      <c r="AP4" s="137"/>
      <c r="AQ4" s="137"/>
      <c r="AR4" s="135" t="s">
        <v>1</v>
      </c>
      <c r="AS4" s="136" t="s">
        <v>57</v>
      </c>
      <c r="AT4" s="135" t="s">
        <v>1</v>
      </c>
      <c r="AU4" s="135" t="s">
        <v>2</v>
      </c>
      <c r="AV4" s="136" t="s">
        <v>3</v>
      </c>
      <c r="AW4" s="135" t="s">
        <v>1</v>
      </c>
      <c r="AX4" s="135" t="s">
        <v>2</v>
      </c>
      <c r="AY4" s="136" t="s">
        <v>3</v>
      </c>
      <c r="AZ4" s="136" t="s">
        <v>4</v>
      </c>
      <c r="BA4" s="135" t="s">
        <v>1</v>
      </c>
      <c r="BB4" s="136" t="s">
        <v>2</v>
      </c>
      <c r="BC4" s="139" t="s">
        <v>1</v>
      </c>
      <c r="BD4" s="155" t="s">
        <v>2</v>
      </c>
      <c r="BE4" s="135" t="s">
        <v>1</v>
      </c>
      <c r="BF4" s="135" t="s">
        <v>2</v>
      </c>
      <c r="BG4" s="136" t="s">
        <v>3</v>
      </c>
      <c r="BH4" s="136" t="s">
        <v>4</v>
      </c>
      <c r="BI4" s="136" t="s">
        <v>5</v>
      </c>
      <c r="BJ4" s="135" t="s">
        <v>6</v>
      </c>
      <c r="BK4" s="136" t="s">
        <v>9</v>
      </c>
      <c r="BL4" s="136" t="s">
        <v>10</v>
      </c>
      <c r="BM4" s="136" t="s">
        <v>11</v>
      </c>
      <c r="BN4" s="136" t="s">
        <v>73</v>
      </c>
      <c r="BO4" s="136" t="s">
        <v>74</v>
      </c>
      <c r="BP4" s="138"/>
      <c r="BQ4" s="143" t="s">
        <v>132</v>
      </c>
      <c r="BR4" s="144"/>
      <c r="BS4" s="144"/>
      <c r="BT4" s="132" t="s">
        <v>133</v>
      </c>
      <c r="BU4" s="135" t="s">
        <v>1</v>
      </c>
      <c r="BV4" s="135" t="s">
        <v>2</v>
      </c>
      <c r="BW4" s="136" t="s">
        <v>3</v>
      </c>
      <c r="BX4" s="136" t="s">
        <v>4</v>
      </c>
      <c r="BY4" s="136" t="s">
        <v>5</v>
      </c>
      <c r="BZ4" s="136" t="s">
        <v>155</v>
      </c>
      <c r="CA4" s="139" t="s">
        <v>1</v>
      </c>
      <c r="CB4" s="139" t="s">
        <v>2</v>
      </c>
      <c r="CC4" s="163" t="s">
        <v>3</v>
      </c>
      <c r="CD4" s="164" t="s">
        <v>4</v>
      </c>
      <c r="CE4" s="164" t="s">
        <v>5</v>
      </c>
      <c r="CF4" s="160" t="s">
        <v>126</v>
      </c>
      <c r="CG4" s="139" t="s">
        <v>158</v>
      </c>
      <c r="CH4" s="139" t="s">
        <v>159</v>
      </c>
      <c r="CI4" s="163" t="s">
        <v>160</v>
      </c>
      <c r="CJ4" s="139" t="s">
        <v>1</v>
      </c>
      <c r="CK4" s="155" t="s">
        <v>2</v>
      </c>
      <c r="CL4" s="139" t="s">
        <v>1</v>
      </c>
      <c r="CM4" s="155" t="s">
        <v>2</v>
      </c>
      <c r="CN4" s="163" t="s">
        <v>3</v>
      </c>
      <c r="CO4" s="139" t="s">
        <v>1</v>
      </c>
      <c r="CP4" s="155" t="s">
        <v>2</v>
      </c>
      <c r="CQ4" s="163" t="s">
        <v>3</v>
      </c>
      <c r="CR4" s="139" t="s">
        <v>1</v>
      </c>
      <c r="CS4" s="139" t="s">
        <v>2</v>
      </c>
      <c r="CT4" s="163" t="s">
        <v>3</v>
      </c>
      <c r="CU4" s="164" t="s">
        <v>4</v>
      </c>
      <c r="CV4" s="164" t="s">
        <v>5</v>
      </c>
      <c r="CW4" s="139" t="s">
        <v>1</v>
      </c>
      <c r="CX4" s="155" t="s">
        <v>2</v>
      </c>
    </row>
    <row r="5" spans="1:175" s="2" customFormat="1" ht="13.8" customHeight="1">
      <c r="A5" s="135"/>
      <c r="B5" s="74"/>
      <c r="C5" s="74"/>
      <c r="D5" s="133"/>
      <c r="E5" s="133"/>
      <c r="F5" s="72"/>
      <c r="G5" s="72"/>
      <c r="H5" s="133"/>
      <c r="I5" s="165" t="s">
        <v>65</v>
      </c>
      <c r="J5" s="166"/>
      <c r="K5" s="165" t="s">
        <v>66</v>
      </c>
      <c r="L5" s="166"/>
      <c r="M5" s="165" t="s">
        <v>120</v>
      </c>
      <c r="N5" s="166"/>
      <c r="O5" s="132" t="s">
        <v>121</v>
      </c>
      <c r="P5" s="132" t="s">
        <v>125</v>
      </c>
      <c r="Q5" s="132" t="s">
        <v>126</v>
      </c>
      <c r="R5" s="147"/>
      <c r="S5" s="135"/>
      <c r="T5" s="135"/>
      <c r="U5" s="136"/>
      <c r="V5" s="136"/>
      <c r="W5" s="136"/>
      <c r="X5" s="135"/>
      <c r="Y5" s="135"/>
      <c r="Z5" s="136"/>
      <c r="AA5" s="136"/>
      <c r="AB5" s="139"/>
      <c r="AC5" s="139"/>
      <c r="AD5" s="139"/>
      <c r="AE5" s="141"/>
      <c r="AF5" s="139"/>
      <c r="AG5" s="139"/>
      <c r="AH5" s="139"/>
      <c r="AI5" s="149"/>
      <c r="AJ5" s="150" t="s">
        <v>65</v>
      </c>
      <c r="AK5" s="150" t="s">
        <v>151</v>
      </c>
      <c r="AL5" s="150" t="s">
        <v>66</v>
      </c>
      <c r="AM5" s="150" t="s">
        <v>152</v>
      </c>
      <c r="AN5" s="150" t="s">
        <v>120</v>
      </c>
      <c r="AO5" s="150" t="s">
        <v>153</v>
      </c>
      <c r="AP5" s="150" t="s">
        <v>121</v>
      </c>
      <c r="AQ5" s="150" t="s">
        <v>154</v>
      </c>
      <c r="AR5" s="135"/>
      <c r="AS5" s="136"/>
      <c r="AT5" s="135"/>
      <c r="AU5" s="135"/>
      <c r="AV5" s="136"/>
      <c r="AW5" s="135"/>
      <c r="AX5" s="135"/>
      <c r="AY5" s="136"/>
      <c r="AZ5" s="136"/>
      <c r="BA5" s="135"/>
      <c r="BB5" s="136"/>
      <c r="BC5" s="139"/>
      <c r="BD5" s="155"/>
      <c r="BE5" s="135"/>
      <c r="BF5" s="135"/>
      <c r="BG5" s="136"/>
      <c r="BH5" s="136"/>
      <c r="BI5" s="136"/>
      <c r="BJ5" s="135"/>
      <c r="BK5" s="136"/>
      <c r="BL5" s="136"/>
      <c r="BM5" s="136"/>
      <c r="BN5" s="136"/>
      <c r="BO5" s="136"/>
      <c r="BP5" s="138"/>
      <c r="BQ5" s="158" t="s">
        <v>1</v>
      </c>
      <c r="BR5" s="158" t="s">
        <v>3</v>
      </c>
      <c r="BS5" s="158" t="s">
        <v>4</v>
      </c>
      <c r="BT5" s="156"/>
      <c r="BU5" s="135"/>
      <c r="BV5" s="135"/>
      <c r="BW5" s="136"/>
      <c r="BX5" s="136"/>
      <c r="BY5" s="136"/>
      <c r="BZ5" s="136"/>
      <c r="CA5" s="139"/>
      <c r="CB5" s="139"/>
      <c r="CC5" s="163"/>
      <c r="CD5" s="164"/>
      <c r="CE5" s="164"/>
      <c r="CF5" s="161"/>
      <c r="CG5" s="139"/>
      <c r="CH5" s="139"/>
      <c r="CI5" s="163"/>
      <c r="CJ5" s="139"/>
      <c r="CK5" s="155"/>
      <c r="CL5" s="139"/>
      <c r="CM5" s="155"/>
      <c r="CN5" s="163"/>
      <c r="CO5" s="139"/>
      <c r="CP5" s="155"/>
      <c r="CQ5" s="163"/>
      <c r="CR5" s="139"/>
      <c r="CS5" s="139"/>
      <c r="CT5" s="163"/>
      <c r="CU5" s="164"/>
      <c r="CV5" s="164"/>
      <c r="CW5" s="139"/>
      <c r="CX5" s="155"/>
    </row>
    <row r="6" spans="1:175" s="2" customFormat="1" ht="27" customHeight="1">
      <c r="A6" s="135"/>
      <c r="B6" s="74"/>
      <c r="C6" s="74"/>
      <c r="D6" s="133"/>
      <c r="E6" s="133"/>
      <c r="F6" s="73"/>
      <c r="G6" s="73"/>
      <c r="H6" s="133"/>
      <c r="I6" s="167"/>
      <c r="J6" s="168"/>
      <c r="K6" s="167"/>
      <c r="L6" s="168"/>
      <c r="M6" s="167"/>
      <c r="N6" s="168"/>
      <c r="O6" s="157"/>
      <c r="P6" s="157"/>
      <c r="Q6" s="157"/>
      <c r="R6" s="148"/>
      <c r="S6" s="135"/>
      <c r="T6" s="135"/>
      <c r="U6" s="136"/>
      <c r="V6" s="136"/>
      <c r="W6" s="136"/>
      <c r="X6" s="135"/>
      <c r="Y6" s="135"/>
      <c r="Z6" s="136"/>
      <c r="AA6" s="136"/>
      <c r="AB6" s="139"/>
      <c r="AC6" s="139"/>
      <c r="AD6" s="139"/>
      <c r="AE6" s="142"/>
      <c r="AF6" s="139"/>
      <c r="AG6" s="139"/>
      <c r="AH6" s="139"/>
      <c r="AI6" s="149"/>
      <c r="AJ6" s="150"/>
      <c r="AK6" s="150"/>
      <c r="AL6" s="150"/>
      <c r="AM6" s="150"/>
      <c r="AN6" s="150"/>
      <c r="AO6" s="150"/>
      <c r="AP6" s="150"/>
      <c r="AQ6" s="150"/>
      <c r="AR6" s="135"/>
      <c r="AS6" s="136"/>
      <c r="AT6" s="135"/>
      <c r="AU6" s="135"/>
      <c r="AV6" s="136"/>
      <c r="AW6" s="135"/>
      <c r="AX6" s="135"/>
      <c r="AY6" s="136"/>
      <c r="AZ6" s="136"/>
      <c r="BA6" s="135"/>
      <c r="BB6" s="136"/>
      <c r="BC6" s="139"/>
      <c r="BD6" s="155"/>
      <c r="BE6" s="135"/>
      <c r="BF6" s="135"/>
      <c r="BG6" s="136"/>
      <c r="BH6" s="136"/>
      <c r="BI6" s="136"/>
      <c r="BJ6" s="135"/>
      <c r="BK6" s="136"/>
      <c r="BL6" s="136"/>
      <c r="BM6" s="136"/>
      <c r="BN6" s="136"/>
      <c r="BO6" s="136"/>
      <c r="BP6" s="138"/>
      <c r="BQ6" s="159"/>
      <c r="BR6" s="159"/>
      <c r="BS6" s="159"/>
      <c r="BT6" s="157"/>
      <c r="BU6" s="135"/>
      <c r="BV6" s="135"/>
      <c r="BW6" s="136"/>
      <c r="BX6" s="136"/>
      <c r="BY6" s="136"/>
      <c r="BZ6" s="136"/>
      <c r="CA6" s="139"/>
      <c r="CB6" s="139"/>
      <c r="CC6" s="163"/>
      <c r="CD6" s="164"/>
      <c r="CE6" s="164"/>
      <c r="CF6" s="162"/>
      <c r="CG6" s="139"/>
      <c r="CH6" s="139"/>
      <c r="CI6" s="163"/>
      <c r="CJ6" s="139"/>
      <c r="CK6" s="155"/>
      <c r="CL6" s="139"/>
      <c r="CM6" s="155"/>
      <c r="CN6" s="163"/>
      <c r="CO6" s="139"/>
      <c r="CP6" s="155"/>
      <c r="CQ6" s="163"/>
      <c r="CR6" s="139"/>
      <c r="CS6" s="139"/>
      <c r="CT6" s="163"/>
      <c r="CU6" s="164"/>
      <c r="CV6" s="164"/>
      <c r="CW6" s="139"/>
      <c r="CX6" s="155"/>
    </row>
    <row r="7" spans="1:175" s="101" customFormat="1" ht="81.599999999999994" customHeight="1">
      <c r="A7" s="65"/>
      <c r="B7" s="65" t="s">
        <v>600</v>
      </c>
      <c r="C7" s="65" t="s">
        <v>601</v>
      </c>
      <c r="D7" s="133"/>
      <c r="E7" s="133"/>
      <c r="F7" s="100" t="s">
        <v>602</v>
      </c>
      <c r="G7" s="100" t="s">
        <v>602</v>
      </c>
      <c r="H7" s="133"/>
      <c r="I7" s="151" t="s">
        <v>13</v>
      </c>
      <c r="J7" s="151" t="s">
        <v>98</v>
      </c>
      <c r="K7" s="151" t="s">
        <v>14</v>
      </c>
      <c r="L7" s="153" t="s">
        <v>16</v>
      </c>
      <c r="M7" s="153" t="s">
        <v>107</v>
      </c>
      <c r="N7" s="153" t="s">
        <v>16</v>
      </c>
      <c r="O7" s="153" t="s">
        <v>108</v>
      </c>
      <c r="P7" s="153" t="s">
        <v>15</v>
      </c>
      <c r="Q7" s="153" t="s">
        <v>58</v>
      </c>
      <c r="R7" s="153" t="s">
        <v>127</v>
      </c>
      <c r="S7" s="153" t="s">
        <v>30</v>
      </c>
      <c r="T7" s="153" t="s">
        <v>109</v>
      </c>
      <c r="U7" s="153" t="s">
        <v>31</v>
      </c>
      <c r="V7" s="153" t="s">
        <v>32</v>
      </c>
      <c r="W7" s="153" t="s">
        <v>8</v>
      </c>
      <c r="X7" s="151" t="s">
        <v>17</v>
      </c>
      <c r="Y7" s="151" t="s">
        <v>18</v>
      </c>
      <c r="Z7" s="153" t="s">
        <v>19</v>
      </c>
      <c r="AA7" s="153" t="s">
        <v>20</v>
      </c>
      <c r="AB7" s="151" t="s">
        <v>99</v>
      </c>
      <c r="AC7" s="151" t="s">
        <v>100</v>
      </c>
      <c r="AD7" s="151" t="s">
        <v>101</v>
      </c>
      <c r="AE7" s="151" t="s">
        <v>150</v>
      </c>
      <c r="AF7" s="151" t="s">
        <v>102</v>
      </c>
      <c r="AG7" s="151" t="s">
        <v>110</v>
      </c>
      <c r="AH7" s="153" t="s">
        <v>103</v>
      </c>
      <c r="AI7" s="151" t="s">
        <v>104</v>
      </c>
      <c r="AJ7" s="151" t="s">
        <v>142</v>
      </c>
      <c r="AK7" s="151" t="s">
        <v>143</v>
      </c>
      <c r="AL7" s="151" t="s">
        <v>144</v>
      </c>
      <c r="AM7" s="151" t="s">
        <v>145</v>
      </c>
      <c r="AN7" s="151" t="s">
        <v>146</v>
      </c>
      <c r="AO7" s="151" t="s">
        <v>147</v>
      </c>
      <c r="AP7" s="151" t="s">
        <v>148</v>
      </c>
      <c r="AQ7" s="151" t="s">
        <v>149</v>
      </c>
      <c r="AR7" s="153" t="s">
        <v>59</v>
      </c>
      <c r="AS7" s="153" t="s">
        <v>60</v>
      </c>
      <c r="AT7" s="153" t="s">
        <v>67</v>
      </c>
      <c r="AU7" s="153" t="s">
        <v>68</v>
      </c>
      <c r="AV7" s="153" t="s">
        <v>69</v>
      </c>
      <c r="AW7" s="99" t="s">
        <v>128</v>
      </c>
      <c r="AX7" s="99" t="s">
        <v>129</v>
      </c>
      <c r="AY7" s="99" t="s">
        <v>130</v>
      </c>
      <c r="AZ7" s="99" t="s">
        <v>131</v>
      </c>
      <c r="BA7" s="153" t="s">
        <v>156</v>
      </c>
      <c r="BB7" s="153" t="s">
        <v>157</v>
      </c>
      <c r="BC7" s="151" t="s">
        <v>61</v>
      </c>
      <c r="BD7" s="153" t="s">
        <v>62</v>
      </c>
      <c r="BE7" s="171" t="s">
        <v>75</v>
      </c>
      <c r="BF7" s="171" t="s">
        <v>76</v>
      </c>
      <c r="BG7" s="171" t="s">
        <v>77</v>
      </c>
      <c r="BH7" s="171" t="s">
        <v>78</v>
      </c>
      <c r="BI7" s="171" t="s">
        <v>79</v>
      </c>
      <c r="BJ7" s="171" t="s">
        <v>80</v>
      </c>
      <c r="BK7" s="171" t="s">
        <v>81</v>
      </c>
      <c r="BL7" s="171" t="s">
        <v>82</v>
      </c>
      <c r="BM7" s="171" t="s">
        <v>83</v>
      </c>
      <c r="BN7" s="171" t="s">
        <v>84</v>
      </c>
      <c r="BO7" s="171" t="s">
        <v>85</v>
      </c>
      <c r="BP7" s="173"/>
      <c r="BQ7" s="171" t="s">
        <v>122</v>
      </c>
      <c r="BR7" s="171" t="s">
        <v>23</v>
      </c>
      <c r="BS7" s="171" t="s">
        <v>58</v>
      </c>
      <c r="BT7" s="171" t="s">
        <v>127</v>
      </c>
      <c r="BU7" s="153" t="s">
        <v>134</v>
      </c>
      <c r="BV7" s="153" t="s">
        <v>135</v>
      </c>
      <c r="BW7" s="153" t="s">
        <v>136</v>
      </c>
      <c r="BX7" s="153" t="s">
        <v>137</v>
      </c>
      <c r="BY7" s="153" t="s">
        <v>40</v>
      </c>
      <c r="BZ7" s="153" t="s">
        <v>8</v>
      </c>
      <c r="CA7" s="151" t="s">
        <v>161</v>
      </c>
      <c r="CB7" s="151" t="s">
        <v>162</v>
      </c>
      <c r="CC7" s="153" t="s">
        <v>163</v>
      </c>
      <c r="CD7" s="151" t="s">
        <v>164</v>
      </c>
      <c r="CE7" s="151" t="s">
        <v>165</v>
      </c>
      <c r="CF7" s="151" t="s">
        <v>166</v>
      </c>
      <c r="CG7" s="151" t="s">
        <v>106</v>
      </c>
      <c r="CH7" s="151" t="s">
        <v>167</v>
      </c>
      <c r="CI7" s="153" t="s">
        <v>8</v>
      </c>
      <c r="CJ7" s="151" t="s">
        <v>63</v>
      </c>
      <c r="CK7" s="153" t="s">
        <v>64</v>
      </c>
      <c r="CL7" s="151" t="s">
        <v>70</v>
      </c>
      <c r="CM7" s="153" t="s">
        <v>71</v>
      </c>
      <c r="CN7" s="171" t="s">
        <v>72</v>
      </c>
      <c r="CO7" s="151" t="s">
        <v>70</v>
      </c>
      <c r="CP7" s="153" t="s">
        <v>71</v>
      </c>
      <c r="CQ7" s="171" t="s">
        <v>72</v>
      </c>
      <c r="CR7" s="151" t="s">
        <v>111</v>
      </c>
      <c r="CS7" s="151" t="s">
        <v>112</v>
      </c>
      <c r="CT7" s="153" t="s">
        <v>113</v>
      </c>
      <c r="CU7" s="151" t="s">
        <v>114</v>
      </c>
      <c r="CV7" s="151" t="s">
        <v>8</v>
      </c>
      <c r="CW7" s="151" t="s">
        <v>21</v>
      </c>
      <c r="CX7" s="153" t="s">
        <v>22</v>
      </c>
    </row>
    <row r="8" spans="1:175" s="103" customFormat="1" ht="12.6" customHeight="1">
      <c r="A8" s="102"/>
      <c r="B8" s="102"/>
      <c r="C8" s="102"/>
      <c r="D8" s="134"/>
      <c r="E8" s="134"/>
      <c r="F8" s="102"/>
      <c r="G8" s="102"/>
      <c r="H8" s="134"/>
      <c r="I8" s="152"/>
      <c r="J8" s="152"/>
      <c r="K8" s="152"/>
      <c r="L8" s="154"/>
      <c r="M8" s="154"/>
      <c r="N8" s="154"/>
      <c r="O8" s="154"/>
      <c r="P8" s="154"/>
      <c r="Q8" s="154"/>
      <c r="R8" s="162"/>
      <c r="S8" s="154"/>
      <c r="T8" s="154"/>
      <c r="U8" s="154"/>
      <c r="V8" s="154"/>
      <c r="W8" s="154"/>
      <c r="X8" s="152"/>
      <c r="Y8" s="152"/>
      <c r="Z8" s="154"/>
      <c r="AA8" s="154"/>
      <c r="AB8" s="152"/>
      <c r="AC8" s="152"/>
      <c r="AD8" s="152"/>
      <c r="AE8" s="152"/>
      <c r="AF8" s="152"/>
      <c r="AG8" s="152"/>
      <c r="AH8" s="154"/>
      <c r="AI8" s="152"/>
      <c r="AJ8" s="152"/>
      <c r="AK8" s="152"/>
      <c r="AL8" s="152"/>
      <c r="AM8" s="152"/>
      <c r="AN8" s="152"/>
      <c r="AO8" s="152"/>
      <c r="AP8" s="152"/>
      <c r="AQ8" s="152"/>
      <c r="AR8" s="154"/>
      <c r="AS8" s="154"/>
      <c r="AT8" s="154"/>
      <c r="AU8" s="154"/>
      <c r="AV8" s="154"/>
      <c r="AW8" s="92"/>
      <c r="AX8" s="92"/>
      <c r="AY8" s="92"/>
      <c r="AZ8" s="92"/>
      <c r="BA8" s="154"/>
      <c r="BB8" s="154"/>
      <c r="BC8" s="152"/>
      <c r="BD8" s="154"/>
      <c r="BE8" s="172"/>
      <c r="BF8" s="172"/>
      <c r="BG8" s="172"/>
      <c r="BH8" s="172"/>
      <c r="BI8" s="172"/>
      <c r="BJ8" s="172"/>
      <c r="BK8" s="172"/>
      <c r="BL8" s="172"/>
      <c r="BM8" s="172"/>
      <c r="BN8" s="172"/>
      <c r="BO8" s="172"/>
      <c r="BP8" s="173"/>
      <c r="BQ8" s="172"/>
      <c r="BR8" s="172"/>
      <c r="BS8" s="172"/>
      <c r="BT8" s="172"/>
      <c r="BU8" s="154"/>
      <c r="BV8" s="154"/>
      <c r="BW8" s="154"/>
      <c r="BX8" s="154"/>
      <c r="BY8" s="154"/>
      <c r="BZ8" s="154"/>
      <c r="CA8" s="152"/>
      <c r="CB8" s="152"/>
      <c r="CC8" s="154"/>
      <c r="CD8" s="152"/>
      <c r="CE8" s="152"/>
      <c r="CF8" s="152"/>
      <c r="CG8" s="152"/>
      <c r="CH8" s="152"/>
      <c r="CI8" s="154"/>
      <c r="CJ8" s="152"/>
      <c r="CK8" s="154"/>
      <c r="CL8" s="152"/>
      <c r="CM8" s="154"/>
      <c r="CN8" s="172"/>
      <c r="CO8" s="152"/>
      <c r="CP8" s="154"/>
      <c r="CQ8" s="172"/>
      <c r="CR8" s="152"/>
      <c r="CS8" s="152"/>
      <c r="CT8" s="154"/>
      <c r="CU8" s="152"/>
      <c r="CV8" s="152"/>
      <c r="CW8" s="152"/>
      <c r="CX8" s="154"/>
    </row>
    <row r="9" spans="1:175" s="53" customFormat="1" ht="62.4" customHeight="1">
      <c r="A9" s="63">
        <v>12025</v>
      </c>
      <c r="B9" s="63" t="s">
        <v>422</v>
      </c>
      <c r="C9" s="63">
        <f>INT(B9/10)</f>
        <v>1202</v>
      </c>
      <c r="D9" s="67">
        <v>1202</v>
      </c>
      <c r="E9" s="52" t="s">
        <v>603</v>
      </c>
      <c r="F9" s="52" t="s">
        <v>186</v>
      </c>
      <c r="G9" s="52">
        <f>IF(E9=F9,0,1)</f>
        <v>0</v>
      </c>
      <c r="H9" s="57">
        <v>3</v>
      </c>
      <c r="I9" s="55">
        <v>1</v>
      </c>
      <c r="J9" s="55">
        <v>26</v>
      </c>
      <c r="K9" s="55"/>
      <c r="L9" s="55"/>
      <c r="M9" s="86"/>
      <c r="N9" s="86"/>
      <c r="O9" s="86"/>
      <c r="P9" s="86"/>
      <c r="Q9" s="86"/>
      <c r="R9" s="58"/>
      <c r="S9" s="86"/>
      <c r="T9" s="86"/>
      <c r="U9" s="86"/>
      <c r="V9" s="86"/>
      <c r="W9" s="56"/>
      <c r="X9" s="55"/>
      <c r="Y9" s="55"/>
      <c r="Z9" s="86">
        <v>1</v>
      </c>
      <c r="AA9" s="56" t="s">
        <v>604</v>
      </c>
      <c r="AB9" s="89"/>
      <c r="AC9" s="18">
        <v>1</v>
      </c>
      <c r="AD9" s="18"/>
      <c r="AE9" s="56"/>
      <c r="AF9" s="89">
        <v>1</v>
      </c>
      <c r="AG9" s="89"/>
      <c r="AH9" s="89">
        <v>1</v>
      </c>
      <c r="AI9" s="59"/>
      <c r="AJ9" s="89"/>
      <c r="AK9" s="89"/>
      <c r="AL9" s="89"/>
      <c r="AM9" s="89"/>
      <c r="AN9" s="89">
        <v>1</v>
      </c>
      <c r="AO9" s="89"/>
      <c r="AP9" s="89"/>
      <c r="AQ9" s="89"/>
      <c r="AR9" s="86">
        <v>1</v>
      </c>
      <c r="AS9" s="86"/>
      <c r="AT9" s="86">
        <v>1</v>
      </c>
      <c r="AU9" s="86">
        <v>1</v>
      </c>
      <c r="AV9" s="86"/>
      <c r="AW9" s="86"/>
      <c r="AX9" s="86"/>
      <c r="AY9" s="86">
        <v>1</v>
      </c>
      <c r="AZ9" s="86"/>
      <c r="BA9" s="86"/>
      <c r="BB9" s="86">
        <v>1</v>
      </c>
      <c r="BC9" s="86"/>
      <c r="BD9" s="86">
        <v>1</v>
      </c>
      <c r="BE9" s="86">
        <v>1</v>
      </c>
      <c r="BF9" s="86">
        <v>1</v>
      </c>
      <c r="BG9" s="86">
        <v>1</v>
      </c>
      <c r="BH9" s="86">
        <v>1</v>
      </c>
      <c r="BI9" s="86">
        <v>1</v>
      </c>
      <c r="BJ9" s="86"/>
      <c r="BK9" s="86"/>
      <c r="BL9" s="86">
        <v>1</v>
      </c>
      <c r="BM9" s="86"/>
      <c r="BN9" s="86"/>
      <c r="BO9" s="76" t="s">
        <v>605</v>
      </c>
      <c r="BP9" s="60"/>
      <c r="BQ9" s="86">
        <v>1</v>
      </c>
      <c r="BR9" s="86"/>
      <c r="BS9" s="86"/>
      <c r="BT9" s="76"/>
      <c r="BU9" s="86">
        <v>1</v>
      </c>
      <c r="BV9" s="86">
        <v>1</v>
      </c>
      <c r="BW9" s="86">
        <v>1</v>
      </c>
      <c r="BX9" s="86"/>
      <c r="BY9" s="86"/>
      <c r="BZ9" s="86"/>
      <c r="CA9" s="86">
        <v>1</v>
      </c>
      <c r="CB9" s="86"/>
      <c r="CC9" s="86">
        <v>1</v>
      </c>
      <c r="CD9" s="86"/>
      <c r="CE9" s="86"/>
      <c r="CF9" s="86"/>
      <c r="CG9" s="86">
        <v>1</v>
      </c>
      <c r="CH9" s="86"/>
      <c r="CI9" s="86"/>
      <c r="CJ9" s="86"/>
      <c r="CK9" s="86">
        <v>1</v>
      </c>
      <c r="CL9" s="86">
        <v>1</v>
      </c>
      <c r="CM9" s="86"/>
      <c r="CN9" s="86"/>
      <c r="CO9" s="86">
        <v>1</v>
      </c>
      <c r="CP9" s="86"/>
      <c r="CQ9" s="86"/>
      <c r="CR9" s="86"/>
      <c r="CS9" s="86"/>
      <c r="CT9" s="86">
        <v>1</v>
      </c>
      <c r="CU9" s="86"/>
      <c r="CV9" s="86"/>
      <c r="CW9" s="55"/>
      <c r="CX9" s="86">
        <v>1</v>
      </c>
    </row>
    <row r="10" spans="1:175" s="53" customFormat="1" ht="62.4" customHeight="1">
      <c r="A10" s="63">
        <v>12033</v>
      </c>
      <c r="B10" s="63" t="s">
        <v>423</v>
      </c>
      <c r="C10" s="63">
        <f>INT(B10/10)</f>
        <v>1203</v>
      </c>
      <c r="D10" s="67">
        <v>1203</v>
      </c>
      <c r="E10" s="52" t="s">
        <v>606</v>
      </c>
      <c r="F10" s="52" t="s">
        <v>187</v>
      </c>
      <c r="G10" s="52">
        <f t="shared" ref="G10:G73" si="0">IF(E10=F10,0,1)</f>
        <v>0</v>
      </c>
      <c r="H10" s="57">
        <v>5</v>
      </c>
      <c r="I10" s="55">
        <v>1</v>
      </c>
      <c r="J10" s="55">
        <v>26</v>
      </c>
      <c r="K10" s="55"/>
      <c r="L10" s="55"/>
      <c r="M10" s="86"/>
      <c r="N10" s="86"/>
      <c r="O10" s="86"/>
      <c r="P10" s="86"/>
      <c r="Q10" s="86"/>
      <c r="R10" s="58"/>
      <c r="S10" s="86"/>
      <c r="T10" s="86"/>
      <c r="U10" s="86"/>
      <c r="V10" s="86"/>
      <c r="W10" s="56"/>
      <c r="X10" s="55">
        <v>1</v>
      </c>
      <c r="Y10" s="55"/>
      <c r="Z10" s="86">
        <v>1</v>
      </c>
      <c r="AA10" s="56"/>
      <c r="AB10" s="89">
        <v>1</v>
      </c>
      <c r="AC10" s="18"/>
      <c r="AD10" s="18"/>
      <c r="AE10" s="56" t="s">
        <v>607</v>
      </c>
      <c r="AF10" s="89"/>
      <c r="AG10" s="89">
        <v>1</v>
      </c>
      <c r="AH10" s="89"/>
      <c r="AI10" s="59"/>
      <c r="AJ10" s="89"/>
      <c r="AK10" s="89"/>
      <c r="AL10" s="89"/>
      <c r="AM10" s="89"/>
      <c r="AN10" s="89"/>
      <c r="AO10" s="89"/>
      <c r="AP10" s="89">
        <v>1</v>
      </c>
      <c r="AQ10" s="89"/>
      <c r="AR10" s="86">
        <v>1</v>
      </c>
      <c r="AS10" s="86"/>
      <c r="AT10" s="86">
        <v>1</v>
      </c>
      <c r="AU10" s="86">
        <v>1</v>
      </c>
      <c r="AV10" s="86"/>
      <c r="AW10" s="86"/>
      <c r="AX10" s="86"/>
      <c r="AY10" s="86">
        <v>1</v>
      </c>
      <c r="AZ10" s="86"/>
      <c r="BA10" s="86"/>
      <c r="BB10" s="86">
        <v>1</v>
      </c>
      <c r="BC10" s="86"/>
      <c r="BD10" s="86">
        <v>1</v>
      </c>
      <c r="BE10" s="86">
        <v>1</v>
      </c>
      <c r="BF10" s="86">
        <v>1</v>
      </c>
      <c r="BG10" s="86">
        <v>1</v>
      </c>
      <c r="BH10" s="86">
        <v>1</v>
      </c>
      <c r="BI10" s="86">
        <v>1</v>
      </c>
      <c r="BJ10" s="86">
        <v>1</v>
      </c>
      <c r="BK10" s="86"/>
      <c r="BL10" s="86"/>
      <c r="BM10" s="86"/>
      <c r="BN10" s="86"/>
      <c r="BO10" s="86"/>
      <c r="BP10" s="60"/>
      <c r="BQ10" s="86"/>
      <c r="BR10" s="86">
        <v>1</v>
      </c>
      <c r="BS10" s="86"/>
      <c r="BT10" s="76"/>
      <c r="BU10" s="86"/>
      <c r="BV10" s="86"/>
      <c r="BW10" s="86"/>
      <c r="BX10" s="86"/>
      <c r="BY10" s="86"/>
      <c r="BZ10" s="86"/>
      <c r="CA10" s="86"/>
      <c r="CB10" s="86"/>
      <c r="CC10" s="86"/>
      <c r="CD10" s="86"/>
      <c r="CE10" s="86"/>
      <c r="CF10" s="86"/>
      <c r="CG10" s="86"/>
      <c r="CH10" s="86"/>
      <c r="CI10" s="86"/>
      <c r="CJ10" s="86"/>
      <c r="CK10" s="86"/>
      <c r="CL10" s="86"/>
      <c r="CM10" s="86"/>
      <c r="CN10" s="86"/>
      <c r="CO10" s="86"/>
      <c r="CP10" s="86"/>
      <c r="CQ10" s="86"/>
      <c r="CR10" s="86"/>
      <c r="CS10" s="86">
        <v>1</v>
      </c>
      <c r="CT10" s="86"/>
      <c r="CU10" s="86"/>
      <c r="CV10" s="86"/>
      <c r="CW10" s="55"/>
      <c r="CX10" s="86">
        <v>1</v>
      </c>
    </row>
    <row r="11" spans="1:175" s="53" customFormat="1" ht="62.4" customHeight="1">
      <c r="A11" s="63">
        <v>12041</v>
      </c>
      <c r="B11" s="63" t="s">
        <v>424</v>
      </c>
      <c r="C11" s="63">
        <f t="shared" ref="C11:C74" si="1">INT(B11/10)</f>
        <v>1204</v>
      </c>
      <c r="D11" s="67">
        <v>1204</v>
      </c>
      <c r="E11" s="52" t="s">
        <v>608</v>
      </c>
      <c r="F11" s="52" t="s">
        <v>189</v>
      </c>
      <c r="G11" s="52">
        <f t="shared" si="0"/>
        <v>0</v>
      </c>
      <c r="H11" s="57">
        <v>3</v>
      </c>
      <c r="I11" s="55">
        <v>1</v>
      </c>
      <c r="J11" s="55">
        <v>18</v>
      </c>
      <c r="K11" s="55"/>
      <c r="L11" s="55"/>
      <c r="M11" s="86"/>
      <c r="N11" s="86"/>
      <c r="O11" s="86"/>
      <c r="P11" s="86"/>
      <c r="Q11" s="86"/>
      <c r="R11" s="58"/>
      <c r="S11" s="86"/>
      <c r="T11" s="86"/>
      <c r="U11" s="86"/>
      <c r="V11" s="86"/>
      <c r="W11" s="56"/>
      <c r="X11" s="55"/>
      <c r="Y11" s="55"/>
      <c r="Z11" s="86">
        <v>1</v>
      </c>
      <c r="AA11" s="56"/>
      <c r="AB11" s="89">
        <v>1</v>
      </c>
      <c r="AC11" s="18"/>
      <c r="AD11" s="18"/>
      <c r="AE11" s="56" t="s">
        <v>609</v>
      </c>
      <c r="AF11" s="89"/>
      <c r="AG11" s="89">
        <v>1</v>
      </c>
      <c r="AH11" s="89"/>
      <c r="AI11" s="59"/>
      <c r="AJ11" s="89"/>
      <c r="AK11" s="89"/>
      <c r="AL11" s="89">
        <v>1</v>
      </c>
      <c r="AM11" s="89"/>
      <c r="AN11" s="89"/>
      <c r="AO11" s="89"/>
      <c r="AP11" s="89">
        <v>1</v>
      </c>
      <c r="AQ11" s="89">
        <v>1</v>
      </c>
      <c r="AR11" s="86">
        <v>1</v>
      </c>
      <c r="AS11" s="86"/>
      <c r="AT11" s="86">
        <v>1</v>
      </c>
      <c r="AU11" s="86">
        <v>1</v>
      </c>
      <c r="AV11" s="86"/>
      <c r="AW11" s="86"/>
      <c r="AX11" s="86"/>
      <c r="AY11" s="86"/>
      <c r="AZ11" s="86">
        <v>1</v>
      </c>
      <c r="BA11" s="86"/>
      <c r="BB11" s="86">
        <v>1</v>
      </c>
      <c r="BC11" s="86">
        <v>1</v>
      </c>
      <c r="BD11" s="86"/>
      <c r="BE11" s="86">
        <v>1</v>
      </c>
      <c r="BF11" s="86">
        <v>1</v>
      </c>
      <c r="BG11" s="86">
        <v>1</v>
      </c>
      <c r="BH11" s="86">
        <v>1</v>
      </c>
      <c r="BI11" s="86">
        <v>1</v>
      </c>
      <c r="BJ11" s="86">
        <v>1</v>
      </c>
      <c r="BK11" s="86"/>
      <c r="BL11" s="86">
        <v>1</v>
      </c>
      <c r="BM11" s="86"/>
      <c r="BN11" s="86"/>
      <c r="BO11" s="86"/>
      <c r="BP11" s="60"/>
      <c r="BQ11" s="86"/>
      <c r="BR11" s="86">
        <v>1</v>
      </c>
      <c r="BS11" s="86"/>
      <c r="BT11" s="76"/>
      <c r="BU11" s="86"/>
      <c r="BV11" s="86"/>
      <c r="BW11" s="86"/>
      <c r="BX11" s="86"/>
      <c r="BY11" s="86"/>
      <c r="BZ11" s="86"/>
      <c r="CA11" s="86"/>
      <c r="CB11" s="86"/>
      <c r="CC11" s="86"/>
      <c r="CD11" s="86"/>
      <c r="CE11" s="86"/>
      <c r="CF11" s="86"/>
      <c r="CG11" s="86"/>
      <c r="CH11" s="86"/>
      <c r="CI11" s="86"/>
      <c r="CJ11" s="86"/>
      <c r="CK11" s="86"/>
      <c r="CL11" s="86"/>
      <c r="CM11" s="86"/>
      <c r="CN11" s="86"/>
      <c r="CO11" s="86"/>
      <c r="CP11" s="86"/>
      <c r="CQ11" s="86"/>
      <c r="CR11" s="86"/>
      <c r="CS11" s="86"/>
      <c r="CT11" s="86"/>
      <c r="CU11" s="86">
        <v>1</v>
      </c>
      <c r="CV11" s="86"/>
      <c r="CW11" s="55"/>
      <c r="CX11" s="86">
        <v>1</v>
      </c>
    </row>
    <row r="12" spans="1:175" s="53" customFormat="1" ht="62.4" customHeight="1">
      <c r="A12" s="63">
        <v>12050</v>
      </c>
      <c r="B12" s="63" t="s">
        <v>425</v>
      </c>
      <c r="C12" s="63">
        <f t="shared" si="1"/>
        <v>1205</v>
      </c>
      <c r="D12" s="67">
        <v>1205</v>
      </c>
      <c r="E12" s="52" t="s">
        <v>610</v>
      </c>
      <c r="F12" s="52" t="s">
        <v>190</v>
      </c>
      <c r="G12" s="52">
        <f t="shared" si="0"/>
        <v>0</v>
      </c>
      <c r="H12" s="57">
        <v>5</v>
      </c>
      <c r="I12" s="55"/>
      <c r="J12" s="55"/>
      <c r="K12" s="55"/>
      <c r="L12" s="55"/>
      <c r="M12" s="86"/>
      <c r="N12" s="86"/>
      <c r="O12" s="86"/>
      <c r="P12" s="86"/>
      <c r="Q12" s="86">
        <v>1</v>
      </c>
      <c r="R12" s="58" t="s">
        <v>611</v>
      </c>
      <c r="S12" s="86"/>
      <c r="T12" s="86"/>
      <c r="U12" s="86"/>
      <c r="V12" s="86"/>
      <c r="W12" s="56"/>
      <c r="X12" s="55"/>
      <c r="Y12" s="55"/>
      <c r="Z12" s="86"/>
      <c r="AA12" s="56"/>
      <c r="AB12" s="89"/>
      <c r="AC12" s="18"/>
      <c r="AD12" s="18"/>
      <c r="AE12" s="56"/>
      <c r="AF12" s="89"/>
      <c r="AG12" s="89"/>
      <c r="AH12" s="89"/>
      <c r="AI12" s="59"/>
      <c r="AJ12" s="89"/>
      <c r="AK12" s="89"/>
      <c r="AL12" s="89"/>
      <c r="AM12" s="89"/>
      <c r="AN12" s="89"/>
      <c r="AO12" s="89"/>
      <c r="AP12" s="89"/>
      <c r="AQ12" s="89"/>
      <c r="AR12" s="86"/>
      <c r="AS12" s="86"/>
      <c r="AT12" s="86"/>
      <c r="AU12" s="86"/>
      <c r="AV12" s="86"/>
      <c r="AW12" s="86"/>
      <c r="AX12" s="86"/>
      <c r="AY12" s="86"/>
      <c r="AZ12" s="86"/>
      <c r="BA12" s="86"/>
      <c r="BB12" s="86"/>
      <c r="BC12" s="86"/>
      <c r="BD12" s="86"/>
      <c r="BE12" s="86"/>
      <c r="BF12" s="86"/>
      <c r="BG12" s="86"/>
      <c r="BH12" s="86"/>
      <c r="BI12" s="86"/>
      <c r="BJ12" s="86"/>
      <c r="BK12" s="86"/>
      <c r="BL12" s="86"/>
      <c r="BM12" s="86"/>
      <c r="BN12" s="86"/>
      <c r="BO12" s="86"/>
      <c r="BP12" s="60"/>
      <c r="BQ12" s="86"/>
      <c r="BR12" s="86"/>
      <c r="BS12" s="86"/>
      <c r="BT12" s="76"/>
      <c r="BU12" s="86"/>
      <c r="BV12" s="86"/>
      <c r="BW12" s="86"/>
      <c r="BX12" s="86"/>
      <c r="BY12" s="86"/>
      <c r="BZ12" s="86"/>
      <c r="CA12" s="86"/>
      <c r="CB12" s="86"/>
      <c r="CC12" s="86"/>
      <c r="CD12" s="86"/>
      <c r="CE12" s="86"/>
      <c r="CF12" s="86"/>
      <c r="CG12" s="86"/>
      <c r="CH12" s="86"/>
      <c r="CI12" s="86"/>
      <c r="CJ12" s="86"/>
      <c r="CK12" s="86"/>
      <c r="CL12" s="86"/>
      <c r="CM12" s="86"/>
      <c r="CN12" s="86"/>
      <c r="CO12" s="86"/>
      <c r="CP12" s="86"/>
      <c r="CQ12" s="86"/>
      <c r="CR12" s="86"/>
      <c r="CS12" s="86"/>
      <c r="CT12" s="86"/>
      <c r="CU12" s="86"/>
      <c r="CV12" s="86"/>
      <c r="CW12" s="55"/>
      <c r="CX12" s="86"/>
    </row>
    <row r="13" spans="1:175" s="53" customFormat="1" ht="62.4" customHeight="1">
      <c r="A13" s="63">
        <v>12068</v>
      </c>
      <c r="B13" s="63" t="s">
        <v>426</v>
      </c>
      <c r="C13" s="63">
        <f t="shared" si="1"/>
        <v>1206</v>
      </c>
      <c r="D13" s="67">
        <v>1206</v>
      </c>
      <c r="E13" s="52" t="s">
        <v>612</v>
      </c>
      <c r="F13" s="52" t="s">
        <v>191</v>
      </c>
      <c r="G13" s="52">
        <f t="shared" si="0"/>
        <v>0</v>
      </c>
      <c r="H13" s="57">
        <v>5</v>
      </c>
      <c r="I13" s="55">
        <v>1</v>
      </c>
      <c r="J13" s="55">
        <v>20</v>
      </c>
      <c r="K13" s="55"/>
      <c r="L13" s="55"/>
      <c r="M13" s="86"/>
      <c r="N13" s="86"/>
      <c r="O13" s="86"/>
      <c r="P13" s="86"/>
      <c r="Q13" s="86"/>
      <c r="R13" s="58"/>
      <c r="S13" s="86"/>
      <c r="T13" s="86"/>
      <c r="U13" s="86"/>
      <c r="V13" s="86"/>
      <c r="W13" s="56"/>
      <c r="X13" s="55"/>
      <c r="Y13" s="55"/>
      <c r="Z13" s="86">
        <v>1</v>
      </c>
      <c r="AA13" s="56"/>
      <c r="AB13" s="89">
        <v>1</v>
      </c>
      <c r="AC13" s="18"/>
      <c r="AD13" s="18"/>
      <c r="AE13" s="56" t="s">
        <v>613</v>
      </c>
      <c r="AF13" s="89">
        <v>1</v>
      </c>
      <c r="AG13" s="89"/>
      <c r="AH13" s="89"/>
      <c r="AI13" s="59"/>
      <c r="AJ13" s="89"/>
      <c r="AK13" s="89"/>
      <c r="AL13" s="89"/>
      <c r="AM13" s="89">
        <v>1</v>
      </c>
      <c r="AN13" s="89"/>
      <c r="AO13" s="89"/>
      <c r="AP13" s="89">
        <v>1</v>
      </c>
      <c r="AQ13" s="89"/>
      <c r="AR13" s="86">
        <v>1</v>
      </c>
      <c r="AS13" s="86"/>
      <c r="AT13" s="86"/>
      <c r="AU13" s="86"/>
      <c r="AV13" s="86">
        <v>1</v>
      </c>
      <c r="AW13" s="86"/>
      <c r="AX13" s="86">
        <v>1</v>
      </c>
      <c r="AY13" s="86"/>
      <c r="AZ13" s="86"/>
      <c r="BA13" s="86"/>
      <c r="BB13" s="86">
        <v>1</v>
      </c>
      <c r="BC13" s="86">
        <v>1</v>
      </c>
      <c r="BD13" s="86"/>
      <c r="BE13" s="86">
        <v>1</v>
      </c>
      <c r="BF13" s="86">
        <v>1</v>
      </c>
      <c r="BG13" s="86">
        <v>1</v>
      </c>
      <c r="BH13" s="86">
        <v>1</v>
      </c>
      <c r="BI13" s="86">
        <v>1</v>
      </c>
      <c r="BJ13" s="86"/>
      <c r="BK13" s="86"/>
      <c r="BL13" s="86">
        <v>1</v>
      </c>
      <c r="BM13" s="86"/>
      <c r="BN13" s="86"/>
      <c r="BO13" s="86"/>
      <c r="BP13" s="60"/>
      <c r="BQ13" s="86"/>
      <c r="BR13" s="86">
        <v>1</v>
      </c>
      <c r="BS13" s="86"/>
      <c r="BT13" s="76"/>
      <c r="BU13" s="86"/>
      <c r="BV13" s="86"/>
      <c r="BW13" s="86"/>
      <c r="BX13" s="86"/>
      <c r="BY13" s="86"/>
      <c r="BZ13" s="86"/>
      <c r="CA13" s="86"/>
      <c r="CB13" s="86"/>
      <c r="CC13" s="86"/>
      <c r="CD13" s="86"/>
      <c r="CE13" s="86"/>
      <c r="CF13" s="86"/>
      <c r="CG13" s="86"/>
      <c r="CH13" s="86"/>
      <c r="CI13" s="86"/>
      <c r="CJ13" s="86"/>
      <c r="CK13" s="86"/>
      <c r="CL13" s="86"/>
      <c r="CM13" s="86"/>
      <c r="CN13" s="86"/>
      <c r="CO13" s="86"/>
      <c r="CP13" s="86"/>
      <c r="CQ13" s="86"/>
      <c r="CR13" s="86"/>
      <c r="CS13" s="86"/>
      <c r="CT13" s="86"/>
      <c r="CU13" s="86"/>
      <c r="CV13" s="76" t="s">
        <v>614</v>
      </c>
      <c r="CW13" s="55"/>
      <c r="CX13" s="86">
        <v>1</v>
      </c>
    </row>
    <row r="14" spans="1:175" s="53" customFormat="1" ht="62.4" customHeight="1">
      <c r="A14" s="63">
        <v>12076</v>
      </c>
      <c r="B14" s="63" t="s">
        <v>427</v>
      </c>
      <c r="C14" s="63">
        <f t="shared" si="1"/>
        <v>1207</v>
      </c>
      <c r="D14" s="67">
        <v>1207</v>
      </c>
      <c r="E14" s="52" t="s">
        <v>615</v>
      </c>
      <c r="F14" s="52" t="s">
        <v>192</v>
      </c>
      <c r="G14" s="52">
        <f t="shared" si="0"/>
        <v>0</v>
      </c>
      <c r="H14" s="57">
        <v>5</v>
      </c>
      <c r="I14" s="55">
        <v>1</v>
      </c>
      <c r="J14" s="55">
        <v>23</v>
      </c>
      <c r="K14" s="55"/>
      <c r="L14" s="55"/>
      <c r="M14" s="86"/>
      <c r="N14" s="86"/>
      <c r="O14" s="86"/>
      <c r="P14" s="86"/>
      <c r="Q14" s="86"/>
      <c r="R14" s="58"/>
      <c r="S14" s="86"/>
      <c r="T14" s="86"/>
      <c r="U14" s="86"/>
      <c r="V14" s="86"/>
      <c r="W14" s="56"/>
      <c r="X14" s="55">
        <v>1</v>
      </c>
      <c r="Y14" s="55"/>
      <c r="Z14" s="86">
        <v>1</v>
      </c>
      <c r="AA14" s="56"/>
      <c r="AB14" s="89"/>
      <c r="AC14" s="18">
        <v>1</v>
      </c>
      <c r="AD14" s="18"/>
      <c r="AE14" s="56"/>
      <c r="AF14" s="89">
        <v>1</v>
      </c>
      <c r="AG14" s="89"/>
      <c r="AH14" s="89">
        <v>1</v>
      </c>
      <c r="AI14" s="59"/>
      <c r="AJ14" s="89">
        <v>1</v>
      </c>
      <c r="AK14" s="89"/>
      <c r="AL14" s="89">
        <v>1</v>
      </c>
      <c r="AM14" s="89"/>
      <c r="AN14" s="89">
        <v>1</v>
      </c>
      <c r="AO14" s="89">
        <v>1</v>
      </c>
      <c r="AP14" s="89"/>
      <c r="AQ14" s="89"/>
      <c r="AR14" s="86">
        <v>1</v>
      </c>
      <c r="AS14" s="86"/>
      <c r="AT14" s="86">
        <v>1</v>
      </c>
      <c r="AU14" s="86"/>
      <c r="AV14" s="86"/>
      <c r="AW14" s="86"/>
      <c r="AX14" s="86"/>
      <c r="AY14" s="86"/>
      <c r="AZ14" s="86">
        <v>1</v>
      </c>
      <c r="BA14" s="86"/>
      <c r="BB14" s="86">
        <v>1</v>
      </c>
      <c r="BC14" s="86"/>
      <c r="BD14" s="86">
        <v>1</v>
      </c>
      <c r="BE14" s="86">
        <v>1</v>
      </c>
      <c r="BF14" s="86"/>
      <c r="BG14" s="86">
        <v>1</v>
      </c>
      <c r="BH14" s="86"/>
      <c r="BI14" s="86">
        <v>1</v>
      </c>
      <c r="BJ14" s="86"/>
      <c r="BK14" s="86"/>
      <c r="BL14" s="86">
        <v>1</v>
      </c>
      <c r="BM14" s="86"/>
      <c r="BN14" s="86"/>
      <c r="BO14" s="86"/>
      <c r="BP14" s="60"/>
      <c r="BQ14" s="86">
        <v>1</v>
      </c>
      <c r="BR14" s="86"/>
      <c r="BS14" s="86"/>
      <c r="BT14" s="76"/>
      <c r="BU14" s="86">
        <v>1</v>
      </c>
      <c r="BV14" s="86"/>
      <c r="BW14" s="86"/>
      <c r="BX14" s="86"/>
      <c r="BY14" s="86"/>
      <c r="BZ14" s="86"/>
      <c r="CA14" s="86">
        <v>1</v>
      </c>
      <c r="CB14" s="86"/>
      <c r="CC14" s="86">
        <v>1</v>
      </c>
      <c r="CD14" s="86">
        <v>1</v>
      </c>
      <c r="CE14" s="86"/>
      <c r="CF14" s="86"/>
      <c r="CG14" s="86">
        <v>1</v>
      </c>
      <c r="CH14" s="86">
        <v>1</v>
      </c>
      <c r="CI14" s="86"/>
      <c r="CJ14" s="86"/>
      <c r="CK14" s="86">
        <v>1</v>
      </c>
      <c r="CL14" s="86"/>
      <c r="CM14" s="86">
        <v>1</v>
      </c>
      <c r="CN14" s="86"/>
      <c r="CO14" s="86"/>
      <c r="CP14" s="86">
        <v>1</v>
      </c>
      <c r="CQ14" s="86"/>
      <c r="CR14" s="86"/>
      <c r="CS14" s="86"/>
      <c r="CT14" s="86">
        <v>1</v>
      </c>
      <c r="CU14" s="86"/>
      <c r="CV14" s="86"/>
      <c r="CW14" s="55">
        <v>1</v>
      </c>
      <c r="CX14" s="86"/>
    </row>
    <row r="15" spans="1:175" s="53" customFormat="1" ht="62.4" customHeight="1">
      <c r="A15" s="63">
        <v>12084</v>
      </c>
      <c r="B15" s="63" t="s">
        <v>428</v>
      </c>
      <c r="C15" s="63">
        <f t="shared" si="1"/>
        <v>1208</v>
      </c>
      <c r="D15" s="67">
        <v>1208</v>
      </c>
      <c r="E15" s="52" t="s">
        <v>616</v>
      </c>
      <c r="F15" s="52" t="s">
        <v>193</v>
      </c>
      <c r="G15" s="52">
        <f t="shared" si="0"/>
        <v>0</v>
      </c>
      <c r="H15" s="57">
        <v>5</v>
      </c>
      <c r="I15" s="55">
        <v>1</v>
      </c>
      <c r="J15" s="55">
        <v>18</v>
      </c>
      <c r="K15" s="55"/>
      <c r="L15" s="55"/>
      <c r="M15" s="86"/>
      <c r="N15" s="86"/>
      <c r="O15" s="86"/>
      <c r="P15" s="86"/>
      <c r="Q15" s="86"/>
      <c r="R15" s="58"/>
      <c r="S15" s="86"/>
      <c r="T15" s="86"/>
      <c r="U15" s="86"/>
      <c r="V15" s="86"/>
      <c r="W15" s="56"/>
      <c r="X15" s="55">
        <v>1</v>
      </c>
      <c r="Y15" s="55"/>
      <c r="Z15" s="86">
        <v>1</v>
      </c>
      <c r="AA15" s="56"/>
      <c r="AB15" s="89"/>
      <c r="AC15" s="18">
        <v>1</v>
      </c>
      <c r="AD15" s="18"/>
      <c r="AE15" s="56"/>
      <c r="AF15" s="89">
        <v>1</v>
      </c>
      <c r="AG15" s="89"/>
      <c r="AH15" s="89">
        <v>1</v>
      </c>
      <c r="AI15" s="59"/>
      <c r="AJ15" s="89"/>
      <c r="AK15" s="89"/>
      <c r="AL15" s="89">
        <v>1</v>
      </c>
      <c r="AM15" s="89"/>
      <c r="AN15" s="89">
        <v>1</v>
      </c>
      <c r="AO15" s="89">
        <v>1</v>
      </c>
      <c r="AP15" s="89"/>
      <c r="AQ15" s="89"/>
      <c r="AR15" s="86">
        <v>1</v>
      </c>
      <c r="AS15" s="86"/>
      <c r="AT15" s="86">
        <v>1</v>
      </c>
      <c r="AU15" s="86">
        <v>1</v>
      </c>
      <c r="AV15" s="86"/>
      <c r="AW15" s="86"/>
      <c r="AX15" s="86"/>
      <c r="AY15" s="86"/>
      <c r="AZ15" s="86">
        <v>1</v>
      </c>
      <c r="BA15" s="86"/>
      <c r="BB15" s="86">
        <v>1</v>
      </c>
      <c r="BC15" s="86">
        <v>1</v>
      </c>
      <c r="BD15" s="86"/>
      <c r="BE15" s="86">
        <v>1</v>
      </c>
      <c r="BF15" s="86">
        <v>1</v>
      </c>
      <c r="BG15" s="86">
        <v>1</v>
      </c>
      <c r="BH15" s="86">
        <v>1</v>
      </c>
      <c r="BI15" s="86">
        <v>1</v>
      </c>
      <c r="BJ15" s="86"/>
      <c r="BK15" s="86"/>
      <c r="BL15" s="86">
        <v>1</v>
      </c>
      <c r="BM15" s="86"/>
      <c r="BN15" s="86"/>
      <c r="BO15" s="86"/>
      <c r="BP15" s="60"/>
      <c r="BQ15" s="86">
        <v>1</v>
      </c>
      <c r="BR15" s="86"/>
      <c r="BS15" s="86"/>
      <c r="BT15" s="76"/>
      <c r="BU15" s="86">
        <v>1</v>
      </c>
      <c r="BV15" s="86"/>
      <c r="BW15" s="86">
        <v>1</v>
      </c>
      <c r="BX15" s="86">
        <v>1</v>
      </c>
      <c r="BY15" s="86"/>
      <c r="BZ15" s="86"/>
      <c r="CA15" s="86"/>
      <c r="CB15" s="86"/>
      <c r="CC15" s="86">
        <v>1</v>
      </c>
      <c r="CD15" s="86">
        <v>1</v>
      </c>
      <c r="CE15" s="86"/>
      <c r="CF15" s="86"/>
      <c r="CG15" s="86">
        <v>1</v>
      </c>
      <c r="CH15" s="86"/>
      <c r="CI15" s="86"/>
      <c r="CJ15" s="86"/>
      <c r="CK15" s="86">
        <v>1</v>
      </c>
      <c r="CL15" s="86"/>
      <c r="CM15" s="86">
        <v>1</v>
      </c>
      <c r="CN15" s="86"/>
      <c r="CO15" s="86"/>
      <c r="CP15" s="86">
        <v>1</v>
      </c>
      <c r="CQ15" s="86"/>
      <c r="CR15" s="86"/>
      <c r="CS15" s="86">
        <v>1</v>
      </c>
      <c r="CT15" s="86"/>
      <c r="CU15" s="86"/>
      <c r="CV15" s="86"/>
      <c r="CW15" s="55">
        <v>1</v>
      </c>
      <c r="CX15" s="86"/>
    </row>
    <row r="16" spans="1:175" s="53" customFormat="1" ht="62.4" customHeight="1">
      <c r="A16" s="63">
        <v>12092</v>
      </c>
      <c r="B16" s="63" t="s">
        <v>429</v>
      </c>
      <c r="C16" s="63">
        <f t="shared" si="1"/>
        <v>1209</v>
      </c>
      <c r="D16" s="67">
        <v>1209</v>
      </c>
      <c r="E16" s="52" t="s">
        <v>617</v>
      </c>
      <c r="F16" s="52" t="s">
        <v>194</v>
      </c>
      <c r="G16" s="52">
        <f t="shared" si="0"/>
        <v>0</v>
      </c>
      <c r="H16" s="57">
        <v>5</v>
      </c>
      <c r="I16" s="55"/>
      <c r="J16" s="55"/>
      <c r="K16" s="55"/>
      <c r="L16" s="55"/>
      <c r="M16" s="86"/>
      <c r="N16" s="86"/>
      <c r="O16" s="86"/>
      <c r="P16" s="86">
        <v>1</v>
      </c>
      <c r="Q16" s="86"/>
      <c r="R16" s="58"/>
      <c r="S16" s="86"/>
      <c r="T16" s="86"/>
      <c r="U16" s="86"/>
      <c r="V16" s="86"/>
      <c r="W16" s="56" t="s">
        <v>182</v>
      </c>
      <c r="X16" s="55"/>
      <c r="Y16" s="55"/>
      <c r="Z16" s="86"/>
      <c r="AA16" s="56"/>
      <c r="AB16" s="89"/>
      <c r="AC16" s="18"/>
      <c r="AD16" s="18"/>
      <c r="AE16" s="56"/>
      <c r="AF16" s="89"/>
      <c r="AG16" s="89"/>
      <c r="AH16" s="89"/>
      <c r="AI16" s="59"/>
      <c r="AJ16" s="89"/>
      <c r="AK16" s="89"/>
      <c r="AL16" s="89"/>
      <c r="AM16" s="89"/>
      <c r="AN16" s="89"/>
      <c r="AO16" s="89"/>
      <c r="AP16" s="89"/>
      <c r="AQ16" s="89"/>
      <c r="AR16" s="86"/>
      <c r="AS16" s="86"/>
      <c r="AT16" s="86"/>
      <c r="AU16" s="86"/>
      <c r="AV16" s="86"/>
      <c r="AW16" s="86"/>
      <c r="AX16" s="86"/>
      <c r="AY16" s="86"/>
      <c r="AZ16" s="86"/>
      <c r="BA16" s="86"/>
      <c r="BB16" s="86"/>
      <c r="BC16" s="86"/>
      <c r="BD16" s="86"/>
      <c r="BE16" s="86"/>
      <c r="BF16" s="86"/>
      <c r="BG16" s="86"/>
      <c r="BH16" s="86"/>
      <c r="BI16" s="86"/>
      <c r="BJ16" s="86"/>
      <c r="BK16" s="86"/>
      <c r="BL16" s="86"/>
      <c r="BM16" s="86"/>
      <c r="BN16" s="86"/>
      <c r="BO16" s="86"/>
      <c r="BP16" s="60"/>
      <c r="BQ16" s="86"/>
      <c r="BR16" s="86"/>
      <c r="BS16" s="86"/>
      <c r="BT16" s="76"/>
      <c r="BU16" s="86"/>
      <c r="BV16" s="86"/>
      <c r="BW16" s="86"/>
      <c r="BX16" s="86"/>
      <c r="BY16" s="86"/>
      <c r="BZ16" s="86"/>
      <c r="CA16" s="86"/>
      <c r="CB16" s="86"/>
      <c r="CC16" s="86"/>
      <c r="CD16" s="86"/>
      <c r="CE16" s="86"/>
      <c r="CF16" s="86"/>
      <c r="CG16" s="86"/>
      <c r="CH16" s="86"/>
      <c r="CI16" s="86"/>
      <c r="CJ16" s="86"/>
      <c r="CK16" s="86"/>
      <c r="CL16" s="86"/>
      <c r="CM16" s="86"/>
      <c r="CN16" s="86"/>
      <c r="CO16" s="86"/>
      <c r="CP16" s="86"/>
      <c r="CQ16" s="86"/>
      <c r="CR16" s="86"/>
      <c r="CS16" s="86"/>
      <c r="CT16" s="86"/>
      <c r="CU16" s="86"/>
      <c r="CV16" s="86"/>
      <c r="CW16" s="55"/>
      <c r="CX16" s="86"/>
    </row>
    <row r="17" spans="1:102" s="53" customFormat="1" ht="62.4" customHeight="1">
      <c r="A17" s="63">
        <v>12106</v>
      </c>
      <c r="B17" s="63" t="s">
        <v>430</v>
      </c>
      <c r="C17" s="63">
        <f t="shared" si="1"/>
        <v>1210</v>
      </c>
      <c r="D17" s="67">
        <v>1210</v>
      </c>
      <c r="E17" s="52" t="s">
        <v>618</v>
      </c>
      <c r="F17" s="52" t="s">
        <v>418</v>
      </c>
      <c r="G17" s="52">
        <f t="shared" si="0"/>
        <v>0</v>
      </c>
      <c r="H17" s="57">
        <v>5</v>
      </c>
      <c r="I17" s="55"/>
      <c r="J17" s="55"/>
      <c r="K17" s="55"/>
      <c r="L17" s="55"/>
      <c r="M17" s="86"/>
      <c r="N17" s="86"/>
      <c r="O17" s="86"/>
      <c r="P17" s="86"/>
      <c r="Q17" s="86">
        <v>1</v>
      </c>
      <c r="R17" s="58"/>
      <c r="S17" s="86"/>
      <c r="T17" s="86"/>
      <c r="U17" s="86"/>
      <c r="V17" s="86"/>
      <c r="W17" s="56"/>
      <c r="X17" s="55"/>
      <c r="Y17" s="55"/>
      <c r="Z17" s="86"/>
      <c r="AA17" s="56"/>
      <c r="AB17" s="89"/>
      <c r="AC17" s="18"/>
      <c r="AD17" s="18"/>
      <c r="AE17" s="56"/>
      <c r="AF17" s="89"/>
      <c r="AG17" s="89"/>
      <c r="AH17" s="89"/>
      <c r="AI17" s="59"/>
      <c r="AJ17" s="89"/>
      <c r="AK17" s="89"/>
      <c r="AL17" s="89"/>
      <c r="AM17" s="89"/>
      <c r="AN17" s="89"/>
      <c r="AO17" s="89"/>
      <c r="AP17" s="89"/>
      <c r="AQ17" s="89"/>
      <c r="AR17" s="86"/>
      <c r="AS17" s="86"/>
      <c r="AT17" s="86"/>
      <c r="AU17" s="86"/>
      <c r="AV17" s="86"/>
      <c r="AW17" s="86"/>
      <c r="AX17" s="86"/>
      <c r="AY17" s="86"/>
      <c r="AZ17" s="86"/>
      <c r="BA17" s="86"/>
      <c r="BB17" s="86"/>
      <c r="BC17" s="86"/>
      <c r="BD17" s="86"/>
      <c r="BE17" s="86"/>
      <c r="BF17" s="86"/>
      <c r="BG17" s="86"/>
      <c r="BH17" s="86"/>
      <c r="BI17" s="86"/>
      <c r="BJ17" s="86"/>
      <c r="BK17" s="86"/>
      <c r="BL17" s="86"/>
      <c r="BM17" s="86"/>
      <c r="BN17" s="86"/>
      <c r="BO17" s="86"/>
      <c r="BP17" s="60"/>
      <c r="BQ17" s="86"/>
      <c r="BR17" s="86"/>
      <c r="BS17" s="86"/>
      <c r="BT17" s="76"/>
      <c r="BU17" s="86"/>
      <c r="BV17" s="86"/>
      <c r="BW17" s="86"/>
      <c r="BX17" s="86"/>
      <c r="BY17" s="86"/>
      <c r="BZ17" s="86"/>
      <c r="CA17" s="86"/>
      <c r="CB17" s="86"/>
      <c r="CC17" s="86"/>
      <c r="CD17" s="86"/>
      <c r="CE17" s="86"/>
      <c r="CF17" s="86"/>
      <c r="CG17" s="86"/>
      <c r="CH17" s="86"/>
      <c r="CI17" s="86"/>
      <c r="CJ17" s="86"/>
      <c r="CK17" s="86"/>
      <c r="CL17" s="86"/>
      <c r="CM17" s="86"/>
      <c r="CN17" s="86"/>
      <c r="CO17" s="86"/>
      <c r="CP17" s="86"/>
      <c r="CQ17" s="86"/>
      <c r="CR17" s="86"/>
      <c r="CS17" s="86"/>
      <c r="CT17" s="86"/>
      <c r="CU17" s="86"/>
      <c r="CV17" s="86"/>
      <c r="CW17" s="55"/>
      <c r="CX17" s="86"/>
    </row>
    <row r="18" spans="1:102" s="53" customFormat="1" ht="62.4" customHeight="1">
      <c r="A18" s="63">
        <v>12114</v>
      </c>
      <c r="B18" s="63" t="s">
        <v>431</v>
      </c>
      <c r="C18" s="63">
        <f t="shared" si="1"/>
        <v>1211</v>
      </c>
      <c r="D18" s="67">
        <v>1211</v>
      </c>
      <c r="E18" s="52" t="s">
        <v>619</v>
      </c>
      <c r="F18" s="52" t="s">
        <v>195</v>
      </c>
      <c r="G18" s="52">
        <f t="shared" si="0"/>
        <v>0</v>
      </c>
      <c r="H18" s="57">
        <v>5</v>
      </c>
      <c r="I18" s="55">
        <v>1</v>
      </c>
      <c r="J18" s="55">
        <v>13</v>
      </c>
      <c r="K18" s="55"/>
      <c r="L18" s="55"/>
      <c r="M18" s="86"/>
      <c r="N18" s="86"/>
      <c r="O18" s="86"/>
      <c r="P18" s="86"/>
      <c r="Q18" s="86"/>
      <c r="R18" s="58"/>
      <c r="S18" s="86"/>
      <c r="T18" s="86"/>
      <c r="U18" s="86"/>
      <c r="V18" s="86"/>
      <c r="W18" s="56"/>
      <c r="X18" s="91">
        <v>1</v>
      </c>
      <c r="Y18" s="90"/>
      <c r="Z18" s="90"/>
      <c r="AA18" s="56" t="s">
        <v>836</v>
      </c>
      <c r="AB18" s="89"/>
      <c r="AC18" s="18">
        <v>1</v>
      </c>
      <c r="AD18" s="18"/>
      <c r="AE18" s="56"/>
      <c r="AF18" s="89">
        <v>1</v>
      </c>
      <c r="AG18" s="89"/>
      <c r="AH18" s="89"/>
      <c r="AI18" s="59">
        <v>1</v>
      </c>
      <c r="AJ18" s="89"/>
      <c r="AK18" s="89"/>
      <c r="AL18" s="89">
        <v>1</v>
      </c>
      <c r="AM18" s="89"/>
      <c r="AN18" s="89"/>
      <c r="AO18" s="89"/>
      <c r="AP18" s="89"/>
      <c r="AQ18" s="89"/>
      <c r="AR18" s="86">
        <v>1</v>
      </c>
      <c r="AS18" s="86"/>
      <c r="AT18" s="86"/>
      <c r="AU18" s="86"/>
      <c r="AV18" s="86">
        <v>1</v>
      </c>
      <c r="AW18" s="86">
        <v>1</v>
      </c>
      <c r="AX18" s="86"/>
      <c r="AY18" s="86"/>
      <c r="AZ18" s="86"/>
      <c r="BA18" s="86"/>
      <c r="BB18" s="86">
        <v>1</v>
      </c>
      <c r="BC18" s="86">
        <v>1</v>
      </c>
      <c r="BD18" s="86"/>
      <c r="BE18" s="86">
        <v>1</v>
      </c>
      <c r="BF18" s="86"/>
      <c r="BG18" s="86">
        <v>1</v>
      </c>
      <c r="BH18" s="86">
        <v>1</v>
      </c>
      <c r="BI18" s="86"/>
      <c r="BJ18" s="86"/>
      <c r="BK18" s="86"/>
      <c r="BL18" s="86"/>
      <c r="BM18" s="86"/>
      <c r="BN18" s="86"/>
      <c r="BO18" s="86"/>
      <c r="BP18" s="60"/>
      <c r="BQ18" s="86"/>
      <c r="BR18" s="86">
        <v>1</v>
      </c>
      <c r="BS18" s="86"/>
      <c r="BT18" s="76"/>
      <c r="BU18" s="86"/>
      <c r="BV18" s="86"/>
      <c r="BW18" s="86"/>
      <c r="BX18" s="86"/>
      <c r="BY18" s="86"/>
      <c r="BZ18" s="86"/>
      <c r="CA18" s="86"/>
      <c r="CB18" s="86"/>
      <c r="CC18" s="86"/>
      <c r="CD18" s="86"/>
      <c r="CE18" s="86"/>
      <c r="CF18" s="86"/>
      <c r="CG18" s="86"/>
      <c r="CH18" s="86"/>
      <c r="CI18" s="86"/>
      <c r="CJ18" s="86"/>
      <c r="CK18" s="86"/>
      <c r="CL18" s="86"/>
      <c r="CM18" s="86"/>
      <c r="CN18" s="86"/>
      <c r="CO18" s="86"/>
      <c r="CP18" s="86"/>
      <c r="CQ18" s="86"/>
      <c r="CR18" s="86"/>
      <c r="CS18" s="86"/>
      <c r="CT18" s="86">
        <v>1</v>
      </c>
      <c r="CU18" s="86"/>
      <c r="CV18" s="86"/>
      <c r="CW18" s="55">
        <v>1</v>
      </c>
      <c r="CX18" s="86"/>
    </row>
    <row r="19" spans="1:102" s="53" customFormat="1" ht="62.4" customHeight="1">
      <c r="A19" s="63">
        <v>12122</v>
      </c>
      <c r="B19" s="63" t="s">
        <v>432</v>
      </c>
      <c r="C19" s="63">
        <f t="shared" si="1"/>
        <v>1212</v>
      </c>
      <c r="D19" s="67">
        <v>1212</v>
      </c>
      <c r="E19" s="52" t="s">
        <v>620</v>
      </c>
      <c r="F19" s="52" t="s">
        <v>377</v>
      </c>
      <c r="G19" s="52">
        <f t="shared" si="0"/>
        <v>0</v>
      </c>
      <c r="H19" s="57">
        <v>5</v>
      </c>
      <c r="I19" s="55">
        <v>1</v>
      </c>
      <c r="J19" s="55">
        <v>11</v>
      </c>
      <c r="K19" s="55"/>
      <c r="L19" s="55"/>
      <c r="M19" s="86"/>
      <c r="N19" s="86"/>
      <c r="O19" s="86"/>
      <c r="P19" s="86"/>
      <c r="Q19" s="86"/>
      <c r="R19" s="58"/>
      <c r="S19" s="86"/>
      <c r="T19" s="86"/>
      <c r="U19" s="86"/>
      <c r="V19" s="86"/>
      <c r="W19" s="56"/>
      <c r="X19" s="55">
        <v>1</v>
      </c>
      <c r="Y19" s="55"/>
      <c r="Z19" s="86"/>
      <c r="AA19" s="56"/>
      <c r="AB19" s="89">
        <v>1</v>
      </c>
      <c r="AC19" s="18"/>
      <c r="AD19" s="18"/>
      <c r="AE19" s="56" t="s">
        <v>621</v>
      </c>
      <c r="AF19" s="89">
        <v>1</v>
      </c>
      <c r="AG19" s="89"/>
      <c r="AH19" s="89"/>
      <c r="AI19" s="59"/>
      <c r="AJ19" s="89"/>
      <c r="AK19" s="89"/>
      <c r="AL19" s="89">
        <v>1</v>
      </c>
      <c r="AM19" s="89"/>
      <c r="AN19" s="89">
        <v>1</v>
      </c>
      <c r="AO19" s="89"/>
      <c r="AP19" s="89"/>
      <c r="AQ19" s="89"/>
      <c r="AR19" s="86">
        <v>1</v>
      </c>
      <c r="AS19" s="86"/>
      <c r="AT19" s="86">
        <v>1</v>
      </c>
      <c r="AU19" s="86"/>
      <c r="AV19" s="86"/>
      <c r="AW19" s="86"/>
      <c r="AX19" s="86"/>
      <c r="AY19" s="86"/>
      <c r="AZ19" s="86">
        <v>1</v>
      </c>
      <c r="BA19" s="86"/>
      <c r="BB19" s="86">
        <v>1</v>
      </c>
      <c r="BC19" s="86"/>
      <c r="BD19" s="86">
        <v>1</v>
      </c>
      <c r="BE19" s="86">
        <v>1</v>
      </c>
      <c r="BF19" s="86">
        <v>1</v>
      </c>
      <c r="BG19" s="86">
        <v>1</v>
      </c>
      <c r="BH19" s="86">
        <v>1</v>
      </c>
      <c r="BI19" s="86">
        <v>1</v>
      </c>
      <c r="BJ19" s="86"/>
      <c r="BK19" s="86"/>
      <c r="BL19" s="86">
        <v>1</v>
      </c>
      <c r="BM19" s="86"/>
      <c r="BN19" s="86"/>
      <c r="BO19" s="86"/>
      <c r="BP19" s="60"/>
      <c r="BQ19" s="86"/>
      <c r="BR19" s="86">
        <v>1</v>
      </c>
      <c r="BS19" s="86"/>
      <c r="BT19" s="76"/>
      <c r="BU19" s="86"/>
      <c r="BV19" s="86"/>
      <c r="BW19" s="86"/>
      <c r="BX19" s="86"/>
      <c r="BY19" s="86"/>
      <c r="BZ19" s="86"/>
      <c r="CA19" s="86"/>
      <c r="CB19" s="86"/>
      <c r="CC19" s="86"/>
      <c r="CD19" s="86"/>
      <c r="CE19" s="86"/>
      <c r="CF19" s="86"/>
      <c r="CG19" s="86"/>
      <c r="CH19" s="86"/>
      <c r="CI19" s="86"/>
      <c r="CJ19" s="86"/>
      <c r="CK19" s="86"/>
      <c r="CL19" s="86"/>
      <c r="CM19" s="86"/>
      <c r="CN19" s="86"/>
      <c r="CO19" s="86"/>
      <c r="CP19" s="86"/>
      <c r="CQ19" s="86"/>
      <c r="CR19" s="86"/>
      <c r="CS19" s="86"/>
      <c r="CT19" s="86">
        <v>1</v>
      </c>
      <c r="CU19" s="86"/>
      <c r="CV19" s="86"/>
      <c r="CW19" s="55">
        <v>1</v>
      </c>
      <c r="CX19" s="86"/>
    </row>
    <row r="20" spans="1:102" s="53" customFormat="1" ht="62.4" customHeight="1">
      <c r="A20" s="63">
        <v>12131</v>
      </c>
      <c r="B20" s="63" t="s">
        <v>433</v>
      </c>
      <c r="C20" s="63">
        <f t="shared" si="1"/>
        <v>1213</v>
      </c>
      <c r="D20" s="67">
        <v>1213</v>
      </c>
      <c r="E20" s="52" t="s">
        <v>622</v>
      </c>
      <c r="F20" s="52" t="s">
        <v>196</v>
      </c>
      <c r="G20" s="52">
        <f t="shared" si="0"/>
        <v>0</v>
      </c>
      <c r="H20" s="57">
        <v>5</v>
      </c>
      <c r="I20" s="55">
        <v>1</v>
      </c>
      <c r="J20" s="55">
        <v>23</v>
      </c>
      <c r="K20" s="55"/>
      <c r="L20" s="55"/>
      <c r="M20" s="86"/>
      <c r="N20" s="86"/>
      <c r="O20" s="86"/>
      <c r="P20" s="86"/>
      <c r="Q20" s="86"/>
      <c r="R20" s="58"/>
      <c r="S20" s="86"/>
      <c r="T20" s="86"/>
      <c r="U20" s="86"/>
      <c r="V20" s="86"/>
      <c r="W20" s="56"/>
      <c r="X20" s="55">
        <v>1</v>
      </c>
      <c r="Y20" s="55"/>
      <c r="Z20" s="86"/>
      <c r="AA20" s="56"/>
      <c r="AB20" s="89">
        <v>1</v>
      </c>
      <c r="AC20" s="18"/>
      <c r="AD20" s="18"/>
      <c r="AE20" s="56" t="s">
        <v>623</v>
      </c>
      <c r="AF20" s="89">
        <v>1</v>
      </c>
      <c r="AG20" s="89"/>
      <c r="AH20" s="89"/>
      <c r="AI20" s="59"/>
      <c r="AJ20" s="89"/>
      <c r="AK20" s="89"/>
      <c r="AL20" s="89">
        <v>1</v>
      </c>
      <c r="AM20" s="89"/>
      <c r="AN20" s="89"/>
      <c r="AO20" s="89"/>
      <c r="AP20" s="89">
        <v>1</v>
      </c>
      <c r="AQ20" s="89">
        <v>1</v>
      </c>
      <c r="AR20" s="86">
        <v>1</v>
      </c>
      <c r="AS20" s="86"/>
      <c r="AT20" s="86"/>
      <c r="AU20" s="86">
        <v>1</v>
      </c>
      <c r="AV20" s="86"/>
      <c r="AW20" s="86"/>
      <c r="AX20" s="86"/>
      <c r="AY20" s="86">
        <v>1</v>
      </c>
      <c r="AZ20" s="86"/>
      <c r="BA20" s="86"/>
      <c r="BB20" s="86">
        <v>1</v>
      </c>
      <c r="BC20" s="86"/>
      <c r="BD20" s="86">
        <v>1</v>
      </c>
      <c r="BE20" s="86">
        <v>1</v>
      </c>
      <c r="BF20" s="86">
        <v>1</v>
      </c>
      <c r="BG20" s="86"/>
      <c r="BH20" s="86">
        <v>1</v>
      </c>
      <c r="BI20" s="86">
        <v>1</v>
      </c>
      <c r="BJ20" s="86"/>
      <c r="BK20" s="86"/>
      <c r="BL20" s="86">
        <v>1</v>
      </c>
      <c r="BM20" s="86"/>
      <c r="BN20" s="86"/>
      <c r="BO20" s="86"/>
      <c r="BP20" s="60"/>
      <c r="BQ20" s="86"/>
      <c r="BR20" s="86">
        <v>1</v>
      </c>
      <c r="BS20" s="86"/>
      <c r="BT20" s="76"/>
      <c r="BU20" s="86"/>
      <c r="BV20" s="86"/>
      <c r="BW20" s="86"/>
      <c r="BX20" s="86"/>
      <c r="BY20" s="86"/>
      <c r="BZ20" s="86"/>
      <c r="CA20" s="86"/>
      <c r="CB20" s="86"/>
      <c r="CC20" s="86"/>
      <c r="CD20" s="86"/>
      <c r="CE20" s="86"/>
      <c r="CF20" s="86"/>
      <c r="CG20" s="86"/>
      <c r="CH20" s="86"/>
      <c r="CI20" s="86"/>
      <c r="CJ20" s="86"/>
      <c r="CK20" s="86"/>
      <c r="CL20" s="86"/>
      <c r="CM20" s="86"/>
      <c r="CN20" s="86"/>
      <c r="CO20" s="86"/>
      <c r="CP20" s="86"/>
      <c r="CQ20" s="86"/>
      <c r="CR20" s="86"/>
      <c r="CS20" s="86">
        <v>1</v>
      </c>
      <c r="CT20" s="86"/>
      <c r="CU20" s="86"/>
      <c r="CV20" s="86"/>
      <c r="CW20" s="55"/>
      <c r="CX20" s="86">
        <v>1</v>
      </c>
    </row>
    <row r="21" spans="1:102" s="53" customFormat="1" ht="62.4" customHeight="1">
      <c r="A21" s="63">
        <v>12149</v>
      </c>
      <c r="B21" s="63" t="s">
        <v>434</v>
      </c>
      <c r="C21" s="63">
        <f t="shared" si="1"/>
        <v>1214</v>
      </c>
      <c r="D21" s="67">
        <v>1214</v>
      </c>
      <c r="E21" s="52" t="s">
        <v>624</v>
      </c>
      <c r="F21" s="52" t="s">
        <v>197</v>
      </c>
      <c r="G21" s="52">
        <f t="shared" si="0"/>
        <v>0</v>
      </c>
      <c r="H21" s="57">
        <v>5</v>
      </c>
      <c r="I21" s="55">
        <v>1</v>
      </c>
      <c r="J21" s="55">
        <v>17</v>
      </c>
      <c r="K21" s="55"/>
      <c r="L21" s="55"/>
      <c r="M21" s="86"/>
      <c r="N21" s="86"/>
      <c r="O21" s="86"/>
      <c r="P21" s="86"/>
      <c r="Q21" s="86"/>
      <c r="R21" s="58"/>
      <c r="S21" s="86"/>
      <c r="T21" s="86"/>
      <c r="U21" s="86"/>
      <c r="V21" s="86"/>
      <c r="W21" s="56"/>
      <c r="X21" s="55">
        <v>1</v>
      </c>
      <c r="Y21" s="55"/>
      <c r="Z21" s="86">
        <v>1</v>
      </c>
      <c r="AA21" s="56"/>
      <c r="AB21" s="89"/>
      <c r="AC21" s="18">
        <v>1</v>
      </c>
      <c r="AD21" s="18"/>
      <c r="AE21" s="56"/>
      <c r="AF21" s="89"/>
      <c r="AG21" s="89">
        <v>1</v>
      </c>
      <c r="AH21" s="89">
        <v>1</v>
      </c>
      <c r="AI21" s="59"/>
      <c r="AJ21" s="89"/>
      <c r="AK21" s="89"/>
      <c r="AL21" s="89">
        <v>1</v>
      </c>
      <c r="AM21" s="89"/>
      <c r="AN21" s="89">
        <v>1</v>
      </c>
      <c r="AO21" s="89">
        <v>1</v>
      </c>
      <c r="AP21" s="89"/>
      <c r="AQ21" s="89"/>
      <c r="AR21" s="86">
        <v>1</v>
      </c>
      <c r="AS21" s="86"/>
      <c r="AT21" s="86"/>
      <c r="AU21" s="86"/>
      <c r="AV21" s="86">
        <v>1</v>
      </c>
      <c r="AW21" s="86">
        <v>1</v>
      </c>
      <c r="AX21" s="86"/>
      <c r="AY21" s="86"/>
      <c r="AZ21" s="86"/>
      <c r="BA21" s="86"/>
      <c r="BB21" s="86">
        <v>1</v>
      </c>
      <c r="BC21" s="86"/>
      <c r="BD21" s="86">
        <v>1</v>
      </c>
      <c r="BE21" s="86">
        <v>1</v>
      </c>
      <c r="BF21" s="86">
        <v>1</v>
      </c>
      <c r="BG21" s="86">
        <v>1</v>
      </c>
      <c r="BH21" s="86">
        <v>1</v>
      </c>
      <c r="BI21" s="86">
        <v>1</v>
      </c>
      <c r="BJ21" s="86"/>
      <c r="BK21" s="86"/>
      <c r="BL21" s="86"/>
      <c r="BM21" s="86"/>
      <c r="BN21" s="86"/>
      <c r="BO21" s="86"/>
      <c r="BP21" s="60"/>
      <c r="BQ21" s="86">
        <v>1</v>
      </c>
      <c r="BR21" s="86"/>
      <c r="BS21" s="86"/>
      <c r="BT21" s="76"/>
      <c r="BU21" s="86">
        <v>1</v>
      </c>
      <c r="BV21" s="86">
        <v>1</v>
      </c>
      <c r="BW21" s="86"/>
      <c r="BX21" s="86">
        <v>1</v>
      </c>
      <c r="BY21" s="86">
        <v>1</v>
      </c>
      <c r="BZ21" s="86"/>
      <c r="CA21" s="86"/>
      <c r="CB21" s="86"/>
      <c r="CC21" s="86">
        <v>1</v>
      </c>
      <c r="CD21" s="86"/>
      <c r="CE21" s="86"/>
      <c r="CF21" s="86"/>
      <c r="CG21" s="86">
        <v>1</v>
      </c>
      <c r="CH21" s="86">
        <v>1</v>
      </c>
      <c r="CI21" s="86" t="s">
        <v>411</v>
      </c>
      <c r="CJ21" s="86"/>
      <c r="CK21" s="86">
        <v>1</v>
      </c>
      <c r="CL21" s="86"/>
      <c r="CM21" s="86">
        <v>1</v>
      </c>
      <c r="CN21" s="86"/>
      <c r="CO21" s="86"/>
      <c r="CP21" s="86">
        <v>1</v>
      </c>
      <c r="CQ21" s="86"/>
      <c r="CR21" s="86"/>
      <c r="CS21" s="86"/>
      <c r="CT21" s="86"/>
      <c r="CU21" s="86">
        <v>1</v>
      </c>
      <c r="CV21" s="86"/>
      <c r="CW21" s="55">
        <v>1</v>
      </c>
      <c r="CX21" s="86"/>
    </row>
    <row r="22" spans="1:102" s="53" customFormat="1" ht="62.4" customHeight="1">
      <c r="A22" s="63">
        <v>12157</v>
      </c>
      <c r="B22" s="63" t="s">
        <v>435</v>
      </c>
      <c r="C22" s="63">
        <f t="shared" si="1"/>
        <v>1215</v>
      </c>
      <c r="D22" s="67">
        <v>1215</v>
      </c>
      <c r="E22" s="52" t="s">
        <v>625</v>
      </c>
      <c r="F22" s="52" t="s">
        <v>198</v>
      </c>
      <c r="G22" s="52">
        <f t="shared" si="0"/>
        <v>0</v>
      </c>
      <c r="H22" s="57">
        <v>5</v>
      </c>
      <c r="I22" s="55">
        <v>1</v>
      </c>
      <c r="J22" s="55">
        <v>13</v>
      </c>
      <c r="K22" s="55"/>
      <c r="L22" s="55"/>
      <c r="M22" s="86"/>
      <c r="N22" s="86"/>
      <c r="O22" s="86"/>
      <c r="P22" s="86"/>
      <c r="Q22" s="86"/>
      <c r="R22" s="58"/>
      <c r="S22" s="86"/>
      <c r="T22" s="86"/>
      <c r="U22" s="86"/>
      <c r="V22" s="86"/>
      <c r="W22" s="56"/>
      <c r="X22" s="55">
        <v>1</v>
      </c>
      <c r="Y22" s="55"/>
      <c r="Z22" s="86">
        <v>1</v>
      </c>
      <c r="AA22" s="56"/>
      <c r="AB22" s="89"/>
      <c r="AC22" s="18">
        <v>1</v>
      </c>
      <c r="AD22" s="18"/>
      <c r="AE22" s="56"/>
      <c r="AF22" s="89"/>
      <c r="AG22" s="89">
        <v>1</v>
      </c>
      <c r="AH22" s="89">
        <v>1</v>
      </c>
      <c r="AI22" s="59"/>
      <c r="AJ22" s="89">
        <v>1</v>
      </c>
      <c r="AK22" s="89"/>
      <c r="AL22" s="89">
        <v>1</v>
      </c>
      <c r="AM22" s="89"/>
      <c r="AN22" s="89">
        <v>1</v>
      </c>
      <c r="AO22" s="89">
        <v>1</v>
      </c>
      <c r="AP22" s="89"/>
      <c r="AQ22" s="89"/>
      <c r="AR22" s="86">
        <v>1</v>
      </c>
      <c r="AS22" s="86"/>
      <c r="AT22" s="86">
        <v>1</v>
      </c>
      <c r="AU22" s="86">
        <v>1</v>
      </c>
      <c r="AV22" s="86"/>
      <c r="AW22" s="86"/>
      <c r="AX22" s="86"/>
      <c r="AY22" s="86"/>
      <c r="AZ22" s="86">
        <v>1</v>
      </c>
      <c r="BA22" s="86"/>
      <c r="BB22" s="86">
        <v>1</v>
      </c>
      <c r="BC22" s="86">
        <v>1</v>
      </c>
      <c r="BD22" s="86"/>
      <c r="BE22" s="86">
        <v>1</v>
      </c>
      <c r="BF22" s="86">
        <v>1</v>
      </c>
      <c r="BG22" s="86">
        <v>1</v>
      </c>
      <c r="BH22" s="86">
        <v>1</v>
      </c>
      <c r="BI22" s="86">
        <v>1</v>
      </c>
      <c r="BJ22" s="86">
        <v>1</v>
      </c>
      <c r="BK22" s="86"/>
      <c r="BL22" s="86">
        <v>1</v>
      </c>
      <c r="BM22" s="86"/>
      <c r="BN22" s="86"/>
      <c r="BO22" s="86"/>
      <c r="BP22" s="60"/>
      <c r="BQ22" s="86">
        <v>1</v>
      </c>
      <c r="BR22" s="86"/>
      <c r="BS22" s="86"/>
      <c r="BT22" s="76"/>
      <c r="BU22" s="86">
        <v>1</v>
      </c>
      <c r="BV22" s="86">
        <v>1</v>
      </c>
      <c r="BW22" s="86">
        <v>1</v>
      </c>
      <c r="BX22" s="86">
        <v>1</v>
      </c>
      <c r="BY22" s="86"/>
      <c r="BZ22" s="86"/>
      <c r="CA22" s="86">
        <v>1</v>
      </c>
      <c r="CB22" s="86"/>
      <c r="CC22" s="86">
        <v>1</v>
      </c>
      <c r="CD22" s="86">
        <v>1</v>
      </c>
      <c r="CE22" s="86">
        <v>1</v>
      </c>
      <c r="CF22" s="86"/>
      <c r="CG22" s="86">
        <v>1</v>
      </c>
      <c r="CH22" s="86">
        <v>1</v>
      </c>
      <c r="CI22" s="86"/>
      <c r="CJ22" s="86">
        <v>1</v>
      </c>
      <c r="CK22" s="86"/>
      <c r="CL22" s="86"/>
      <c r="CM22" s="86">
        <v>1</v>
      </c>
      <c r="CN22" s="86"/>
      <c r="CO22" s="86"/>
      <c r="CP22" s="86">
        <v>1</v>
      </c>
      <c r="CQ22" s="86"/>
      <c r="CR22" s="86"/>
      <c r="CS22" s="86"/>
      <c r="CT22" s="86">
        <v>1</v>
      </c>
      <c r="CU22" s="86"/>
      <c r="CV22" s="86"/>
      <c r="CW22" s="55">
        <v>1</v>
      </c>
      <c r="CX22" s="86"/>
    </row>
    <row r="23" spans="1:102" s="53" customFormat="1" ht="62.4" customHeight="1">
      <c r="A23" s="63">
        <v>12165</v>
      </c>
      <c r="B23" s="63" t="s">
        <v>436</v>
      </c>
      <c r="C23" s="63">
        <f t="shared" si="1"/>
        <v>1216</v>
      </c>
      <c r="D23" s="67">
        <v>1216</v>
      </c>
      <c r="E23" s="52" t="s">
        <v>626</v>
      </c>
      <c r="F23" s="52" t="s">
        <v>199</v>
      </c>
      <c r="G23" s="52">
        <f t="shared" si="0"/>
        <v>0</v>
      </c>
      <c r="H23" s="57">
        <v>5</v>
      </c>
      <c r="I23" s="55">
        <v>1</v>
      </c>
      <c r="J23" s="55">
        <v>23</v>
      </c>
      <c r="K23" s="55"/>
      <c r="L23" s="55"/>
      <c r="M23" s="86"/>
      <c r="N23" s="86"/>
      <c r="O23" s="86"/>
      <c r="P23" s="86"/>
      <c r="Q23" s="86"/>
      <c r="R23" s="58"/>
      <c r="S23" s="86"/>
      <c r="T23" s="86"/>
      <c r="U23" s="86"/>
      <c r="V23" s="86"/>
      <c r="W23" s="56"/>
      <c r="X23" s="55">
        <v>1</v>
      </c>
      <c r="Y23" s="55"/>
      <c r="Z23" s="86">
        <v>1</v>
      </c>
      <c r="AA23" s="56"/>
      <c r="AB23" s="89">
        <v>1</v>
      </c>
      <c r="AC23" s="18"/>
      <c r="AD23" s="18"/>
      <c r="AE23" s="56" t="s">
        <v>627</v>
      </c>
      <c r="AF23" s="89"/>
      <c r="AG23" s="89">
        <v>1</v>
      </c>
      <c r="AH23" s="89"/>
      <c r="AI23" s="59"/>
      <c r="AJ23" s="89"/>
      <c r="AK23" s="89"/>
      <c r="AL23" s="89"/>
      <c r="AM23" s="89"/>
      <c r="AN23" s="89"/>
      <c r="AO23" s="89"/>
      <c r="AP23" s="89">
        <v>1</v>
      </c>
      <c r="AQ23" s="89"/>
      <c r="AR23" s="86">
        <v>1</v>
      </c>
      <c r="AS23" s="86"/>
      <c r="AT23" s="86">
        <v>1</v>
      </c>
      <c r="AU23" s="86">
        <v>1</v>
      </c>
      <c r="AV23" s="86"/>
      <c r="AW23" s="86"/>
      <c r="AX23" s="86"/>
      <c r="AY23" s="86"/>
      <c r="AZ23" s="86">
        <v>1</v>
      </c>
      <c r="BA23" s="86"/>
      <c r="BB23" s="86">
        <v>1</v>
      </c>
      <c r="BC23" s="86"/>
      <c r="BD23" s="86">
        <v>1</v>
      </c>
      <c r="BE23" s="86">
        <v>1</v>
      </c>
      <c r="BF23" s="86">
        <v>1</v>
      </c>
      <c r="BG23" s="86">
        <v>1</v>
      </c>
      <c r="BH23" s="86">
        <v>1</v>
      </c>
      <c r="BI23" s="86">
        <v>1</v>
      </c>
      <c r="BJ23" s="86">
        <v>1</v>
      </c>
      <c r="BK23" s="86"/>
      <c r="BL23" s="86">
        <v>1</v>
      </c>
      <c r="BM23" s="86"/>
      <c r="BN23" s="86"/>
      <c r="BO23" s="86"/>
      <c r="BP23" s="60"/>
      <c r="BQ23" s="86"/>
      <c r="BR23" s="86">
        <v>1</v>
      </c>
      <c r="BS23" s="86"/>
      <c r="BT23" s="76"/>
      <c r="BU23" s="86"/>
      <c r="BV23" s="86"/>
      <c r="BW23" s="86"/>
      <c r="BX23" s="86"/>
      <c r="BY23" s="86"/>
      <c r="BZ23" s="86"/>
      <c r="CA23" s="86"/>
      <c r="CB23" s="86"/>
      <c r="CC23" s="86"/>
      <c r="CD23" s="86"/>
      <c r="CE23" s="86"/>
      <c r="CF23" s="86"/>
      <c r="CG23" s="86"/>
      <c r="CH23" s="86"/>
      <c r="CI23" s="86"/>
      <c r="CJ23" s="86"/>
      <c r="CK23" s="86"/>
      <c r="CL23" s="86"/>
      <c r="CM23" s="86"/>
      <c r="CN23" s="86"/>
      <c r="CO23" s="86"/>
      <c r="CP23" s="86"/>
      <c r="CQ23" s="86"/>
      <c r="CR23" s="86"/>
      <c r="CS23" s="86"/>
      <c r="CT23" s="86">
        <v>1</v>
      </c>
      <c r="CU23" s="86"/>
      <c r="CV23" s="86"/>
      <c r="CW23" s="55"/>
      <c r="CX23" s="86">
        <v>1</v>
      </c>
    </row>
    <row r="24" spans="1:102" s="53" customFormat="1" ht="62.4" customHeight="1">
      <c r="A24" s="63">
        <v>12173</v>
      </c>
      <c r="B24" s="63" t="s">
        <v>437</v>
      </c>
      <c r="C24" s="63">
        <f t="shared" si="1"/>
        <v>1217</v>
      </c>
      <c r="D24" s="67">
        <v>1217</v>
      </c>
      <c r="E24" s="52" t="s">
        <v>628</v>
      </c>
      <c r="F24" s="52" t="s">
        <v>200</v>
      </c>
      <c r="G24" s="52">
        <f t="shared" si="0"/>
        <v>0</v>
      </c>
      <c r="H24" s="57">
        <v>5</v>
      </c>
      <c r="I24" s="55">
        <v>1</v>
      </c>
      <c r="J24" s="55">
        <v>13</v>
      </c>
      <c r="K24" s="55"/>
      <c r="L24" s="55"/>
      <c r="M24" s="86"/>
      <c r="N24" s="86"/>
      <c r="O24" s="86"/>
      <c r="P24" s="86"/>
      <c r="Q24" s="86"/>
      <c r="R24" s="58"/>
      <c r="S24" s="86"/>
      <c r="T24" s="86"/>
      <c r="U24" s="86"/>
      <c r="V24" s="86"/>
      <c r="W24" s="56"/>
      <c r="X24" s="55">
        <v>1</v>
      </c>
      <c r="Y24" s="55"/>
      <c r="Z24" s="86"/>
      <c r="AA24" s="56"/>
      <c r="AB24" s="89"/>
      <c r="AC24" s="18">
        <v>1</v>
      </c>
      <c r="AD24" s="18"/>
      <c r="AE24" s="56"/>
      <c r="AF24" s="89">
        <v>1</v>
      </c>
      <c r="AG24" s="89"/>
      <c r="AH24" s="89">
        <v>1</v>
      </c>
      <c r="AI24" s="59"/>
      <c r="AJ24" s="89">
        <v>1</v>
      </c>
      <c r="AK24" s="89"/>
      <c r="AL24" s="89">
        <v>1</v>
      </c>
      <c r="AM24" s="89"/>
      <c r="AN24" s="89"/>
      <c r="AO24" s="89"/>
      <c r="AP24" s="89">
        <v>1</v>
      </c>
      <c r="AQ24" s="89"/>
      <c r="AR24" s="86">
        <v>1</v>
      </c>
      <c r="AS24" s="86"/>
      <c r="AT24" s="86">
        <v>1</v>
      </c>
      <c r="AU24" s="86">
        <v>1</v>
      </c>
      <c r="AV24" s="86"/>
      <c r="AW24" s="86"/>
      <c r="AX24" s="86"/>
      <c r="AY24" s="86"/>
      <c r="AZ24" s="86">
        <v>1</v>
      </c>
      <c r="BA24" s="86"/>
      <c r="BB24" s="86">
        <v>1</v>
      </c>
      <c r="BC24" s="86"/>
      <c r="BD24" s="86">
        <v>1</v>
      </c>
      <c r="BE24" s="86">
        <v>1</v>
      </c>
      <c r="BF24" s="86">
        <v>1</v>
      </c>
      <c r="BG24" s="86">
        <v>1</v>
      </c>
      <c r="BH24" s="86">
        <v>1</v>
      </c>
      <c r="BI24" s="86">
        <v>1</v>
      </c>
      <c r="BJ24" s="86"/>
      <c r="BK24" s="86"/>
      <c r="BL24" s="86">
        <v>1</v>
      </c>
      <c r="BM24" s="86"/>
      <c r="BN24" s="86"/>
      <c r="BO24" s="86"/>
      <c r="BP24" s="60"/>
      <c r="BQ24" s="86">
        <v>1</v>
      </c>
      <c r="BR24" s="86"/>
      <c r="BS24" s="86"/>
      <c r="BT24" s="76"/>
      <c r="BU24" s="86">
        <v>1</v>
      </c>
      <c r="BV24" s="86">
        <v>1</v>
      </c>
      <c r="BW24" s="86">
        <v>1</v>
      </c>
      <c r="BX24" s="86"/>
      <c r="BY24" s="86">
        <v>1</v>
      </c>
      <c r="BZ24" s="86"/>
      <c r="CA24" s="86"/>
      <c r="CB24" s="86"/>
      <c r="CC24" s="86">
        <v>1</v>
      </c>
      <c r="CD24" s="86"/>
      <c r="CE24" s="86"/>
      <c r="CF24" s="86"/>
      <c r="CG24" s="86">
        <v>1</v>
      </c>
      <c r="CH24" s="86">
        <v>1</v>
      </c>
      <c r="CI24" s="86"/>
      <c r="CJ24" s="86"/>
      <c r="CK24" s="86">
        <v>1</v>
      </c>
      <c r="CL24" s="86"/>
      <c r="CM24" s="86">
        <v>1</v>
      </c>
      <c r="CN24" s="86"/>
      <c r="CO24" s="86"/>
      <c r="CP24" s="86"/>
      <c r="CQ24" s="86">
        <v>1</v>
      </c>
      <c r="CR24" s="86"/>
      <c r="CS24" s="86"/>
      <c r="CT24" s="86">
        <v>1</v>
      </c>
      <c r="CU24" s="86"/>
      <c r="CV24" s="86"/>
      <c r="CW24" s="55">
        <v>1</v>
      </c>
      <c r="CX24" s="86"/>
    </row>
    <row r="25" spans="1:102" s="53" customFormat="1" ht="62.4" customHeight="1">
      <c r="A25" s="63">
        <v>12181</v>
      </c>
      <c r="B25" s="63" t="s">
        <v>438</v>
      </c>
      <c r="C25" s="63">
        <f t="shared" si="1"/>
        <v>1218</v>
      </c>
      <c r="D25" s="67">
        <v>1218</v>
      </c>
      <c r="E25" s="52" t="s">
        <v>629</v>
      </c>
      <c r="F25" s="52" t="s">
        <v>201</v>
      </c>
      <c r="G25" s="52">
        <f t="shared" si="0"/>
        <v>0</v>
      </c>
      <c r="H25" s="57">
        <v>5</v>
      </c>
      <c r="I25" s="55"/>
      <c r="J25" s="55"/>
      <c r="K25" s="55"/>
      <c r="L25" s="55"/>
      <c r="M25" s="86"/>
      <c r="N25" s="86"/>
      <c r="O25" s="86">
        <v>1</v>
      </c>
      <c r="P25" s="86"/>
      <c r="Q25" s="86"/>
      <c r="R25" s="58"/>
      <c r="S25" s="86"/>
      <c r="T25" s="86"/>
      <c r="U25" s="86"/>
      <c r="V25" s="86"/>
      <c r="W25" s="56"/>
      <c r="X25" s="55"/>
      <c r="Y25" s="55"/>
      <c r="Z25" s="86"/>
      <c r="AA25" s="56"/>
      <c r="AB25" s="89"/>
      <c r="AC25" s="18"/>
      <c r="AD25" s="18"/>
      <c r="AE25" s="56"/>
      <c r="AF25" s="89"/>
      <c r="AG25" s="89"/>
      <c r="AH25" s="89"/>
      <c r="AI25" s="59"/>
      <c r="AJ25" s="89"/>
      <c r="AK25" s="89"/>
      <c r="AL25" s="89"/>
      <c r="AM25" s="89"/>
      <c r="AN25" s="89"/>
      <c r="AO25" s="89"/>
      <c r="AP25" s="89"/>
      <c r="AQ25" s="89"/>
      <c r="AR25" s="86"/>
      <c r="AS25" s="86"/>
      <c r="AT25" s="86"/>
      <c r="AU25" s="86"/>
      <c r="AV25" s="86"/>
      <c r="AW25" s="86"/>
      <c r="AX25" s="86"/>
      <c r="AY25" s="86"/>
      <c r="AZ25" s="86"/>
      <c r="BA25" s="86"/>
      <c r="BB25" s="86"/>
      <c r="BC25" s="86"/>
      <c r="BD25" s="86"/>
      <c r="BE25" s="86"/>
      <c r="BF25" s="86"/>
      <c r="BG25" s="86"/>
      <c r="BH25" s="86"/>
      <c r="BI25" s="86"/>
      <c r="BJ25" s="86"/>
      <c r="BK25" s="86"/>
      <c r="BL25" s="86"/>
      <c r="BM25" s="86"/>
      <c r="BN25" s="86"/>
      <c r="BO25" s="86"/>
      <c r="BP25" s="60"/>
      <c r="BQ25" s="86"/>
      <c r="BR25" s="86"/>
      <c r="BS25" s="86"/>
      <c r="BT25" s="76"/>
      <c r="BU25" s="86"/>
      <c r="BV25" s="86"/>
      <c r="BW25" s="86"/>
      <c r="BX25" s="86"/>
      <c r="BY25" s="86"/>
      <c r="BZ25" s="86"/>
      <c r="CA25" s="86"/>
      <c r="CB25" s="86"/>
      <c r="CC25" s="86"/>
      <c r="CD25" s="86"/>
      <c r="CE25" s="86"/>
      <c r="CF25" s="86"/>
      <c r="CG25" s="86"/>
      <c r="CH25" s="86"/>
      <c r="CI25" s="86"/>
      <c r="CJ25" s="86"/>
      <c r="CK25" s="86"/>
      <c r="CL25" s="86"/>
      <c r="CM25" s="86"/>
      <c r="CN25" s="86"/>
      <c r="CO25" s="86"/>
      <c r="CP25" s="86"/>
      <c r="CQ25" s="86"/>
      <c r="CR25" s="86"/>
      <c r="CS25" s="86"/>
      <c r="CT25" s="86"/>
      <c r="CU25" s="86"/>
      <c r="CV25" s="86"/>
      <c r="CW25" s="55"/>
      <c r="CX25" s="86"/>
    </row>
    <row r="26" spans="1:102" s="53" customFormat="1" ht="62.4" customHeight="1">
      <c r="A26" s="63">
        <v>12190</v>
      </c>
      <c r="B26" s="63" t="s">
        <v>439</v>
      </c>
      <c r="C26" s="63">
        <f t="shared" si="1"/>
        <v>1219</v>
      </c>
      <c r="D26" s="67">
        <v>1219</v>
      </c>
      <c r="E26" s="52" t="s">
        <v>630</v>
      </c>
      <c r="F26" s="52" t="s">
        <v>202</v>
      </c>
      <c r="G26" s="52">
        <f t="shared" si="0"/>
        <v>0</v>
      </c>
      <c r="H26" s="57">
        <v>5</v>
      </c>
      <c r="I26" s="55">
        <v>1</v>
      </c>
      <c r="J26" s="55">
        <v>18</v>
      </c>
      <c r="K26" s="55"/>
      <c r="L26" s="55"/>
      <c r="M26" s="86"/>
      <c r="N26" s="86"/>
      <c r="O26" s="86"/>
      <c r="P26" s="86"/>
      <c r="Q26" s="86"/>
      <c r="R26" s="58"/>
      <c r="S26" s="86"/>
      <c r="T26" s="86"/>
      <c r="U26" s="86"/>
      <c r="V26" s="86"/>
      <c r="W26" s="56"/>
      <c r="X26" s="55"/>
      <c r="Y26" s="55"/>
      <c r="Z26" s="86"/>
      <c r="AA26" s="56" t="s">
        <v>631</v>
      </c>
      <c r="AB26" s="89">
        <v>1</v>
      </c>
      <c r="AC26" s="18"/>
      <c r="AD26" s="18"/>
      <c r="AE26" s="56" t="s">
        <v>632</v>
      </c>
      <c r="AF26" s="89"/>
      <c r="AG26" s="89">
        <v>1</v>
      </c>
      <c r="AH26" s="89"/>
      <c r="AI26" s="59"/>
      <c r="AJ26" s="89">
        <v>1</v>
      </c>
      <c r="AK26" s="89"/>
      <c r="AL26" s="89">
        <v>1</v>
      </c>
      <c r="AM26" s="89"/>
      <c r="AN26" s="89"/>
      <c r="AO26" s="89"/>
      <c r="AP26" s="89">
        <v>1</v>
      </c>
      <c r="AQ26" s="89"/>
      <c r="AR26" s="86">
        <v>1</v>
      </c>
      <c r="AS26" s="86"/>
      <c r="AT26" s="86">
        <v>1</v>
      </c>
      <c r="AU26" s="86">
        <v>1</v>
      </c>
      <c r="AV26" s="86"/>
      <c r="AW26" s="86"/>
      <c r="AX26" s="86"/>
      <c r="AY26" s="86"/>
      <c r="AZ26" s="86">
        <v>1</v>
      </c>
      <c r="BA26" s="86"/>
      <c r="BB26" s="86">
        <v>1</v>
      </c>
      <c r="BC26" s="86">
        <v>1</v>
      </c>
      <c r="BD26" s="86"/>
      <c r="BE26" s="86">
        <v>1</v>
      </c>
      <c r="BF26" s="86">
        <v>1</v>
      </c>
      <c r="BG26" s="86">
        <v>1</v>
      </c>
      <c r="BH26" s="86">
        <v>1</v>
      </c>
      <c r="BI26" s="86">
        <v>1</v>
      </c>
      <c r="BJ26" s="86">
        <v>1</v>
      </c>
      <c r="BK26" s="86"/>
      <c r="BL26" s="86">
        <v>1</v>
      </c>
      <c r="BM26" s="86"/>
      <c r="BN26" s="86"/>
      <c r="BO26" s="86"/>
      <c r="BP26" s="60"/>
      <c r="BQ26" s="86"/>
      <c r="BR26" s="86">
        <v>1</v>
      </c>
      <c r="BS26" s="86"/>
      <c r="BT26" s="76"/>
      <c r="BU26" s="86"/>
      <c r="BV26" s="86"/>
      <c r="BW26" s="86"/>
      <c r="BX26" s="86"/>
      <c r="BY26" s="86"/>
      <c r="BZ26" s="86"/>
      <c r="CA26" s="86"/>
      <c r="CB26" s="86"/>
      <c r="CC26" s="86"/>
      <c r="CD26" s="86"/>
      <c r="CE26" s="86"/>
      <c r="CF26" s="86"/>
      <c r="CG26" s="86"/>
      <c r="CH26" s="86"/>
      <c r="CI26" s="86"/>
      <c r="CJ26" s="86"/>
      <c r="CK26" s="86"/>
      <c r="CL26" s="86"/>
      <c r="CM26" s="86"/>
      <c r="CN26" s="86"/>
      <c r="CO26" s="86"/>
      <c r="CP26" s="86"/>
      <c r="CQ26" s="86"/>
      <c r="CR26" s="86"/>
      <c r="CS26" s="86"/>
      <c r="CT26" s="86"/>
      <c r="CU26" s="86">
        <v>1</v>
      </c>
      <c r="CV26" s="86"/>
      <c r="CW26" s="55"/>
      <c r="CX26" s="86">
        <v>1</v>
      </c>
    </row>
    <row r="27" spans="1:102" s="53" customFormat="1" ht="62.4" customHeight="1">
      <c r="A27" s="63">
        <v>12203</v>
      </c>
      <c r="B27" s="63" t="s">
        <v>440</v>
      </c>
      <c r="C27" s="63">
        <f t="shared" si="1"/>
        <v>1220</v>
      </c>
      <c r="D27" s="67">
        <v>1220</v>
      </c>
      <c r="E27" s="52" t="s">
        <v>633</v>
      </c>
      <c r="F27" s="52" t="s">
        <v>203</v>
      </c>
      <c r="G27" s="52">
        <f t="shared" si="0"/>
        <v>0</v>
      </c>
      <c r="H27" s="57">
        <v>5</v>
      </c>
      <c r="I27" s="55">
        <v>1</v>
      </c>
      <c r="J27" s="55">
        <v>18</v>
      </c>
      <c r="K27" s="55"/>
      <c r="L27" s="55"/>
      <c r="M27" s="86"/>
      <c r="N27" s="86"/>
      <c r="O27" s="86"/>
      <c r="P27" s="86"/>
      <c r="Q27" s="86"/>
      <c r="R27" s="58"/>
      <c r="S27" s="86"/>
      <c r="T27" s="86"/>
      <c r="U27" s="86"/>
      <c r="V27" s="86"/>
      <c r="W27" s="56"/>
      <c r="X27" s="55"/>
      <c r="Y27" s="55"/>
      <c r="Z27" s="86">
        <v>1</v>
      </c>
      <c r="AA27" s="56"/>
      <c r="AB27" s="89"/>
      <c r="AC27" s="18">
        <v>1</v>
      </c>
      <c r="AD27" s="18"/>
      <c r="AE27" s="56"/>
      <c r="AF27" s="89"/>
      <c r="AG27" s="89">
        <v>1</v>
      </c>
      <c r="AH27" s="89">
        <v>1</v>
      </c>
      <c r="AI27" s="59"/>
      <c r="AJ27" s="89"/>
      <c r="AK27" s="89"/>
      <c r="AL27" s="89"/>
      <c r="AM27" s="89"/>
      <c r="AN27" s="89"/>
      <c r="AO27" s="89"/>
      <c r="AP27" s="89">
        <v>1</v>
      </c>
      <c r="AQ27" s="89"/>
      <c r="AR27" s="86">
        <v>1</v>
      </c>
      <c r="AS27" s="86"/>
      <c r="AT27" s="86">
        <v>1</v>
      </c>
      <c r="AU27" s="86"/>
      <c r="AV27" s="86"/>
      <c r="AW27" s="86">
        <v>1</v>
      </c>
      <c r="AX27" s="86"/>
      <c r="AY27" s="86"/>
      <c r="AZ27" s="86"/>
      <c r="BA27" s="86"/>
      <c r="BB27" s="86">
        <v>1</v>
      </c>
      <c r="BC27" s="86">
        <v>1</v>
      </c>
      <c r="BD27" s="86"/>
      <c r="BE27" s="86">
        <v>1</v>
      </c>
      <c r="BF27" s="86">
        <v>1</v>
      </c>
      <c r="BG27" s="86">
        <v>1</v>
      </c>
      <c r="BH27" s="86"/>
      <c r="BI27" s="86">
        <v>1</v>
      </c>
      <c r="BJ27" s="86">
        <v>1</v>
      </c>
      <c r="BK27" s="86">
        <v>1</v>
      </c>
      <c r="BL27" s="86">
        <v>1</v>
      </c>
      <c r="BM27" s="86"/>
      <c r="BN27" s="86"/>
      <c r="BO27" s="86"/>
      <c r="BP27" s="60"/>
      <c r="BQ27" s="86">
        <v>1</v>
      </c>
      <c r="BR27" s="86"/>
      <c r="BS27" s="86"/>
      <c r="BT27" s="76"/>
      <c r="BU27" s="86">
        <v>1</v>
      </c>
      <c r="BV27" s="86">
        <v>1</v>
      </c>
      <c r="BW27" s="86">
        <v>1</v>
      </c>
      <c r="BX27" s="86">
        <v>1</v>
      </c>
      <c r="BY27" s="86"/>
      <c r="BZ27" s="86"/>
      <c r="CA27" s="86">
        <v>1</v>
      </c>
      <c r="CB27" s="86"/>
      <c r="CC27" s="86"/>
      <c r="CD27" s="86"/>
      <c r="CE27" s="86"/>
      <c r="CF27" s="86"/>
      <c r="CG27" s="86">
        <v>1</v>
      </c>
      <c r="CH27" s="86"/>
      <c r="CI27" s="86"/>
      <c r="CJ27" s="86"/>
      <c r="CK27" s="86">
        <v>1</v>
      </c>
      <c r="CL27" s="86">
        <v>1</v>
      </c>
      <c r="CM27" s="86"/>
      <c r="CN27" s="86"/>
      <c r="CO27" s="86">
        <v>1</v>
      </c>
      <c r="CP27" s="86"/>
      <c r="CQ27" s="86"/>
      <c r="CR27" s="86"/>
      <c r="CS27" s="86"/>
      <c r="CT27" s="86">
        <v>1</v>
      </c>
      <c r="CU27" s="86"/>
      <c r="CV27" s="86"/>
      <c r="CW27" s="55"/>
      <c r="CX27" s="86">
        <v>1</v>
      </c>
    </row>
    <row r="28" spans="1:102" s="53" customFormat="1" ht="62.4" customHeight="1">
      <c r="A28" s="63">
        <v>12211</v>
      </c>
      <c r="B28" s="63" t="s">
        <v>441</v>
      </c>
      <c r="C28" s="63">
        <f t="shared" si="1"/>
        <v>1221</v>
      </c>
      <c r="D28" s="67">
        <v>1221</v>
      </c>
      <c r="E28" s="52" t="s">
        <v>634</v>
      </c>
      <c r="F28" s="52" t="s">
        <v>204</v>
      </c>
      <c r="G28" s="52">
        <f t="shared" si="0"/>
        <v>0</v>
      </c>
      <c r="H28" s="57">
        <v>5</v>
      </c>
      <c r="I28" s="55">
        <v>1</v>
      </c>
      <c r="J28" s="55">
        <v>20</v>
      </c>
      <c r="K28" s="55"/>
      <c r="L28" s="55"/>
      <c r="M28" s="86"/>
      <c r="N28" s="86"/>
      <c r="O28" s="86"/>
      <c r="P28" s="86"/>
      <c r="Q28" s="86"/>
      <c r="R28" s="58"/>
      <c r="S28" s="86"/>
      <c r="T28" s="86"/>
      <c r="U28" s="86"/>
      <c r="V28" s="86"/>
      <c r="W28" s="56"/>
      <c r="X28" s="55"/>
      <c r="Y28" s="55"/>
      <c r="Z28" s="86">
        <v>1</v>
      </c>
      <c r="AA28" s="56"/>
      <c r="AB28" s="89"/>
      <c r="AC28" s="18">
        <v>1</v>
      </c>
      <c r="AD28" s="18"/>
      <c r="AE28" s="56"/>
      <c r="AF28" s="89"/>
      <c r="AG28" s="89">
        <v>1</v>
      </c>
      <c r="AH28" s="89">
        <v>1</v>
      </c>
      <c r="AI28" s="59"/>
      <c r="AJ28" s="89"/>
      <c r="AK28" s="89"/>
      <c r="AL28" s="89">
        <v>1</v>
      </c>
      <c r="AM28" s="89"/>
      <c r="AN28" s="89">
        <v>1</v>
      </c>
      <c r="AO28" s="89">
        <v>1</v>
      </c>
      <c r="AP28" s="89"/>
      <c r="AQ28" s="89"/>
      <c r="AR28" s="86">
        <v>1</v>
      </c>
      <c r="AS28" s="86"/>
      <c r="AT28" s="86">
        <v>1</v>
      </c>
      <c r="AU28" s="86">
        <v>1</v>
      </c>
      <c r="AV28" s="86"/>
      <c r="AW28" s="86"/>
      <c r="AX28" s="86"/>
      <c r="AY28" s="86"/>
      <c r="AZ28" s="86">
        <v>1</v>
      </c>
      <c r="BA28" s="86"/>
      <c r="BB28" s="86">
        <v>1</v>
      </c>
      <c r="BC28" s="86"/>
      <c r="BD28" s="86">
        <v>1</v>
      </c>
      <c r="BE28" s="86">
        <v>1</v>
      </c>
      <c r="BF28" s="86">
        <v>1</v>
      </c>
      <c r="BG28" s="86">
        <v>1</v>
      </c>
      <c r="BH28" s="86">
        <v>1</v>
      </c>
      <c r="BI28" s="86">
        <v>1</v>
      </c>
      <c r="BJ28" s="86">
        <v>1</v>
      </c>
      <c r="BK28" s="86">
        <v>1</v>
      </c>
      <c r="BL28" s="86"/>
      <c r="BM28" s="86">
        <v>1</v>
      </c>
      <c r="BN28" s="86"/>
      <c r="BO28" s="86"/>
      <c r="BP28" s="60"/>
      <c r="BQ28" s="86">
        <v>1</v>
      </c>
      <c r="BR28" s="86"/>
      <c r="BS28" s="86"/>
      <c r="BT28" s="76"/>
      <c r="BU28" s="86">
        <v>1</v>
      </c>
      <c r="BV28" s="86">
        <v>1</v>
      </c>
      <c r="BW28" s="86">
        <v>1</v>
      </c>
      <c r="BX28" s="86">
        <v>1</v>
      </c>
      <c r="BY28" s="86"/>
      <c r="BZ28" s="86"/>
      <c r="CA28" s="86">
        <v>1</v>
      </c>
      <c r="CB28" s="86"/>
      <c r="CC28" s="86">
        <v>1</v>
      </c>
      <c r="CD28" s="86">
        <v>1</v>
      </c>
      <c r="CE28" s="86"/>
      <c r="CF28" s="86"/>
      <c r="CG28" s="86">
        <v>1</v>
      </c>
      <c r="CH28" s="86"/>
      <c r="CI28" s="86"/>
      <c r="CJ28" s="86">
        <v>1</v>
      </c>
      <c r="CK28" s="86"/>
      <c r="CL28" s="86">
        <v>1</v>
      </c>
      <c r="CM28" s="86"/>
      <c r="CN28" s="86"/>
      <c r="CO28" s="86">
        <v>1</v>
      </c>
      <c r="CP28" s="86"/>
      <c r="CQ28" s="86"/>
      <c r="CR28" s="86"/>
      <c r="CS28" s="86"/>
      <c r="CT28" s="86">
        <v>1</v>
      </c>
      <c r="CU28" s="86"/>
      <c r="CV28" s="86"/>
      <c r="CW28" s="55"/>
      <c r="CX28" s="86">
        <v>1</v>
      </c>
    </row>
    <row r="29" spans="1:102" s="53" customFormat="1" ht="75.599999999999994">
      <c r="A29" s="63">
        <v>12220</v>
      </c>
      <c r="B29" s="63" t="s">
        <v>442</v>
      </c>
      <c r="C29" s="63">
        <f t="shared" si="1"/>
        <v>1222</v>
      </c>
      <c r="D29" s="67">
        <v>1222</v>
      </c>
      <c r="E29" s="52" t="s">
        <v>635</v>
      </c>
      <c r="F29" s="52" t="s">
        <v>205</v>
      </c>
      <c r="G29" s="52">
        <f t="shared" si="0"/>
        <v>0</v>
      </c>
      <c r="H29" s="57">
        <v>5</v>
      </c>
      <c r="I29" s="55">
        <v>1</v>
      </c>
      <c r="J29" s="55">
        <v>20</v>
      </c>
      <c r="K29" s="55"/>
      <c r="L29" s="55"/>
      <c r="M29" s="86"/>
      <c r="N29" s="86"/>
      <c r="O29" s="86"/>
      <c r="P29" s="86"/>
      <c r="Q29" s="86"/>
      <c r="R29" s="58"/>
      <c r="S29" s="86"/>
      <c r="T29" s="86"/>
      <c r="U29" s="86"/>
      <c r="V29" s="86"/>
      <c r="W29" s="56"/>
      <c r="X29" s="55"/>
      <c r="Y29" s="55"/>
      <c r="Z29" s="86">
        <v>1</v>
      </c>
      <c r="AA29" s="56"/>
      <c r="AB29" s="89">
        <v>1</v>
      </c>
      <c r="AC29" s="18"/>
      <c r="AD29" s="18"/>
      <c r="AE29" s="56" t="s">
        <v>636</v>
      </c>
      <c r="AF29" s="89"/>
      <c r="AG29" s="89">
        <v>1</v>
      </c>
      <c r="AH29" s="89"/>
      <c r="AI29" s="59"/>
      <c r="AJ29" s="89"/>
      <c r="AK29" s="89"/>
      <c r="AL29" s="89"/>
      <c r="AM29" s="89"/>
      <c r="AN29" s="89">
        <v>1</v>
      </c>
      <c r="AO29" s="89">
        <v>1</v>
      </c>
      <c r="AP29" s="89"/>
      <c r="AQ29" s="89"/>
      <c r="AR29" s="86"/>
      <c r="AS29" s="86">
        <v>1</v>
      </c>
      <c r="AT29" s="86"/>
      <c r="AU29" s="86"/>
      <c r="AV29" s="86"/>
      <c r="AW29" s="86"/>
      <c r="AX29" s="86"/>
      <c r="AY29" s="86"/>
      <c r="AZ29" s="86"/>
      <c r="BA29" s="86"/>
      <c r="BB29" s="86"/>
      <c r="BC29" s="86"/>
      <c r="BD29" s="86"/>
      <c r="BE29" s="86">
        <v>1</v>
      </c>
      <c r="BF29" s="86">
        <v>1</v>
      </c>
      <c r="BG29" s="86">
        <v>1</v>
      </c>
      <c r="BH29" s="86">
        <v>1</v>
      </c>
      <c r="BI29" s="86">
        <v>1</v>
      </c>
      <c r="BJ29" s="86">
        <v>1</v>
      </c>
      <c r="BK29" s="86"/>
      <c r="BL29" s="86"/>
      <c r="BM29" s="86">
        <v>1</v>
      </c>
      <c r="BN29" s="86"/>
      <c r="BO29" s="86"/>
      <c r="BP29" s="60"/>
      <c r="BQ29" s="86"/>
      <c r="BR29" s="86">
        <v>1</v>
      </c>
      <c r="BS29" s="86"/>
      <c r="BT29" s="76"/>
      <c r="BU29" s="86"/>
      <c r="BV29" s="86"/>
      <c r="BW29" s="86"/>
      <c r="BX29" s="86"/>
      <c r="BY29" s="86"/>
      <c r="BZ29" s="86"/>
      <c r="CA29" s="86"/>
      <c r="CB29" s="86"/>
      <c r="CC29" s="86"/>
      <c r="CD29" s="86"/>
      <c r="CE29" s="86"/>
      <c r="CF29" s="86"/>
      <c r="CG29" s="86"/>
      <c r="CH29" s="86"/>
      <c r="CI29" s="86"/>
      <c r="CJ29" s="86"/>
      <c r="CK29" s="86"/>
      <c r="CL29" s="86"/>
      <c r="CM29" s="86"/>
      <c r="CN29" s="86"/>
      <c r="CO29" s="86"/>
      <c r="CP29" s="86"/>
      <c r="CQ29" s="86"/>
      <c r="CR29" s="86"/>
      <c r="CS29" s="86"/>
      <c r="CT29" s="86"/>
      <c r="CU29" s="86">
        <v>1</v>
      </c>
      <c r="CV29" s="86"/>
      <c r="CW29" s="55"/>
      <c r="CX29" s="86">
        <v>1</v>
      </c>
    </row>
    <row r="30" spans="1:102" s="53" customFormat="1" ht="62.4" customHeight="1">
      <c r="A30" s="63">
        <v>12238</v>
      </c>
      <c r="B30" s="63" t="s">
        <v>443</v>
      </c>
      <c r="C30" s="63">
        <f t="shared" si="1"/>
        <v>1223</v>
      </c>
      <c r="D30" s="67">
        <v>1223</v>
      </c>
      <c r="E30" s="52" t="s">
        <v>637</v>
      </c>
      <c r="F30" s="52" t="s">
        <v>206</v>
      </c>
      <c r="G30" s="52">
        <f t="shared" si="0"/>
        <v>0</v>
      </c>
      <c r="H30" s="57">
        <v>5</v>
      </c>
      <c r="I30" s="55">
        <v>1</v>
      </c>
      <c r="J30" s="55">
        <v>22</v>
      </c>
      <c r="K30" s="55"/>
      <c r="L30" s="55"/>
      <c r="M30" s="86"/>
      <c r="N30" s="86"/>
      <c r="O30" s="86"/>
      <c r="P30" s="86"/>
      <c r="Q30" s="86"/>
      <c r="R30" s="58"/>
      <c r="S30" s="86"/>
      <c r="T30" s="86"/>
      <c r="U30" s="86"/>
      <c r="V30" s="86"/>
      <c r="W30" s="56"/>
      <c r="X30" s="55"/>
      <c r="Y30" s="55"/>
      <c r="Z30" s="86">
        <v>1</v>
      </c>
      <c r="AA30" s="56"/>
      <c r="AB30" s="89"/>
      <c r="AC30" s="18">
        <v>1</v>
      </c>
      <c r="AD30" s="18"/>
      <c r="AE30" s="56"/>
      <c r="AF30" s="89">
        <v>1</v>
      </c>
      <c r="AG30" s="89"/>
      <c r="AH30" s="89">
        <v>1</v>
      </c>
      <c r="AI30" s="59"/>
      <c r="AJ30" s="89"/>
      <c r="AK30" s="89"/>
      <c r="AL30" s="89"/>
      <c r="AM30" s="89"/>
      <c r="AN30" s="89"/>
      <c r="AO30" s="89"/>
      <c r="AP30" s="89">
        <v>1</v>
      </c>
      <c r="AQ30" s="89">
        <v>1</v>
      </c>
      <c r="AR30" s="86">
        <v>1</v>
      </c>
      <c r="AS30" s="86"/>
      <c r="AT30" s="86">
        <v>1</v>
      </c>
      <c r="AU30" s="86">
        <v>1</v>
      </c>
      <c r="AV30" s="86"/>
      <c r="AW30" s="86"/>
      <c r="AX30" s="86"/>
      <c r="AY30" s="86">
        <v>1</v>
      </c>
      <c r="AZ30" s="86"/>
      <c r="BA30" s="86">
        <v>1</v>
      </c>
      <c r="BB30" s="86"/>
      <c r="BC30" s="86">
        <v>1</v>
      </c>
      <c r="BD30" s="86"/>
      <c r="BE30" s="86">
        <v>1</v>
      </c>
      <c r="BF30" s="86">
        <v>1</v>
      </c>
      <c r="BG30" s="86"/>
      <c r="BH30" s="86">
        <v>1</v>
      </c>
      <c r="BI30" s="86">
        <v>1</v>
      </c>
      <c r="BJ30" s="86"/>
      <c r="BK30" s="86"/>
      <c r="BL30" s="86">
        <v>1</v>
      </c>
      <c r="BM30" s="86"/>
      <c r="BN30" s="86"/>
      <c r="BO30" s="86"/>
      <c r="BP30" s="60"/>
      <c r="BQ30" s="86">
        <v>1</v>
      </c>
      <c r="BR30" s="86"/>
      <c r="BS30" s="86"/>
      <c r="BT30" s="76"/>
      <c r="BU30" s="86">
        <v>1</v>
      </c>
      <c r="BV30" s="86"/>
      <c r="BW30" s="86">
        <v>1</v>
      </c>
      <c r="BX30" s="86">
        <v>1</v>
      </c>
      <c r="BY30" s="86">
        <v>1</v>
      </c>
      <c r="BZ30" s="86"/>
      <c r="CA30" s="86">
        <v>1</v>
      </c>
      <c r="CB30" s="86">
        <v>1</v>
      </c>
      <c r="CC30" s="86"/>
      <c r="CD30" s="86">
        <v>1</v>
      </c>
      <c r="CE30" s="86">
        <v>1</v>
      </c>
      <c r="CF30" s="86"/>
      <c r="CG30" s="86">
        <v>1</v>
      </c>
      <c r="CH30" s="86">
        <v>1</v>
      </c>
      <c r="CI30" s="86"/>
      <c r="CJ30" s="86"/>
      <c r="CK30" s="86">
        <v>1</v>
      </c>
      <c r="CL30" s="86">
        <v>1</v>
      </c>
      <c r="CM30" s="86"/>
      <c r="CN30" s="86"/>
      <c r="CO30" s="86"/>
      <c r="CP30" s="86">
        <v>1</v>
      </c>
      <c r="CQ30" s="86"/>
      <c r="CR30" s="86"/>
      <c r="CS30" s="86"/>
      <c r="CT30" s="86">
        <v>1</v>
      </c>
      <c r="CU30" s="86"/>
      <c r="CV30" s="86"/>
      <c r="CW30" s="55">
        <v>1</v>
      </c>
      <c r="CX30" s="86"/>
    </row>
    <row r="31" spans="1:102" s="53" customFormat="1" ht="62.4" customHeight="1">
      <c r="A31" s="63">
        <v>12246</v>
      </c>
      <c r="B31" s="63" t="s">
        <v>444</v>
      </c>
      <c r="C31" s="63">
        <f t="shared" si="1"/>
        <v>1224</v>
      </c>
      <c r="D31" s="67">
        <v>1224</v>
      </c>
      <c r="E31" s="52" t="s">
        <v>638</v>
      </c>
      <c r="F31" s="52" t="s">
        <v>207</v>
      </c>
      <c r="G31" s="52">
        <f t="shared" si="0"/>
        <v>0</v>
      </c>
      <c r="H31" s="57">
        <v>5</v>
      </c>
      <c r="I31" s="55">
        <v>1</v>
      </c>
      <c r="J31" s="55">
        <v>15</v>
      </c>
      <c r="K31" s="55"/>
      <c r="L31" s="55"/>
      <c r="M31" s="86"/>
      <c r="N31" s="86"/>
      <c r="O31" s="86"/>
      <c r="P31" s="86"/>
      <c r="Q31" s="86"/>
      <c r="R31" s="58"/>
      <c r="S31" s="86"/>
      <c r="T31" s="86"/>
      <c r="U31" s="86"/>
      <c r="V31" s="86"/>
      <c r="W31" s="56"/>
      <c r="X31" s="55"/>
      <c r="Y31" s="55"/>
      <c r="Z31" s="86"/>
      <c r="AA31" s="56" t="s">
        <v>639</v>
      </c>
      <c r="AB31" s="89"/>
      <c r="AC31" s="18">
        <v>1</v>
      </c>
      <c r="AD31" s="18"/>
      <c r="AE31" s="56"/>
      <c r="AF31" s="89"/>
      <c r="AG31" s="89">
        <v>1</v>
      </c>
      <c r="AH31" s="89">
        <v>1</v>
      </c>
      <c r="AI31" s="59"/>
      <c r="AJ31" s="89"/>
      <c r="AK31" s="89"/>
      <c r="AL31" s="89">
        <v>1</v>
      </c>
      <c r="AM31" s="89"/>
      <c r="AN31" s="89"/>
      <c r="AO31" s="89"/>
      <c r="AP31" s="89">
        <v>1</v>
      </c>
      <c r="AQ31" s="89">
        <v>1</v>
      </c>
      <c r="AR31" s="86">
        <v>1</v>
      </c>
      <c r="AS31" s="86"/>
      <c r="AT31" s="86">
        <v>1</v>
      </c>
      <c r="AU31" s="86">
        <v>1</v>
      </c>
      <c r="AV31" s="86"/>
      <c r="AW31" s="86"/>
      <c r="AX31" s="86"/>
      <c r="AY31" s="86"/>
      <c r="AZ31" s="86">
        <v>1</v>
      </c>
      <c r="BA31" s="86"/>
      <c r="BB31" s="86">
        <v>1</v>
      </c>
      <c r="BC31" s="86"/>
      <c r="BD31" s="86">
        <v>1</v>
      </c>
      <c r="BE31" s="86">
        <v>1</v>
      </c>
      <c r="BF31" s="86">
        <v>1</v>
      </c>
      <c r="BG31" s="86">
        <v>1</v>
      </c>
      <c r="BH31" s="86">
        <v>1</v>
      </c>
      <c r="BI31" s="86">
        <v>1</v>
      </c>
      <c r="BJ31" s="86">
        <v>1</v>
      </c>
      <c r="BK31" s="86">
        <v>1</v>
      </c>
      <c r="BL31" s="86">
        <v>1</v>
      </c>
      <c r="BM31" s="86"/>
      <c r="BN31" s="86"/>
      <c r="BO31" s="86"/>
      <c r="BP31" s="60"/>
      <c r="BQ31" s="86">
        <v>1</v>
      </c>
      <c r="BR31" s="86"/>
      <c r="BS31" s="86"/>
      <c r="BT31" s="76"/>
      <c r="BU31" s="86">
        <v>1</v>
      </c>
      <c r="BV31" s="86"/>
      <c r="BW31" s="86"/>
      <c r="BX31" s="86"/>
      <c r="BY31" s="86"/>
      <c r="BZ31" s="86"/>
      <c r="CA31" s="86"/>
      <c r="CB31" s="86"/>
      <c r="CC31" s="86">
        <v>1</v>
      </c>
      <c r="CD31" s="86"/>
      <c r="CE31" s="86"/>
      <c r="CF31" s="86"/>
      <c r="CG31" s="86">
        <v>1</v>
      </c>
      <c r="CH31" s="86"/>
      <c r="CI31" s="86"/>
      <c r="CJ31" s="86"/>
      <c r="CK31" s="86">
        <v>1</v>
      </c>
      <c r="CL31" s="86"/>
      <c r="CM31" s="86">
        <v>1</v>
      </c>
      <c r="CN31" s="86"/>
      <c r="CO31" s="86"/>
      <c r="CP31" s="86">
        <v>1</v>
      </c>
      <c r="CQ31" s="86"/>
      <c r="CR31" s="86"/>
      <c r="CS31" s="86">
        <v>1</v>
      </c>
      <c r="CT31" s="86"/>
      <c r="CU31" s="86"/>
      <c r="CV31" s="86"/>
      <c r="CW31" s="55">
        <v>1</v>
      </c>
      <c r="CX31" s="86"/>
    </row>
    <row r="32" spans="1:102" s="53" customFormat="1" ht="62.4" customHeight="1">
      <c r="A32" s="63">
        <v>12254</v>
      </c>
      <c r="B32" s="63" t="s">
        <v>445</v>
      </c>
      <c r="C32" s="63">
        <f t="shared" si="1"/>
        <v>1225</v>
      </c>
      <c r="D32" s="67">
        <v>1225</v>
      </c>
      <c r="E32" s="52" t="s">
        <v>640</v>
      </c>
      <c r="F32" s="52" t="s">
        <v>208</v>
      </c>
      <c r="G32" s="52">
        <f t="shared" si="0"/>
        <v>0</v>
      </c>
      <c r="H32" s="57">
        <v>5</v>
      </c>
      <c r="I32" s="55"/>
      <c r="J32" s="55"/>
      <c r="K32" s="55"/>
      <c r="L32" s="55"/>
      <c r="M32" s="86"/>
      <c r="N32" s="86"/>
      <c r="O32" s="86"/>
      <c r="P32" s="86">
        <v>1</v>
      </c>
      <c r="Q32" s="86"/>
      <c r="R32" s="58"/>
      <c r="S32" s="86"/>
      <c r="T32" s="86"/>
      <c r="U32" s="86">
        <v>1</v>
      </c>
      <c r="V32" s="86"/>
      <c r="W32" s="56"/>
      <c r="X32" s="55"/>
      <c r="Y32" s="55"/>
      <c r="Z32" s="86"/>
      <c r="AA32" s="56"/>
      <c r="AB32" s="89"/>
      <c r="AC32" s="18"/>
      <c r="AD32" s="18"/>
      <c r="AE32" s="56"/>
      <c r="AF32" s="89"/>
      <c r="AG32" s="89"/>
      <c r="AH32" s="89"/>
      <c r="AI32" s="59"/>
      <c r="AJ32" s="89"/>
      <c r="AK32" s="89"/>
      <c r="AL32" s="89"/>
      <c r="AM32" s="89"/>
      <c r="AN32" s="89"/>
      <c r="AO32" s="89"/>
      <c r="AP32" s="89"/>
      <c r="AQ32" s="89"/>
      <c r="AR32" s="86"/>
      <c r="AS32" s="86"/>
      <c r="AT32" s="86"/>
      <c r="AU32" s="86"/>
      <c r="AV32" s="86"/>
      <c r="AW32" s="86"/>
      <c r="AX32" s="86"/>
      <c r="AY32" s="86"/>
      <c r="AZ32" s="86"/>
      <c r="BA32" s="86"/>
      <c r="BB32" s="86"/>
      <c r="BC32" s="86"/>
      <c r="BD32" s="86"/>
      <c r="BE32" s="86"/>
      <c r="BF32" s="86"/>
      <c r="BG32" s="86"/>
      <c r="BH32" s="86"/>
      <c r="BI32" s="86"/>
      <c r="BJ32" s="86"/>
      <c r="BK32" s="86"/>
      <c r="BL32" s="86"/>
      <c r="BM32" s="86"/>
      <c r="BN32" s="86"/>
      <c r="BO32" s="86"/>
      <c r="BP32" s="60"/>
      <c r="BQ32" s="86"/>
      <c r="BR32" s="86"/>
      <c r="BS32" s="86"/>
      <c r="BT32" s="76"/>
      <c r="BU32" s="86"/>
      <c r="BV32" s="86"/>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55"/>
      <c r="CX32" s="86"/>
    </row>
    <row r="33" spans="1:102" s="53" customFormat="1" ht="75.599999999999994">
      <c r="A33" s="63">
        <v>12262</v>
      </c>
      <c r="B33" s="63" t="s">
        <v>446</v>
      </c>
      <c r="C33" s="63">
        <f t="shared" si="1"/>
        <v>1226</v>
      </c>
      <c r="D33" s="67">
        <v>1226</v>
      </c>
      <c r="E33" s="52" t="s">
        <v>641</v>
      </c>
      <c r="F33" s="52" t="s">
        <v>209</v>
      </c>
      <c r="G33" s="52">
        <f t="shared" si="0"/>
        <v>0</v>
      </c>
      <c r="H33" s="57">
        <v>5</v>
      </c>
      <c r="I33" s="55">
        <v>1</v>
      </c>
      <c r="J33" s="55">
        <v>13</v>
      </c>
      <c r="K33" s="55"/>
      <c r="L33" s="55"/>
      <c r="M33" s="86"/>
      <c r="N33" s="86"/>
      <c r="O33" s="86"/>
      <c r="P33" s="86"/>
      <c r="Q33" s="86"/>
      <c r="R33" s="58"/>
      <c r="S33" s="86"/>
      <c r="T33" s="86"/>
      <c r="U33" s="86"/>
      <c r="V33" s="86"/>
      <c r="W33" s="56"/>
      <c r="X33" s="55"/>
      <c r="Y33" s="55"/>
      <c r="Z33" s="86">
        <v>1</v>
      </c>
      <c r="AA33" s="56"/>
      <c r="AB33" s="89">
        <v>1</v>
      </c>
      <c r="AC33" s="18"/>
      <c r="AD33" s="18"/>
      <c r="AE33" s="56" t="s">
        <v>642</v>
      </c>
      <c r="AF33" s="89">
        <v>1</v>
      </c>
      <c r="AG33" s="89"/>
      <c r="AH33" s="89"/>
      <c r="AI33" s="59"/>
      <c r="AJ33" s="89">
        <v>1</v>
      </c>
      <c r="AK33" s="89"/>
      <c r="AL33" s="89">
        <v>1</v>
      </c>
      <c r="AM33" s="89"/>
      <c r="AN33" s="89">
        <v>1</v>
      </c>
      <c r="AO33" s="89">
        <v>1</v>
      </c>
      <c r="AP33" s="89"/>
      <c r="AQ33" s="89"/>
      <c r="AR33" s="86">
        <v>1</v>
      </c>
      <c r="AS33" s="86"/>
      <c r="AT33" s="86">
        <v>1</v>
      </c>
      <c r="AU33" s="86">
        <v>1</v>
      </c>
      <c r="AV33" s="86"/>
      <c r="AW33" s="86"/>
      <c r="AX33" s="86"/>
      <c r="AY33" s="86"/>
      <c r="AZ33" s="86">
        <v>1</v>
      </c>
      <c r="BA33" s="86"/>
      <c r="BB33" s="86">
        <v>1</v>
      </c>
      <c r="BC33" s="86"/>
      <c r="BD33" s="86">
        <v>1</v>
      </c>
      <c r="BE33" s="86">
        <v>1</v>
      </c>
      <c r="BF33" s="86">
        <v>1</v>
      </c>
      <c r="BG33" s="86">
        <v>1</v>
      </c>
      <c r="BH33" s="86">
        <v>1</v>
      </c>
      <c r="BI33" s="86">
        <v>1</v>
      </c>
      <c r="BJ33" s="86"/>
      <c r="BK33" s="86"/>
      <c r="BL33" s="86">
        <v>1</v>
      </c>
      <c r="BM33" s="86"/>
      <c r="BN33" s="86"/>
      <c r="BO33" s="86"/>
      <c r="BP33" s="60"/>
      <c r="BQ33" s="86"/>
      <c r="BR33" s="86">
        <v>1</v>
      </c>
      <c r="BS33" s="86"/>
      <c r="BT33" s="76"/>
      <c r="BU33" s="86"/>
      <c r="BV33" s="86"/>
      <c r="BW33" s="86"/>
      <c r="BX33" s="86"/>
      <c r="BY33" s="86"/>
      <c r="BZ33" s="86"/>
      <c r="CA33" s="86"/>
      <c r="CB33" s="86"/>
      <c r="CC33" s="86"/>
      <c r="CD33" s="86"/>
      <c r="CE33" s="86"/>
      <c r="CF33" s="86"/>
      <c r="CG33" s="86"/>
      <c r="CH33" s="86"/>
      <c r="CI33" s="86"/>
      <c r="CJ33" s="86"/>
      <c r="CK33" s="86"/>
      <c r="CL33" s="86"/>
      <c r="CM33" s="86"/>
      <c r="CN33" s="86"/>
      <c r="CO33" s="86"/>
      <c r="CP33" s="86"/>
      <c r="CQ33" s="86"/>
      <c r="CR33" s="86"/>
      <c r="CS33" s="86">
        <v>1</v>
      </c>
      <c r="CT33" s="86"/>
      <c r="CU33" s="86"/>
      <c r="CV33" s="86"/>
      <c r="CW33" s="55">
        <v>1</v>
      </c>
      <c r="CX33" s="86"/>
    </row>
    <row r="34" spans="1:102" s="53" customFormat="1" ht="62.4" customHeight="1">
      <c r="A34" s="63">
        <v>12271</v>
      </c>
      <c r="B34" s="63" t="s">
        <v>447</v>
      </c>
      <c r="C34" s="63">
        <f t="shared" si="1"/>
        <v>1227</v>
      </c>
      <c r="D34" s="67">
        <v>1227</v>
      </c>
      <c r="E34" s="52" t="s">
        <v>643</v>
      </c>
      <c r="F34" s="52" t="s">
        <v>210</v>
      </c>
      <c r="G34" s="52">
        <f t="shared" si="0"/>
        <v>0</v>
      </c>
      <c r="H34" s="57">
        <v>5</v>
      </c>
      <c r="I34" s="55">
        <v>1</v>
      </c>
      <c r="J34" s="55">
        <v>28</v>
      </c>
      <c r="K34" s="55"/>
      <c r="L34" s="55"/>
      <c r="M34" s="86"/>
      <c r="N34" s="86"/>
      <c r="O34" s="86"/>
      <c r="P34" s="86"/>
      <c r="Q34" s="86"/>
      <c r="R34" s="58"/>
      <c r="S34" s="86"/>
      <c r="T34" s="86"/>
      <c r="U34" s="86"/>
      <c r="V34" s="86"/>
      <c r="W34" s="56"/>
      <c r="X34" s="55"/>
      <c r="Y34" s="55"/>
      <c r="Z34" s="86">
        <v>1</v>
      </c>
      <c r="AA34" s="56"/>
      <c r="AB34" s="89"/>
      <c r="AC34" s="18">
        <v>1</v>
      </c>
      <c r="AD34" s="18"/>
      <c r="AE34" s="56"/>
      <c r="AF34" s="89"/>
      <c r="AG34" s="89">
        <v>1</v>
      </c>
      <c r="AH34" s="89">
        <v>1</v>
      </c>
      <c r="AI34" s="59"/>
      <c r="AJ34" s="89"/>
      <c r="AK34" s="89"/>
      <c r="AL34" s="89"/>
      <c r="AM34" s="89"/>
      <c r="AN34" s="89"/>
      <c r="AO34" s="89"/>
      <c r="AP34" s="89">
        <v>1</v>
      </c>
      <c r="AQ34" s="89">
        <v>1</v>
      </c>
      <c r="AR34" s="86">
        <v>1</v>
      </c>
      <c r="AS34" s="86"/>
      <c r="AT34" s="86">
        <v>1</v>
      </c>
      <c r="AU34" s="86">
        <v>1</v>
      </c>
      <c r="AV34" s="86"/>
      <c r="AW34" s="86"/>
      <c r="AX34" s="86"/>
      <c r="AY34" s="86"/>
      <c r="AZ34" s="86">
        <v>1</v>
      </c>
      <c r="BA34" s="86"/>
      <c r="BB34" s="86">
        <v>1</v>
      </c>
      <c r="BC34" s="86"/>
      <c r="BD34" s="86">
        <v>1</v>
      </c>
      <c r="BE34" s="86">
        <v>1</v>
      </c>
      <c r="BF34" s="86">
        <v>1</v>
      </c>
      <c r="BG34" s="86">
        <v>1</v>
      </c>
      <c r="BH34" s="86">
        <v>1</v>
      </c>
      <c r="BI34" s="86">
        <v>1</v>
      </c>
      <c r="BJ34" s="86">
        <v>1</v>
      </c>
      <c r="BK34" s="86">
        <v>1</v>
      </c>
      <c r="BL34" s="86">
        <v>1</v>
      </c>
      <c r="BM34" s="86"/>
      <c r="BN34" s="86"/>
      <c r="BO34" s="86"/>
      <c r="BP34" s="60"/>
      <c r="BQ34" s="86">
        <v>1</v>
      </c>
      <c r="BR34" s="86"/>
      <c r="BS34" s="86"/>
      <c r="BT34" s="76"/>
      <c r="BU34" s="86">
        <v>1</v>
      </c>
      <c r="BV34" s="86"/>
      <c r="BW34" s="86"/>
      <c r="BX34" s="86"/>
      <c r="BY34" s="86"/>
      <c r="BZ34" s="86"/>
      <c r="CA34" s="86">
        <v>1</v>
      </c>
      <c r="CB34" s="86"/>
      <c r="CC34" s="86"/>
      <c r="CD34" s="86"/>
      <c r="CE34" s="86">
        <v>1</v>
      </c>
      <c r="CF34" s="86"/>
      <c r="CG34" s="86">
        <v>1</v>
      </c>
      <c r="CH34" s="86">
        <v>1</v>
      </c>
      <c r="CI34" s="86" t="s">
        <v>644</v>
      </c>
      <c r="CJ34" s="86"/>
      <c r="CK34" s="86">
        <v>1</v>
      </c>
      <c r="CL34" s="86"/>
      <c r="CM34" s="86">
        <v>1</v>
      </c>
      <c r="CN34" s="86"/>
      <c r="CO34" s="86"/>
      <c r="CP34" s="86">
        <v>1</v>
      </c>
      <c r="CQ34" s="86"/>
      <c r="CR34" s="86"/>
      <c r="CS34" s="86"/>
      <c r="CT34" s="86">
        <v>1</v>
      </c>
      <c r="CU34" s="86"/>
      <c r="CV34" s="86"/>
      <c r="CW34" s="55">
        <v>1</v>
      </c>
      <c r="CX34" s="86"/>
    </row>
    <row r="35" spans="1:102" s="53" customFormat="1" ht="62.4" customHeight="1">
      <c r="A35" s="63">
        <v>12289</v>
      </c>
      <c r="B35" s="63" t="s">
        <v>448</v>
      </c>
      <c r="C35" s="63">
        <f t="shared" si="1"/>
        <v>1228</v>
      </c>
      <c r="D35" s="67">
        <v>1228</v>
      </c>
      <c r="E35" s="52" t="s">
        <v>645</v>
      </c>
      <c r="F35" s="52" t="s">
        <v>211</v>
      </c>
      <c r="G35" s="52">
        <f t="shared" si="0"/>
        <v>0</v>
      </c>
      <c r="H35" s="57">
        <v>5</v>
      </c>
      <c r="I35" s="55"/>
      <c r="J35" s="55"/>
      <c r="K35" s="55"/>
      <c r="L35" s="55"/>
      <c r="M35" s="86"/>
      <c r="N35" s="86"/>
      <c r="O35" s="86"/>
      <c r="P35" s="86"/>
      <c r="Q35" s="86">
        <v>1</v>
      </c>
      <c r="R35" s="58"/>
      <c r="S35" s="86"/>
      <c r="T35" s="86"/>
      <c r="U35" s="86"/>
      <c r="V35" s="86"/>
      <c r="W35" s="56"/>
      <c r="X35" s="55"/>
      <c r="Y35" s="55"/>
      <c r="Z35" s="86"/>
      <c r="AA35" s="56"/>
      <c r="AB35" s="89"/>
      <c r="AC35" s="18"/>
      <c r="AD35" s="18"/>
      <c r="AE35" s="56"/>
      <c r="AF35" s="89"/>
      <c r="AG35" s="89"/>
      <c r="AH35" s="89"/>
      <c r="AI35" s="59"/>
      <c r="AJ35" s="89"/>
      <c r="AK35" s="89"/>
      <c r="AL35" s="89"/>
      <c r="AM35" s="89"/>
      <c r="AN35" s="89"/>
      <c r="AO35" s="89"/>
      <c r="AP35" s="89"/>
      <c r="AQ35" s="89"/>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60"/>
      <c r="BQ35" s="86"/>
      <c r="BR35" s="86"/>
      <c r="BS35" s="86"/>
      <c r="BT35" s="76"/>
      <c r="BU35" s="86"/>
      <c r="BV35" s="86"/>
      <c r="BW35" s="86"/>
      <c r="BX35" s="86"/>
      <c r="BY35" s="86"/>
      <c r="BZ35" s="86"/>
      <c r="CA35" s="86"/>
      <c r="CB35" s="86"/>
      <c r="CC35" s="86"/>
      <c r="CD35" s="86"/>
      <c r="CE35" s="86"/>
      <c r="CF35" s="86"/>
      <c r="CG35" s="86"/>
      <c r="CH35" s="86"/>
      <c r="CI35" s="86"/>
      <c r="CJ35" s="86"/>
      <c r="CK35" s="86"/>
      <c r="CL35" s="86"/>
      <c r="CM35" s="86"/>
      <c r="CN35" s="86"/>
      <c r="CO35" s="86"/>
      <c r="CP35" s="86"/>
      <c r="CQ35" s="86"/>
      <c r="CR35" s="86"/>
      <c r="CS35" s="86"/>
      <c r="CT35" s="86"/>
      <c r="CU35" s="86"/>
      <c r="CV35" s="86"/>
      <c r="CW35" s="55"/>
      <c r="CX35" s="86"/>
    </row>
    <row r="36" spans="1:102" s="53" customFormat="1" ht="62.4" customHeight="1">
      <c r="A36" s="63">
        <v>12297</v>
      </c>
      <c r="B36" s="63" t="s">
        <v>449</v>
      </c>
      <c r="C36" s="63">
        <f t="shared" si="1"/>
        <v>1229</v>
      </c>
      <c r="D36" s="67">
        <v>1229</v>
      </c>
      <c r="E36" s="52" t="s">
        <v>646</v>
      </c>
      <c r="F36" s="52" t="s">
        <v>212</v>
      </c>
      <c r="G36" s="52">
        <f t="shared" si="0"/>
        <v>0</v>
      </c>
      <c r="H36" s="57">
        <v>5</v>
      </c>
      <c r="I36" s="55">
        <v>1</v>
      </c>
      <c r="J36" s="55">
        <v>15</v>
      </c>
      <c r="K36" s="55"/>
      <c r="L36" s="55"/>
      <c r="M36" s="86"/>
      <c r="N36" s="86"/>
      <c r="O36" s="86"/>
      <c r="P36" s="86"/>
      <c r="Q36" s="86"/>
      <c r="R36" s="58"/>
      <c r="S36" s="86"/>
      <c r="T36" s="86"/>
      <c r="U36" s="86"/>
      <c r="V36" s="86"/>
      <c r="W36" s="56"/>
      <c r="X36" s="55"/>
      <c r="Y36" s="55"/>
      <c r="Z36" s="86">
        <v>1</v>
      </c>
      <c r="AA36" s="56"/>
      <c r="AB36" s="89">
        <v>1</v>
      </c>
      <c r="AC36" s="18"/>
      <c r="AD36" s="18"/>
      <c r="AE36" s="56" t="s">
        <v>647</v>
      </c>
      <c r="AF36" s="89">
        <v>1</v>
      </c>
      <c r="AG36" s="89"/>
      <c r="AH36" s="89"/>
      <c r="AI36" s="59"/>
      <c r="AJ36" s="89">
        <v>1</v>
      </c>
      <c r="AK36" s="89"/>
      <c r="AL36" s="89">
        <v>1</v>
      </c>
      <c r="AM36" s="89"/>
      <c r="AN36" s="89">
        <v>1</v>
      </c>
      <c r="AO36" s="89"/>
      <c r="AP36" s="89"/>
      <c r="AQ36" s="89"/>
      <c r="AR36" s="86"/>
      <c r="AS36" s="86">
        <v>1</v>
      </c>
      <c r="AT36" s="86"/>
      <c r="AU36" s="86"/>
      <c r="AV36" s="86"/>
      <c r="AW36" s="86"/>
      <c r="AX36" s="86"/>
      <c r="AY36" s="86"/>
      <c r="AZ36" s="86"/>
      <c r="BA36" s="86"/>
      <c r="BB36" s="86"/>
      <c r="BC36" s="86"/>
      <c r="BD36" s="86"/>
      <c r="BE36" s="86">
        <v>1</v>
      </c>
      <c r="BF36" s="86">
        <v>1</v>
      </c>
      <c r="BG36" s="86">
        <v>1</v>
      </c>
      <c r="BH36" s="86"/>
      <c r="BI36" s="86">
        <v>1</v>
      </c>
      <c r="BJ36" s="86"/>
      <c r="BK36" s="86"/>
      <c r="BL36" s="86"/>
      <c r="BM36" s="86">
        <v>1</v>
      </c>
      <c r="BN36" s="86"/>
      <c r="BO36" s="86"/>
      <c r="BP36" s="60"/>
      <c r="BQ36" s="86"/>
      <c r="BR36" s="86">
        <v>1</v>
      </c>
      <c r="BS36" s="86"/>
      <c r="BT36" s="76"/>
      <c r="BU36" s="86"/>
      <c r="BV36" s="86"/>
      <c r="BW36" s="86"/>
      <c r="BX36" s="86"/>
      <c r="BY36" s="86"/>
      <c r="BZ36" s="86"/>
      <c r="CA36" s="86"/>
      <c r="CB36" s="86"/>
      <c r="CC36" s="86"/>
      <c r="CD36" s="86"/>
      <c r="CE36" s="86"/>
      <c r="CF36" s="86"/>
      <c r="CG36" s="86"/>
      <c r="CH36" s="86"/>
      <c r="CI36" s="86"/>
      <c r="CJ36" s="86"/>
      <c r="CK36" s="86"/>
      <c r="CL36" s="86"/>
      <c r="CM36" s="86"/>
      <c r="CN36" s="86"/>
      <c r="CO36" s="86"/>
      <c r="CP36" s="86"/>
      <c r="CQ36" s="86"/>
      <c r="CR36" s="86"/>
      <c r="CS36" s="86"/>
      <c r="CT36" s="86"/>
      <c r="CU36" s="86">
        <v>1</v>
      </c>
      <c r="CV36" s="86"/>
      <c r="CW36" s="55">
        <v>1</v>
      </c>
      <c r="CX36" s="86"/>
    </row>
    <row r="37" spans="1:102" s="53" customFormat="1" ht="62.4" customHeight="1">
      <c r="A37" s="63">
        <v>12301</v>
      </c>
      <c r="B37" s="63" t="s">
        <v>450</v>
      </c>
      <c r="C37" s="63">
        <f t="shared" si="1"/>
        <v>1230</v>
      </c>
      <c r="D37" s="67">
        <v>1230</v>
      </c>
      <c r="E37" s="52" t="s">
        <v>648</v>
      </c>
      <c r="F37" s="52" t="s">
        <v>213</v>
      </c>
      <c r="G37" s="52">
        <f t="shared" si="0"/>
        <v>0</v>
      </c>
      <c r="H37" s="57">
        <v>5</v>
      </c>
      <c r="I37" s="55">
        <v>1</v>
      </c>
      <c r="J37" s="55">
        <v>12</v>
      </c>
      <c r="K37" s="55"/>
      <c r="L37" s="55"/>
      <c r="M37" s="86"/>
      <c r="N37" s="86"/>
      <c r="O37" s="86"/>
      <c r="P37" s="86"/>
      <c r="Q37" s="86"/>
      <c r="R37" s="58"/>
      <c r="S37" s="86"/>
      <c r="T37" s="86"/>
      <c r="U37" s="86"/>
      <c r="V37" s="86"/>
      <c r="W37" s="56"/>
      <c r="X37" s="55"/>
      <c r="Y37" s="55"/>
      <c r="Z37" s="86">
        <v>1</v>
      </c>
      <c r="AA37" s="56"/>
      <c r="AB37" s="89">
        <v>1</v>
      </c>
      <c r="AC37" s="18"/>
      <c r="AD37" s="18"/>
      <c r="AE37" s="56" t="s">
        <v>649</v>
      </c>
      <c r="AF37" s="89"/>
      <c r="AG37" s="89">
        <v>1</v>
      </c>
      <c r="AH37" s="89"/>
      <c r="AI37" s="59"/>
      <c r="AJ37" s="89"/>
      <c r="AK37" s="89"/>
      <c r="AL37" s="89"/>
      <c r="AM37" s="89"/>
      <c r="AN37" s="89"/>
      <c r="AO37" s="89"/>
      <c r="AP37" s="89">
        <v>1</v>
      </c>
      <c r="AQ37" s="89"/>
      <c r="AR37" s="86">
        <v>1</v>
      </c>
      <c r="AS37" s="86"/>
      <c r="AT37" s="86"/>
      <c r="AU37" s="86">
        <v>1</v>
      </c>
      <c r="AV37" s="86"/>
      <c r="AW37" s="86"/>
      <c r="AX37" s="86"/>
      <c r="AY37" s="86">
        <v>1</v>
      </c>
      <c r="AZ37" s="86"/>
      <c r="BA37" s="86"/>
      <c r="BB37" s="86">
        <v>1</v>
      </c>
      <c r="BC37" s="86">
        <v>1</v>
      </c>
      <c r="BD37" s="86"/>
      <c r="BE37" s="86">
        <v>1</v>
      </c>
      <c r="BF37" s="86">
        <v>1</v>
      </c>
      <c r="BG37" s="86"/>
      <c r="BH37" s="86">
        <v>1</v>
      </c>
      <c r="BI37" s="86">
        <v>1</v>
      </c>
      <c r="BJ37" s="86"/>
      <c r="BK37" s="86"/>
      <c r="BL37" s="86"/>
      <c r="BM37" s="86"/>
      <c r="BN37" s="86"/>
      <c r="BO37" s="86"/>
      <c r="BP37" s="60"/>
      <c r="BQ37" s="86"/>
      <c r="BR37" s="86"/>
      <c r="BS37" s="86">
        <v>1</v>
      </c>
      <c r="BT37" s="76" t="s">
        <v>649</v>
      </c>
      <c r="BU37" s="86"/>
      <c r="BV37" s="86"/>
      <c r="BW37" s="86"/>
      <c r="BX37" s="86"/>
      <c r="BY37" s="86"/>
      <c r="BZ37" s="86"/>
      <c r="CA37" s="86"/>
      <c r="CB37" s="86"/>
      <c r="CC37" s="86"/>
      <c r="CD37" s="86"/>
      <c r="CE37" s="86"/>
      <c r="CF37" s="86"/>
      <c r="CG37" s="86"/>
      <c r="CH37" s="86"/>
      <c r="CI37" s="86"/>
      <c r="CJ37" s="86"/>
      <c r="CK37" s="86"/>
      <c r="CL37" s="86"/>
      <c r="CM37" s="86"/>
      <c r="CN37" s="86"/>
      <c r="CO37" s="86"/>
      <c r="CP37" s="86"/>
      <c r="CQ37" s="86"/>
      <c r="CR37" s="86"/>
      <c r="CS37" s="86">
        <v>1</v>
      </c>
      <c r="CT37" s="86"/>
      <c r="CU37" s="86"/>
      <c r="CV37" s="86"/>
      <c r="CW37" s="55">
        <v>1</v>
      </c>
      <c r="CX37" s="86"/>
    </row>
    <row r="38" spans="1:102" s="53" customFormat="1" ht="62.4" customHeight="1">
      <c r="A38" s="63">
        <v>12319</v>
      </c>
      <c r="B38" s="63" t="s">
        <v>451</v>
      </c>
      <c r="C38" s="63">
        <f t="shared" si="1"/>
        <v>1231</v>
      </c>
      <c r="D38" s="67">
        <v>1231</v>
      </c>
      <c r="E38" s="52" t="s">
        <v>650</v>
      </c>
      <c r="F38" s="52" t="s">
        <v>214</v>
      </c>
      <c r="G38" s="52">
        <f t="shared" si="0"/>
        <v>0</v>
      </c>
      <c r="H38" s="57">
        <v>5</v>
      </c>
      <c r="I38" s="55">
        <v>1</v>
      </c>
      <c r="J38" s="55">
        <v>17</v>
      </c>
      <c r="K38" s="55"/>
      <c r="L38" s="55"/>
      <c r="M38" s="86"/>
      <c r="N38" s="86"/>
      <c r="O38" s="86"/>
      <c r="P38" s="86"/>
      <c r="Q38" s="86"/>
      <c r="R38" s="58"/>
      <c r="S38" s="86"/>
      <c r="T38" s="86"/>
      <c r="U38" s="86"/>
      <c r="V38" s="86"/>
      <c r="W38" s="56"/>
      <c r="X38" s="55"/>
      <c r="Y38" s="55"/>
      <c r="Z38" s="86">
        <v>1</v>
      </c>
      <c r="AA38" s="56"/>
      <c r="AB38" s="89"/>
      <c r="AC38" s="18">
        <v>1</v>
      </c>
      <c r="AD38" s="18"/>
      <c r="AE38" s="56"/>
      <c r="AF38" s="89"/>
      <c r="AG38" s="89">
        <v>1</v>
      </c>
      <c r="AH38" s="89">
        <v>1</v>
      </c>
      <c r="AI38" s="59"/>
      <c r="AJ38" s="89"/>
      <c r="AK38" s="89"/>
      <c r="AL38" s="89"/>
      <c r="AM38" s="89"/>
      <c r="AN38" s="89"/>
      <c r="AO38" s="89"/>
      <c r="AP38" s="89">
        <v>1</v>
      </c>
      <c r="AQ38" s="89">
        <v>1</v>
      </c>
      <c r="AR38" s="86">
        <v>1</v>
      </c>
      <c r="AS38" s="86"/>
      <c r="AT38" s="86">
        <v>1</v>
      </c>
      <c r="AU38" s="86"/>
      <c r="AV38" s="86"/>
      <c r="AW38" s="86"/>
      <c r="AX38" s="86"/>
      <c r="AY38" s="86">
        <v>1</v>
      </c>
      <c r="AZ38" s="86"/>
      <c r="BA38" s="86"/>
      <c r="BB38" s="86">
        <v>1</v>
      </c>
      <c r="BC38" s="86"/>
      <c r="BD38" s="86">
        <v>1</v>
      </c>
      <c r="BE38" s="86">
        <v>1</v>
      </c>
      <c r="BF38" s="86">
        <v>1</v>
      </c>
      <c r="BG38" s="86">
        <v>1</v>
      </c>
      <c r="BH38" s="86">
        <v>1</v>
      </c>
      <c r="BI38" s="86">
        <v>1</v>
      </c>
      <c r="BJ38" s="86">
        <v>1</v>
      </c>
      <c r="BK38" s="86"/>
      <c r="BL38" s="86">
        <v>1</v>
      </c>
      <c r="BM38" s="86"/>
      <c r="BN38" s="86"/>
      <c r="BO38" s="86"/>
      <c r="BP38" s="60"/>
      <c r="BQ38" s="86">
        <v>1</v>
      </c>
      <c r="BR38" s="86"/>
      <c r="BS38" s="86"/>
      <c r="BT38" s="76"/>
      <c r="BU38" s="86"/>
      <c r="BV38" s="86">
        <v>1</v>
      </c>
      <c r="BW38" s="86"/>
      <c r="BX38" s="86"/>
      <c r="BY38" s="86"/>
      <c r="BZ38" s="86"/>
      <c r="CA38" s="86">
        <v>1</v>
      </c>
      <c r="CB38" s="86"/>
      <c r="CC38" s="86">
        <v>1</v>
      </c>
      <c r="CD38" s="86">
        <v>1</v>
      </c>
      <c r="CE38" s="86">
        <v>1</v>
      </c>
      <c r="CF38" s="86"/>
      <c r="CG38" s="86">
        <v>1</v>
      </c>
      <c r="CH38" s="86"/>
      <c r="CI38" s="86"/>
      <c r="CJ38" s="86">
        <v>1</v>
      </c>
      <c r="CK38" s="86"/>
      <c r="CL38" s="86"/>
      <c r="CM38" s="86">
        <v>1</v>
      </c>
      <c r="CN38" s="86"/>
      <c r="CO38" s="86"/>
      <c r="CP38" s="86">
        <v>1</v>
      </c>
      <c r="CQ38" s="86"/>
      <c r="CR38" s="86"/>
      <c r="CS38" s="86">
        <v>1</v>
      </c>
      <c r="CT38" s="86"/>
      <c r="CU38" s="86"/>
      <c r="CV38" s="86"/>
      <c r="CW38" s="55">
        <v>1</v>
      </c>
      <c r="CX38" s="86"/>
    </row>
    <row r="39" spans="1:102" s="53" customFormat="1" ht="62.4" customHeight="1">
      <c r="A39" s="63">
        <v>12335</v>
      </c>
      <c r="B39" s="63" t="s">
        <v>452</v>
      </c>
      <c r="C39" s="63">
        <f t="shared" si="1"/>
        <v>1233</v>
      </c>
      <c r="D39" s="67">
        <v>1233</v>
      </c>
      <c r="E39" s="52" t="s">
        <v>651</v>
      </c>
      <c r="F39" s="52" t="s">
        <v>215</v>
      </c>
      <c r="G39" s="52">
        <f t="shared" si="0"/>
        <v>0</v>
      </c>
      <c r="H39" s="57">
        <v>5</v>
      </c>
      <c r="I39" s="55">
        <v>1</v>
      </c>
      <c r="J39" s="55">
        <v>22</v>
      </c>
      <c r="K39" s="55"/>
      <c r="L39" s="55"/>
      <c r="M39" s="86"/>
      <c r="N39" s="86"/>
      <c r="O39" s="86"/>
      <c r="P39" s="86"/>
      <c r="Q39" s="86"/>
      <c r="R39" s="58"/>
      <c r="S39" s="86"/>
      <c r="T39" s="86"/>
      <c r="U39" s="86"/>
      <c r="V39" s="86"/>
      <c r="W39" s="56"/>
      <c r="X39" s="55"/>
      <c r="Y39" s="55"/>
      <c r="Z39" s="86">
        <v>1</v>
      </c>
      <c r="AA39" s="56"/>
      <c r="AB39" s="89">
        <v>1</v>
      </c>
      <c r="AC39" s="18"/>
      <c r="AD39" s="18"/>
      <c r="AE39" s="56" t="s">
        <v>652</v>
      </c>
      <c r="AF39" s="89"/>
      <c r="AG39" s="89">
        <v>1</v>
      </c>
      <c r="AH39" s="89"/>
      <c r="AI39" s="59"/>
      <c r="AJ39" s="89"/>
      <c r="AK39" s="89"/>
      <c r="AL39" s="89"/>
      <c r="AM39" s="89"/>
      <c r="AN39" s="89"/>
      <c r="AO39" s="89"/>
      <c r="AP39" s="89">
        <v>1</v>
      </c>
      <c r="AQ39" s="89"/>
      <c r="AR39" s="86">
        <v>1</v>
      </c>
      <c r="AS39" s="86"/>
      <c r="AT39" s="86">
        <v>1</v>
      </c>
      <c r="AU39" s="86">
        <v>1</v>
      </c>
      <c r="AV39" s="86"/>
      <c r="AW39" s="86"/>
      <c r="AX39" s="86"/>
      <c r="AY39" s="86"/>
      <c r="AZ39" s="86">
        <v>1</v>
      </c>
      <c r="BA39" s="86"/>
      <c r="BB39" s="86">
        <v>1</v>
      </c>
      <c r="BC39" s="86"/>
      <c r="BD39" s="86">
        <v>1</v>
      </c>
      <c r="BE39" s="86">
        <v>1</v>
      </c>
      <c r="BF39" s="86">
        <v>1</v>
      </c>
      <c r="BG39" s="86">
        <v>1</v>
      </c>
      <c r="BH39" s="86">
        <v>1</v>
      </c>
      <c r="BI39" s="86">
        <v>1</v>
      </c>
      <c r="BJ39" s="86">
        <v>1</v>
      </c>
      <c r="BK39" s="86"/>
      <c r="BL39" s="86">
        <v>1</v>
      </c>
      <c r="BM39" s="86"/>
      <c r="BN39" s="86"/>
      <c r="BO39" s="86"/>
      <c r="BP39" s="60"/>
      <c r="BQ39" s="86"/>
      <c r="BR39" s="86">
        <v>1</v>
      </c>
      <c r="BS39" s="86"/>
      <c r="BT39" s="76"/>
      <c r="BU39" s="86"/>
      <c r="BV39" s="86"/>
      <c r="BW39" s="86"/>
      <c r="BX39" s="86"/>
      <c r="BY39" s="86"/>
      <c r="BZ39" s="86"/>
      <c r="CA39" s="86"/>
      <c r="CB39" s="86"/>
      <c r="CC39" s="86"/>
      <c r="CD39" s="86"/>
      <c r="CE39" s="86"/>
      <c r="CF39" s="86"/>
      <c r="CG39" s="86"/>
      <c r="CH39" s="86"/>
      <c r="CI39" s="86"/>
      <c r="CJ39" s="86"/>
      <c r="CK39" s="86"/>
      <c r="CL39" s="86"/>
      <c r="CM39" s="86"/>
      <c r="CN39" s="86"/>
      <c r="CO39" s="86"/>
      <c r="CP39" s="86"/>
      <c r="CQ39" s="86"/>
      <c r="CR39" s="86"/>
      <c r="CS39" s="86"/>
      <c r="CT39" s="86">
        <v>1</v>
      </c>
      <c r="CU39" s="86"/>
      <c r="CV39" s="86"/>
      <c r="CW39" s="55"/>
      <c r="CX39" s="86">
        <v>1</v>
      </c>
    </row>
    <row r="40" spans="1:102" s="53" customFormat="1" ht="62.4" customHeight="1">
      <c r="A40" s="63">
        <v>12343</v>
      </c>
      <c r="B40" s="63" t="s">
        <v>453</v>
      </c>
      <c r="C40" s="63">
        <f t="shared" si="1"/>
        <v>1234</v>
      </c>
      <c r="D40" s="67">
        <v>1234</v>
      </c>
      <c r="E40" s="52" t="s">
        <v>653</v>
      </c>
      <c r="F40" s="52" t="s">
        <v>216</v>
      </c>
      <c r="G40" s="52">
        <f t="shared" si="0"/>
        <v>0</v>
      </c>
      <c r="H40" s="57">
        <v>5</v>
      </c>
      <c r="I40" s="55">
        <v>1</v>
      </c>
      <c r="J40" s="55">
        <v>15</v>
      </c>
      <c r="K40" s="55"/>
      <c r="L40" s="55"/>
      <c r="M40" s="86"/>
      <c r="N40" s="86"/>
      <c r="O40" s="86"/>
      <c r="P40" s="86"/>
      <c r="Q40" s="86"/>
      <c r="R40" s="58"/>
      <c r="S40" s="86"/>
      <c r="T40" s="86"/>
      <c r="U40" s="86"/>
      <c r="V40" s="86"/>
      <c r="W40" s="56"/>
      <c r="X40" s="55">
        <v>1</v>
      </c>
      <c r="Y40" s="55"/>
      <c r="Z40" s="86">
        <v>1</v>
      </c>
      <c r="AA40" s="56"/>
      <c r="AB40" s="89"/>
      <c r="AC40" s="18">
        <v>1</v>
      </c>
      <c r="AD40" s="18"/>
      <c r="AE40" s="56"/>
      <c r="AF40" s="89"/>
      <c r="AG40" s="89">
        <v>1</v>
      </c>
      <c r="AH40" s="89">
        <v>1</v>
      </c>
      <c r="AI40" s="59"/>
      <c r="AJ40" s="89"/>
      <c r="AK40" s="89"/>
      <c r="AL40" s="89"/>
      <c r="AM40" s="89"/>
      <c r="AN40" s="89"/>
      <c r="AO40" s="89"/>
      <c r="AP40" s="89">
        <v>1</v>
      </c>
      <c r="AQ40" s="89">
        <v>1</v>
      </c>
      <c r="AR40" s="86">
        <v>1</v>
      </c>
      <c r="AS40" s="86"/>
      <c r="AT40" s="86">
        <v>1</v>
      </c>
      <c r="AU40" s="86">
        <v>1</v>
      </c>
      <c r="AV40" s="86"/>
      <c r="AW40" s="86"/>
      <c r="AX40" s="86"/>
      <c r="AY40" s="86"/>
      <c r="AZ40" s="86">
        <v>1</v>
      </c>
      <c r="BA40" s="86"/>
      <c r="BB40" s="86">
        <v>1</v>
      </c>
      <c r="BC40" s="86">
        <v>1</v>
      </c>
      <c r="BD40" s="86"/>
      <c r="BE40" s="86">
        <v>1</v>
      </c>
      <c r="BF40" s="86">
        <v>1</v>
      </c>
      <c r="BG40" s="86">
        <v>1</v>
      </c>
      <c r="BH40" s="86">
        <v>1</v>
      </c>
      <c r="BI40" s="86">
        <v>1</v>
      </c>
      <c r="BJ40" s="86">
        <v>1</v>
      </c>
      <c r="BK40" s="86"/>
      <c r="BL40" s="86">
        <v>1</v>
      </c>
      <c r="BM40" s="86"/>
      <c r="BN40" s="86"/>
      <c r="BO40" s="86"/>
      <c r="BP40" s="60"/>
      <c r="BQ40" s="86">
        <v>1</v>
      </c>
      <c r="BR40" s="86"/>
      <c r="BS40" s="86"/>
      <c r="BT40" s="76"/>
      <c r="BU40" s="86">
        <v>1</v>
      </c>
      <c r="BV40" s="86">
        <v>1</v>
      </c>
      <c r="BW40" s="86">
        <v>1</v>
      </c>
      <c r="BX40" s="86">
        <v>1</v>
      </c>
      <c r="BY40" s="86">
        <v>1</v>
      </c>
      <c r="BZ40" s="86"/>
      <c r="CA40" s="86">
        <v>1</v>
      </c>
      <c r="CB40" s="86"/>
      <c r="CC40" s="86">
        <v>1</v>
      </c>
      <c r="CD40" s="86"/>
      <c r="CE40" s="86"/>
      <c r="CF40" s="86"/>
      <c r="CG40" s="86">
        <v>1</v>
      </c>
      <c r="CH40" s="86"/>
      <c r="CI40" s="86"/>
      <c r="CJ40" s="86"/>
      <c r="CK40" s="86">
        <v>1</v>
      </c>
      <c r="CL40" s="86"/>
      <c r="CM40" s="86">
        <v>1</v>
      </c>
      <c r="CN40" s="86"/>
      <c r="CO40" s="86"/>
      <c r="CP40" s="86">
        <v>1</v>
      </c>
      <c r="CQ40" s="86"/>
      <c r="CR40" s="86"/>
      <c r="CS40" s="86"/>
      <c r="CT40" s="86">
        <v>1</v>
      </c>
      <c r="CU40" s="86"/>
      <c r="CV40" s="86"/>
      <c r="CW40" s="55"/>
      <c r="CX40" s="86">
        <v>1</v>
      </c>
    </row>
    <row r="41" spans="1:102" s="53" customFormat="1" ht="62.4" customHeight="1">
      <c r="A41" s="63">
        <v>12351</v>
      </c>
      <c r="B41" s="63" t="s">
        <v>454</v>
      </c>
      <c r="C41" s="63">
        <f t="shared" si="1"/>
        <v>1235</v>
      </c>
      <c r="D41" s="67">
        <v>1235</v>
      </c>
      <c r="E41" s="52" t="s">
        <v>654</v>
      </c>
      <c r="F41" s="52" t="s">
        <v>217</v>
      </c>
      <c r="G41" s="52">
        <f t="shared" si="0"/>
        <v>0</v>
      </c>
      <c r="H41" s="57">
        <v>5</v>
      </c>
      <c r="I41" s="55">
        <v>1</v>
      </c>
      <c r="J41" s="55">
        <v>19</v>
      </c>
      <c r="K41" s="55"/>
      <c r="L41" s="55"/>
      <c r="M41" s="86"/>
      <c r="N41" s="86"/>
      <c r="O41" s="86"/>
      <c r="P41" s="86"/>
      <c r="Q41" s="86"/>
      <c r="R41" s="58"/>
      <c r="S41" s="86"/>
      <c r="T41" s="86"/>
      <c r="U41" s="86"/>
      <c r="V41" s="86"/>
      <c r="W41" s="56"/>
      <c r="X41" s="55">
        <v>1</v>
      </c>
      <c r="Y41" s="55"/>
      <c r="Z41" s="86"/>
      <c r="AA41" s="56"/>
      <c r="AB41" s="89"/>
      <c r="AC41" s="18">
        <v>1</v>
      </c>
      <c r="AD41" s="18"/>
      <c r="AE41" s="56"/>
      <c r="AF41" s="89">
        <v>1</v>
      </c>
      <c r="AG41" s="89"/>
      <c r="AH41" s="89">
        <v>1</v>
      </c>
      <c r="AI41" s="59"/>
      <c r="AJ41" s="89"/>
      <c r="AK41" s="89"/>
      <c r="AL41" s="89"/>
      <c r="AM41" s="89">
        <v>1</v>
      </c>
      <c r="AN41" s="89"/>
      <c r="AO41" s="89"/>
      <c r="AP41" s="89">
        <v>1</v>
      </c>
      <c r="AQ41" s="89">
        <v>1</v>
      </c>
      <c r="AR41" s="86">
        <v>1</v>
      </c>
      <c r="AS41" s="86"/>
      <c r="AT41" s="86">
        <v>1</v>
      </c>
      <c r="AU41" s="86">
        <v>1</v>
      </c>
      <c r="AV41" s="86"/>
      <c r="AW41" s="86"/>
      <c r="AX41" s="86"/>
      <c r="AY41" s="86">
        <v>1</v>
      </c>
      <c r="AZ41" s="86"/>
      <c r="BA41" s="86"/>
      <c r="BB41" s="86">
        <v>1</v>
      </c>
      <c r="BC41" s="86"/>
      <c r="BD41" s="86">
        <v>1</v>
      </c>
      <c r="BE41" s="86">
        <v>1</v>
      </c>
      <c r="BF41" s="86">
        <v>1</v>
      </c>
      <c r="BG41" s="86">
        <v>1</v>
      </c>
      <c r="BH41" s="86">
        <v>1</v>
      </c>
      <c r="BI41" s="86">
        <v>1</v>
      </c>
      <c r="BJ41" s="86"/>
      <c r="BK41" s="86"/>
      <c r="BL41" s="86">
        <v>1</v>
      </c>
      <c r="BM41" s="86">
        <v>1</v>
      </c>
      <c r="BN41" s="86"/>
      <c r="BO41" s="86"/>
      <c r="BP41" s="60"/>
      <c r="BQ41" s="86">
        <v>1</v>
      </c>
      <c r="BR41" s="86"/>
      <c r="BS41" s="86"/>
      <c r="BT41" s="76"/>
      <c r="BU41" s="86">
        <v>1</v>
      </c>
      <c r="BV41" s="86"/>
      <c r="BW41" s="86"/>
      <c r="BX41" s="86"/>
      <c r="BY41" s="86"/>
      <c r="BZ41" s="86"/>
      <c r="CA41" s="86">
        <v>1</v>
      </c>
      <c r="CB41" s="86"/>
      <c r="CC41" s="86">
        <v>1</v>
      </c>
      <c r="CD41" s="86"/>
      <c r="CE41" s="86"/>
      <c r="CF41" s="86"/>
      <c r="CG41" s="86">
        <v>1</v>
      </c>
      <c r="CH41" s="86">
        <v>1</v>
      </c>
      <c r="CI41" s="86"/>
      <c r="CJ41" s="86"/>
      <c r="CK41" s="86">
        <v>1</v>
      </c>
      <c r="CL41" s="86"/>
      <c r="CM41" s="86">
        <v>1</v>
      </c>
      <c r="CN41" s="86"/>
      <c r="CO41" s="86"/>
      <c r="CP41" s="86">
        <v>1</v>
      </c>
      <c r="CQ41" s="86"/>
      <c r="CR41" s="86"/>
      <c r="CS41" s="86"/>
      <c r="CT41" s="86">
        <v>1</v>
      </c>
      <c r="CU41" s="86"/>
      <c r="CV41" s="86"/>
      <c r="CW41" s="55">
        <v>1</v>
      </c>
      <c r="CX41" s="86"/>
    </row>
    <row r="42" spans="1:102" s="53" customFormat="1" ht="62.4" customHeight="1">
      <c r="A42" s="63">
        <v>12360</v>
      </c>
      <c r="B42" s="63" t="s">
        <v>455</v>
      </c>
      <c r="C42" s="63">
        <f t="shared" si="1"/>
        <v>1236</v>
      </c>
      <c r="D42" s="67">
        <v>1236</v>
      </c>
      <c r="E42" s="52" t="s">
        <v>655</v>
      </c>
      <c r="F42" s="52" t="s">
        <v>218</v>
      </c>
      <c r="G42" s="52">
        <f t="shared" si="0"/>
        <v>0</v>
      </c>
      <c r="H42" s="57">
        <v>5</v>
      </c>
      <c r="I42" s="55"/>
      <c r="J42" s="55"/>
      <c r="K42" s="55"/>
      <c r="L42" s="55"/>
      <c r="M42" s="86"/>
      <c r="N42" s="86"/>
      <c r="O42" s="86">
        <v>1</v>
      </c>
      <c r="P42" s="86"/>
      <c r="Q42" s="86"/>
      <c r="R42" s="58"/>
      <c r="S42" s="86"/>
      <c r="T42" s="86"/>
      <c r="U42" s="86"/>
      <c r="V42" s="86"/>
      <c r="W42" s="56"/>
      <c r="X42" s="55"/>
      <c r="Y42" s="55"/>
      <c r="Z42" s="86"/>
      <c r="AA42" s="56"/>
      <c r="AB42" s="89"/>
      <c r="AC42" s="18"/>
      <c r="AD42" s="18"/>
      <c r="AE42" s="56"/>
      <c r="AF42" s="89"/>
      <c r="AG42" s="89"/>
      <c r="AH42" s="89"/>
      <c r="AI42" s="59"/>
      <c r="AJ42" s="89"/>
      <c r="AK42" s="89"/>
      <c r="AL42" s="89"/>
      <c r="AM42" s="89"/>
      <c r="AN42" s="89"/>
      <c r="AO42" s="89"/>
      <c r="AP42" s="89"/>
      <c r="AQ42" s="89"/>
      <c r="AR42" s="86"/>
      <c r="AS42" s="86"/>
      <c r="AT42" s="86"/>
      <c r="AU42" s="86"/>
      <c r="AV42" s="86"/>
      <c r="AW42" s="86"/>
      <c r="AX42" s="86"/>
      <c r="AY42" s="86"/>
      <c r="AZ42" s="86"/>
      <c r="BA42" s="86"/>
      <c r="BB42" s="86"/>
      <c r="BC42" s="86"/>
      <c r="BD42" s="86"/>
      <c r="BE42" s="86"/>
      <c r="BF42" s="86"/>
      <c r="BG42" s="86"/>
      <c r="BH42" s="86"/>
      <c r="BI42" s="86"/>
      <c r="BJ42" s="86"/>
      <c r="BK42" s="86"/>
      <c r="BL42" s="86"/>
      <c r="BM42" s="86"/>
      <c r="BN42" s="86"/>
      <c r="BO42" s="86"/>
      <c r="BP42" s="60"/>
      <c r="BQ42" s="86"/>
      <c r="BR42" s="86"/>
      <c r="BS42" s="86"/>
      <c r="BT42" s="76"/>
      <c r="BU42" s="86"/>
      <c r="BV42" s="86"/>
      <c r="BW42" s="86"/>
      <c r="BX42" s="86"/>
      <c r="BY42" s="86"/>
      <c r="BZ42" s="86"/>
      <c r="CA42" s="86"/>
      <c r="CB42" s="86"/>
      <c r="CC42" s="86"/>
      <c r="CD42" s="86"/>
      <c r="CE42" s="86"/>
      <c r="CF42" s="86"/>
      <c r="CG42" s="86"/>
      <c r="CH42" s="86"/>
      <c r="CI42" s="86"/>
      <c r="CJ42" s="86"/>
      <c r="CK42" s="86"/>
      <c r="CL42" s="86"/>
      <c r="CM42" s="86"/>
      <c r="CN42" s="86"/>
      <c r="CO42" s="86"/>
      <c r="CP42" s="86"/>
      <c r="CQ42" s="86"/>
      <c r="CR42" s="86"/>
      <c r="CS42" s="86"/>
      <c r="CT42" s="86"/>
      <c r="CU42" s="86"/>
      <c r="CV42" s="86"/>
      <c r="CW42" s="55"/>
      <c r="CX42" s="86"/>
    </row>
    <row r="43" spans="1:102" s="53" customFormat="1" ht="62.4" customHeight="1">
      <c r="A43" s="63">
        <v>13030</v>
      </c>
      <c r="B43" s="63" t="s">
        <v>456</v>
      </c>
      <c r="C43" s="63">
        <f t="shared" si="1"/>
        <v>1303</v>
      </c>
      <c r="D43" s="67">
        <v>1303</v>
      </c>
      <c r="E43" s="52" t="s">
        <v>172</v>
      </c>
      <c r="F43" s="52" t="s">
        <v>172</v>
      </c>
      <c r="G43" s="52">
        <f t="shared" si="0"/>
        <v>0</v>
      </c>
      <c r="H43" s="57">
        <v>6</v>
      </c>
      <c r="I43" s="55">
        <v>1</v>
      </c>
      <c r="J43" s="55">
        <v>14</v>
      </c>
      <c r="K43" s="55"/>
      <c r="L43" s="55"/>
      <c r="M43" s="86"/>
      <c r="N43" s="86"/>
      <c r="O43" s="86"/>
      <c r="P43" s="86"/>
      <c r="Q43" s="86"/>
      <c r="R43" s="58"/>
      <c r="S43" s="86"/>
      <c r="T43" s="86"/>
      <c r="U43" s="86"/>
      <c r="V43" s="86"/>
      <c r="W43" s="56"/>
      <c r="X43" s="55">
        <v>1</v>
      </c>
      <c r="Y43" s="55"/>
      <c r="Z43" s="86">
        <v>1</v>
      </c>
      <c r="AA43" s="56"/>
      <c r="AB43" s="89"/>
      <c r="AC43" s="18">
        <v>1</v>
      </c>
      <c r="AD43" s="18"/>
      <c r="AE43" s="56"/>
      <c r="AF43" s="89"/>
      <c r="AG43" s="89">
        <v>1</v>
      </c>
      <c r="AH43" s="89">
        <v>1</v>
      </c>
      <c r="AI43" s="59"/>
      <c r="AJ43" s="89"/>
      <c r="AK43" s="89"/>
      <c r="AL43" s="89">
        <v>1</v>
      </c>
      <c r="AM43" s="89"/>
      <c r="AN43" s="89">
        <v>1</v>
      </c>
      <c r="AO43" s="89"/>
      <c r="AP43" s="89"/>
      <c r="AQ43" s="89"/>
      <c r="AR43" s="86">
        <v>1</v>
      </c>
      <c r="AS43" s="86"/>
      <c r="AT43" s="86"/>
      <c r="AU43" s="86"/>
      <c r="AV43" s="86">
        <v>1</v>
      </c>
      <c r="AW43" s="86">
        <v>1</v>
      </c>
      <c r="AX43" s="86"/>
      <c r="AY43" s="86"/>
      <c r="AZ43" s="86"/>
      <c r="BA43" s="86"/>
      <c r="BB43" s="86">
        <v>1</v>
      </c>
      <c r="BC43" s="86"/>
      <c r="BD43" s="86">
        <v>1</v>
      </c>
      <c r="BE43" s="86">
        <v>1</v>
      </c>
      <c r="BF43" s="86">
        <v>1</v>
      </c>
      <c r="BG43" s="86">
        <v>1</v>
      </c>
      <c r="BH43" s="86">
        <v>1</v>
      </c>
      <c r="BI43" s="86">
        <v>1</v>
      </c>
      <c r="BJ43" s="86">
        <v>1</v>
      </c>
      <c r="BK43" s="86">
        <v>1</v>
      </c>
      <c r="BL43" s="86">
        <v>1</v>
      </c>
      <c r="BM43" s="86"/>
      <c r="BN43" s="86"/>
      <c r="BO43" s="86"/>
      <c r="BP43" s="60"/>
      <c r="BQ43" s="86">
        <v>1</v>
      </c>
      <c r="BR43" s="86"/>
      <c r="BS43" s="86"/>
      <c r="BT43" s="76"/>
      <c r="BU43" s="86">
        <v>1</v>
      </c>
      <c r="BV43" s="86">
        <v>1</v>
      </c>
      <c r="BW43" s="86"/>
      <c r="BX43" s="86"/>
      <c r="BY43" s="86"/>
      <c r="BZ43" s="86"/>
      <c r="CA43" s="86">
        <v>1</v>
      </c>
      <c r="CB43" s="86">
        <v>1</v>
      </c>
      <c r="CC43" s="86">
        <v>1</v>
      </c>
      <c r="CD43" s="86">
        <v>1</v>
      </c>
      <c r="CE43" s="86"/>
      <c r="CF43" s="86"/>
      <c r="CG43" s="86">
        <v>1</v>
      </c>
      <c r="CH43" s="86"/>
      <c r="CI43" s="86"/>
      <c r="CJ43" s="86"/>
      <c r="CK43" s="86">
        <v>1</v>
      </c>
      <c r="CL43" s="86"/>
      <c r="CM43" s="86">
        <v>1</v>
      </c>
      <c r="CN43" s="86"/>
      <c r="CO43" s="86"/>
      <c r="CP43" s="86">
        <v>1</v>
      </c>
      <c r="CQ43" s="86"/>
      <c r="CR43" s="86"/>
      <c r="CS43" s="86">
        <v>1</v>
      </c>
      <c r="CT43" s="86"/>
      <c r="CU43" s="86"/>
      <c r="CV43" s="86"/>
      <c r="CW43" s="55">
        <v>1</v>
      </c>
      <c r="CX43" s="86"/>
    </row>
    <row r="44" spans="1:102" s="53" customFormat="1" ht="62.4" customHeight="1">
      <c r="A44" s="63">
        <v>13048</v>
      </c>
      <c r="B44" s="63" t="s">
        <v>457</v>
      </c>
      <c r="C44" s="63">
        <f t="shared" si="1"/>
        <v>1304</v>
      </c>
      <c r="D44" s="67">
        <v>1304</v>
      </c>
      <c r="E44" s="52" t="s">
        <v>656</v>
      </c>
      <c r="F44" s="52" t="s">
        <v>220</v>
      </c>
      <c r="G44" s="52">
        <f t="shared" si="0"/>
        <v>0</v>
      </c>
      <c r="H44" s="57">
        <v>6</v>
      </c>
      <c r="I44" s="55"/>
      <c r="J44" s="55"/>
      <c r="K44" s="55"/>
      <c r="L44" s="55"/>
      <c r="M44" s="86"/>
      <c r="N44" s="86"/>
      <c r="O44" s="86"/>
      <c r="P44" s="86">
        <v>1</v>
      </c>
      <c r="Q44" s="86"/>
      <c r="R44" s="58"/>
      <c r="S44" s="86"/>
      <c r="T44" s="86"/>
      <c r="U44" s="86">
        <v>1</v>
      </c>
      <c r="V44" s="86"/>
      <c r="W44" s="56"/>
      <c r="X44" s="55"/>
      <c r="Y44" s="55"/>
      <c r="Z44" s="86"/>
      <c r="AA44" s="56"/>
      <c r="AB44" s="89"/>
      <c r="AC44" s="18"/>
      <c r="AD44" s="18"/>
      <c r="AE44" s="56"/>
      <c r="AF44" s="89"/>
      <c r="AG44" s="89"/>
      <c r="AH44" s="89"/>
      <c r="AI44" s="59"/>
      <c r="AJ44" s="89"/>
      <c r="AK44" s="89"/>
      <c r="AL44" s="89"/>
      <c r="AM44" s="89"/>
      <c r="AN44" s="89"/>
      <c r="AO44" s="89"/>
      <c r="AP44" s="89"/>
      <c r="AQ44" s="89"/>
      <c r="AR44" s="86"/>
      <c r="AS44" s="86"/>
      <c r="AT44" s="86"/>
      <c r="AU44" s="86"/>
      <c r="AV44" s="86"/>
      <c r="AW44" s="86"/>
      <c r="AX44" s="86"/>
      <c r="AY44" s="86"/>
      <c r="AZ44" s="86"/>
      <c r="BA44" s="86"/>
      <c r="BB44" s="86"/>
      <c r="BC44" s="86"/>
      <c r="BD44" s="86"/>
      <c r="BE44" s="86"/>
      <c r="BF44" s="86"/>
      <c r="BG44" s="86"/>
      <c r="BH44" s="86"/>
      <c r="BI44" s="86"/>
      <c r="BJ44" s="86"/>
      <c r="BK44" s="86"/>
      <c r="BL44" s="86"/>
      <c r="BM44" s="86"/>
      <c r="BN44" s="86"/>
      <c r="BO44" s="86"/>
      <c r="BP44" s="60"/>
      <c r="BQ44" s="86"/>
      <c r="BR44" s="86"/>
      <c r="BS44" s="86"/>
      <c r="BT44" s="76"/>
      <c r="BU44" s="86"/>
      <c r="BV44" s="86"/>
      <c r="BW44" s="86"/>
      <c r="BX44" s="86"/>
      <c r="BY44" s="86"/>
      <c r="BZ44" s="86"/>
      <c r="CA44" s="86"/>
      <c r="CB44" s="86"/>
      <c r="CC44" s="86"/>
      <c r="CD44" s="86"/>
      <c r="CE44" s="86"/>
      <c r="CF44" s="86"/>
      <c r="CG44" s="86"/>
      <c r="CH44" s="86"/>
      <c r="CI44" s="86"/>
      <c r="CJ44" s="86"/>
      <c r="CK44" s="86"/>
      <c r="CL44" s="86"/>
      <c r="CM44" s="86"/>
      <c r="CN44" s="86"/>
      <c r="CO44" s="86"/>
      <c r="CP44" s="86"/>
      <c r="CQ44" s="86"/>
      <c r="CR44" s="86"/>
      <c r="CS44" s="86"/>
      <c r="CT44" s="86"/>
      <c r="CU44" s="86"/>
      <c r="CV44" s="86"/>
      <c r="CW44" s="55"/>
      <c r="CX44" s="86"/>
    </row>
    <row r="45" spans="1:102" s="53" customFormat="1" ht="62.4" customHeight="1">
      <c r="A45" s="63">
        <v>13315</v>
      </c>
      <c r="B45" s="63" t="s">
        <v>458</v>
      </c>
      <c r="C45" s="63">
        <f t="shared" si="1"/>
        <v>1331</v>
      </c>
      <c r="D45" s="67">
        <v>1331</v>
      </c>
      <c r="E45" s="52" t="s">
        <v>657</v>
      </c>
      <c r="F45" s="52" t="s">
        <v>221</v>
      </c>
      <c r="G45" s="52">
        <f t="shared" si="0"/>
        <v>0</v>
      </c>
      <c r="H45" s="57">
        <v>6</v>
      </c>
      <c r="I45" s="55"/>
      <c r="J45" s="55"/>
      <c r="K45" s="55"/>
      <c r="L45" s="55"/>
      <c r="M45" s="86"/>
      <c r="N45" s="86"/>
      <c r="O45" s="86"/>
      <c r="P45" s="86"/>
      <c r="Q45" s="86">
        <v>1</v>
      </c>
      <c r="R45" s="58"/>
      <c r="S45" s="86"/>
      <c r="T45" s="86"/>
      <c r="U45" s="86"/>
      <c r="V45" s="86"/>
      <c r="W45" s="56"/>
      <c r="X45" s="55"/>
      <c r="Y45" s="55"/>
      <c r="Z45" s="86"/>
      <c r="AA45" s="56"/>
      <c r="AB45" s="89"/>
      <c r="AC45" s="18"/>
      <c r="AD45" s="18"/>
      <c r="AE45" s="56"/>
      <c r="AF45" s="89"/>
      <c r="AG45" s="89"/>
      <c r="AH45" s="89"/>
      <c r="AI45" s="59"/>
      <c r="AJ45" s="89"/>
      <c r="AK45" s="89"/>
      <c r="AL45" s="89"/>
      <c r="AM45" s="89"/>
      <c r="AN45" s="89"/>
      <c r="AO45" s="89"/>
      <c r="AP45" s="89"/>
      <c r="AQ45" s="89"/>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60"/>
      <c r="BQ45" s="86"/>
      <c r="BR45" s="86"/>
      <c r="BS45" s="86"/>
      <c r="BT45" s="76"/>
      <c r="BU45" s="86"/>
      <c r="BV45" s="86"/>
      <c r="BW45" s="86"/>
      <c r="BX45" s="86"/>
      <c r="BY45" s="86"/>
      <c r="BZ45" s="86"/>
      <c r="CA45" s="86"/>
      <c r="CB45" s="86"/>
      <c r="CC45" s="86"/>
      <c r="CD45" s="86"/>
      <c r="CE45" s="86"/>
      <c r="CF45" s="86"/>
      <c r="CG45" s="86"/>
      <c r="CH45" s="86"/>
      <c r="CI45" s="86"/>
      <c r="CJ45" s="86"/>
      <c r="CK45" s="86"/>
      <c r="CL45" s="86"/>
      <c r="CM45" s="86"/>
      <c r="CN45" s="86"/>
      <c r="CO45" s="86"/>
      <c r="CP45" s="86"/>
      <c r="CQ45" s="86"/>
      <c r="CR45" s="86"/>
      <c r="CS45" s="86"/>
      <c r="CT45" s="86"/>
      <c r="CU45" s="86"/>
      <c r="CV45" s="86"/>
      <c r="CW45" s="55"/>
      <c r="CX45" s="86"/>
    </row>
    <row r="46" spans="1:102" s="53" customFormat="1" ht="62.4" customHeight="1">
      <c r="A46" s="63">
        <v>13323</v>
      </c>
      <c r="B46" s="63" t="s">
        <v>459</v>
      </c>
      <c r="C46" s="63">
        <f t="shared" si="1"/>
        <v>1332</v>
      </c>
      <c r="D46" s="67">
        <v>1332</v>
      </c>
      <c r="E46" s="52" t="s">
        <v>658</v>
      </c>
      <c r="F46" s="52" t="s">
        <v>222</v>
      </c>
      <c r="G46" s="52">
        <f t="shared" si="0"/>
        <v>0</v>
      </c>
      <c r="H46" s="57">
        <v>6</v>
      </c>
      <c r="I46" s="55"/>
      <c r="J46" s="55"/>
      <c r="K46" s="55">
        <v>1</v>
      </c>
      <c r="L46" s="55">
        <v>29</v>
      </c>
      <c r="M46" s="86"/>
      <c r="N46" s="86"/>
      <c r="O46" s="86"/>
      <c r="P46" s="86"/>
      <c r="Q46" s="86"/>
      <c r="R46" s="58"/>
      <c r="S46" s="86"/>
      <c r="T46" s="86"/>
      <c r="U46" s="86"/>
      <c r="V46" s="86"/>
      <c r="W46" s="56"/>
      <c r="X46" s="55"/>
      <c r="Y46" s="55"/>
      <c r="Z46" s="86"/>
      <c r="AA46" s="56"/>
      <c r="AB46" s="89"/>
      <c r="AC46" s="18"/>
      <c r="AD46" s="18"/>
      <c r="AE46" s="56"/>
      <c r="AF46" s="89"/>
      <c r="AG46" s="89"/>
      <c r="AH46" s="89"/>
      <c r="AI46" s="59"/>
      <c r="AJ46" s="89"/>
      <c r="AK46" s="89"/>
      <c r="AL46" s="89"/>
      <c r="AM46" s="89"/>
      <c r="AN46" s="89"/>
      <c r="AO46" s="89"/>
      <c r="AP46" s="89"/>
      <c r="AQ46" s="89"/>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60"/>
      <c r="BQ46" s="86"/>
      <c r="BR46" s="86"/>
      <c r="BS46" s="86"/>
      <c r="BT46" s="76"/>
      <c r="BU46" s="86"/>
      <c r="BV46" s="86"/>
      <c r="BW46" s="86"/>
      <c r="BX46" s="86"/>
      <c r="BY46" s="86"/>
      <c r="BZ46" s="86"/>
      <c r="CA46" s="86"/>
      <c r="CB46" s="86"/>
      <c r="CC46" s="86"/>
      <c r="CD46" s="86"/>
      <c r="CE46" s="86"/>
      <c r="CF46" s="86"/>
      <c r="CG46" s="86"/>
      <c r="CH46" s="86"/>
      <c r="CI46" s="86"/>
      <c r="CJ46" s="86"/>
      <c r="CK46" s="86"/>
      <c r="CL46" s="86"/>
      <c r="CM46" s="86"/>
      <c r="CN46" s="86"/>
      <c r="CO46" s="86"/>
      <c r="CP46" s="86"/>
      <c r="CQ46" s="86"/>
      <c r="CR46" s="86"/>
      <c r="CS46" s="86"/>
      <c r="CT46" s="86"/>
      <c r="CU46" s="86"/>
      <c r="CV46" s="86"/>
      <c r="CW46" s="55"/>
      <c r="CX46" s="86"/>
    </row>
    <row r="47" spans="1:102" s="53" customFormat="1" ht="62.4" customHeight="1">
      <c r="A47" s="63">
        <v>13331</v>
      </c>
      <c r="B47" s="63" t="s">
        <v>460</v>
      </c>
      <c r="C47" s="63">
        <f t="shared" si="1"/>
        <v>1333</v>
      </c>
      <c r="D47" s="67">
        <v>1333</v>
      </c>
      <c r="E47" s="52" t="s">
        <v>659</v>
      </c>
      <c r="F47" s="52" t="s">
        <v>223</v>
      </c>
      <c r="G47" s="52">
        <f t="shared" si="0"/>
        <v>0</v>
      </c>
      <c r="H47" s="57">
        <v>6</v>
      </c>
      <c r="I47" s="55">
        <v>1</v>
      </c>
      <c r="J47" s="55">
        <v>26</v>
      </c>
      <c r="K47" s="55"/>
      <c r="L47" s="55"/>
      <c r="M47" s="86"/>
      <c r="N47" s="86"/>
      <c r="O47" s="86"/>
      <c r="P47" s="86"/>
      <c r="Q47" s="86"/>
      <c r="R47" s="58"/>
      <c r="S47" s="86"/>
      <c r="T47" s="86"/>
      <c r="U47" s="86"/>
      <c r="V47" s="86"/>
      <c r="W47" s="56"/>
      <c r="X47" s="55"/>
      <c r="Y47" s="55"/>
      <c r="Z47" s="86">
        <v>1</v>
      </c>
      <c r="AA47" s="56"/>
      <c r="AB47" s="89">
        <v>1</v>
      </c>
      <c r="AC47" s="18"/>
      <c r="AD47" s="18"/>
      <c r="AE47" s="56" t="s">
        <v>660</v>
      </c>
      <c r="AF47" s="89"/>
      <c r="AG47" s="89">
        <v>1</v>
      </c>
      <c r="AH47" s="89"/>
      <c r="AI47" s="59"/>
      <c r="AJ47" s="89">
        <v>1</v>
      </c>
      <c r="AK47" s="89"/>
      <c r="AL47" s="89">
        <v>1</v>
      </c>
      <c r="AM47" s="89"/>
      <c r="AN47" s="89">
        <v>1</v>
      </c>
      <c r="AO47" s="89"/>
      <c r="AP47" s="89"/>
      <c r="AQ47" s="89"/>
      <c r="AR47" s="86">
        <v>1</v>
      </c>
      <c r="AS47" s="86"/>
      <c r="AT47" s="86"/>
      <c r="AU47" s="86"/>
      <c r="AV47" s="86">
        <v>1</v>
      </c>
      <c r="AW47" s="86"/>
      <c r="AX47" s="86"/>
      <c r="AY47" s="86"/>
      <c r="AZ47" s="86">
        <v>1</v>
      </c>
      <c r="BA47" s="86"/>
      <c r="BB47" s="86">
        <v>1</v>
      </c>
      <c r="BC47" s="86">
        <v>1</v>
      </c>
      <c r="BD47" s="86"/>
      <c r="BE47" s="86">
        <v>1</v>
      </c>
      <c r="BF47" s="86">
        <v>1</v>
      </c>
      <c r="BG47" s="86">
        <v>1</v>
      </c>
      <c r="BH47" s="86"/>
      <c r="BI47" s="86">
        <v>1</v>
      </c>
      <c r="BJ47" s="86">
        <v>1</v>
      </c>
      <c r="BK47" s="86"/>
      <c r="BL47" s="86"/>
      <c r="BM47" s="86">
        <v>1</v>
      </c>
      <c r="BN47" s="86"/>
      <c r="BO47" s="86"/>
      <c r="BP47" s="60"/>
      <c r="BQ47" s="86"/>
      <c r="BR47" s="86">
        <v>1</v>
      </c>
      <c r="BS47" s="86"/>
      <c r="BT47" s="76"/>
      <c r="BU47" s="86"/>
      <c r="BV47" s="86"/>
      <c r="BW47" s="86"/>
      <c r="BX47" s="86"/>
      <c r="BY47" s="86"/>
      <c r="BZ47" s="86"/>
      <c r="CA47" s="86"/>
      <c r="CB47" s="86"/>
      <c r="CC47" s="86"/>
      <c r="CD47" s="86"/>
      <c r="CE47" s="86"/>
      <c r="CF47" s="86"/>
      <c r="CG47" s="86"/>
      <c r="CH47" s="86"/>
      <c r="CI47" s="86"/>
      <c r="CJ47" s="86"/>
      <c r="CK47" s="86"/>
      <c r="CL47" s="86"/>
      <c r="CM47" s="86"/>
      <c r="CN47" s="86"/>
      <c r="CO47" s="86"/>
      <c r="CP47" s="86"/>
      <c r="CQ47" s="86"/>
      <c r="CR47" s="86"/>
      <c r="CS47" s="86">
        <v>1</v>
      </c>
      <c r="CT47" s="86"/>
      <c r="CU47" s="86"/>
      <c r="CV47" s="86"/>
      <c r="CW47" s="55"/>
      <c r="CX47" s="86">
        <v>1</v>
      </c>
    </row>
    <row r="48" spans="1:102" s="53" customFormat="1" ht="62.4" customHeight="1">
      <c r="A48" s="63">
        <v>13340</v>
      </c>
      <c r="B48" s="63" t="s">
        <v>461</v>
      </c>
      <c r="C48" s="63">
        <f t="shared" si="1"/>
        <v>1334</v>
      </c>
      <c r="D48" s="67">
        <v>1334</v>
      </c>
      <c r="E48" s="52" t="s">
        <v>661</v>
      </c>
      <c r="F48" s="52" t="s">
        <v>225</v>
      </c>
      <c r="G48" s="52">
        <f t="shared" si="0"/>
        <v>0</v>
      </c>
      <c r="H48" s="57">
        <v>6</v>
      </c>
      <c r="I48" s="55"/>
      <c r="J48" s="55"/>
      <c r="K48" s="55"/>
      <c r="L48" s="55"/>
      <c r="M48" s="86"/>
      <c r="N48" s="86"/>
      <c r="O48" s="86"/>
      <c r="P48" s="86"/>
      <c r="Q48" s="86">
        <v>1</v>
      </c>
      <c r="R48" s="58"/>
      <c r="S48" s="86"/>
      <c r="T48" s="86"/>
      <c r="U48" s="86"/>
      <c r="V48" s="86"/>
      <c r="W48" s="56"/>
      <c r="X48" s="55"/>
      <c r="Y48" s="55"/>
      <c r="Z48" s="86"/>
      <c r="AA48" s="56"/>
      <c r="AB48" s="89"/>
      <c r="AC48" s="18"/>
      <c r="AD48" s="18"/>
      <c r="AE48" s="56"/>
      <c r="AF48" s="89"/>
      <c r="AG48" s="89"/>
      <c r="AH48" s="89"/>
      <c r="AI48" s="59"/>
      <c r="AJ48" s="89"/>
      <c r="AK48" s="89"/>
      <c r="AL48" s="89"/>
      <c r="AM48" s="89"/>
      <c r="AN48" s="89"/>
      <c r="AO48" s="89"/>
      <c r="AP48" s="89"/>
      <c r="AQ48" s="89"/>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60"/>
      <c r="BQ48" s="86"/>
      <c r="BR48" s="86"/>
      <c r="BS48" s="86"/>
      <c r="BT48" s="76"/>
      <c r="BU48" s="86"/>
      <c r="BV48" s="86"/>
      <c r="BW48" s="86"/>
      <c r="BX48" s="86"/>
      <c r="BY48" s="86"/>
      <c r="BZ48" s="86"/>
      <c r="CA48" s="86"/>
      <c r="CB48" s="86"/>
      <c r="CC48" s="86"/>
      <c r="CD48" s="86"/>
      <c r="CE48" s="86"/>
      <c r="CF48" s="86"/>
      <c r="CG48" s="86"/>
      <c r="CH48" s="86"/>
      <c r="CI48" s="86"/>
      <c r="CJ48" s="86"/>
      <c r="CK48" s="86"/>
      <c r="CL48" s="86"/>
      <c r="CM48" s="86"/>
      <c r="CN48" s="86"/>
      <c r="CO48" s="86"/>
      <c r="CP48" s="86"/>
      <c r="CQ48" s="86"/>
      <c r="CR48" s="86"/>
      <c r="CS48" s="86"/>
      <c r="CT48" s="86"/>
      <c r="CU48" s="86"/>
      <c r="CV48" s="86"/>
      <c r="CW48" s="55"/>
      <c r="CX48" s="86"/>
    </row>
    <row r="49" spans="1:102" s="53" customFormat="1" ht="62.4" customHeight="1">
      <c r="A49" s="63">
        <v>13374</v>
      </c>
      <c r="B49" s="63" t="s">
        <v>462</v>
      </c>
      <c r="C49" s="63">
        <f t="shared" si="1"/>
        <v>1337</v>
      </c>
      <c r="D49" s="67">
        <v>1337</v>
      </c>
      <c r="E49" s="52" t="s">
        <v>662</v>
      </c>
      <c r="F49" s="52" t="s">
        <v>226</v>
      </c>
      <c r="G49" s="52">
        <f t="shared" si="0"/>
        <v>0</v>
      </c>
      <c r="H49" s="57">
        <v>6</v>
      </c>
      <c r="I49" s="55">
        <v>1</v>
      </c>
      <c r="J49" s="55">
        <v>22</v>
      </c>
      <c r="K49" s="55"/>
      <c r="L49" s="55"/>
      <c r="M49" s="86"/>
      <c r="N49" s="86"/>
      <c r="O49" s="86"/>
      <c r="P49" s="86"/>
      <c r="Q49" s="86"/>
      <c r="R49" s="58"/>
      <c r="S49" s="86"/>
      <c r="T49" s="86"/>
      <c r="U49" s="86"/>
      <c r="V49" s="86"/>
      <c r="W49" s="56"/>
      <c r="X49" s="55">
        <v>1</v>
      </c>
      <c r="Y49" s="55">
        <v>1</v>
      </c>
      <c r="Z49" s="86">
        <v>1</v>
      </c>
      <c r="AA49" s="56"/>
      <c r="AB49" s="89"/>
      <c r="AC49" s="18">
        <v>1</v>
      </c>
      <c r="AD49" s="18"/>
      <c r="AE49" s="56"/>
      <c r="AF49" s="89"/>
      <c r="AG49" s="89">
        <v>1</v>
      </c>
      <c r="AH49" s="89"/>
      <c r="AI49" s="59">
        <v>1</v>
      </c>
      <c r="AJ49" s="89">
        <v>1</v>
      </c>
      <c r="AK49" s="89"/>
      <c r="AL49" s="89">
        <v>1</v>
      </c>
      <c r="AM49" s="89"/>
      <c r="AN49" s="89"/>
      <c r="AO49" s="89"/>
      <c r="AP49" s="89">
        <v>1</v>
      </c>
      <c r="AQ49" s="89">
        <v>1</v>
      </c>
      <c r="AR49" s="86">
        <v>1</v>
      </c>
      <c r="AS49" s="86"/>
      <c r="AT49" s="86">
        <v>1</v>
      </c>
      <c r="AU49" s="86">
        <v>1</v>
      </c>
      <c r="AV49" s="86"/>
      <c r="AW49" s="86"/>
      <c r="AX49" s="86"/>
      <c r="AY49" s="86">
        <v>1</v>
      </c>
      <c r="AZ49" s="86"/>
      <c r="BA49" s="86"/>
      <c r="BB49" s="86">
        <v>1</v>
      </c>
      <c r="BC49" s="86">
        <v>1</v>
      </c>
      <c r="BD49" s="86"/>
      <c r="BE49" s="86">
        <v>1</v>
      </c>
      <c r="BF49" s="86">
        <v>1</v>
      </c>
      <c r="BG49" s="86">
        <v>1</v>
      </c>
      <c r="BH49" s="86">
        <v>1</v>
      </c>
      <c r="BI49" s="86">
        <v>1</v>
      </c>
      <c r="BJ49" s="86">
        <v>1</v>
      </c>
      <c r="BK49" s="86"/>
      <c r="BL49" s="86">
        <v>1</v>
      </c>
      <c r="BM49" s="86"/>
      <c r="BN49" s="86">
        <v>1</v>
      </c>
      <c r="BO49" s="86"/>
      <c r="BP49" s="60"/>
      <c r="BQ49" s="86">
        <v>1</v>
      </c>
      <c r="BR49" s="86"/>
      <c r="BS49" s="86"/>
      <c r="BT49" s="76"/>
      <c r="BU49" s="86">
        <v>1</v>
      </c>
      <c r="BV49" s="86"/>
      <c r="BW49" s="86"/>
      <c r="BX49" s="86">
        <v>1</v>
      </c>
      <c r="BY49" s="86"/>
      <c r="BZ49" s="86"/>
      <c r="CA49" s="86"/>
      <c r="CB49" s="86"/>
      <c r="CC49" s="86"/>
      <c r="CD49" s="86">
        <v>1</v>
      </c>
      <c r="CE49" s="86">
        <v>1</v>
      </c>
      <c r="CF49" s="86">
        <v>1</v>
      </c>
      <c r="CG49" s="86">
        <v>1</v>
      </c>
      <c r="CH49" s="86"/>
      <c r="CI49" s="86"/>
      <c r="CJ49" s="86"/>
      <c r="CK49" s="86">
        <v>1</v>
      </c>
      <c r="CL49" s="86"/>
      <c r="CM49" s="86"/>
      <c r="CN49" s="86">
        <v>1</v>
      </c>
      <c r="CO49" s="86"/>
      <c r="CP49" s="86"/>
      <c r="CQ49" s="86">
        <v>1</v>
      </c>
      <c r="CR49" s="86"/>
      <c r="CS49" s="86"/>
      <c r="CT49" s="86"/>
      <c r="CU49" s="86">
        <v>1</v>
      </c>
      <c r="CV49" s="86"/>
      <c r="CW49" s="55">
        <v>1</v>
      </c>
      <c r="CX49" s="86"/>
    </row>
    <row r="50" spans="1:102" s="53" customFormat="1" ht="62.4" customHeight="1">
      <c r="A50" s="63">
        <v>13439</v>
      </c>
      <c r="B50" s="63" t="s">
        <v>463</v>
      </c>
      <c r="C50" s="63">
        <f t="shared" si="1"/>
        <v>1343</v>
      </c>
      <c r="D50" s="67">
        <v>1343</v>
      </c>
      <c r="E50" s="52" t="s">
        <v>663</v>
      </c>
      <c r="F50" s="52" t="s">
        <v>227</v>
      </c>
      <c r="G50" s="52">
        <f t="shared" si="0"/>
        <v>0</v>
      </c>
      <c r="H50" s="57">
        <v>6</v>
      </c>
      <c r="I50" s="55"/>
      <c r="J50" s="55"/>
      <c r="K50" s="55">
        <v>1</v>
      </c>
      <c r="L50" s="55">
        <v>27</v>
      </c>
      <c r="M50" s="86"/>
      <c r="N50" s="86"/>
      <c r="O50" s="86"/>
      <c r="P50" s="86"/>
      <c r="Q50" s="86"/>
      <c r="R50" s="58"/>
      <c r="S50" s="86"/>
      <c r="T50" s="86"/>
      <c r="U50" s="86"/>
      <c r="V50" s="86"/>
      <c r="W50" s="56"/>
      <c r="X50" s="55"/>
      <c r="Y50" s="55"/>
      <c r="Z50" s="86"/>
      <c r="AA50" s="56"/>
      <c r="AB50" s="89"/>
      <c r="AC50" s="18"/>
      <c r="AD50" s="18"/>
      <c r="AE50" s="56"/>
      <c r="AF50" s="89"/>
      <c r="AG50" s="89"/>
      <c r="AH50" s="89"/>
      <c r="AI50" s="59"/>
      <c r="AJ50" s="89"/>
      <c r="AK50" s="89"/>
      <c r="AL50" s="89"/>
      <c r="AM50" s="89"/>
      <c r="AN50" s="89"/>
      <c r="AO50" s="89"/>
      <c r="AP50" s="89"/>
      <c r="AQ50" s="89"/>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60"/>
      <c r="BQ50" s="86"/>
      <c r="BR50" s="86"/>
      <c r="BS50" s="86"/>
      <c r="BT50" s="76"/>
      <c r="BU50" s="86"/>
      <c r="BV50" s="86"/>
      <c r="BW50" s="86"/>
      <c r="BX50" s="86"/>
      <c r="BY50" s="86"/>
      <c r="BZ50" s="86"/>
      <c r="CA50" s="86"/>
      <c r="CB50" s="86"/>
      <c r="CC50" s="86"/>
      <c r="CD50" s="86"/>
      <c r="CE50" s="86"/>
      <c r="CF50" s="86"/>
      <c r="CG50" s="86"/>
      <c r="CH50" s="86"/>
      <c r="CI50" s="86"/>
      <c r="CJ50" s="86"/>
      <c r="CK50" s="86"/>
      <c r="CL50" s="86"/>
      <c r="CM50" s="86"/>
      <c r="CN50" s="86"/>
      <c r="CO50" s="86"/>
      <c r="CP50" s="86"/>
      <c r="CQ50" s="86"/>
      <c r="CR50" s="86"/>
      <c r="CS50" s="86"/>
      <c r="CT50" s="86"/>
      <c r="CU50" s="86"/>
      <c r="CV50" s="86"/>
      <c r="CW50" s="55"/>
      <c r="CX50" s="86"/>
    </row>
    <row r="51" spans="1:102" s="53" customFormat="1" ht="62.4" customHeight="1">
      <c r="A51" s="63">
        <v>13455</v>
      </c>
      <c r="B51" s="63" t="s">
        <v>464</v>
      </c>
      <c r="C51" s="63">
        <f t="shared" si="1"/>
        <v>1345</v>
      </c>
      <c r="D51" s="67">
        <v>1345</v>
      </c>
      <c r="E51" s="52" t="s">
        <v>416</v>
      </c>
      <c r="F51" s="52" t="s">
        <v>228</v>
      </c>
      <c r="G51" s="52">
        <f t="shared" si="0"/>
        <v>0</v>
      </c>
      <c r="H51" s="57">
        <v>6</v>
      </c>
      <c r="I51" s="55"/>
      <c r="J51" s="55"/>
      <c r="K51" s="55"/>
      <c r="L51" s="55"/>
      <c r="M51" s="86"/>
      <c r="N51" s="86"/>
      <c r="O51" s="86"/>
      <c r="P51" s="86">
        <v>1</v>
      </c>
      <c r="Q51" s="86"/>
      <c r="R51" s="58"/>
      <c r="S51" s="86"/>
      <c r="T51" s="86"/>
      <c r="U51" s="86">
        <v>1</v>
      </c>
      <c r="V51" s="86"/>
      <c r="W51" s="56"/>
      <c r="X51" s="55"/>
      <c r="Y51" s="55"/>
      <c r="Z51" s="86"/>
      <c r="AA51" s="56"/>
      <c r="AB51" s="89"/>
      <c r="AC51" s="18"/>
      <c r="AD51" s="18"/>
      <c r="AE51" s="56"/>
      <c r="AF51" s="89"/>
      <c r="AG51" s="89"/>
      <c r="AH51" s="89"/>
      <c r="AI51" s="59"/>
      <c r="AJ51" s="89"/>
      <c r="AK51" s="89"/>
      <c r="AL51" s="89"/>
      <c r="AM51" s="89"/>
      <c r="AN51" s="89"/>
      <c r="AO51" s="89"/>
      <c r="AP51" s="89"/>
      <c r="AQ51" s="89"/>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60"/>
      <c r="BQ51" s="86"/>
      <c r="BR51" s="86"/>
      <c r="BS51" s="86"/>
      <c r="BT51" s="76"/>
      <c r="BU51" s="86"/>
      <c r="BV51" s="86"/>
      <c r="BW51" s="86"/>
      <c r="BX51" s="86"/>
      <c r="BY51" s="86"/>
      <c r="BZ51" s="86"/>
      <c r="CA51" s="86"/>
      <c r="CB51" s="86"/>
      <c r="CC51" s="86"/>
      <c r="CD51" s="86"/>
      <c r="CE51" s="86"/>
      <c r="CF51" s="86"/>
      <c r="CG51" s="86"/>
      <c r="CH51" s="86"/>
      <c r="CI51" s="86"/>
      <c r="CJ51" s="86"/>
      <c r="CK51" s="86"/>
      <c r="CL51" s="86"/>
      <c r="CM51" s="86"/>
      <c r="CN51" s="86"/>
      <c r="CO51" s="86"/>
      <c r="CP51" s="86"/>
      <c r="CQ51" s="86"/>
      <c r="CR51" s="86"/>
      <c r="CS51" s="86"/>
      <c r="CT51" s="86"/>
      <c r="CU51" s="86"/>
      <c r="CV51" s="86"/>
      <c r="CW51" s="55"/>
      <c r="CX51" s="86"/>
    </row>
    <row r="52" spans="1:102" s="53" customFormat="1" ht="62.4" customHeight="1">
      <c r="A52" s="63">
        <v>13463</v>
      </c>
      <c r="B52" s="63" t="s">
        <v>465</v>
      </c>
      <c r="C52" s="63">
        <f t="shared" si="1"/>
        <v>1346</v>
      </c>
      <c r="D52" s="67">
        <v>1346</v>
      </c>
      <c r="E52" s="52" t="s">
        <v>664</v>
      </c>
      <c r="F52" s="52" t="s">
        <v>229</v>
      </c>
      <c r="G52" s="52">
        <f t="shared" si="0"/>
        <v>0</v>
      </c>
      <c r="H52" s="57">
        <v>6</v>
      </c>
      <c r="I52" s="55">
        <v>1</v>
      </c>
      <c r="J52" s="55">
        <v>21</v>
      </c>
      <c r="K52" s="55"/>
      <c r="L52" s="55"/>
      <c r="M52" s="86"/>
      <c r="N52" s="86"/>
      <c r="O52" s="86"/>
      <c r="P52" s="86"/>
      <c r="Q52" s="86"/>
      <c r="R52" s="58"/>
      <c r="S52" s="86"/>
      <c r="T52" s="86"/>
      <c r="U52" s="86"/>
      <c r="V52" s="86"/>
      <c r="W52" s="56"/>
      <c r="X52" s="55">
        <v>1</v>
      </c>
      <c r="Y52" s="55"/>
      <c r="Z52" s="86">
        <v>1</v>
      </c>
      <c r="AA52" s="56"/>
      <c r="AB52" s="89"/>
      <c r="AC52" s="18">
        <v>1</v>
      </c>
      <c r="AD52" s="18"/>
      <c r="AE52" s="56"/>
      <c r="AF52" s="89"/>
      <c r="AG52" s="89">
        <v>1</v>
      </c>
      <c r="AH52" s="89">
        <v>1</v>
      </c>
      <c r="AI52" s="59"/>
      <c r="AJ52" s="89"/>
      <c r="AK52" s="89"/>
      <c r="AL52" s="89"/>
      <c r="AM52" s="89"/>
      <c r="AN52" s="89"/>
      <c r="AO52" s="89"/>
      <c r="AP52" s="89">
        <v>1</v>
      </c>
      <c r="AQ52" s="89"/>
      <c r="AR52" s="86">
        <v>1</v>
      </c>
      <c r="AS52" s="86"/>
      <c r="AT52" s="86">
        <v>1</v>
      </c>
      <c r="AU52" s="86">
        <v>1</v>
      </c>
      <c r="AV52" s="86"/>
      <c r="AW52" s="86"/>
      <c r="AX52" s="86"/>
      <c r="AY52" s="86">
        <v>1</v>
      </c>
      <c r="AZ52" s="86"/>
      <c r="BA52" s="86"/>
      <c r="BB52" s="86">
        <v>1</v>
      </c>
      <c r="BC52" s="86"/>
      <c r="BD52" s="86">
        <v>1</v>
      </c>
      <c r="BE52" s="86">
        <v>1</v>
      </c>
      <c r="BF52" s="86">
        <v>1</v>
      </c>
      <c r="BG52" s="86">
        <v>1</v>
      </c>
      <c r="BH52" s="86">
        <v>1</v>
      </c>
      <c r="BI52" s="86">
        <v>1</v>
      </c>
      <c r="BJ52" s="86">
        <v>1</v>
      </c>
      <c r="BK52" s="86"/>
      <c r="BL52" s="86">
        <v>1</v>
      </c>
      <c r="BM52" s="86"/>
      <c r="BN52" s="86"/>
      <c r="BO52" s="86"/>
      <c r="BP52" s="60"/>
      <c r="BQ52" s="86">
        <v>1</v>
      </c>
      <c r="BR52" s="86"/>
      <c r="BS52" s="86"/>
      <c r="BT52" s="76"/>
      <c r="BU52" s="86">
        <v>1</v>
      </c>
      <c r="BV52" s="86">
        <v>1</v>
      </c>
      <c r="BW52" s="86">
        <v>1</v>
      </c>
      <c r="BX52" s="86">
        <v>1</v>
      </c>
      <c r="BY52" s="86">
        <v>1</v>
      </c>
      <c r="BZ52" s="86"/>
      <c r="CA52" s="86">
        <v>1</v>
      </c>
      <c r="CB52" s="86"/>
      <c r="CC52" s="86"/>
      <c r="CD52" s="86">
        <v>1</v>
      </c>
      <c r="CE52" s="86"/>
      <c r="CF52" s="86"/>
      <c r="CG52" s="86">
        <v>1</v>
      </c>
      <c r="CH52" s="86"/>
      <c r="CI52" s="86"/>
      <c r="CJ52" s="86">
        <v>1</v>
      </c>
      <c r="CK52" s="86"/>
      <c r="CL52" s="86"/>
      <c r="CM52" s="86">
        <v>1</v>
      </c>
      <c r="CN52" s="86"/>
      <c r="CO52" s="86"/>
      <c r="CP52" s="86">
        <v>1</v>
      </c>
      <c r="CQ52" s="86"/>
      <c r="CR52" s="86"/>
      <c r="CS52" s="86">
        <v>1</v>
      </c>
      <c r="CT52" s="86"/>
      <c r="CU52" s="86"/>
      <c r="CV52" s="86"/>
      <c r="CW52" s="55">
        <v>1</v>
      </c>
      <c r="CX52" s="86"/>
    </row>
    <row r="53" spans="1:102" s="53" customFormat="1" ht="62.4" customHeight="1">
      <c r="A53" s="63">
        <v>13471</v>
      </c>
      <c r="B53" s="63" t="s">
        <v>466</v>
      </c>
      <c r="C53" s="63">
        <f t="shared" si="1"/>
        <v>1347</v>
      </c>
      <c r="D53" s="67">
        <v>1347</v>
      </c>
      <c r="E53" s="52" t="s">
        <v>665</v>
      </c>
      <c r="F53" s="52" t="s">
        <v>230</v>
      </c>
      <c r="G53" s="52">
        <f t="shared" si="0"/>
        <v>0</v>
      </c>
      <c r="H53" s="57">
        <v>6</v>
      </c>
      <c r="I53" s="55"/>
      <c r="J53" s="55"/>
      <c r="K53" s="55"/>
      <c r="L53" s="55"/>
      <c r="M53" s="86"/>
      <c r="N53" s="86"/>
      <c r="O53" s="86">
        <v>1</v>
      </c>
      <c r="P53" s="86"/>
      <c r="Q53" s="86"/>
      <c r="R53" s="58"/>
      <c r="S53" s="86"/>
      <c r="T53" s="86"/>
      <c r="U53" s="86"/>
      <c r="V53" s="86"/>
      <c r="W53" s="56"/>
      <c r="X53" s="55"/>
      <c r="Y53" s="55"/>
      <c r="Z53" s="86"/>
      <c r="AA53" s="56"/>
      <c r="AB53" s="89"/>
      <c r="AC53" s="18"/>
      <c r="AD53" s="18"/>
      <c r="AE53" s="56"/>
      <c r="AF53" s="89"/>
      <c r="AG53" s="89"/>
      <c r="AH53" s="89"/>
      <c r="AI53" s="59"/>
      <c r="AJ53" s="89"/>
      <c r="AK53" s="89"/>
      <c r="AL53" s="89"/>
      <c r="AM53" s="89"/>
      <c r="AN53" s="89"/>
      <c r="AO53" s="89"/>
      <c r="AP53" s="89"/>
      <c r="AQ53" s="89"/>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60"/>
      <c r="BQ53" s="86"/>
      <c r="BR53" s="86"/>
      <c r="BS53" s="86"/>
      <c r="BT53" s="76"/>
      <c r="BU53" s="86"/>
      <c r="BV53" s="86"/>
      <c r="BW53" s="86"/>
      <c r="BX53" s="86"/>
      <c r="BY53" s="86"/>
      <c r="BZ53" s="86"/>
      <c r="CA53" s="86"/>
      <c r="CB53" s="86"/>
      <c r="CC53" s="86"/>
      <c r="CD53" s="86"/>
      <c r="CE53" s="86"/>
      <c r="CF53" s="86"/>
      <c r="CG53" s="86"/>
      <c r="CH53" s="86"/>
      <c r="CI53" s="86"/>
      <c r="CJ53" s="86"/>
      <c r="CK53" s="86"/>
      <c r="CL53" s="86"/>
      <c r="CM53" s="86"/>
      <c r="CN53" s="86"/>
      <c r="CO53" s="86"/>
      <c r="CP53" s="86"/>
      <c r="CQ53" s="86"/>
      <c r="CR53" s="86"/>
      <c r="CS53" s="86"/>
      <c r="CT53" s="86"/>
      <c r="CU53" s="86"/>
      <c r="CV53" s="86"/>
      <c r="CW53" s="55"/>
      <c r="CX53" s="86"/>
    </row>
    <row r="54" spans="1:102" s="53" customFormat="1" ht="62.4" customHeight="1">
      <c r="A54" s="63">
        <v>13617</v>
      </c>
      <c r="B54" s="63" t="s">
        <v>467</v>
      </c>
      <c r="C54" s="63">
        <f t="shared" si="1"/>
        <v>1361</v>
      </c>
      <c r="D54" s="67">
        <v>1361</v>
      </c>
      <c r="E54" s="52" t="s">
        <v>666</v>
      </c>
      <c r="F54" s="52" t="s">
        <v>231</v>
      </c>
      <c r="G54" s="52">
        <f t="shared" si="0"/>
        <v>0</v>
      </c>
      <c r="H54" s="57">
        <v>6</v>
      </c>
      <c r="I54" s="55"/>
      <c r="J54" s="55"/>
      <c r="K54" s="55"/>
      <c r="L54" s="55"/>
      <c r="M54" s="86"/>
      <c r="N54" s="86"/>
      <c r="O54" s="86">
        <v>1</v>
      </c>
      <c r="P54" s="86"/>
      <c r="Q54" s="86"/>
      <c r="R54" s="58"/>
      <c r="S54" s="86"/>
      <c r="T54" s="86"/>
      <c r="U54" s="86"/>
      <c r="V54" s="86"/>
      <c r="W54" s="56"/>
      <c r="X54" s="55"/>
      <c r="Y54" s="55"/>
      <c r="Z54" s="86"/>
      <c r="AA54" s="56"/>
      <c r="AB54" s="89"/>
      <c r="AC54" s="18"/>
      <c r="AD54" s="18"/>
      <c r="AE54" s="56"/>
      <c r="AF54" s="89"/>
      <c r="AG54" s="89"/>
      <c r="AH54" s="89"/>
      <c r="AI54" s="59"/>
      <c r="AJ54" s="89"/>
      <c r="AK54" s="89"/>
      <c r="AL54" s="89"/>
      <c r="AM54" s="89"/>
      <c r="AN54" s="89"/>
      <c r="AO54" s="89"/>
      <c r="AP54" s="89"/>
      <c r="AQ54" s="89"/>
      <c r="AR54" s="86"/>
      <c r="AS54" s="86"/>
      <c r="AT54" s="86"/>
      <c r="AU54" s="86"/>
      <c r="AV54" s="86"/>
      <c r="AW54" s="86"/>
      <c r="AX54" s="86"/>
      <c r="AY54" s="86"/>
      <c r="AZ54" s="86"/>
      <c r="BA54" s="86"/>
      <c r="BB54" s="86"/>
      <c r="BC54" s="86"/>
      <c r="BD54" s="86"/>
      <c r="BE54" s="86"/>
      <c r="BF54" s="86"/>
      <c r="BG54" s="86"/>
      <c r="BH54" s="86"/>
      <c r="BI54" s="86"/>
      <c r="BJ54" s="86"/>
      <c r="BK54" s="86"/>
      <c r="BL54" s="86"/>
      <c r="BM54" s="86"/>
      <c r="BN54" s="86"/>
      <c r="BO54" s="86"/>
      <c r="BP54" s="60"/>
      <c r="BQ54" s="86"/>
      <c r="BR54" s="86"/>
      <c r="BS54" s="86"/>
      <c r="BT54" s="76"/>
      <c r="BU54" s="86"/>
      <c r="BV54" s="86"/>
      <c r="BW54" s="86"/>
      <c r="BX54" s="86"/>
      <c r="BY54" s="86"/>
      <c r="BZ54" s="86"/>
      <c r="CA54" s="86"/>
      <c r="CB54" s="86"/>
      <c r="CC54" s="86"/>
      <c r="CD54" s="86"/>
      <c r="CE54" s="86"/>
      <c r="CF54" s="86"/>
      <c r="CG54" s="86"/>
      <c r="CH54" s="86"/>
      <c r="CI54" s="86"/>
      <c r="CJ54" s="86"/>
      <c r="CK54" s="86"/>
      <c r="CL54" s="86"/>
      <c r="CM54" s="86"/>
      <c r="CN54" s="86"/>
      <c r="CO54" s="86"/>
      <c r="CP54" s="86"/>
      <c r="CQ54" s="86"/>
      <c r="CR54" s="86"/>
      <c r="CS54" s="86"/>
      <c r="CT54" s="86"/>
      <c r="CU54" s="86"/>
      <c r="CV54" s="86"/>
      <c r="CW54" s="55"/>
      <c r="CX54" s="86"/>
    </row>
    <row r="55" spans="1:102" s="53" customFormat="1" ht="62.4" customHeight="1">
      <c r="A55" s="63">
        <v>13625</v>
      </c>
      <c r="B55" s="63" t="s">
        <v>468</v>
      </c>
      <c r="C55" s="63">
        <f t="shared" si="1"/>
        <v>1362</v>
      </c>
      <c r="D55" s="67">
        <v>1362</v>
      </c>
      <c r="E55" s="52" t="s">
        <v>667</v>
      </c>
      <c r="F55" s="52" t="s">
        <v>232</v>
      </c>
      <c r="G55" s="52">
        <f t="shared" si="0"/>
        <v>0</v>
      </c>
      <c r="H55" s="57">
        <v>6</v>
      </c>
      <c r="I55" s="55"/>
      <c r="J55" s="55"/>
      <c r="K55" s="55"/>
      <c r="L55" s="55"/>
      <c r="M55" s="86"/>
      <c r="N55" s="86"/>
      <c r="O55" s="86">
        <v>1</v>
      </c>
      <c r="P55" s="86"/>
      <c r="Q55" s="86"/>
      <c r="R55" s="58"/>
      <c r="S55" s="86"/>
      <c r="T55" s="86"/>
      <c r="U55" s="86"/>
      <c r="V55" s="86"/>
      <c r="W55" s="56"/>
      <c r="X55" s="55"/>
      <c r="Y55" s="55"/>
      <c r="Z55" s="86"/>
      <c r="AA55" s="56"/>
      <c r="AB55" s="89"/>
      <c r="AC55" s="18"/>
      <c r="AD55" s="18"/>
      <c r="AE55" s="56"/>
      <c r="AF55" s="89"/>
      <c r="AG55" s="89"/>
      <c r="AH55" s="89"/>
      <c r="AI55" s="59"/>
      <c r="AJ55" s="89"/>
      <c r="AK55" s="89"/>
      <c r="AL55" s="89"/>
      <c r="AM55" s="89"/>
      <c r="AN55" s="89"/>
      <c r="AO55" s="89"/>
      <c r="AP55" s="89"/>
      <c r="AQ55" s="89"/>
      <c r="AR55" s="86"/>
      <c r="AS55" s="86"/>
      <c r="AT55" s="86"/>
      <c r="AU55" s="86"/>
      <c r="AV55" s="86"/>
      <c r="AW55" s="86"/>
      <c r="AX55" s="86"/>
      <c r="AY55" s="86"/>
      <c r="AZ55" s="86"/>
      <c r="BA55" s="86"/>
      <c r="BB55" s="86"/>
      <c r="BC55" s="86"/>
      <c r="BD55" s="86"/>
      <c r="BE55" s="86"/>
      <c r="BF55" s="86"/>
      <c r="BG55" s="86"/>
      <c r="BH55" s="86"/>
      <c r="BI55" s="86"/>
      <c r="BJ55" s="86"/>
      <c r="BK55" s="86"/>
      <c r="BL55" s="86"/>
      <c r="BM55" s="86"/>
      <c r="BN55" s="86"/>
      <c r="BO55" s="86"/>
      <c r="BP55" s="60"/>
      <c r="BQ55" s="86"/>
      <c r="BR55" s="86"/>
      <c r="BS55" s="86"/>
      <c r="BT55" s="76"/>
      <c r="BU55" s="86"/>
      <c r="BV55" s="86"/>
      <c r="BW55" s="86"/>
      <c r="BX55" s="86"/>
      <c r="BY55" s="86"/>
      <c r="BZ55" s="86"/>
      <c r="CA55" s="86"/>
      <c r="CB55" s="86"/>
      <c r="CC55" s="86"/>
      <c r="CD55" s="86"/>
      <c r="CE55" s="86"/>
      <c r="CF55" s="86"/>
      <c r="CG55" s="86"/>
      <c r="CH55" s="86"/>
      <c r="CI55" s="86"/>
      <c r="CJ55" s="86"/>
      <c r="CK55" s="86"/>
      <c r="CL55" s="86"/>
      <c r="CM55" s="86"/>
      <c r="CN55" s="86"/>
      <c r="CO55" s="86"/>
      <c r="CP55" s="86"/>
      <c r="CQ55" s="86"/>
      <c r="CR55" s="86"/>
      <c r="CS55" s="86"/>
      <c r="CT55" s="86"/>
      <c r="CU55" s="86"/>
      <c r="CV55" s="86"/>
      <c r="CW55" s="55"/>
      <c r="CX55" s="86"/>
    </row>
    <row r="56" spans="1:102" s="53" customFormat="1" ht="62.4" customHeight="1">
      <c r="A56" s="63">
        <v>13633</v>
      </c>
      <c r="B56" s="63" t="s">
        <v>469</v>
      </c>
      <c r="C56" s="63">
        <f t="shared" si="1"/>
        <v>1363</v>
      </c>
      <c r="D56" s="67">
        <v>1363</v>
      </c>
      <c r="E56" s="52" t="s">
        <v>668</v>
      </c>
      <c r="F56" s="52" t="s">
        <v>233</v>
      </c>
      <c r="G56" s="52">
        <f t="shared" si="0"/>
        <v>0</v>
      </c>
      <c r="H56" s="57">
        <v>6</v>
      </c>
      <c r="I56" s="55">
        <v>1</v>
      </c>
      <c r="J56" s="55">
        <v>24</v>
      </c>
      <c r="K56" s="55"/>
      <c r="L56" s="55"/>
      <c r="M56" s="86"/>
      <c r="N56" s="86"/>
      <c r="O56" s="86"/>
      <c r="P56" s="86"/>
      <c r="Q56" s="86"/>
      <c r="R56" s="58"/>
      <c r="S56" s="86"/>
      <c r="T56" s="86"/>
      <c r="U56" s="86"/>
      <c r="V56" s="86"/>
      <c r="W56" s="56"/>
      <c r="X56" s="55">
        <v>1</v>
      </c>
      <c r="Y56" s="55"/>
      <c r="Z56" s="86"/>
      <c r="AA56" s="56"/>
      <c r="AB56" s="89"/>
      <c r="AC56" s="18"/>
      <c r="AD56" s="18">
        <v>1</v>
      </c>
      <c r="AE56" s="56"/>
      <c r="AF56" s="89"/>
      <c r="AG56" s="89"/>
      <c r="AH56" s="89"/>
      <c r="AI56" s="59"/>
      <c r="AJ56" s="89"/>
      <c r="AK56" s="89"/>
      <c r="AL56" s="89"/>
      <c r="AM56" s="89"/>
      <c r="AN56" s="89"/>
      <c r="AO56" s="89"/>
      <c r="AP56" s="89">
        <v>1</v>
      </c>
      <c r="AQ56" s="89"/>
      <c r="AR56" s="86"/>
      <c r="AS56" s="86">
        <v>1</v>
      </c>
      <c r="AT56" s="86"/>
      <c r="AU56" s="86"/>
      <c r="AV56" s="86"/>
      <c r="AW56" s="86"/>
      <c r="AX56" s="86"/>
      <c r="AY56" s="86"/>
      <c r="AZ56" s="86"/>
      <c r="BA56" s="86"/>
      <c r="BB56" s="86"/>
      <c r="BC56" s="86"/>
      <c r="BD56" s="86"/>
      <c r="BE56" s="86">
        <v>1</v>
      </c>
      <c r="BF56" s="86">
        <v>1</v>
      </c>
      <c r="BG56" s="86"/>
      <c r="BH56" s="86">
        <v>1</v>
      </c>
      <c r="BI56" s="86">
        <v>1</v>
      </c>
      <c r="BJ56" s="86"/>
      <c r="BK56" s="86"/>
      <c r="BL56" s="86"/>
      <c r="BM56" s="86"/>
      <c r="BN56" s="86"/>
      <c r="BO56" s="86"/>
      <c r="BP56" s="60"/>
      <c r="BQ56" s="86">
        <v>1</v>
      </c>
      <c r="BR56" s="86"/>
      <c r="BS56" s="86"/>
      <c r="BT56" s="76"/>
      <c r="BU56" s="86">
        <v>1</v>
      </c>
      <c r="BV56" s="86"/>
      <c r="BW56" s="86"/>
      <c r="BX56" s="86">
        <v>1</v>
      </c>
      <c r="BY56" s="86">
        <v>1</v>
      </c>
      <c r="BZ56" s="86"/>
      <c r="CA56" s="86"/>
      <c r="CB56" s="86"/>
      <c r="CC56" s="86"/>
      <c r="CD56" s="86"/>
      <c r="CE56" s="86"/>
      <c r="CF56" s="86"/>
      <c r="CG56" s="86">
        <v>1</v>
      </c>
      <c r="CH56" s="86"/>
      <c r="CI56" s="86"/>
      <c r="CJ56" s="86">
        <v>1</v>
      </c>
      <c r="CK56" s="86"/>
      <c r="CL56" s="86"/>
      <c r="CM56" s="86">
        <v>1</v>
      </c>
      <c r="CN56" s="86"/>
      <c r="CO56" s="86"/>
      <c r="CP56" s="86">
        <v>1</v>
      </c>
      <c r="CQ56" s="86"/>
      <c r="CR56" s="86"/>
      <c r="CS56" s="86"/>
      <c r="CT56" s="86"/>
      <c r="CU56" s="86">
        <v>1</v>
      </c>
      <c r="CV56" s="86"/>
      <c r="CW56" s="55"/>
      <c r="CX56" s="86">
        <v>1</v>
      </c>
    </row>
    <row r="57" spans="1:102" s="53" customFormat="1" ht="62.4" customHeight="1">
      <c r="A57" s="63">
        <v>13641</v>
      </c>
      <c r="B57" s="63" t="s">
        <v>470</v>
      </c>
      <c r="C57" s="63">
        <f t="shared" si="1"/>
        <v>1364</v>
      </c>
      <c r="D57" s="67">
        <v>1364</v>
      </c>
      <c r="E57" s="52" t="s">
        <v>669</v>
      </c>
      <c r="F57" s="52" t="s">
        <v>234</v>
      </c>
      <c r="G57" s="52">
        <f t="shared" si="0"/>
        <v>0</v>
      </c>
      <c r="H57" s="57">
        <v>6</v>
      </c>
      <c r="I57" s="55"/>
      <c r="J57" s="55"/>
      <c r="K57" s="55"/>
      <c r="L57" s="55"/>
      <c r="M57" s="86"/>
      <c r="N57" s="86"/>
      <c r="O57" s="86">
        <v>1</v>
      </c>
      <c r="P57" s="86"/>
      <c r="Q57" s="86"/>
      <c r="R57" s="58"/>
      <c r="S57" s="86"/>
      <c r="T57" s="86"/>
      <c r="U57" s="86"/>
      <c r="V57" s="86"/>
      <c r="W57" s="56"/>
      <c r="X57" s="55"/>
      <c r="Y57" s="55"/>
      <c r="Z57" s="86"/>
      <c r="AA57" s="56"/>
      <c r="AB57" s="89"/>
      <c r="AC57" s="18"/>
      <c r="AD57" s="18"/>
      <c r="AE57" s="56"/>
      <c r="AF57" s="89"/>
      <c r="AG57" s="89"/>
      <c r="AH57" s="89"/>
      <c r="AI57" s="59"/>
      <c r="AJ57" s="89"/>
      <c r="AK57" s="89"/>
      <c r="AL57" s="89"/>
      <c r="AM57" s="89"/>
      <c r="AN57" s="89"/>
      <c r="AO57" s="89"/>
      <c r="AP57" s="89"/>
      <c r="AQ57" s="89"/>
      <c r="AR57" s="86"/>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60"/>
      <c r="BQ57" s="86"/>
      <c r="BR57" s="86"/>
      <c r="BS57" s="86"/>
      <c r="BT57" s="76"/>
      <c r="BU57" s="86"/>
      <c r="BV57" s="86"/>
      <c r="BW57" s="86"/>
      <c r="BX57" s="86"/>
      <c r="BY57" s="86"/>
      <c r="BZ57" s="86"/>
      <c r="CA57" s="86"/>
      <c r="CB57" s="86"/>
      <c r="CC57" s="86"/>
      <c r="CD57" s="86"/>
      <c r="CE57" s="86"/>
      <c r="CF57" s="86"/>
      <c r="CG57" s="86"/>
      <c r="CH57" s="86"/>
      <c r="CI57" s="86"/>
      <c r="CJ57" s="86"/>
      <c r="CK57" s="86"/>
      <c r="CL57" s="86"/>
      <c r="CM57" s="86"/>
      <c r="CN57" s="86"/>
      <c r="CO57" s="86"/>
      <c r="CP57" s="86"/>
      <c r="CQ57" s="86"/>
      <c r="CR57" s="86"/>
      <c r="CS57" s="86"/>
      <c r="CT57" s="86"/>
      <c r="CU57" s="86"/>
      <c r="CV57" s="86"/>
      <c r="CW57" s="55"/>
      <c r="CX57" s="86"/>
    </row>
    <row r="58" spans="1:102" s="53" customFormat="1" ht="62.4" customHeight="1">
      <c r="A58" s="63">
        <v>13676</v>
      </c>
      <c r="B58" s="63" t="s">
        <v>471</v>
      </c>
      <c r="C58" s="63">
        <f t="shared" si="1"/>
        <v>1367</v>
      </c>
      <c r="D58" s="67">
        <v>1367</v>
      </c>
      <c r="E58" s="52" t="s">
        <v>670</v>
      </c>
      <c r="F58" s="52" t="s">
        <v>235</v>
      </c>
      <c r="G58" s="52">
        <f t="shared" si="0"/>
        <v>0</v>
      </c>
      <c r="H58" s="57">
        <v>6</v>
      </c>
      <c r="I58" s="55"/>
      <c r="J58" s="55"/>
      <c r="K58" s="55"/>
      <c r="L58" s="55"/>
      <c r="M58" s="86"/>
      <c r="N58" s="86"/>
      <c r="O58" s="86">
        <v>1</v>
      </c>
      <c r="P58" s="86"/>
      <c r="Q58" s="86"/>
      <c r="R58" s="58"/>
      <c r="S58" s="86"/>
      <c r="T58" s="86"/>
      <c r="U58" s="86"/>
      <c r="V58" s="86"/>
      <c r="W58" s="56"/>
      <c r="X58" s="55"/>
      <c r="Y58" s="55"/>
      <c r="Z58" s="86"/>
      <c r="AA58" s="56"/>
      <c r="AB58" s="89"/>
      <c r="AC58" s="18"/>
      <c r="AD58" s="18"/>
      <c r="AE58" s="56"/>
      <c r="AF58" s="89"/>
      <c r="AG58" s="89"/>
      <c r="AH58" s="89"/>
      <c r="AI58" s="59"/>
      <c r="AJ58" s="89"/>
      <c r="AK58" s="89"/>
      <c r="AL58" s="89"/>
      <c r="AM58" s="89"/>
      <c r="AN58" s="89"/>
      <c r="AO58" s="89"/>
      <c r="AP58" s="89"/>
      <c r="AQ58" s="89"/>
      <c r="AR58" s="86"/>
      <c r="AS58" s="86"/>
      <c r="AT58" s="86"/>
      <c r="AU58" s="86"/>
      <c r="AV58" s="86"/>
      <c r="AW58" s="86"/>
      <c r="AX58" s="86"/>
      <c r="AY58" s="86"/>
      <c r="AZ58" s="86"/>
      <c r="BA58" s="86"/>
      <c r="BB58" s="86"/>
      <c r="BC58" s="86"/>
      <c r="BD58" s="86"/>
      <c r="BE58" s="86"/>
      <c r="BF58" s="86"/>
      <c r="BG58" s="86"/>
      <c r="BH58" s="86"/>
      <c r="BI58" s="86"/>
      <c r="BJ58" s="86"/>
      <c r="BK58" s="86"/>
      <c r="BL58" s="86"/>
      <c r="BM58" s="86"/>
      <c r="BN58" s="86"/>
      <c r="BO58" s="86"/>
      <c r="BP58" s="60"/>
      <c r="BQ58" s="86"/>
      <c r="BR58" s="86"/>
      <c r="BS58" s="86"/>
      <c r="BT58" s="76"/>
      <c r="BU58" s="86"/>
      <c r="BV58" s="86"/>
      <c r="BW58" s="86"/>
      <c r="BX58" s="86"/>
      <c r="BY58" s="86"/>
      <c r="BZ58" s="86"/>
      <c r="CA58" s="86"/>
      <c r="CB58" s="86"/>
      <c r="CC58" s="86"/>
      <c r="CD58" s="86"/>
      <c r="CE58" s="86"/>
      <c r="CF58" s="86"/>
      <c r="CG58" s="86"/>
      <c r="CH58" s="86"/>
      <c r="CI58" s="86"/>
      <c r="CJ58" s="86"/>
      <c r="CK58" s="86"/>
      <c r="CL58" s="86"/>
      <c r="CM58" s="86"/>
      <c r="CN58" s="86"/>
      <c r="CO58" s="86"/>
      <c r="CP58" s="86"/>
      <c r="CQ58" s="86"/>
      <c r="CR58" s="86"/>
      <c r="CS58" s="86"/>
      <c r="CT58" s="86"/>
      <c r="CU58" s="86"/>
      <c r="CV58" s="86"/>
      <c r="CW58" s="55"/>
      <c r="CX58" s="86"/>
    </row>
    <row r="59" spans="1:102" s="53" customFormat="1" ht="62.4" customHeight="1">
      <c r="A59" s="63">
        <v>13706</v>
      </c>
      <c r="B59" s="63" t="s">
        <v>472</v>
      </c>
      <c r="C59" s="63">
        <f t="shared" si="1"/>
        <v>1370</v>
      </c>
      <c r="D59" s="67">
        <v>1370</v>
      </c>
      <c r="E59" s="52" t="s">
        <v>173</v>
      </c>
      <c r="F59" s="52" t="s">
        <v>419</v>
      </c>
      <c r="G59" s="52">
        <f t="shared" si="0"/>
        <v>0</v>
      </c>
      <c r="H59" s="57">
        <v>6</v>
      </c>
      <c r="I59" s="55">
        <v>1</v>
      </c>
      <c r="J59" s="55">
        <v>23</v>
      </c>
      <c r="K59" s="55"/>
      <c r="L59" s="55"/>
      <c r="M59" s="86"/>
      <c r="N59" s="86"/>
      <c r="O59" s="86"/>
      <c r="P59" s="86"/>
      <c r="Q59" s="86"/>
      <c r="R59" s="58"/>
      <c r="S59" s="86"/>
      <c r="T59" s="86"/>
      <c r="U59" s="86"/>
      <c r="V59" s="86"/>
      <c r="W59" s="56"/>
      <c r="X59" s="55"/>
      <c r="Y59" s="55"/>
      <c r="Z59" s="86">
        <v>1</v>
      </c>
      <c r="AA59" s="56" t="s">
        <v>671</v>
      </c>
      <c r="AB59" s="89">
        <v>1</v>
      </c>
      <c r="AC59" s="18"/>
      <c r="AD59" s="18"/>
      <c r="AE59" s="56" t="s">
        <v>174</v>
      </c>
      <c r="AF59" s="89"/>
      <c r="AG59" s="89">
        <v>1</v>
      </c>
      <c r="AH59" s="89"/>
      <c r="AI59" s="59"/>
      <c r="AJ59" s="89"/>
      <c r="AK59" s="89">
        <v>1</v>
      </c>
      <c r="AL59" s="89"/>
      <c r="AM59" s="89">
        <v>1</v>
      </c>
      <c r="AN59" s="89">
        <v>1</v>
      </c>
      <c r="AO59" s="89"/>
      <c r="AP59" s="89"/>
      <c r="AQ59" s="89"/>
      <c r="AR59" s="86">
        <v>1</v>
      </c>
      <c r="AS59" s="86"/>
      <c r="AT59" s="86">
        <v>1</v>
      </c>
      <c r="AU59" s="86"/>
      <c r="AV59" s="86"/>
      <c r="AW59" s="86">
        <v>1</v>
      </c>
      <c r="AX59" s="86"/>
      <c r="AY59" s="86"/>
      <c r="AZ59" s="86"/>
      <c r="BA59" s="86"/>
      <c r="BB59" s="86">
        <v>1</v>
      </c>
      <c r="BC59" s="86">
        <v>1</v>
      </c>
      <c r="BD59" s="86"/>
      <c r="BE59" s="86">
        <v>1</v>
      </c>
      <c r="BF59" s="86">
        <v>1</v>
      </c>
      <c r="BG59" s="86">
        <v>1</v>
      </c>
      <c r="BH59" s="86"/>
      <c r="BI59" s="86">
        <v>1</v>
      </c>
      <c r="BJ59" s="86">
        <v>1</v>
      </c>
      <c r="BK59" s="86"/>
      <c r="BL59" s="86">
        <v>1</v>
      </c>
      <c r="BM59" s="86"/>
      <c r="BN59" s="86"/>
      <c r="BO59" s="86"/>
      <c r="BP59" s="60"/>
      <c r="BQ59" s="86"/>
      <c r="BR59" s="86">
        <v>1</v>
      </c>
      <c r="BS59" s="86"/>
      <c r="BT59" s="76"/>
      <c r="BU59" s="86"/>
      <c r="BV59" s="86"/>
      <c r="BW59" s="86"/>
      <c r="BX59" s="86"/>
      <c r="BY59" s="86"/>
      <c r="BZ59" s="86"/>
      <c r="CA59" s="86"/>
      <c r="CB59" s="86"/>
      <c r="CC59" s="86"/>
      <c r="CD59" s="86"/>
      <c r="CE59" s="86"/>
      <c r="CF59" s="86"/>
      <c r="CG59" s="86"/>
      <c r="CH59" s="86"/>
      <c r="CI59" s="86"/>
      <c r="CJ59" s="86"/>
      <c r="CK59" s="86"/>
      <c r="CL59" s="86"/>
      <c r="CM59" s="86"/>
      <c r="CN59" s="86"/>
      <c r="CO59" s="86"/>
      <c r="CP59" s="86"/>
      <c r="CQ59" s="86"/>
      <c r="CR59" s="86"/>
      <c r="CS59" s="86"/>
      <c r="CT59" s="86">
        <v>1</v>
      </c>
      <c r="CU59" s="86"/>
      <c r="CV59" s="86"/>
      <c r="CW59" s="55">
        <v>1</v>
      </c>
      <c r="CX59" s="86"/>
    </row>
    <row r="60" spans="1:102" s="53" customFormat="1" ht="62.4" customHeight="1">
      <c r="A60" s="63">
        <v>13714</v>
      </c>
      <c r="B60" s="63" t="s">
        <v>473</v>
      </c>
      <c r="C60" s="63">
        <f t="shared" si="1"/>
        <v>1371</v>
      </c>
      <c r="D60" s="67">
        <v>1371</v>
      </c>
      <c r="E60" s="52" t="s">
        <v>184</v>
      </c>
      <c r="F60" s="52" t="s">
        <v>184</v>
      </c>
      <c r="G60" s="52">
        <f t="shared" si="0"/>
        <v>0</v>
      </c>
      <c r="H60" s="57">
        <v>6</v>
      </c>
      <c r="I60" s="55"/>
      <c r="J60" s="55"/>
      <c r="K60" s="55"/>
      <c r="L60" s="55"/>
      <c r="M60" s="86"/>
      <c r="N60" s="86"/>
      <c r="O60" s="86">
        <v>1</v>
      </c>
      <c r="P60" s="86"/>
      <c r="Q60" s="86"/>
      <c r="R60" s="58"/>
      <c r="S60" s="86"/>
      <c r="T60" s="86"/>
      <c r="U60" s="86"/>
      <c r="V60" s="86"/>
      <c r="W60" s="56"/>
      <c r="X60" s="55"/>
      <c r="Y60" s="55"/>
      <c r="Z60" s="86"/>
      <c r="AA60" s="56"/>
      <c r="AB60" s="89"/>
      <c r="AC60" s="18"/>
      <c r="AD60" s="18"/>
      <c r="AE60" s="56"/>
      <c r="AF60" s="89"/>
      <c r="AG60" s="89"/>
      <c r="AH60" s="89"/>
      <c r="AI60" s="59"/>
      <c r="AJ60" s="89"/>
      <c r="AK60" s="89"/>
      <c r="AL60" s="89"/>
      <c r="AM60" s="89"/>
      <c r="AN60" s="89"/>
      <c r="AO60" s="89"/>
      <c r="AP60" s="89"/>
      <c r="AQ60" s="89"/>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60"/>
      <c r="BQ60" s="86"/>
      <c r="BR60" s="86"/>
      <c r="BS60" s="86"/>
      <c r="BT60" s="7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55"/>
      <c r="CX60" s="86"/>
    </row>
    <row r="61" spans="1:102" s="53" customFormat="1" ht="62.4" customHeight="1">
      <c r="A61" s="63">
        <v>13919</v>
      </c>
      <c r="B61" s="63" t="s">
        <v>474</v>
      </c>
      <c r="C61" s="63">
        <f t="shared" si="1"/>
        <v>1391</v>
      </c>
      <c r="D61" s="67">
        <v>1391</v>
      </c>
      <c r="E61" s="52" t="s">
        <v>672</v>
      </c>
      <c r="F61" s="52" t="s">
        <v>236</v>
      </c>
      <c r="G61" s="52">
        <f t="shared" si="0"/>
        <v>0</v>
      </c>
      <c r="H61" s="57">
        <v>6</v>
      </c>
      <c r="I61" s="55"/>
      <c r="J61" s="55"/>
      <c r="K61" s="55"/>
      <c r="L61" s="55"/>
      <c r="M61" s="86"/>
      <c r="N61" s="86"/>
      <c r="O61" s="86"/>
      <c r="P61" s="86">
        <v>1</v>
      </c>
      <c r="Q61" s="86"/>
      <c r="R61" s="58"/>
      <c r="S61" s="86"/>
      <c r="T61" s="86">
        <v>1</v>
      </c>
      <c r="U61" s="86"/>
      <c r="V61" s="86"/>
      <c r="W61" s="56"/>
      <c r="X61" s="55"/>
      <c r="Y61" s="55"/>
      <c r="Z61" s="86"/>
      <c r="AA61" s="56"/>
      <c r="AB61" s="89"/>
      <c r="AC61" s="18"/>
      <c r="AD61" s="18"/>
      <c r="AE61" s="56"/>
      <c r="AF61" s="89"/>
      <c r="AG61" s="89"/>
      <c r="AH61" s="89"/>
      <c r="AI61" s="59"/>
      <c r="AJ61" s="89"/>
      <c r="AK61" s="89"/>
      <c r="AL61" s="89"/>
      <c r="AM61" s="89"/>
      <c r="AN61" s="89"/>
      <c r="AO61" s="89"/>
      <c r="AP61" s="89"/>
      <c r="AQ61" s="89"/>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60"/>
      <c r="BQ61" s="86"/>
      <c r="BR61" s="86"/>
      <c r="BS61" s="86"/>
      <c r="BT61" s="7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55"/>
      <c r="CX61" s="86"/>
    </row>
    <row r="62" spans="1:102" s="53" customFormat="1" ht="62.4" customHeight="1">
      <c r="A62" s="63">
        <v>13927</v>
      </c>
      <c r="B62" s="63" t="s">
        <v>475</v>
      </c>
      <c r="C62" s="63">
        <f t="shared" si="1"/>
        <v>1392</v>
      </c>
      <c r="D62" s="67">
        <v>1392</v>
      </c>
      <c r="E62" s="52" t="s">
        <v>673</v>
      </c>
      <c r="F62" s="52" t="s">
        <v>237</v>
      </c>
      <c r="G62" s="52">
        <f t="shared" si="0"/>
        <v>0</v>
      </c>
      <c r="H62" s="57">
        <v>6</v>
      </c>
      <c r="I62" s="55"/>
      <c r="J62" s="55"/>
      <c r="K62" s="55"/>
      <c r="L62" s="55"/>
      <c r="M62" s="86"/>
      <c r="N62" s="86"/>
      <c r="O62" s="86">
        <v>1</v>
      </c>
      <c r="P62" s="86"/>
      <c r="Q62" s="86"/>
      <c r="R62" s="58"/>
      <c r="S62" s="86"/>
      <c r="T62" s="86"/>
      <c r="U62" s="86"/>
      <c r="V62" s="86"/>
      <c r="W62" s="56"/>
      <c r="X62" s="55"/>
      <c r="Y62" s="55"/>
      <c r="Z62" s="86"/>
      <c r="AA62" s="56"/>
      <c r="AB62" s="89"/>
      <c r="AC62" s="18"/>
      <c r="AD62" s="18"/>
      <c r="AE62" s="56"/>
      <c r="AF62" s="89"/>
      <c r="AG62" s="89"/>
      <c r="AH62" s="89"/>
      <c r="AI62" s="59"/>
      <c r="AJ62" s="89"/>
      <c r="AK62" s="89"/>
      <c r="AL62" s="89"/>
      <c r="AM62" s="89"/>
      <c r="AN62" s="89"/>
      <c r="AO62" s="89"/>
      <c r="AP62" s="89"/>
      <c r="AQ62" s="89"/>
      <c r="AR62" s="86"/>
      <c r="AS62" s="86"/>
      <c r="AT62" s="86"/>
      <c r="AU62" s="86"/>
      <c r="AV62" s="86"/>
      <c r="AW62" s="86"/>
      <c r="AX62" s="86"/>
      <c r="AY62" s="86"/>
      <c r="AZ62" s="86"/>
      <c r="BA62" s="86"/>
      <c r="BB62" s="86"/>
      <c r="BC62" s="86"/>
      <c r="BD62" s="86"/>
      <c r="BE62" s="86"/>
      <c r="BF62" s="86"/>
      <c r="BG62" s="86"/>
      <c r="BH62" s="86"/>
      <c r="BI62" s="86"/>
      <c r="BJ62" s="86"/>
      <c r="BK62" s="86"/>
      <c r="BL62" s="86"/>
      <c r="BM62" s="86"/>
      <c r="BN62" s="86"/>
      <c r="BO62" s="86"/>
      <c r="BP62" s="60"/>
      <c r="BQ62" s="86"/>
      <c r="BR62" s="86"/>
      <c r="BS62" s="86"/>
      <c r="BT62" s="76"/>
      <c r="BU62" s="86"/>
      <c r="BV62" s="86"/>
      <c r="BW62" s="86"/>
      <c r="BX62" s="86"/>
      <c r="BY62" s="86"/>
      <c r="BZ62" s="86"/>
      <c r="CA62" s="86"/>
      <c r="CB62" s="86"/>
      <c r="CC62" s="86"/>
      <c r="CD62" s="86"/>
      <c r="CE62" s="86"/>
      <c r="CF62" s="86"/>
      <c r="CG62" s="86"/>
      <c r="CH62" s="86"/>
      <c r="CI62" s="86"/>
      <c r="CJ62" s="86"/>
      <c r="CK62" s="86"/>
      <c r="CL62" s="86"/>
      <c r="CM62" s="86"/>
      <c r="CN62" s="86"/>
      <c r="CO62" s="86"/>
      <c r="CP62" s="86"/>
      <c r="CQ62" s="86"/>
      <c r="CR62" s="86"/>
      <c r="CS62" s="86"/>
      <c r="CT62" s="86"/>
      <c r="CU62" s="86"/>
      <c r="CV62" s="86"/>
      <c r="CW62" s="55"/>
      <c r="CX62" s="86"/>
    </row>
    <row r="63" spans="1:102" s="53" customFormat="1" ht="62.4" customHeight="1">
      <c r="A63" s="63">
        <v>13935</v>
      </c>
      <c r="B63" s="63" t="s">
        <v>476</v>
      </c>
      <c r="C63" s="63">
        <f t="shared" si="1"/>
        <v>1393</v>
      </c>
      <c r="D63" s="67">
        <v>1393</v>
      </c>
      <c r="E63" s="52" t="s">
        <v>674</v>
      </c>
      <c r="F63" s="52" t="s">
        <v>238</v>
      </c>
      <c r="G63" s="52">
        <f t="shared" si="0"/>
        <v>0</v>
      </c>
      <c r="H63" s="57">
        <v>6</v>
      </c>
      <c r="I63" s="55">
        <v>1</v>
      </c>
      <c r="J63" s="55">
        <v>23</v>
      </c>
      <c r="K63" s="55"/>
      <c r="L63" s="55"/>
      <c r="M63" s="86"/>
      <c r="N63" s="86"/>
      <c r="O63" s="86"/>
      <c r="P63" s="86"/>
      <c r="Q63" s="86"/>
      <c r="R63" s="58"/>
      <c r="S63" s="86"/>
      <c r="T63" s="86"/>
      <c r="U63" s="86"/>
      <c r="V63" s="86"/>
      <c r="W63" s="56"/>
      <c r="X63" s="55"/>
      <c r="Y63" s="55"/>
      <c r="Z63" s="86"/>
      <c r="AA63" s="56" t="s">
        <v>675</v>
      </c>
      <c r="AB63" s="89">
        <v>1</v>
      </c>
      <c r="AC63" s="18"/>
      <c r="AD63" s="18"/>
      <c r="AE63" s="56" t="s">
        <v>660</v>
      </c>
      <c r="AF63" s="89">
        <v>1</v>
      </c>
      <c r="AG63" s="89"/>
      <c r="AH63" s="89"/>
      <c r="AI63" s="59"/>
      <c r="AJ63" s="89">
        <v>1</v>
      </c>
      <c r="AK63" s="89"/>
      <c r="AL63" s="89">
        <v>1</v>
      </c>
      <c r="AM63" s="89"/>
      <c r="AN63" s="89"/>
      <c r="AO63" s="89"/>
      <c r="AP63" s="89">
        <v>1</v>
      </c>
      <c r="AQ63" s="89"/>
      <c r="AR63" s="86">
        <v>1</v>
      </c>
      <c r="AS63" s="86"/>
      <c r="AT63" s="86"/>
      <c r="AU63" s="86"/>
      <c r="AV63" s="86">
        <v>1</v>
      </c>
      <c r="AW63" s="86"/>
      <c r="AX63" s="86">
        <v>1</v>
      </c>
      <c r="AY63" s="86"/>
      <c r="AZ63" s="86"/>
      <c r="BA63" s="86"/>
      <c r="BB63" s="86">
        <v>1</v>
      </c>
      <c r="BC63" s="86">
        <v>1</v>
      </c>
      <c r="BD63" s="86"/>
      <c r="BE63" s="86"/>
      <c r="BF63" s="86"/>
      <c r="BG63" s="86">
        <v>1</v>
      </c>
      <c r="BH63" s="86">
        <v>1</v>
      </c>
      <c r="BI63" s="86"/>
      <c r="BJ63" s="86"/>
      <c r="BK63" s="86"/>
      <c r="BL63" s="86"/>
      <c r="BM63" s="86"/>
      <c r="BN63" s="86"/>
      <c r="BO63" s="86"/>
      <c r="BP63" s="60"/>
      <c r="BQ63" s="86"/>
      <c r="BR63" s="86">
        <v>1</v>
      </c>
      <c r="BS63" s="86"/>
      <c r="BT63" s="76"/>
      <c r="BU63" s="86"/>
      <c r="BV63" s="86"/>
      <c r="BW63" s="86"/>
      <c r="BX63" s="86"/>
      <c r="BY63" s="86"/>
      <c r="BZ63" s="86"/>
      <c r="CA63" s="86"/>
      <c r="CB63" s="86"/>
      <c r="CC63" s="86"/>
      <c r="CD63" s="86"/>
      <c r="CE63" s="86"/>
      <c r="CF63" s="86"/>
      <c r="CG63" s="86"/>
      <c r="CH63" s="86"/>
      <c r="CI63" s="86"/>
      <c r="CJ63" s="86"/>
      <c r="CK63" s="86"/>
      <c r="CL63" s="86"/>
      <c r="CM63" s="86"/>
      <c r="CN63" s="86"/>
      <c r="CO63" s="86"/>
      <c r="CP63" s="86"/>
      <c r="CQ63" s="86"/>
      <c r="CR63" s="86"/>
      <c r="CS63" s="86"/>
      <c r="CT63" s="86">
        <v>1</v>
      </c>
      <c r="CU63" s="86"/>
      <c r="CV63" s="86"/>
      <c r="CW63" s="55"/>
      <c r="CX63" s="86">
        <v>1</v>
      </c>
    </row>
    <row r="64" spans="1:102" s="53" customFormat="1" ht="62.4" customHeight="1">
      <c r="A64" s="63">
        <v>13943</v>
      </c>
      <c r="B64" s="63" t="s">
        <v>477</v>
      </c>
      <c r="C64" s="63">
        <f t="shared" si="1"/>
        <v>1394</v>
      </c>
      <c r="D64" s="67">
        <v>1394</v>
      </c>
      <c r="E64" s="52" t="s">
        <v>676</v>
      </c>
      <c r="F64" s="52" t="s">
        <v>239</v>
      </c>
      <c r="G64" s="52">
        <f t="shared" si="0"/>
        <v>0</v>
      </c>
      <c r="H64" s="57">
        <v>6</v>
      </c>
      <c r="I64" s="55"/>
      <c r="J64" s="55"/>
      <c r="K64" s="55"/>
      <c r="L64" s="55"/>
      <c r="M64" s="86"/>
      <c r="N64" s="86"/>
      <c r="O64" s="86">
        <v>1</v>
      </c>
      <c r="P64" s="86"/>
      <c r="Q64" s="86"/>
      <c r="R64" s="58"/>
      <c r="S64" s="86"/>
      <c r="T64" s="86"/>
      <c r="U64" s="86"/>
      <c r="V64" s="86"/>
      <c r="W64" s="56"/>
      <c r="X64" s="55"/>
      <c r="Y64" s="55"/>
      <c r="Z64" s="86"/>
      <c r="AA64" s="56"/>
      <c r="AB64" s="89"/>
      <c r="AC64" s="18"/>
      <c r="AD64" s="18"/>
      <c r="AE64" s="56"/>
      <c r="AF64" s="89"/>
      <c r="AG64" s="89"/>
      <c r="AH64" s="89"/>
      <c r="AI64" s="59"/>
      <c r="AJ64" s="89"/>
      <c r="AK64" s="89"/>
      <c r="AL64" s="89"/>
      <c r="AM64" s="89"/>
      <c r="AN64" s="89"/>
      <c r="AO64" s="89"/>
      <c r="AP64" s="89"/>
      <c r="AQ64" s="89"/>
      <c r="AR64" s="86"/>
      <c r="AS64" s="86"/>
      <c r="AT64" s="86"/>
      <c r="AU64" s="86"/>
      <c r="AV64" s="86"/>
      <c r="AW64" s="86"/>
      <c r="AX64" s="86"/>
      <c r="AY64" s="86"/>
      <c r="AZ64" s="86"/>
      <c r="BA64" s="86"/>
      <c r="BB64" s="86"/>
      <c r="BC64" s="86"/>
      <c r="BD64" s="86"/>
      <c r="BE64" s="86"/>
      <c r="BF64" s="86"/>
      <c r="BG64" s="86"/>
      <c r="BH64" s="86"/>
      <c r="BI64" s="86"/>
      <c r="BJ64" s="86"/>
      <c r="BK64" s="86"/>
      <c r="BL64" s="86"/>
      <c r="BM64" s="86"/>
      <c r="BN64" s="86"/>
      <c r="BO64" s="86"/>
      <c r="BP64" s="60"/>
      <c r="BQ64" s="86"/>
      <c r="BR64" s="86"/>
      <c r="BS64" s="86"/>
      <c r="BT64" s="76"/>
      <c r="BU64" s="86"/>
      <c r="BV64" s="86"/>
      <c r="BW64" s="86"/>
      <c r="BX64" s="86"/>
      <c r="BY64" s="86"/>
      <c r="BZ64" s="86"/>
      <c r="CA64" s="86"/>
      <c r="CB64" s="86"/>
      <c r="CC64" s="86"/>
      <c r="CD64" s="86"/>
      <c r="CE64" s="86"/>
      <c r="CF64" s="86"/>
      <c r="CG64" s="86"/>
      <c r="CH64" s="86"/>
      <c r="CI64" s="86"/>
      <c r="CJ64" s="86"/>
      <c r="CK64" s="86"/>
      <c r="CL64" s="86"/>
      <c r="CM64" s="86"/>
      <c r="CN64" s="86"/>
      <c r="CO64" s="86"/>
      <c r="CP64" s="86"/>
      <c r="CQ64" s="86"/>
      <c r="CR64" s="86"/>
      <c r="CS64" s="86"/>
      <c r="CT64" s="86"/>
      <c r="CU64" s="86"/>
      <c r="CV64" s="86"/>
      <c r="CW64" s="55"/>
      <c r="CX64" s="86"/>
    </row>
    <row r="65" spans="1:102" s="53" customFormat="1" ht="62.4" customHeight="1">
      <c r="A65" s="63">
        <v>13951</v>
      </c>
      <c r="B65" s="63" t="s">
        <v>478</v>
      </c>
      <c r="C65" s="63">
        <f t="shared" si="1"/>
        <v>1395</v>
      </c>
      <c r="D65" s="67">
        <v>1395</v>
      </c>
      <c r="E65" s="52" t="s">
        <v>677</v>
      </c>
      <c r="F65" s="52" t="s">
        <v>240</v>
      </c>
      <c r="G65" s="52">
        <f t="shared" si="0"/>
        <v>0</v>
      </c>
      <c r="H65" s="57">
        <v>6</v>
      </c>
      <c r="I65" s="55"/>
      <c r="J65" s="55"/>
      <c r="K65" s="55"/>
      <c r="L65" s="55"/>
      <c r="M65" s="86"/>
      <c r="N65" s="86"/>
      <c r="O65" s="86">
        <v>1</v>
      </c>
      <c r="P65" s="86"/>
      <c r="Q65" s="86"/>
      <c r="R65" s="58"/>
      <c r="S65" s="86"/>
      <c r="T65" s="86"/>
      <c r="U65" s="86"/>
      <c r="V65" s="86"/>
      <c r="W65" s="56"/>
      <c r="X65" s="55"/>
      <c r="Y65" s="55"/>
      <c r="Z65" s="86"/>
      <c r="AA65" s="56"/>
      <c r="AB65" s="89"/>
      <c r="AC65" s="18"/>
      <c r="AD65" s="18"/>
      <c r="AE65" s="56"/>
      <c r="AF65" s="89"/>
      <c r="AG65" s="89"/>
      <c r="AH65" s="89"/>
      <c r="AI65" s="59"/>
      <c r="AJ65" s="89"/>
      <c r="AK65" s="89"/>
      <c r="AL65" s="89"/>
      <c r="AM65" s="89"/>
      <c r="AN65" s="89"/>
      <c r="AO65" s="89"/>
      <c r="AP65" s="89"/>
      <c r="AQ65" s="89"/>
      <c r="AR65" s="86"/>
      <c r="AS65" s="86"/>
      <c r="AT65" s="86"/>
      <c r="AU65" s="86"/>
      <c r="AV65" s="86"/>
      <c r="AW65" s="86"/>
      <c r="AX65" s="86"/>
      <c r="AY65" s="86"/>
      <c r="AZ65" s="86"/>
      <c r="BA65" s="86"/>
      <c r="BB65" s="86"/>
      <c r="BC65" s="86"/>
      <c r="BD65" s="86"/>
      <c r="BE65" s="86"/>
      <c r="BF65" s="86"/>
      <c r="BG65" s="86"/>
      <c r="BH65" s="86"/>
      <c r="BI65" s="86"/>
      <c r="BJ65" s="86"/>
      <c r="BK65" s="86"/>
      <c r="BL65" s="86"/>
      <c r="BM65" s="86"/>
      <c r="BN65" s="86"/>
      <c r="BO65" s="86"/>
      <c r="BP65" s="60"/>
      <c r="BQ65" s="86"/>
      <c r="BR65" s="86"/>
      <c r="BS65" s="86"/>
      <c r="BT65" s="76"/>
      <c r="BU65" s="86"/>
      <c r="BV65" s="86"/>
      <c r="BW65" s="86"/>
      <c r="BX65" s="86"/>
      <c r="BY65" s="86"/>
      <c r="BZ65" s="86"/>
      <c r="CA65" s="86"/>
      <c r="CB65" s="86"/>
      <c r="CC65" s="86"/>
      <c r="CD65" s="86"/>
      <c r="CE65" s="86"/>
      <c r="CF65" s="86"/>
      <c r="CG65" s="86"/>
      <c r="CH65" s="86"/>
      <c r="CI65" s="86"/>
      <c r="CJ65" s="86"/>
      <c r="CK65" s="86"/>
      <c r="CL65" s="86"/>
      <c r="CM65" s="86"/>
      <c r="CN65" s="86"/>
      <c r="CO65" s="86"/>
      <c r="CP65" s="86"/>
      <c r="CQ65" s="86"/>
      <c r="CR65" s="86"/>
      <c r="CS65" s="86"/>
      <c r="CT65" s="86"/>
      <c r="CU65" s="86"/>
      <c r="CV65" s="86"/>
      <c r="CW65" s="55"/>
      <c r="CX65" s="86"/>
    </row>
    <row r="66" spans="1:102" s="53" customFormat="1" ht="62.4" customHeight="1">
      <c r="A66" s="63">
        <v>13960</v>
      </c>
      <c r="B66" s="63" t="s">
        <v>479</v>
      </c>
      <c r="C66" s="63">
        <f t="shared" si="1"/>
        <v>1396</v>
      </c>
      <c r="D66" s="67">
        <v>1396</v>
      </c>
      <c r="E66" s="52" t="s">
        <v>678</v>
      </c>
      <c r="F66" s="52" t="s">
        <v>241</v>
      </c>
      <c r="G66" s="52">
        <f t="shared" si="0"/>
        <v>0</v>
      </c>
      <c r="H66" s="57">
        <v>6</v>
      </c>
      <c r="I66" s="55"/>
      <c r="J66" s="55"/>
      <c r="K66" s="55"/>
      <c r="L66" s="55"/>
      <c r="M66" s="86"/>
      <c r="N66" s="86"/>
      <c r="O66" s="86"/>
      <c r="P66" s="86">
        <v>1</v>
      </c>
      <c r="Q66" s="86"/>
      <c r="R66" s="58"/>
      <c r="S66" s="86"/>
      <c r="T66" s="86">
        <v>1</v>
      </c>
      <c r="U66" s="86"/>
      <c r="V66" s="86"/>
      <c r="W66" s="56"/>
      <c r="X66" s="55"/>
      <c r="Y66" s="55"/>
      <c r="Z66" s="86"/>
      <c r="AA66" s="56"/>
      <c r="AB66" s="89"/>
      <c r="AC66" s="18"/>
      <c r="AD66" s="18"/>
      <c r="AE66" s="56"/>
      <c r="AF66" s="89"/>
      <c r="AG66" s="89"/>
      <c r="AH66" s="89"/>
      <c r="AI66" s="59"/>
      <c r="AJ66" s="89"/>
      <c r="AK66" s="89"/>
      <c r="AL66" s="89"/>
      <c r="AM66" s="89"/>
      <c r="AN66" s="89"/>
      <c r="AO66" s="89"/>
      <c r="AP66" s="89"/>
      <c r="AQ66" s="89"/>
      <c r="AR66" s="86"/>
      <c r="AS66" s="86"/>
      <c r="AT66" s="86"/>
      <c r="AU66" s="86"/>
      <c r="AV66" s="86"/>
      <c r="AW66" s="86"/>
      <c r="AX66" s="86"/>
      <c r="AY66" s="86"/>
      <c r="AZ66" s="86"/>
      <c r="BA66" s="86"/>
      <c r="BB66" s="86"/>
      <c r="BC66" s="86"/>
      <c r="BD66" s="86"/>
      <c r="BE66" s="86"/>
      <c r="BF66" s="86"/>
      <c r="BG66" s="86"/>
      <c r="BH66" s="86"/>
      <c r="BI66" s="86"/>
      <c r="BJ66" s="86"/>
      <c r="BK66" s="86"/>
      <c r="BL66" s="86"/>
      <c r="BM66" s="86"/>
      <c r="BN66" s="86"/>
      <c r="BO66" s="86"/>
      <c r="BP66" s="60"/>
      <c r="BQ66" s="86"/>
      <c r="BR66" s="86"/>
      <c r="BS66" s="86"/>
      <c r="BT66" s="76"/>
      <c r="BU66" s="86"/>
      <c r="BV66" s="86"/>
      <c r="BW66" s="86"/>
      <c r="BX66" s="86"/>
      <c r="BY66" s="86"/>
      <c r="BZ66" s="86"/>
      <c r="CA66" s="86"/>
      <c r="CB66" s="86"/>
      <c r="CC66" s="86"/>
      <c r="CD66" s="86"/>
      <c r="CE66" s="86"/>
      <c r="CF66" s="86"/>
      <c r="CG66" s="86"/>
      <c r="CH66" s="86"/>
      <c r="CI66" s="86"/>
      <c r="CJ66" s="86"/>
      <c r="CK66" s="86"/>
      <c r="CL66" s="86"/>
      <c r="CM66" s="86"/>
      <c r="CN66" s="86"/>
      <c r="CO66" s="86"/>
      <c r="CP66" s="86"/>
      <c r="CQ66" s="86"/>
      <c r="CR66" s="86"/>
      <c r="CS66" s="86"/>
      <c r="CT66" s="86"/>
      <c r="CU66" s="86"/>
      <c r="CV66" s="86"/>
      <c r="CW66" s="55"/>
      <c r="CX66" s="86"/>
    </row>
    <row r="67" spans="1:102" s="53" customFormat="1" ht="62.4" customHeight="1">
      <c r="A67" s="63">
        <v>13978</v>
      </c>
      <c r="B67" s="63" t="s">
        <v>480</v>
      </c>
      <c r="C67" s="63">
        <f t="shared" si="1"/>
        <v>1397</v>
      </c>
      <c r="D67" s="67">
        <v>1397</v>
      </c>
      <c r="E67" s="52" t="s">
        <v>679</v>
      </c>
      <c r="F67" s="52" t="s">
        <v>242</v>
      </c>
      <c r="G67" s="52">
        <f t="shared" si="0"/>
        <v>0</v>
      </c>
      <c r="H67" s="57">
        <v>6</v>
      </c>
      <c r="I67" s="55"/>
      <c r="J67" s="55"/>
      <c r="K67" s="55"/>
      <c r="L67" s="55"/>
      <c r="M67" s="86"/>
      <c r="N67" s="86"/>
      <c r="O67" s="86">
        <v>1</v>
      </c>
      <c r="P67" s="86"/>
      <c r="Q67" s="86"/>
      <c r="R67" s="58"/>
      <c r="S67" s="86"/>
      <c r="T67" s="86"/>
      <c r="U67" s="86"/>
      <c r="V67" s="86"/>
      <c r="W67" s="56"/>
      <c r="X67" s="55"/>
      <c r="Y67" s="55"/>
      <c r="Z67" s="86"/>
      <c r="AA67" s="56"/>
      <c r="AB67" s="89"/>
      <c r="AC67" s="18"/>
      <c r="AD67" s="18"/>
      <c r="AE67" s="56"/>
      <c r="AF67" s="89"/>
      <c r="AG67" s="89"/>
      <c r="AH67" s="89"/>
      <c r="AI67" s="59"/>
      <c r="AJ67" s="89"/>
      <c r="AK67" s="89"/>
      <c r="AL67" s="89"/>
      <c r="AM67" s="89"/>
      <c r="AN67" s="89"/>
      <c r="AO67" s="89"/>
      <c r="AP67" s="89"/>
      <c r="AQ67" s="89"/>
      <c r="AR67" s="86"/>
      <c r="AS67" s="86"/>
      <c r="AT67" s="86"/>
      <c r="AU67" s="86"/>
      <c r="AV67" s="86"/>
      <c r="AW67" s="86"/>
      <c r="AX67" s="86"/>
      <c r="AY67" s="86"/>
      <c r="AZ67" s="86"/>
      <c r="BA67" s="86"/>
      <c r="BB67" s="86"/>
      <c r="BC67" s="86"/>
      <c r="BD67" s="86"/>
      <c r="BE67" s="86"/>
      <c r="BF67" s="86"/>
      <c r="BG67" s="86"/>
      <c r="BH67" s="86"/>
      <c r="BI67" s="86"/>
      <c r="BJ67" s="86"/>
      <c r="BK67" s="86"/>
      <c r="BL67" s="86"/>
      <c r="BM67" s="86"/>
      <c r="BN67" s="86"/>
      <c r="BO67" s="86"/>
      <c r="BP67" s="60"/>
      <c r="BQ67" s="86"/>
      <c r="BR67" s="86"/>
      <c r="BS67" s="86"/>
      <c r="BT67" s="76"/>
      <c r="BU67" s="86"/>
      <c r="BV67" s="86"/>
      <c r="BW67" s="86"/>
      <c r="BX67" s="86"/>
      <c r="BY67" s="86"/>
      <c r="BZ67" s="86"/>
      <c r="CA67" s="86"/>
      <c r="CB67" s="86"/>
      <c r="CC67" s="86"/>
      <c r="CD67" s="86"/>
      <c r="CE67" s="86"/>
      <c r="CF67" s="86"/>
      <c r="CG67" s="86"/>
      <c r="CH67" s="86"/>
      <c r="CI67" s="86"/>
      <c r="CJ67" s="86"/>
      <c r="CK67" s="86"/>
      <c r="CL67" s="86"/>
      <c r="CM67" s="86"/>
      <c r="CN67" s="86"/>
      <c r="CO67" s="86"/>
      <c r="CP67" s="86"/>
      <c r="CQ67" s="86"/>
      <c r="CR67" s="86"/>
      <c r="CS67" s="86"/>
      <c r="CT67" s="86"/>
      <c r="CU67" s="86"/>
      <c r="CV67" s="86"/>
      <c r="CW67" s="55"/>
      <c r="CX67" s="86"/>
    </row>
    <row r="68" spans="1:102" s="53" customFormat="1" ht="62.4" customHeight="1">
      <c r="A68" s="63">
        <v>13986</v>
      </c>
      <c r="B68" s="63" t="s">
        <v>481</v>
      </c>
      <c r="C68" s="63">
        <f t="shared" si="1"/>
        <v>1398</v>
      </c>
      <c r="D68" s="67">
        <v>1398</v>
      </c>
      <c r="E68" s="52" t="s">
        <v>680</v>
      </c>
      <c r="F68" s="52" t="s">
        <v>243</v>
      </c>
      <c r="G68" s="52">
        <f t="shared" si="0"/>
        <v>0</v>
      </c>
      <c r="H68" s="57">
        <v>6</v>
      </c>
      <c r="I68" s="55"/>
      <c r="J68" s="55"/>
      <c r="K68" s="55"/>
      <c r="L68" s="55"/>
      <c r="M68" s="86"/>
      <c r="N68" s="86"/>
      <c r="O68" s="86"/>
      <c r="P68" s="86">
        <v>1</v>
      </c>
      <c r="Q68" s="86"/>
      <c r="R68" s="58"/>
      <c r="S68" s="86"/>
      <c r="T68" s="86">
        <v>1</v>
      </c>
      <c r="U68" s="86"/>
      <c r="V68" s="86"/>
      <c r="W68" s="56"/>
      <c r="X68" s="55"/>
      <c r="Y68" s="55"/>
      <c r="Z68" s="86"/>
      <c r="AA68" s="56"/>
      <c r="AB68" s="89"/>
      <c r="AC68" s="18"/>
      <c r="AD68" s="18"/>
      <c r="AE68" s="56"/>
      <c r="AF68" s="89"/>
      <c r="AG68" s="89"/>
      <c r="AH68" s="89"/>
      <c r="AI68" s="59"/>
      <c r="AJ68" s="89"/>
      <c r="AK68" s="89"/>
      <c r="AL68" s="89"/>
      <c r="AM68" s="89"/>
      <c r="AN68" s="89"/>
      <c r="AO68" s="89"/>
      <c r="AP68" s="89"/>
      <c r="AQ68" s="89"/>
      <c r="AR68" s="86"/>
      <c r="AS68" s="86"/>
      <c r="AT68" s="86"/>
      <c r="AU68" s="86"/>
      <c r="AV68" s="86"/>
      <c r="AW68" s="86"/>
      <c r="AX68" s="86"/>
      <c r="AY68" s="86"/>
      <c r="AZ68" s="86"/>
      <c r="BA68" s="86"/>
      <c r="BB68" s="86"/>
      <c r="BC68" s="86"/>
      <c r="BD68" s="86"/>
      <c r="BE68" s="86"/>
      <c r="BF68" s="86"/>
      <c r="BG68" s="86"/>
      <c r="BH68" s="86"/>
      <c r="BI68" s="86"/>
      <c r="BJ68" s="86"/>
      <c r="BK68" s="86"/>
      <c r="BL68" s="86"/>
      <c r="BM68" s="86"/>
      <c r="BN68" s="86"/>
      <c r="BO68" s="86"/>
      <c r="BP68" s="60"/>
      <c r="BQ68" s="86"/>
      <c r="BR68" s="86"/>
      <c r="BS68" s="86"/>
      <c r="BT68" s="76"/>
      <c r="BU68" s="86"/>
      <c r="BV68" s="86"/>
      <c r="BW68" s="86"/>
      <c r="BX68" s="86"/>
      <c r="BY68" s="86"/>
      <c r="BZ68" s="86"/>
      <c r="CA68" s="86"/>
      <c r="CB68" s="86"/>
      <c r="CC68" s="86"/>
      <c r="CD68" s="86"/>
      <c r="CE68" s="86"/>
      <c r="CF68" s="86"/>
      <c r="CG68" s="86"/>
      <c r="CH68" s="86"/>
      <c r="CI68" s="86"/>
      <c r="CJ68" s="86"/>
      <c r="CK68" s="86"/>
      <c r="CL68" s="86"/>
      <c r="CM68" s="86"/>
      <c r="CN68" s="86"/>
      <c r="CO68" s="86"/>
      <c r="CP68" s="86"/>
      <c r="CQ68" s="86"/>
      <c r="CR68" s="86"/>
      <c r="CS68" s="86"/>
      <c r="CT68" s="86"/>
      <c r="CU68" s="86"/>
      <c r="CV68" s="86"/>
      <c r="CW68" s="55"/>
      <c r="CX68" s="86"/>
    </row>
    <row r="69" spans="1:102" s="53" customFormat="1" ht="62.4" customHeight="1">
      <c r="A69" s="63">
        <v>13994</v>
      </c>
      <c r="B69" s="63" t="s">
        <v>482</v>
      </c>
      <c r="C69" s="63">
        <f t="shared" si="1"/>
        <v>1399</v>
      </c>
      <c r="D69" s="67">
        <v>1399</v>
      </c>
      <c r="E69" s="52" t="s">
        <v>681</v>
      </c>
      <c r="F69" s="52" t="s">
        <v>244</v>
      </c>
      <c r="G69" s="52">
        <f t="shared" si="0"/>
        <v>0</v>
      </c>
      <c r="H69" s="57">
        <v>6</v>
      </c>
      <c r="I69" s="55"/>
      <c r="J69" s="55"/>
      <c r="K69" s="55"/>
      <c r="L69" s="55"/>
      <c r="M69" s="86"/>
      <c r="N69" s="86"/>
      <c r="O69" s="86">
        <v>1</v>
      </c>
      <c r="P69" s="86"/>
      <c r="Q69" s="86"/>
      <c r="R69" s="58"/>
      <c r="S69" s="86"/>
      <c r="T69" s="86"/>
      <c r="U69" s="86"/>
      <c r="V69" s="86"/>
      <c r="W69" s="56"/>
      <c r="X69" s="55"/>
      <c r="Y69" s="55"/>
      <c r="Z69" s="86"/>
      <c r="AA69" s="56"/>
      <c r="AB69" s="89"/>
      <c r="AC69" s="18"/>
      <c r="AD69" s="18"/>
      <c r="AE69" s="56"/>
      <c r="AF69" s="89"/>
      <c r="AG69" s="89"/>
      <c r="AH69" s="89"/>
      <c r="AI69" s="59"/>
      <c r="AJ69" s="89"/>
      <c r="AK69" s="89"/>
      <c r="AL69" s="89"/>
      <c r="AM69" s="89"/>
      <c r="AN69" s="89"/>
      <c r="AO69" s="89"/>
      <c r="AP69" s="89"/>
      <c r="AQ69" s="89"/>
      <c r="AR69" s="86"/>
      <c r="AS69" s="86"/>
      <c r="AT69" s="86"/>
      <c r="AU69" s="86"/>
      <c r="AV69" s="86"/>
      <c r="AW69" s="86"/>
      <c r="AX69" s="86"/>
      <c r="AY69" s="86"/>
      <c r="AZ69" s="86"/>
      <c r="BA69" s="86"/>
      <c r="BB69" s="86"/>
      <c r="BC69" s="86"/>
      <c r="BD69" s="86"/>
      <c r="BE69" s="86"/>
      <c r="BF69" s="86"/>
      <c r="BG69" s="86"/>
      <c r="BH69" s="86"/>
      <c r="BI69" s="86"/>
      <c r="BJ69" s="86"/>
      <c r="BK69" s="86"/>
      <c r="BL69" s="86"/>
      <c r="BM69" s="86"/>
      <c r="BN69" s="86"/>
      <c r="BO69" s="86"/>
      <c r="BP69" s="60"/>
      <c r="BQ69" s="86"/>
      <c r="BR69" s="86"/>
      <c r="BS69" s="86"/>
      <c r="BT69" s="76"/>
      <c r="BU69" s="86"/>
      <c r="BV69" s="86"/>
      <c r="BW69" s="86"/>
      <c r="BX69" s="86"/>
      <c r="BY69" s="86"/>
      <c r="BZ69" s="86"/>
      <c r="CA69" s="86"/>
      <c r="CB69" s="86"/>
      <c r="CC69" s="86"/>
      <c r="CD69" s="86"/>
      <c r="CE69" s="86"/>
      <c r="CF69" s="86"/>
      <c r="CG69" s="86"/>
      <c r="CH69" s="86"/>
      <c r="CI69" s="86"/>
      <c r="CJ69" s="86"/>
      <c r="CK69" s="86"/>
      <c r="CL69" s="86"/>
      <c r="CM69" s="86"/>
      <c r="CN69" s="86"/>
      <c r="CO69" s="86"/>
      <c r="CP69" s="86"/>
      <c r="CQ69" s="86"/>
      <c r="CR69" s="86"/>
      <c r="CS69" s="86"/>
      <c r="CT69" s="86"/>
      <c r="CU69" s="86"/>
      <c r="CV69" s="86"/>
      <c r="CW69" s="55"/>
      <c r="CX69" s="86"/>
    </row>
    <row r="70" spans="1:102" s="53" customFormat="1" ht="62.4" customHeight="1">
      <c r="A70" s="63">
        <v>14001</v>
      </c>
      <c r="B70" s="63" t="s">
        <v>483</v>
      </c>
      <c r="C70" s="63">
        <f t="shared" si="1"/>
        <v>1400</v>
      </c>
      <c r="D70" s="67">
        <v>1400</v>
      </c>
      <c r="E70" s="52" t="s">
        <v>682</v>
      </c>
      <c r="F70" s="52" t="s">
        <v>245</v>
      </c>
      <c r="G70" s="52">
        <f t="shared" si="0"/>
        <v>0</v>
      </c>
      <c r="H70" s="57">
        <v>6</v>
      </c>
      <c r="I70" s="55"/>
      <c r="J70" s="55"/>
      <c r="K70" s="55">
        <v>1</v>
      </c>
      <c r="L70" s="55">
        <v>30</v>
      </c>
      <c r="M70" s="86"/>
      <c r="N70" s="86"/>
      <c r="O70" s="86"/>
      <c r="P70" s="86"/>
      <c r="Q70" s="86"/>
      <c r="R70" s="58"/>
      <c r="S70" s="86"/>
      <c r="T70" s="86"/>
      <c r="U70" s="86"/>
      <c r="V70" s="86"/>
      <c r="W70" s="56"/>
      <c r="X70" s="55"/>
      <c r="Y70" s="55"/>
      <c r="Z70" s="86"/>
      <c r="AA70" s="56"/>
      <c r="AB70" s="89"/>
      <c r="AC70" s="18"/>
      <c r="AD70" s="18"/>
      <c r="AE70" s="56"/>
      <c r="AF70" s="89"/>
      <c r="AG70" s="89"/>
      <c r="AH70" s="89"/>
      <c r="AI70" s="59"/>
      <c r="AJ70" s="89"/>
      <c r="AK70" s="89"/>
      <c r="AL70" s="89"/>
      <c r="AM70" s="89"/>
      <c r="AN70" s="89"/>
      <c r="AO70" s="89"/>
      <c r="AP70" s="89"/>
      <c r="AQ70" s="89"/>
      <c r="AR70" s="86"/>
      <c r="AS70" s="86"/>
      <c r="AT70" s="86"/>
      <c r="AU70" s="86"/>
      <c r="AV70" s="86"/>
      <c r="AW70" s="86"/>
      <c r="AX70" s="86"/>
      <c r="AY70" s="86"/>
      <c r="AZ70" s="86"/>
      <c r="BA70" s="86"/>
      <c r="BB70" s="86"/>
      <c r="BC70" s="86"/>
      <c r="BD70" s="86"/>
      <c r="BE70" s="86"/>
      <c r="BF70" s="86"/>
      <c r="BG70" s="86"/>
      <c r="BH70" s="86"/>
      <c r="BI70" s="86"/>
      <c r="BJ70" s="86"/>
      <c r="BK70" s="86"/>
      <c r="BL70" s="86"/>
      <c r="BM70" s="86"/>
      <c r="BN70" s="86"/>
      <c r="BO70" s="86"/>
      <c r="BP70" s="60"/>
      <c r="BQ70" s="86"/>
      <c r="BR70" s="86"/>
      <c r="BS70" s="86"/>
      <c r="BT70" s="76"/>
      <c r="BU70" s="86"/>
      <c r="BV70" s="86"/>
      <c r="BW70" s="86"/>
      <c r="BX70" s="86"/>
      <c r="BY70" s="86"/>
      <c r="BZ70" s="86"/>
      <c r="CA70" s="86"/>
      <c r="CB70" s="86"/>
      <c r="CC70" s="86"/>
      <c r="CD70" s="86"/>
      <c r="CE70" s="86"/>
      <c r="CF70" s="86"/>
      <c r="CG70" s="86"/>
      <c r="CH70" s="86"/>
      <c r="CI70" s="86"/>
      <c r="CJ70" s="86"/>
      <c r="CK70" s="86"/>
      <c r="CL70" s="86"/>
      <c r="CM70" s="86"/>
      <c r="CN70" s="86"/>
      <c r="CO70" s="86"/>
      <c r="CP70" s="86"/>
      <c r="CQ70" s="86"/>
      <c r="CR70" s="86"/>
      <c r="CS70" s="86"/>
      <c r="CT70" s="86"/>
      <c r="CU70" s="86"/>
      <c r="CV70" s="86"/>
      <c r="CW70" s="55"/>
      <c r="CX70" s="86"/>
    </row>
    <row r="71" spans="1:102" s="53" customFormat="1" ht="62.4" customHeight="1">
      <c r="A71" s="63">
        <v>14010</v>
      </c>
      <c r="B71" s="63" t="s">
        <v>484</v>
      </c>
      <c r="C71" s="63">
        <f t="shared" si="1"/>
        <v>1401</v>
      </c>
      <c r="D71" s="67">
        <v>1401</v>
      </c>
      <c r="E71" s="52" t="s">
        <v>683</v>
      </c>
      <c r="F71" s="52" t="s">
        <v>246</v>
      </c>
      <c r="G71" s="52">
        <f t="shared" si="0"/>
        <v>0</v>
      </c>
      <c r="H71" s="57">
        <v>6</v>
      </c>
      <c r="I71" s="55"/>
      <c r="J71" s="55"/>
      <c r="K71" s="55"/>
      <c r="L71" s="55"/>
      <c r="M71" s="86"/>
      <c r="N71" s="86"/>
      <c r="O71" s="86">
        <v>1</v>
      </c>
      <c r="P71" s="86"/>
      <c r="Q71" s="86"/>
      <c r="R71" s="58"/>
      <c r="S71" s="86"/>
      <c r="T71" s="86"/>
      <c r="U71" s="86"/>
      <c r="V71" s="86"/>
      <c r="W71" s="56"/>
      <c r="X71" s="55"/>
      <c r="Y71" s="55"/>
      <c r="Z71" s="86"/>
      <c r="AA71" s="56"/>
      <c r="AB71" s="89"/>
      <c r="AC71" s="18"/>
      <c r="AD71" s="18"/>
      <c r="AE71" s="56"/>
      <c r="AF71" s="89"/>
      <c r="AG71" s="89"/>
      <c r="AH71" s="89"/>
      <c r="AI71" s="59"/>
      <c r="AJ71" s="89"/>
      <c r="AK71" s="89"/>
      <c r="AL71" s="89"/>
      <c r="AM71" s="89"/>
      <c r="AN71" s="89"/>
      <c r="AO71" s="89"/>
      <c r="AP71" s="89"/>
      <c r="AQ71" s="89"/>
      <c r="AR71" s="86"/>
      <c r="AS71" s="86"/>
      <c r="AT71" s="86"/>
      <c r="AU71" s="86"/>
      <c r="AV71" s="86"/>
      <c r="AW71" s="86"/>
      <c r="AX71" s="86"/>
      <c r="AY71" s="86"/>
      <c r="AZ71" s="86"/>
      <c r="BA71" s="86"/>
      <c r="BB71" s="86"/>
      <c r="BC71" s="86"/>
      <c r="BD71" s="86"/>
      <c r="BE71" s="86"/>
      <c r="BF71" s="86"/>
      <c r="BG71" s="86"/>
      <c r="BH71" s="86"/>
      <c r="BI71" s="86"/>
      <c r="BJ71" s="86"/>
      <c r="BK71" s="86"/>
      <c r="BL71" s="86"/>
      <c r="BM71" s="86"/>
      <c r="BN71" s="86"/>
      <c r="BO71" s="86"/>
      <c r="BP71" s="60"/>
      <c r="BQ71" s="86"/>
      <c r="BR71" s="86"/>
      <c r="BS71" s="86"/>
      <c r="BT71" s="76"/>
      <c r="BU71" s="86"/>
      <c r="BV71" s="86"/>
      <c r="BW71" s="86"/>
      <c r="BX71" s="86"/>
      <c r="BY71" s="86"/>
      <c r="BZ71" s="86"/>
      <c r="CA71" s="86"/>
      <c r="CB71" s="86"/>
      <c r="CC71" s="86"/>
      <c r="CD71" s="86"/>
      <c r="CE71" s="86"/>
      <c r="CF71" s="86"/>
      <c r="CG71" s="86"/>
      <c r="CH71" s="86"/>
      <c r="CI71" s="86"/>
      <c r="CJ71" s="86"/>
      <c r="CK71" s="86"/>
      <c r="CL71" s="86"/>
      <c r="CM71" s="86"/>
      <c r="CN71" s="86"/>
      <c r="CO71" s="86"/>
      <c r="CP71" s="86"/>
      <c r="CQ71" s="86"/>
      <c r="CR71" s="86"/>
      <c r="CS71" s="86"/>
      <c r="CT71" s="86"/>
      <c r="CU71" s="86"/>
      <c r="CV71" s="86"/>
      <c r="CW71" s="55"/>
      <c r="CX71" s="86"/>
    </row>
    <row r="72" spans="1:102" s="53" customFormat="1" ht="62.4" customHeight="1">
      <c r="A72" s="63">
        <v>14028</v>
      </c>
      <c r="B72" s="63" t="s">
        <v>485</v>
      </c>
      <c r="C72" s="63">
        <f t="shared" si="1"/>
        <v>1402</v>
      </c>
      <c r="D72" s="67">
        <v>1402</v>
      </c>
      <c r="E72" s="52" t="s">
        <v>684</v>
      </c>
      <c r="F72" s="52" t="s">
        <v>247</v>
      </c>
      <c r="G72" s="52">
        <f t="shared" si="0"/>
        <v>0</v>
      </c>
      <c r="H72" s="57">
        <v>6</v>
      </c>
      <c r="I72" s="55"/>
      <c r="J72" s="55"/>
      <c r="K72" s="55"/>
      <c r="L72" s="55"/>
      <c r="M72" s="86">
        <v>1</v>
      </c>
      <c r="N72" s="86">
        <v>29</v>
      </c>
      <c r="O72" s="86"/>
      <c r="P72" s="86"/>
      <c r="Q72" s="86"/>
      <c r="R72" s="58"/>
      <c r="S72" s="86"/>
      <c r="T72" s="86"/>
      <c r="U72" s="86"/>
      <c r="V72" s="86"/>
      <c r="W72" s="56"/>
      <c r="X72" s="55"/>
      <c r="Y72" s="55"/>
      <c r="Z72" s="86"/>
      <c r="AA72" s="56"/>
      <c r="AB72" s="89"/>
      <c r="AC72" s="18"/>
      <c r="AD72" s="18"/>
      <c r="AE72" s="56"/>
      <c r="AF72" s="89"/>
      <c r="AG72" s="89"/>
      <c r="AH72" s="89"/>
      <c r="AI72" s="59"/>
      <c r="AJ72" s="89"/>
      <c r="AK72" s="89"/>
      <c r="AL72" s="89"/>
      <c r="AM72" s="89"/>
      <c r="AN72" s="89"/>
      <c r="AO72" s="89"/>
      <c r="AP72" s="89"/>
      <c r="AQ72" s="89"/>
      <c r="AR72" s="86"/>
      <c r="AS72" s="86"/>
      <c r="AT72" s="86"/>
      <c r="AU72" s="86"/>
      <c r="AV72" s="86"/>
      <c r="AW72" s="86"/>
      <c r="AX72" s="86"/>
      <c r="AY72" s="86"/>
      <c r="AZ72" s="86"/>
      <c r="BA72" s="86"/>
      <c r="BB72" s="86"/>
      <c r="BC72" s="86"/>
      <c r="BD72" s="86"/>
      <c r="BE72" s="86"/>
      <c r="BF72" s="86"/>
      <c r="BG72" s="86"/>
      <c r="BH72" s="86"/>
      <c r="BI72" s="86"/>
      <c r="BJ72" s="86"/>
      <c r="BK72" s="86"/>
      <c r="BL72" s="86"/>
      <c r="BM72" s="86"/>
      <c r="BN72" s="86"/>
      <c r="BO72" s="86"/>
      <c r="BP72" s="60"/>
      <c r="BQ72" s="86"/>
      <c r="BR72" s="86"/>
      <c r="BS72" s="86"/>
      <c r="BT72" s="76"/>
      <c r="BU72" s="86"/>
      <c r="BV72" s="86"/>
      <c r="BW72" s="86"/>
      <c r="BX72" s="86"/>
      <c r="BY72" s="86"/>
      <c r="BZ72" s="86"/>
      <c r="CA72" s="86"/>
      <c r="CB72" s="86"/>
      <c r="CC72" s="86"/>
      <c r="CD72" s="86"/>
      <c r="CE72" s="86"/>
      <c r="CF72" s="86"/>
      <c r="CG72" s="86"/>
      <c r="CH72" s="86"/>
      <c r="CI72" s="86"/>
      <c r="CJ72" s="86"/>
      <c r="CK72" s="86"/>
      <c r="CL72" s="86"/>
      <c r="CM72" s="86"/>
      <c r="CN72" s="86"/>
      <c r="CO72" s="86"/>
      <c r="CP72" s="86"/>
      <c r="CQ72" s="86"/>
      <c r="CR72" s="86"/>
      <c r="CS72" s="86"/>
      <c r="CT72" s="86"/>
      <c r="CU72" s="86"/>
      <c r="CV72" s="86"/>
      <c r="CW72" s="55"/>
      <c r="CX72" s="86"/>
    </row>
    <row r="73" spans="1:102" s="53" customFormat="1" ht="62.4" customHeight="1">
      <c r="A73" s="63">
        <v>14036</v>
      </c>
      <c r="B73" s="63" t="s">
        <v>486</v>
      </c>
      <c r="C73" s="63">
        <f t="shared" si="1"/>
        <v>1403</v>
      </c>
      <c r="D73" s="67">
        <v>1403</v>
      </c>
      <c r="E73" s="52" t="s">
        <v>685</v>
      </c>
      <c r="F73" s="52" t="s">
        <v>248</v>
      </c>
      <c r="G73" s="52">
        <f t="shared" si="0"/>
        <v>0</v>
      </c>
      <c r="H73" s="57">
        <v>6</v>
      </c>
      <c r="I73" s="55"/>
      <c r="J73" s="55"/>
      <c r="K73" s="55"/>
      <c r="L73" s="55"/>
      <c r="M73" s="86"/>
      <c r="N73" s="86"/>
      <c r="O73" s="86"/>
      <c r="P73" s="86">
        <v>1</v>
      </c>
      <c r="Q73" s="86"/>
      <c r="R73" s="58"/>
      <c r="S73" s="86"/>
      <c r="T73" s="86">
        <v>1</v>
      </c>
      <c r="U73" s="86"/>
      <c r="V73" s="86"/>
      <c r="W73" s="56"/>
      <c r="X73" s="55"/>
      <c r="Y73" s="55"/>
      <c r="Z73" s="86"/>
      <c r="AA73" s="56"/>
      <c r="AB73" s="89"/>
      <c r="AC73" s="18"/>
      <c r="AD73" s="18"/>
      <c r="AE73" s="56"/>
      <c r="AF73" s="89"/>
      <c r="AG73" s="89"/>
      <c r="AH73" s="89"/>
      <c r="AI73" s="59"/>
      <c r="AJ73" s="89"/>
      <c r="AK73" s="89"/>
      <c r="AL73" s="89"/>
      <c r="AM73" s="89"/>
      <c r="AN73" s="89"/>
      <c r="AO73" s="89"/>
      <c r="AP73" s="89"/>
      <c r="AQ73" s="89"/>
      <c r="AR73" s="86"/>
      <c r="AS73" s="86"/>
      <c r="AT73" s="86"/>
      <c r="AU73" s="86"/>
      <c r="AV73" s="86"/>
      <c r="AW73" s="86"/>
      <c r="AX73" s="86"/>
      <c r="AY73" s="86"/>
      <c r="AZ73" s="86"/>
      <c r="BA73" s="86"/>
      <c r="BB73" s="86"/>
      <c r="BC73" s="86"/>
      <c r="BD73" s="86"/>
      <c r="BE73" s="86"/>
      <c r="BF73" s="86"/>
      <c r="BG73" s="86"/>
      <c r="BH73" s="86"/>
      <c r="BI73" s="86"/>
      <c r="BJ73" s="86"/>
      <c r="BK73" s="86"/>
      <c r="BL73" s="86"/>
      <c r="BM73" s="86"/>
      <c r="BN73" s="86"/>
      <c r="BO73" s="86"/>
      <c r="BP73" s="60"/>
      <c r="BQ73" s="86"/>
      <c r="BR73" s="86"/>
      <c r="BS73" s="86"/>
      <c r="BT73" s="76"/>
      <c r="BU73" s="86"/>
      <c r="BV73" s="86"/>
      <c r="BW73" s="86"/>
      <c r="BX73" s="86"/>
      <c r="BY73" s="86"/>
      <c r="BZ73" s="86"/>
      <c r="CA73" s="86"/>
      <c r="CB73" s="86"/>
      <c r="CC73" s="86"/>
      <c r="CD73" s="86"/>
      <c r="CE73" s="86"/>
      <c r="CF73" s="86"/>
      <c r="CG73" s="86"/>
      <c r="CH73" s="86"/>
      <c r="CI73" s="86"/>
      <c r="CJ73" s="86"/>
      <c r="CK73" s="86"/>
      <c r="CL73" s="86"/>
      <c r="CM73" s="86"/>
      <c r="CN73" s="86"/>
      <c r="CO73" s="86"/>
      <c r="CP73" s="86"/>
      <c r="CQ73" s="86"/>
      <c r="CR73" s="86"/>
      <c r="CS73" s="86"/>
      <c r="CT73" s="86"/>
      <c r="CU73" s="86"/>
      <c r="CV73" s="86"/>
      <c r="CW73" s="55"/>
      <c r="CX73" s="86"/>
    </row>
    <row r="74" spans="1:102" s="53" customFormat="1" ht="62.4" customHeight="1">
      <c r="A74" s="63">
        <v>14044</v>
      </c>
      <c r="B74" s="63" t="s">
        <v>487</v>
      </c>
      <c r="C74" s="63">
        <f t="shared" si="1"/>
        <v>1404</v>
      </c>
      <c r="D74" s="67">
        <v>1404</v>
      </c>
      <c r="E74" s="52" t="s">
        <v>686</v>
      </c>
      <c r="F74" s="52" t="s">
        <v>249</v>
      </c>
      <c r="G74" s="52">
        <f t="shared" ref="G74:G137" si="2">IF(E74=F74,0,1)</f>
        <v>0</v>
      </c>
      <c r="H74" s="57">
        <v>6</v>
      </c>
      <c r="I74" s="55"/>
      <c r="J74" s="55"/>
      <c r="K74" s="55">
        <v>1</v>
      </c>
      <c r="L74" s="55">
        <v>28</v>
      </c>
      <c r="M74" s="86"/>
      <c r="N74" s="86"/>
      <c r="O74" s="86"/>
      <c r="P74" s="86"/>
      <c r="Q74" s="86"/>
      <c r="R74" s="58"/>
      <c r="S74" s="86"/>
      <c r="T74" s="86"/>
      <c r="U74" s="86"/>
      <c r="V74" s="86"/>
      <c r="W74" s="56"/>
      <c r="X74" s="55"/>
      <c r="Y74" s="55"/>
      <c r="Z74" s="86"/>
      <c r="AA74" s="56"/>
      <c r="AB74" s="89"/>
      <c r="AC74" s="18"/>
      <c r="AD74" s="18"/>
      <c r="AE74" s="56"/>
      <c r="AF74" s="89"/>
      <c r="AG74" s="89"/>
      <c r="AH74" s="89"/>
      <c r="AI74" s="59"/>
      <c r="AJ74" s="89"/>
      <c r="AK74" s="89"/>
      <c r="AL74" s="89"/>
      <c r="AM74" s="89"/>
      <c r="AN74" s="89"/>
      <c r="AO74" s="89"/>
      <c r="AP74" s="89"/>
      <c r="AQ74" s="89"/>
      <c r="AR74" s="86"/>
      <c r="AS74" s="86"/>
      <c r="AT74" s="86"/>
      <c r="AU74" s="86"/>
      <c r="AV74" s="86"/>
      <c r="AW74" s="86"/>
      <c r="AX74" s="86"/>
      <c r="AY74" s="86"/>
      <c r="AZ74" s="86"/>
      <c r="BA74" s="86"/>
      <c r="BB74" s="86"/>
      <c r="BC74" s="86"/>
      <c r="BD74" s="86"/>
      <c r="BE74" s="86"/>
      <c r="BF74" s="86"/>
      <c r="BG74" s="86"/>
      <c r="BH74" s="86"/>
      <c r="BI74" s="86"/>
      <c r="BJ74" s="86"/>
      <c r="BK74" s="86"/>
      <c r="BL74" s="86"/>
      <c r="BM74" s="86"/>
      <c r="BN74" s="86"/>
      <c r="BO74" s="86"/>
      <c r="BP74" s="60"/>
      <c r="BQ74" s="86"/>
      <c r="BR74" s="86"/>
      <c r="BS74" s="86"/>
      <c r="BT74" s="76"/>
      <c r="BU74" s="86"/>
      <c r="BV74" s="86"/>
      <c r="BW74" s="86"/>
      <c r="BX74" s="86"/>
      <c r="BY74" s="86"/>
      <c r="BZ74" s="86"/>
      <c r="CA74" s="86"/>
      <c r="CB74" s="86"/>
      <c r="CC74" s="86"/>
      <c r="CD74" s="86"/>
      <c r="CE74" s="86"/>
      <c r="CF74" s="86"/>
      <c r="CG74" s="86"/>
      <c r="CH74" s="86"/>
      <c r="CI74" s="86"/>
      <c r="CJ74" s="86"/>
      <c r="CK74" s="86"/>
      <c r="CL74" s="86"/>
      <c r="CM74" s="86"/>
      <c r="CN74" s="86"/>
      <c r="CO74" s="86"/>
      <c r="CP74" s="86"/>
      <c r="CQ74" s="86"/>
      <c r="CR74" s="86"/>
      <c r="CS74" s="86"/>
      <c r="CT74" s="86"/>
      <c r="CU74" s="86"/>
      <c r="CV74" s="86"/>
      <c r="CW74" s="55"/>
      <c r="CX74" s="86"/>
    </row>
    <row r="75" spans="1:102" s="53" customFormat="1" ht="62.4" customHeight="1">
      <c r="A75" s="63">
        <v>14052</v>
      </c>
      <c r="B75" s="63" t="s">
        <v>488</v>
      </c>
      <c r="C75" s="63">
        <f t="shared" ref="C75:C138" si="3">INT(B75/10)</f>
        <v>1405</v>
      </c>
      <c r="D75" s="67">
        <v>1405</v>
      </c>
      <c r="E75" s="52" t="s">
        <v>687</v>
      </c>
      <c r="F75" s="52" t="s">
        <v>250</v>
      </c>
      <c r="G75" s="52">
        <f t="shared" si="2"/>
        <v>0</v>
      </c>
      <c r="H75" s="57">
        <v>6</v>
      </c>
      <c r="I75" s="55"/>
      <c r="J75" s="55"/>
      <c r="K75" s="55"/>
      <c r="L75" s="55"/>
      <c r="M75" s="86"/>
      <c r="N75" s="86"/>
      <c r="O75" s="86"/>
      <c r="P75" s="86">
        <v>1</v>
      </c>
      <c r="Q75" s="86"/>
      <c r="R75" s="58"/>
      <c r="S75" s="86"/>
      <c r="T75" s="86"/>
      <c r="U75" s="86">
        <v>1</v>
      </c>
      <c r="V75" s="86"/>
      <c r="W75" s="56"/>
      <c r="X75" s="55"/>
      <c r="Y75" s="55"/>
      <c r="Z75" s="86"/>
      <c r="AA75" s="56"/>
      <c r="AB75" s="89"/>
      <c r="AC75" s="18"/>
      <c r="AD75" s="18"/>
      <c r="AE75" s="56"/>
      <c r="AF75" s="89"/>
      <c r="AG75" s="89"/>
      <c r="AH75" s="89"/>
      <c r="AI75" s="59"/>
      <c r="AJ75" s="89"/>
      <c r="AK75" s="89"/>
      <c r="AL75" s="89"/>
      <c r="AM75" s="89"/>
      <c r="AN75" s="89"/>
      <c r="AO75" s="89"/>
      <c r="AP75" s="89"/>
      <c r="AQ75" s="89"/>
      <c r="AR75" s="86"/>
      <c r="AS75" s="86"/>
      <c r="AT75" s="86"/>
      <c r="AU75" s="86"/>
      <c r="AV75" s="86"/>
      <c r="AW75" s="86"/>
      <c r="AX75" s="86"/>
      <c r="AY75" s="86"/>
      <c r="AZ75" s="86"/>
      <c r="BA75" s="86"/>
      <c r="BB75" s="86"/>
      <c r="BC75" s="86"/>
      <c r="BD75" s="86"/>
      <c r="BE75" s="86"/>
      <c r="BF75" s="86"/>
      <c r="BG75" s="86"/>
      <c r="BH75" s="86"/>
      <c r="BI75" s="86"/>
      <c r="BJ75" s="86"/>
      <c r="BK75" s="86"/>
      <c r="BL75" s="86"/>
      <c r="BM75" s="86"/>
      <c r="BN75" s="86"/>
      <c r="BO75" s="86"/>
      <c r="BP75" s="60"/>
      <c r="BQ75" s="86"/>
      <c r="BR75" s="86"/>
      <c r="BS75" s="86"/>
      <c r="BT75" s="76"/>
      <c r="BU75" s="86"/>
      <c r="BV75" s="86"/>
      <c r="BW75" s="86"/>
      <c r="BX75" s="86"/>
      <c r="BY75" s="86"/>
      <c r="BZ75" s="86"/>
      <c r="CA75" s="86"/>
      <c r="CB75" s="86"/>
      <c r="CC75" s="86"/>
      <c r="CD75" s="86"/>
      <c r="CE75" s="86"/>
      <c r="CF75" s="86"/>
      <c r="CG75" s="86"/>
      <c r="CH75" s="86"/>
      <c r="CI75" s="86"/>
      <c r="CJ75" s="86"/>
      <c r="CK75" s="86"/>
      <c r="CL75" s="86"/>
      <c r="CM75" s="86"/>
      <c r="CN75" s="86"/>
      <c r="CO75" s="86"/>
      <c r="CP75" s="86"/>
      <c r="CQ75" s="86"/>
      <c r="CR75" s="86"/>
      <c r="CS75" s="86"/>
      <c r="CT75" s="86"/>
      <c r="CU75" s="86"/>
      <c r="CV75" s="86"/>
      <c r="CW75" s="55"/>
      <c r="CX75" s="86"/>
    </row>
    <row r="76" spans="1:102" s="53" customFormat="1" ht="62.4" customHeight="1">
      <c r="A76" s="63">
        <v>14061</v>
      </c>
      <c r="B76" s="63" t="s">
        <v>489</v>
      </c>
      <c r="C76" s="63">
        <f t="shared" si="3"/>
        <v>1406</v>
      </c>
      <c r="D76" s="67">
        <v>1406</v>
      </c>
      <c r="E76" s="52" t="s">
        <v>688</v>
      </c>
      <c r="F76" s="52" t="s">
        <v>251</v>
      </c>
      <c r="G76" s="52">
        <f t="shared" si="2"/>
        <v>0</v>
      </c>
      <c r="H76" s="57">
        <v>6</v>
      </c>
      <c r="I76" s="55">
        <v>1</v>
      </c>
      <c r="J76" s="55">
        <v>23</v>
      </c>
      <c r="K76" s="55"/>
      <c r="L76" s="55"/>
      <c r="M76" s="86"/>
      <c r="N76" s="86"/>
      <c r="O76" s="86"/>
      <c r="P76" s="86"/>
      <c r="Q76" s="86"/>
      <c r="R76" s="58"/>
      <c r="S76" s="86"/>
      <c r="T76" s="86"/>
      <c r="U76" s="86"/>
      <c r="V76" s="86"/>
      <c r="W76" s="56"/>
      <c r="X76" s="55"/>
      <c r="Y76" s="55"/>
      <c r="Z76" s="86"/>
      <c r="AA76" s="56" t="s">
        <v>412</v>
      </c>
      <c r="AB76" s="89">
        <v>1</v>
      </c>
      <c r="AC76" s="18"/>
      <c r="AD76" s="18"/>
      <c r="AE76" s="56" t="s">
        <v>689</v>
      </c>
      <c r="AF76" s="89"/>
      <c r="AG76" s="89">
        <v>1</v>
      </c>
      <c r="AH76" s="89"/>
      <c r="AI76" s="59"/>
      <c r="AJ76" s="89"/>
      <c r="AK76" s="89"/>
      <c r="AL76" s="89"/>
      <c r="AM76" s="89"/>
      <c r="AN76" s="89">
        <v>1</v>
      </c>
      <c r="AO76" s="89"/>
      <c r="AP76" s="89">
        <v>1</v>
      </c>
      <c r="AQ76" s="89">
        <v>1</v>
      </c>
      <c r="AR76" s="86"/>
      <c r="AS76" s="86">
        <v>1</v>
      </c>
      <c r="AT76" s="86"/>
      <c r="AU76" s="86"/>
      <c r="AV76" s="86"/>
      <c r="AW76" s="86"/>
      <c r="AX76" s="86"/>
      <c r="AY76" s="86"/>
      <c r="AZ76" s="86"/>
      <c r="BA76" s="86"/>
      <c r="BB76" s="86"/>
      <c r="BC76" s="86"/>
      <c r="BD76" s="86"/>
      <c r="BE76" s="86">
        <v>1</v>
      </c>
      <c r="BF76" s="86">
        <v>1</v>
      </c>
      <c r="BG76" s="86"/>
      <c r="BH76" s="86"/>
      <c r="BI76" s="86">
        <v>1</v>
      </c>
      <c r="BJ76" s="86">
        <v>1</v>
      </c>
      <c r="BK76" s="86"/>
      <c r="BL76" s="86">
        <v>1</v>
      </c>
      <c r="BM76" s="86"/>
      <c r="BN76" s="86"/>
      <c r="BO76" s="86"/>
      <c r="BP76" s="60"/>
      <c r="BQ76" s="86"/>
      <c r="BR76" s="86">
        <v>1</v>
      </c>
      <c r="BS76" s="86"/>
      <c r="BT76" s="76"/>
      <c r="BU76" s="86"/>
      <c r="BV76" s="86"/>
      <c r="BW76" s="86"/>
      <c r="BX76" s="86"/>
      <c r="BY76" s="86"/>
      <c r="BZ76" s="86"/>
      <c r="CA76" s="86"/>
      <c r="CB76" s="86"/>
      <c r="CC76" s="86"/>
      <c r="CD76" s="86"/>
      <c r="CE76" s="86"/>
      <c r="CF76" s="86"/>
      <c r="CG76" s="86"/>
      <c r="CH76" s="86"/>
      <c r="CI76" s="86"/>
      <c r="CJ76" s="86"/>
      <c r="CK76" s="86"/>
      <c r="CL76" s="86"/>
      <c r="CM76" s="86"/>
      <c r="CN76" s="86"/>
      <c r="CO76" s="86"/>
      <c r="CP76" s="86"/>
      <c r="CQ76" s="86"/>
      <c r="CR76" s="86"/>
      <c r="CS76" s="86">
        <v>1</v>
      </c>
      <c r="CT76" s="86"/>
      <c r="CU76" s="86"/>
      <c r="CV76" s="86"/>
      <c r="CW76" s="55"/>
      <c r="CX76" s="86">
        <v>1</v>
      </c>
    </row>
    <row r="77" spans="1:102" s="53" customFormat="1" ht="62.4" customHeight="1">
      <c r="A77" s="63">
        <v>14079</v>
      </c>
      <c r="B77" s="63" t="s">
        <v>490</v>
      </c>
      <c r="C77" s="63">
        <f t="shared" si="3"/>
        <v>1407</v>
      </c>
      <c r="D77" s="67">
        <v>1407</v>
      </c>
      <c r="E77" s="52" t="s">
        <v>690</v>
      </c>
      <c r="F77" s="52" t="s">
        <v>252</v>
      </c>
      <c r="G77" s="52">
        <f t="shared" si="2"/>
        <v>0</v>
      </c>
      <c r="H77" s="57">
        <v>6</v>
      </c>
      <c r="I77" s="55"/>
      <c r="J77" s="55"/>
      <c r="K77" s="55"/>
      <c r="L77" s="55"/>
      <c r="M77" s="86"/>
      <c r="N77" s="86"/>
      <c r="O77" s="86">
        <v>1</v>
      </c>
      <c r="P77" s="86"/>
      <c r="Q77" s="86"/>
      <c r="R77" s="58"/>
      <c r="S77" s="86"/>
      <c r="T77" s="86"/>
      <c r="U77" s="86"/>
      <c r="V77" s="86"/>
      <c r="W77" s="56"/>
      <c r="X77" s="55"/>
      <c r="Y77" s="55"/>
      <c r="Z77" s="86"/>
      <c r="AA77" s="56"/>
      <c r="AB77" s="89"/>
      <c r="AC77" s="18"/>
      <c r="AD77" s="18"/>
      <c r="AE77" s="56"/>
      <c r="AF77" s="89"/>
      <c r="AG77" s="89"/>
      <c r="AH77" s="89"/>
      <c r="AI77" s="59"/>
      <c r="AJ77" s="89"/>
      <c r="AK77" s="89"/>
      <c r="AL77" s="89"/>
      <c r="AM77" s="89"/>
      <c r="AN77" s="89"/>
      <c r="AO77" s="89"/>
      <c r="AP77" s="89"/>
      <c r="AQ77" s="89"/>
      <c r="AR77" s="86"/>
      <c r="AS77" s="86"/>
      <c r="AT77" s="86"/>
      <c r="AU77" s="86"/>
      <c r="AV77" s="86"/>
      <c r="AW77" s="86"/>
      <c r="AX77" s="86"/>
      <c r="AY77" s="86"/>
      <c r="AZ77" s="86"/>
      <c r="BA77" s="86"/>
      <c r="BB77" s="86"/>
      <c r="BC77" s="86"/>
      <c r="BD77" s="86"/>
      <c r="BE77" s="86"/>
      <c r="BF77" s="86"/>
      <c r="BG77" s="86"/>
      <c r="BH77" s="86"/>
      <c r="BI77" s="86"/>
      <c r="BJ77" s="86"/>
      <c r="BK77" s="86"/>
      <c r="BL77" s="86"/>
      <c r="BM77" s="86"/>
      <c r="BN77" s="86"/>
      <c r="BO77" s="86"/>
      <c r="BP77" s="60"/>
      <c r="BQ77" s="86"/>
      <c r="BR77" s="86"/>
      <c r="BS77" s="86"/>
      <c r="BT77" s="76"/>
      <c r="BU77" s="86"/>
      <c r="BV77" s="86"/>
      <c r="BW77" s="86"/>
      <c r="BX77" s="86"/>
      <c r="BY77" s="86"/>
      <c r="BZ77" s="86"/>
      <c r="CA77" s="86"/>
      <c r="CB77" s="86"/>
      <c r="CC77" s="86"/>
      <c r="CD77" s="86"/>
      <c r="CE77" s="86"/>
      <c r="CF77" s="86"/>
      <c r="CG77" s="86"/>
      <c r="CH77" s="86"/>
      <c r="CI77" s="86"/>
      <c r="CJ77" s="86"/>
      <c r="CK77" s="86"/>
      <c r="CL77" s="86"/>
      <c r="CM77" s="86"/>
      <c r="CN77" s="86"/>
      <c r="CO77" s="86"/>
      <c r="CP77" s="86"/>
      <c r="CQ77" s="86"/>
      <c r="CR77" s="86"/>
      <c r="CS77" s="86"/>
      <c r="CT77" s="86"/>
      <c r="CU77" s="86"/>
      <c r="CV77" s="86"/>
      <c r="CW77" s="55"/>
      <c r="CX77" s="86"/>
    </row>
    <row r="78" spans="1:102" s="53" customFormat="1" ht="62.4" customHeight="1">
      <c r="A78" s="63">
        <v>14087</v>
      </c>
      <c r="B78" s="63" t="s">
        <v>491</v>
      </c>
      <c r="C78" s="63">
        <f t="shared" si="3"/>
        <v>1408</v>
      </c>
      <c r="D78" s="67">
        <v>1408</v>
      </c>
      <c r="E78" s="52" t="s">
        <v>691</v>
      </c>
      <c r="F78" s="52" t="s">
        <v>253</v>
      </c>
      <c r="G78" s="52">
        <f t="shared" si="2"/>
        <v>0</v>
      </c>
      <c r="H78" s="57">
        <v>6</v>
      </c>
      <c r="I78" s="55"/>
      <c r="J78" s="55"/>
      <c r="K78" s="55"/>
      <c r="L78" s="55"/>
      <c r="M78" s="86"/>
      <c r="N78" s="86"/>
      <c r="O78" s="86">
        <v>1</v>
      </c>
      <c r="P78" s="86"/>
      <c r="Q78" s="86"/>
      <c r="R78" s="58"/>
      <c r="S78" s="86"/>
      <c r="T78" s="86"/>
      <c r="U78" s="86"/>
      <c r="V78" s="86"/>
      <c r="W78" s="56"/>
      <c r="X78" s="55"/>
      <c r="Y78" s="55"/>
      <c r="Z78" s="86"/>
      <c r="AA78" s="56"/>
      <c r="AB78" s="89"/>
      <c r="AC78" s="18"/>
      <c r="AD78" s="18"/>
      <c r="AE78" s="56"/>
      <c r="AF78" s="89"/>
      <c r="AG78" s="89"/>
      <c r="AH78" s="89"/>
      <c r="AI78" s="59"/>
      <c r="AJ78" s="89"/>
      <c r="AK78" s="89"/>
      <c r="AL78" s="89"/>
      <c r="AM78" s="89"/>
      <c r="AN78" s="89"/>
      <c r="AO78" s="89"/>
      <c r="AP78" s="89"/>
      <c r="AQ78" s="89"/>
      <c r="AR78" s="86"/>
      <c r="AS78" s="86"/>
      <c r="AT78" s="86"/>
      <c r="AU78" s="86"/>
      <c r="AV78" s="86"/>
      <c r="AW78" s="86"/>
      <c r="AX78" s="86"/>
      <c r="AY78" s="86"/>
      <c r="AZ78" s="86"/>
      <c r="BA78" s="86"/>
      <c r="BB78" s="86"/>
      <c r="BC78" s="86"/>
      <c r="BD78" s="86"/>
      <c r="BE78" s="86"/>
      <c r="BF78" s="86"/>
      <c r="BG78" s="86"/>
      <c r="BH78" s="86"/>
      <c r="BI78" s="86"/>
      <c r="BJ78" s="86"/>
      <c r="BK78" s="86"/>
      <c r="BL78" s="86"/>
      <c r="BM78" s="86"/>
      <c r="BN78" s="86"/>
      <c r="BO78" s="86"/>
      <c r="BP78" s="60"/>
      <c r="BQ78" s="86"/>
      <c r="BR78" s="86"/>
      <c r="BS78" s="86"/>
      <c r="BT78" s="76"/>
      <c r="BU78" s="86"/>
      <c r="BV78" s="86"/>
      <c r="BW78" s="86"/>
      <c r="BX78" s="86"/>
      <c r="BY78" s="86"/>
      <c r="BZ78" s="86"/>
      <c r="CA78" s="86"/>
      <c r="CB78" s="86"/>
      <c r="CC78" s="86"/>
      <c r="CD78" s="86"/>
      <c r="CE78" s="86"/>
      <c r="CF78" s="86"/>
      <c r="CG78" s="86"/>
      <c r="CH78" s="86"/>
      <c r="CI78" s="86"/>
      <c r="CJ78" s="86"/>
      <c r="CK78" s="86"/>
      <c r="CL78" s="86"/>
      <c r="CM78" s="86"/>
      <c r="CN78" s="86"/>
      <c r="CO78" s="86"/>
      <c r="CP78" s="86"/>
      <c r="CQ78" s="86"/>
      <c r="CR78" s="86"/>
      <c r="CS78" s="86"/>
      <c r="CT78" s="86"/>
      <c r="CU78" s="86"/>
      <c r="CV78" s="86"/>
      <c r="CW78" s="55"/>
      <c r="CX78" s="86"/>
    </row>
    <row r="79" spans="1:102" s="53" customFormat="1" ht="62.4" customHeight="1">
      <c r="A79" s="63">
        <v>14095</v>
      </c>
      <c r="B79" s="63" t="s">
        <v>492</v>
      </c>
      <c r="C79" s="63">
        <f t="shared" si="3"/>
        <v>1409</v>
      </c>
      <c r="D79" s="67">
        <v>1409</v>
      </c>
      <c r="E79" s="52" t="s">
        <v>692</v>
      </c>
      <c r="F79" s="52" t="s">
        <v>254</v>
      </c>
      <c r="G79" s="52">
        <f t="shared" si="2"/>
        <v>0</v>
      </c>
      <c r="H79" s="57">
        <v>6</v>
      </c>
      <c r="I79" s="55"/>
      <c r="J79" s="55"/>
      <c r="K79" s="55"/>
      <c r="L79" s="55"/>
      <c r="M79" s="86"/>
      <c r="N79" s="86"/>
      <c r="O79" s="86"/>
      <c r="P79" s="86">
        <v>1</v>
      </c>
      <c r="Q79" s="86"/>
      <c r="R79" s="58"/>
      <c r="S79" s="86"/>
      <c r="T79" s="86">
        <v>1</v>
      </c>
      <c r="U79" s="86"/>
      <c r="V79" s="86"/>
      <c r="W79" s="56"/>
      <c r="X79" s="55"/>
      <c r="Y79" s="55"/>
      <c r="Z79" s="86"/>
      <c r="AA79" s="56"/>
      <c r="AB79" s="89"/>
      <c r="AC79" s="18"/>
      <c r="AD79" s="18"/>
      <c r="AE79" s="56"/>
      <c r="AF79" s="89"/>
      <c r="AG79" s="89"/>
      <c r="AH79" s="89"/>
      <c r="AI79" s="59"/>
      <c r="AJ79" s="89"/>
      <c r="AK79" s="89"/>
      <c r="AL79" s="89"/>
      <c r="AM79" s="89"/>
      <c r="AN79" s="89"/>
      <c r="AO79" s="89"/>
      <c r="AP79" s="89"/>
      <c r="AQ79" s="89"/>
      <c r="AR79" s="86"/>
      <c r="AS79" s="86"/>
      <c r="AT79" s="86"/>
      <c r="AU79" s="86"/>
      <c r="AV79" s="86"/>
      <c r="AW79" s="86"/>
      <c r="AX79" s="86"/>
      <c r="AY79" s="86"/>
      <c r="AZ79" s="86"/>
      <c r="BA79" s="86"/>
      <c r="BB79" s="86"/>
      <c r="BC79" s="86"/>
      <c r="BD79" s="86"/>
      <c r="BE79" s="86"/>
      <c r="BF79" s="86"/>
      <c r="BG79" s="86"/>
      <c r="BH79" s="86"/>
      <c r="BI79" s="86"/>
      <c r="BJ79" s="86"/>
      <c r="BK79" s="86"/>
      <c r="BL79" s="86"/>
      <c r="BM79" s="86"/>
      <c r="BN79" s="86"/>
      <c r="BO79" s="86"/>
      <c r="BP79" s="60"/>
      <c r="BQ79" s="86"/>
      <c r="BR79" s="86"/>
      <c r="BS79" s="86"/>
      <c r="BT79" s="76"/>
      <c r="BU79" s="86"/>
      <c r="BV79" s="86"/>
      <c r="BW79" s="86"/>
      <c r="BX79" s="86"/>
      <c r="BY79" s="86"/>
      <c r="BZ79" s="86"/>
      <c r="CA79" s="86"/>
      <c r="CB79" s="86"/>
      <c r="CC79" s="86"/>
      <c r="CD79" s="86"/>
      <c r="CE79" s="86"/>
      <c r="CF79" s="86"/>
      <c r="CG79" s="86"/>
      <c r="CH79" s="86"/>
      <c r="CI79" s="86"/>
      <c r="CJ79" s="86"/>
      <c r="CK79" s="86"/>
      <c r="CL79" s="86"/>
      <c r="CM79" s="86"/>
      <c r="CN79" s="86"/>
      <c r="CO79" s="86"/>
      <c r="CP79" s="86"/>
      <c r="CQ79" s="86"/>
      <c r="CR79" s="86"/>
      <c r="CS79" s="86"/>
      <c r="CT79" s="86"/>
      <c r="CU79" s="86"/>
      <c r="CV79" s="86"/>
      <c r="CW79" s="55"/>
      <c r="CX79" s="86"/>
    </row>
    <row r="80" spans="1:102" s="53" customFormat="1" ht="62.4" customHeight="1">
      <c r="A80" s="63">
        <v>14231</v>
      </c>
      <c r="B80" s="63" t="s">
        <v>493</v>
      </c>
      <c r="C80" s="63">
        <f t="shared" si="3"/>
        <v>1423</v>
      </c>
      <c r="D80" s="67">
        <v>1423</v>
      </c>
      <c r="E80" s="52" t="s">
        <v>693</v>
      </c>
      <c r="F80" s="52" t="s">
        <v>255</v>
      </c>
      <c r="G80" s="52">
        <f t="shared" si="2"/>
        <v>0</v>
      </c>
      <c r="H80" s="57">
        <v>6</v>
      </c>
      <c r="I80" s="55">
        <v>1</v>
      </c>
      <c r="J80" s="55">
        <v>19</v>
      </c>
      <c r="K80" s="55"/>
      <c r="L80" s="55"/>
      <c r="M80" s="86"/>
      <c r="N80" s="86"/>
      <c r="O80" s="86"/>
      <c r="P80" s="86"/>
      <c r="Q80" s="86"/>
      <c r="R80" s="58"/>
      <c r="S80" s="86"/>
      <c r="T80" s="86"/>
      <c r="U80" s="86"/>
      <c r="V80" s="86"/>
      <c r="W80" s="56"/>
      <c r="X80" s="55">
        <v>1</v>
      </c>
      <c r="Y80" s="55"/>
      <c r="Z80" s="86"/>
      <c r="AA80" s="56"/>
      <c r="AB80" s="89"/>
      <c r="AC80" s="18">
        <v>1</v>
      </c>
      <c r="AD80" s="18"/>
      <c r="AE80" s="56"/>
      <c r="AF80" s="89"/>
      <c r="AG80" s="89">
        <v>1</v>
      </c>
      <c r="AH80" s="89">
        <v>1</v>
      </c>
      <c r="AI80" s="59"/>
      <c r="AJ80" s="89">
        <v>1</v>
      </c>
      <c r="AK80" s="89"/>
      <c r="AL80" s="89">
        <v>1</v>
      </c>
      <c r="AM80" s="89"/>
      <c r="AN80" s="89">
        <v>1</v>
      </c>
      <c r="AO80" s="89"/>
      <c r="AP80" s="89"/>
      <c r="AQ80" s="89"/>
      <c r="AR80" s="86">
        <v>1</v>
      </c>
      <c r="AS80" s="86"/>
      <c r="AT80" s="86">
        <v>1</v>
      </c>
      <c r="AU80" s="86">
        <v>1</v>
      </c>
      <c r="AV80" s="86"/>
      <c r="AW80" s="86"/>
      <c r="AX80" s="86"/>
      <c r="AY80" s="86"/>
      <c r="AZ80" s="86">
        <v>1</v>
      </c>
      <c r="BA80" s="86"/>
      <c r="BB80" s="86">
        <v>1</v>
      </c>
      <c r="BC80" s="86"/>
      <c r="BD80" s="86">
        <v>1</v>
      </c>
      <c r="BE80" s="86">
        <v>1</v>
      </c>
      <c r="BF80" s="86">
        <v>1</v>
      </c>
      <c r="BG80" s="86">
        <v>1</v>
      </c>
      <c r="BH80" s="86">
        <v>1</v>
      </c>
      <c r="BI80" s="86">
        <v>1</v>
      </c>
      <c r="BJ80" s="86">
        <v>1</v>
      </c>
      <c r="BK80" s="86">
        <v>1</v>
      </c>
      <c r="BL80" s="86">
        <v>1</v>
      </c>
      <c r="BM80" s="86"/>
      <c r="BN80" s="86"/>
      <c r="BO80" s="86"/>
      <c r="BP80" s="60"/>
      <c r="BQ80" s="86">
        <v>1</v>
      </c>
      <c r="BR80" s="86"/>
      <c r="BS80" s="86"/>
      <c r="BT80" s="76"/>
      <c r="BU80" s="86">
        <v>1</v>
      </c>
      <c r="BV80" s="86"/>
      <c r="BW80" s="86"/>
      <c r="BX80" s="86">
        <v>1</v>
      </c>
      <c r="BY80" s="86"/>
      <c r="BZ80" s="86"/>
      <c r="CA80" s="86">
        <v>1</v>
      </c>
      <c r="CB80" s="86"/>
      <c r="CC80" s="86"/>
      <c r="CD80" s="86">
        <v>1</v>
      </c>
      <c r="CE80" s="86"/>
      <c r="CF80" s="86"/>
      <c r="CG80" s="86">
        <v>1</v>
      </c>
      <c r="CH80" s="86"/>
      <c r="CI80" s="86"/>
      <c r="CJ80" s="86">
        <v>1</v>
      </c>
      <c r="CK80" s="86"/>
      <c r="CL80" s="86">
        <v>1</v>
      </c>
      <c r="CM80" s="86"/>
      <c r="CN80" s="86"/>
      <c r="CO80" s="86"/>
      <c r="CP80" s="86">
        <v>1</v>
      </c>
      <c r="CQ80" s="86"/>
      <c r="CR80" s="86"/>
      <c r="CS80" s="86"/>
      <c r="CT80" s="86">
        <v>1</v>
      </c>
      <c r="CU80" s="86"/>
      <c r="CV80" s="86"/>
      <c r="CW80" s="55"/>
      <c r="CX80" s="86">
        <v>1</v>
      </c>
    </row>
    <row r="81" spans="1:102" s="53" customFormat="1" ht="62.4" customHeight="1">
      <c r="A81" s="63">
        <v>14249</v>
      </c>
      <c r="B81" s="63" t="s">
        <v>494</v>
      </c>
      <c r="C81" s="63">
        <f t="shared" si="3"/>
        <v>1424</v>
      </c>
      <c r="D81" s="67">
        <v>1424</v>
      </c>
      <c r="E81" s="52" t="s">
        <v>694</v>
      </c>
      <c r="F81" s="52" t="s">
        <v>256</v>
      </c>
      <c r="G81" s="52">
        <f t="shared" si="2"/>
        <v>0</v>
      </c>
      <c r="H81" s="57">
        <v>6</v>
      </c>
      <c r="I81" s="55"/>
      <c r="J81" s="55"/>
      <c r="K81" s="55"/>
      <c r="L81" s="55"/>
      <c r="M81" s="86"/>
      <c r="N81" s="86"/>
      <c r="O81" s="86">
        <v>1</v>
      </c>
      <c r="P81" s="86"/>
      <c r="Q81" s="86"/>
      <c r="R81" s="58"/>
      <c r="S81" s="86"/>
      <c r="T81" s="86"/>
      <c r="U81" s="86"/>
      <c r="V81" s="86"/>
      <c r="W81" s="56"/>
      <c r="X81" s="55"/>
      <c r="Y81" s="55"/>
      <c r="Z81" s="86"/>
      <c r="AA81" s="56"/>
      <c r="AB81" s="89"/>
      <c r="AC81" s="18"/>
      <c r="AD81" s="18"/>
      <c r="AE81" s="56"/>
      <c r="AF81" s="89"/>
      <c r="AG81" s="89"/>
      <c r="AH81" s="89"/>
      <c r="AI81" s="59"/>
      <c r="AJ81" s="89"/>
      <c r="AK81" s="89"/>
      <c r="AL81" s="89"/>
      <c r="AM81" s="89"/>
      <c r="AN81" s="89"/>
      <c r="AO81" s="89"/>
      <c r="AP81" s="89"/>
      <c r="AQ81" s="89"/>
      <c r="AR81" s="86"/>
      <c r="AS81" s="86"/>
      <c r="AT81" s="86"/>
      <c r="AU81" s="86"/>
      <c r="AV81" s="86"/>
      <c r="AW81" s="86"/>
      <c r="AX81" s="86"/>
      <c r="AY81" s="86"/>
      <c r="AZ81" s="86"/>
      <c r="BA81" s="86"/>
      <c r="BB81" s="86"/>
      <c r="BC81" s="86"/>
      <c r="BD81" s="86"/>
      <c r="BE81" s="86"/>
      <c r="BF81" s="86"/>
      <c r="BG81" s="86"/>
      <c r="BH81" s="86"/>
      <c r="BI81" s="86"/>
      <c r="BJ81" s="86"/>
      <c r="BK81" s="86"/>
      <c r="BL81" s="86"/>
      <c r="BM81" s="86"/>
      <c r="BN81" s="86"/>
      <c r="BO81" s="86"/>
      <c r="BP81" s="60"/>
      <c r="BQ81" s="86"/>
      <c r="BR81" s="86"/>
      <c r="BS81" s="86"/>
      <c r="BT81" s="76"/>
      <c r="BU81" s="86"/>
      <c r="BV81" s="86"/>
      <c r="BW81" s="86"/>
      <c r="BX81" s="86"/>
      <c r="BY81" s="86"/>
      <c r="BZ81" s="86"/>
      <c r="CA81" s="86"/>
      <c r="CB81" s="86"/>
      <c r="CC81" s="86"/>
      <c r="CD81" s="86"/>
      <c r="CE81" s="86"/>
      <c r="CF81" s="86"/>
      <c r="CG81" s="86"/>
      <c r="CH81" s="86"/>
      <c r="CI81" s="86"/>
      <c r="CJ81" s="86"/>
      <c r="CK81" s="86"/>
      <c r="CL81" s="86"/>
      <c r="CM81" s="86"/>
      <c r="CN81" s="86"/>
      <c r="CO81" s="86"/>
      <c r="CP81" s="86"/>
      <c r="CQ81" s="86"/>
      <c r="CR81" s="86"/>
      <c r="CS81" s="86"/>
      <c r="CT81" s="86"/>
      <c r="CU81" s="86"/>
      <c r="CV81" s="86"/>
      <c r="CW81" s="55"/>
      <c r="CX81" s="86"/>
    </row>
    <row r="82" spans="1:102" s="53" customFormat="1" ht="62.4" customHeight="1">
      <c r="A82" s="63">
        <v>14257</v>
      </c>
      <c r="B82" s="63" t="s">
        <v>495</v>
      </c>
      <c r="C82" s="63">
        <f t="shared" si="3"/>
        <v>1425</v>
      </c>
      <c r="D82" s="67">
        <v>1425</v>
      </c>
      <c r="E82" s="52" t="s">
        <v>695</v>
      </c>
      <c r="F82" s="52" t="s">
        <v>257</v>
      </c>
      <c r="G82" s="52">
        <f t="shared" si="2"/>
        <v>0</v>
      </c>
      <c r="H82" s="57">
        <v>6</v>
      </c>
      <c r="I82" s="55"/>
      <c r="J82" s="55"/>
      <c r="K82" s="55"/>
      <c r="L82" s="55"/>
      <c r="M82" s="86"/>
      <c r="N82" s="86"/>
      <c r="O82" s="86">
        <v>1</v>
      </c>
      <c r="P82" s="86"/>
      <c r="Q82" s="86"/>
      <c r="R82" s="58"/>
      <c r="S82" s="86"/>
      <c r="T82" s="86"/>
      <c r="U82" s="86"/>
      <c r="V82" s="86"/>
      <c r="W82" s="56"/>
      <c r="X82" s="55"/>
      <c r="Y82" s="55"/>
      <c r="Z82" s="86"/>
      <c r="AA82" s="56"/>
      <c r="AB82" s="89"/>
      <c r="AC82" s="18"/>
      <c r="AD82" s="18"/>
      <c r="AE82" s="56"/>
      <c r="AF82" s="89"/>
      <c r="AG82" s="89"/>
      <c r="AH82" s="89"/>
      <c r="AI82" s="59"/>
      <c r="AJ82" s="89"/>
      <c r="AK82" s="89"/>
      <c r="AL82" s="89"/>
      <c r="AM82" s="89"/>
      <c r="AN82" s="89"/>
      <c r="AO82" s="89"/>
      <c r="AP82" s="89"/>
      <c r="AQ82" s="89"/>
      <c r="AR82" s="86"/>
      <c r="AS82" s="86"/>
      <c r="AT82" s="86"/>
      <c r="AU82" s="86"/>
      <c r="AV82" s="86"/>
      <c r="AW82" s="86"/>
      <c r="AX82" s="86"/>
      <c r="AY82" s="86"/>
      <c r="AZ82" s="86"/>
      <c r="BA82" s="86"/>
      <c r="BB82" s="86"/>
      <c r="BC82" s="86"/>
      <c r="BD82" s="86"/>
      <c r="BE82" s="86"/>
      <c r="BF82" s="86"/>
      <c r="BG82" s="86"/>
      <c r="BH82" s="86"/>
      <c r="BI82" s="86"/>
      <c r="BJ82" s="86"/>
      <c r="BK82" s="86"/>
      <c r="BL82" s="86"/>
      <c r="BM82" s="86"/>
      <c r="BN82" s="86"/>
      <c r="BO82" s="86"/>
      <c r="BP82" s="60"/>
      <c r="BQ82" s="86"/>
      <c r="BR82" s="86"/>
      <c r="BS82" s="86"/>
      <c r="BT82" s="76"/>
      <c r="BU82" s="86"/>
      <c r="BV82" s="86"/>
      <c r="BW82" s="86"/>
      <c r="BX82" s="86"/>
      <c r="BY82" s="86"/>
      <c r="BZ82" s="86"/>
      <c r="CA82" s="86"/>
      <c r="CB82" s="86"/>
      <c r="CC82" s="86"/>
      <c r="CD82" s="86"/>
      <c r="CE82" s="86"/>
      <c r="CF82" s="86"/>
      <c r="CG82" s="86"/>
      <c r="CH82" s="86"/>
      <c r="CI82" s="86"/>
      <c r="CJ82" s="86"/>
      <c r="CK82" s="86"/>
      <c r="CL82" s="86"/>
      <c r="CM82" s="86"/>
      <c r="CN82" s="86"/>
      <c r="CO82" s="86"/>
      <c r="CP82" s="86"/>
      <c r="CQ82" s="86"/>
      <c r="CR82" s="86"/>
      <c r="CS82" s="86"/>
      <c r="CT82" s="86"/>
      <c r="CU82" s="86"/>
      <c r="CV82" s="86"/>
      <c r="CW82" s="55"/>
      <c r="CX82" s="86"/>
    </row>
    <row r="83" spans="1:102" s="53" customFormat="1" ht="62.4" customHeight="1">
      <c r="A83" s="63">
        <v>14273</v>
      </c>
      <c r="B83" s="63" t="s">
        <v>496</v>
      </c>
      <c r="C83" s="63">
        <f t="shared" si="3"/>
        <v>1427</v>
      </c>
      <c r="D83" s="67">
        <v>1427</v>
      </c>
      <c r="E83" s="52" t="s">
        <v>696</v>
      </c>
      <c r="F83" s="52" t="s">
        <v>258</v>
      </c>
      <c r="G83" s="52">
        <f t="shared" si="2"/>
        <v>0</v>
      </c>
      <c r="H83" s="57">
        <v>6</v>
      </c>
      <c r="I83" s="55">
        <v>1</v>
      </c>
      <c r="J83" s="55">
        <v>28</v>
      </c>
      <c r="K83" s="55"/>
      <c r="L83" s="55"/>
      <c r="M83" s="86"/>
      <c r="N83" s="86"/>
      <c r="O83" s="86"/>
      <c r="P83" s="86"/>
      <c r="Q83" s="86"/>
      <c r="R83" s="58"/>
      <c r="S83" s="86"/>
      <c r="T83" s="86"/>
      <c r="U83" s="86"/>
      <c r="V83" s="86"/>
      <c r="W83" s="56"/>
      <c r="X83" s="55"/>
      <c r="Y83" s="55"/>
      <c r="Z83" s="86"/>
      <c r="AA83" s="56" t="s">
        <v>697</v>
      </c>
      <c r="AB83" s="89">
        <v>1</v>
      </c>
      <c r="AC83" s="18"/>
      <c r="AD83" s="18"/>
      <c r="AE83" s="56" t="s">
        <v>698</v>
      </c>
      <c r="AF83" s="89"/>
      <c r="AG83" s="89">
        <v>1</v>
      </c>
      <c r="AH83" s="89"/>
      <c r="AI83" s="59"/>
      <c r="AJ83" s="89"/>
      <c r="AK83" s="89"/>
      <c r="AL83" s="89"/>
      <c r="AM83" s="89"/>
      <c r="AN83" s="89"/>
      <c r="AO83" s="89"/>
      <c r="AP83" s="89">
        <v>1</v>
      </c>
      <c r="AQ83" s="89"/>
      <c r="AR83" s="86"/>
      <c r="AS83" s="86">
        <v>1</v>
      </c>
      <c r="AT83" s="86"/>
      <c r="AU83" s="86"/>
      <c r="AV83" s="86"/>
      <c r="AW83" s="86"/>
      <c r="AX83" s="86"/>
      <c r="AY83" s="86"/>
      <c r="AZ83" s="86"/>
      <c r="BA83" s="86"/>
      <c r="BB83" s="86"/>
      <c r="BC83" s="86"/>
      <c r="BD83" s="86"/>
      <c r="BE83" s="86">
        <v>1</v>
      </c>
      <c r="BF83" s="86">
        <v>1</v>
      </c>
      <c r="BG83" s="86">
        <v>1</v>
      </c>
      <c r="BH83" s="86">
        <v>1</v>
      </c>
      <c r="BI83" s="86">
        <v>1</v>
      </c>
      <c r="BJ83" s="86"/>
      <c r="BK83" s="86"/>
      <c r="BL83" s="86"/>
      <c r="BM83" s="86"/>
      <c r="BN83" s="86"/>
      <c r="BO83" s="86"/>
      <c r="BP83" s="60"/>
      <c r="BQ83" s="86"/>
      <c r="BR83" s="86">
        <v>1</v>
      </c>
      <c r="BS83" s="86"/>
      <c r="BT83" s="76"/>
      <c r="BU83" s="86"/>
      <c r="BV83" s="86"/>
      <c r="BW83" s="86"/>
      <c r="BX83" s="86"/>
      <c r="BY83" s="86"/>
      <c r="BZ83" s="86"/>
      <c r="CA83" s="86"/>
      <c r="CB83" s="86"/>
      <c r="CC83" s="86"/>
      <c r="CD83" s="86"/>
      <c r="CE83" s="86"/>
      <c r="CF83" s="86"/>
      <c r="CG83" s="86"/>
      <c r="CH83" s="86"/>
      <c r="CI83" s="86"/>
      <c r="CJ83" s="86"/>
      <c r="CK83" s="86"/>
      <c r="CL83" s="86"/>
      <c r="CM83" s="86"/>
      <c r="CN83" s="86"/>
      <c r="CO83" s="86"/>
      <c r="CP83" s="86"/>
      <c r="CQ83" s="86"/>
      <c r="CR83" s="86"/>
      <c r="CS83" s="86"/>
      <c r="CT83" s="86"/>
      <c r="CU83" s="86">
        <v>1</v>
      </c>
      <c r="CV83" s="86"/>
      <c r="CW83" s="55"/>
      <c r="CX83" s="86">
        <v>1</v>
      </c>
    </row>
    <row r="84" spans="1:102" s="53" customFormat="1" ht="62.4" customHeight="1">
      <c r="A84" s="63">
        <v>14281</v>
      </c>
      <c r="B84" s="63" t="s">
        <v>497</v>
      </c>
      <c r="C84" s="63">
        <f t="shared" si="3"/>
        <v>1428</v>
      </c>
      <c r="D84" s="67">
        <v>1428</v>
      </c>
      <c r="E84" s="52" t="s">
        <v>699</v>
      </c>
      <c r="F84" s="52" t="s">
        <v>259</v>
      </c>
      <c r="G84" s="52">
        <f t="shared" si="2"/>
        <v>0</v>
      </c>
      <c r="H84" s="57">
        <v>6</v>
      </c>
      <c r="I84" s="55"/>
      <c r="J84" s="55"/>
      <c r="K84" s="55"/>
      <c r="L84" s="55"/>
      <c r="M84" s="86"/>
      <c r="N84" s="86"/>
      <c r="O84" s="86">
        <v>1</v>
      </c>
      <c r="P84" s="86"/>
      <c r="Q84" s="86"/>
      <c r="R84" s="58"/>
      <c r="S84" s="86"/>
      <c r="T84" s="86"/>
      <c r="U84" s="86"/>
      <c r="V84" s="86"/>
      <c r="W84" s="56"/>
      <c r="X84" s="55"/>
      <c r="Y84" s="55"/>
      <c r="Z84" s="86"/>
      <c r="AA84" s="56"/>
      <c r="AB84" s="89"/>
      <c r="AC84" s="18"/>
      <c r="AD84" s="18"/>
      <c r="AE84" s="56"/>
      <c r="AF84" s="89"/>
      <c r="AG84" s="89"/>
      <c r="AH84" s="89"/>
      <c r="AI84" s="59"/>
      <c r="AJ84" s="89"/>
      <c r="AK84" s="89"/>
      <c r="AL84" s="89"/>
      <c r="AM84" s="89"/>
      <c r="AN84" s="89"/>
      <c r="AO84" s="89"/>
      <c r="AP84" s="89"/>
      <c r="AQ84" s="89"/>
      <c r="AR84" s="86"/>
      <c r="AS84" s="86"/>
      <c r="AT84" s="86"/>
      <c r="AU84" s="86"/>
      <c r="AV84" s="86"/>
      <c r="AW84" s="86"/>
      <c r="AX84" s="86"/>
      <c r="AY84" s="86"/>
      <c r="AZ84" s="86"/>
      <c r="BA84" s="86"/>
      <c r="BB84" s="86"/>
      <c r="BC84" s="86"/>
      <c r="BD84" s="86"/>
      <c r="BE84" s="86"/>
      <c r="BF84" s="86"/>
      <c r="BG84" s="86"/>
      <c r="BH84" s="86"/>
      <c r="BI84" s="86"/>
      <c r="BJ84" s="86"/>
      <c r="BK84" s="86"/>
      <c r="BL84" s="86"/>
      <c r="BM84" s="86"/>
      <c r="BN84" s="86"/>
      <c r="BO84" s="86"/>
      <c r="BP84" s="60"/>
      <c r="BQ84" s="86"/>
      <c r="BR84" s="86"/>
      <c r="BS84" s="86"/>
      <c r="BT84" s="76"/>
      <c r="BU84" s="86"/>
      <c r="BV84" s="86"/>
      <c r="BW84" s="86"/>
      <c r="BX84" s="86"/>
      <c r="BY84" s="86"/>
      <c r="BZ84" s="86"/>
      <c r="CA84" s="86"/>
      <c r="CB84" s="86"/>
      <c r="CC84" s="86"/>
      <c r="CD84" s="86"/>
      <c r="CE84" s="86"/>
      <c r="CF84" s="86"/>
      <c r="CG84" s="86"/>
      <c r="CH84" s="86"/>
      <c r="CI84" s="86"/>
      <c r="CJ84" s="86"/>
      <c r="CK84" s="86"/>
      <c r="CL84" s="86"/>
      <c r="CM84" s="86"/>
      <c r="CN84" s="86"/>
      <c r="CO84" s="86"/>
      <c r="CP84" s="86"/>
      <c r="CQ84" s="86"/>
      <c r="CR84" s="86"/>
      <c r="CS84" s="86"/>
      <c r="CT84" s="86"/>
      <c r="CU84" s="86"/>
      <c r="CV84" s="86"/>
      <c r="CW84" s="55"/>
      <c r="CX84" s="86"/>
    </row>
    <row r="85" spans="1:102" s="53" customFormat="1" ht="62.4" customHeight="1">
      <c r="A85" s="63">
        <v>14290</v>
      </c>
      <c r="B85" s="63" t="s">
        <v>498</v>
      </c>
      <c r="C85" s="63">
        <f t="shared" si="3"/>
        <v>1429</v>
      </c>
      <c r="D85" s="67">
        <v>1429</v>
      </c>
      <c r="E85" s="52" t="s">
        <v>700</v>
      </c>
      <c r="F85" s="52" t="s">
        <v>260</v>
      </c>
      <c r="G85" s="52">
        <f t="shared" si="2"/>
        <v>0</v>
      </c>
      <c r="H85" s="57">
        <v>6</v>
      </c>
      <c r="I85" s="55">
        <v>1</v>
      </c>
      <c r="J85" s="55">
        <v>21</v>
      </c>
      <c r="K85" s="55"/>
      <c r="L85" s="55"/>
      <c r="M85" s="86"/>
      <c r="N85" s="86"/>
      <c r="O85" s="86"/>
      <c r="P85" s="86"/>
      <c r="Q85" s="86"/>
      <c r="R85" s="58"/>
      <c r="S85" s="86"/>
      <c r="T85" s="86"/>
      <c r="U85" s="86"/>
      <c r="V85" s="86"/>
      <c r="W85" s="56"/>
      <c r="X85" s="55"/>
      <c r="Y85" s="55"/>
      <c r="Z85" s="86">
        <v>1</v>
      </c>
      <c r="AA85" s="56"/>
      <c r="AB85" s="89"/>
      <c r="AC85" s="18">
        <v>1</v>
      </c>
      <c r="AD85" s="18"/>
      <c r="AE85" s="56"/>
      <c r="AF85" s="89"/>
      <c r="AG85" s="89">
        <v>1</v>
      </c>
      <c r="AH85" s="89"/>
      <c r="AI85" s="59">
        <v>1</v>
      </c>
      <c r="AJ85" s="89">
        <v>1</v>
      </c>
      <c r="AK85" s="89"/>
      <c r="AL85" s="89">
        <v>1</v>
      </c>
      <c r="AM85" s="89"/>
      <c r="AN85" s="89">
        <v>1</v>
      </c>
      <c r="AO85" s="89"/>
      <c r="AP85" s="89"/>
      <c r="AQ85" s="89"/>
      <c r="AR85" s="86">
        <v>1</v>
      </c>
      <c r="AS85" s="86"/>
      <c r="AT85" s="86">
        <v>1</v>
      </c>
      <c r="AU85" s="86">
        <v>1</v>
      </c>
      <c r="AV85" s="86"/>
      <c r="AW85" s="86"/>
      <c r="AX85" s="86"/>
      <c r="AY85" s="86">
        <v>1</v>
      </c>
      <c r="AZ85" s="86"/>
      <c r="BA85" s="86"/>
      <c r="BB85" s="86">
        <v>1</v>
      </c>
      <c r="BC85" s="86">
        <v>1</v>
      </c>
      <c r="BD85" s="86"/>
      <c r="BE85" s="86">
        <v>1</v>
      </c>
      <c r="BF85" s="86">
        <v>1</v>
      </c>
      <c r="BG85" s="86">
        <v>1</v>
      </c>
      <c r="BH85" s="86">
        <v>1</v>
      </c>
      <c r="BI85" s="86">
        <v>1</v>
      </c>
      <c r="BJ85" s="86">
        <v>1</v>
      </c>
      <c r="BK85" s="86">
        <v>1</v>
      </c>
      <c r="BL85" s="86">
        <v>1</v>
      </c>
      <c r="BM85" s="86">
        <v>1</v>
      </c>
      <c r="BN85" s="86">
        <v>1</v>
      </c>
      <c r="BO85" s="86"/>
      <c r="BP85" s="60"/>
      <c r="BQ85" s="86">
        <v>1</v>
      </c>
      <c r="BR85" s="86"/>
      <c r="BS85" s="86"/>
      <c r="BT85" s="76"/>
      <c r="BU85" s="86">
        <v>1</v>
      </c>
      <c r="BV85" s="86">
        <v>1</v>
      </c>
      <c r="BW85" s="86"/>
      <c r="BX85" s="86"/>
      <c r="BY85" s="86"/>
      <c r="BZ85" s="86"/>
      <c r="CA85" s="86"/>
      <c r="CB85" s="86"/>
      <c r="CC85" s="86">
        <v>1</v>
      </c>
      <c r="CD85" s="86"/>
      <c r="CE85" s="86"/>
      <c r="CF85" s="86"/>
      <c r="CG85" s="86">
        <v>1</v>
      </c>
      <c r="CH85" s="86">
        <v>1</v>
      </c>
      <c r="CI85" s="86"/>
      <c r="CJ85" s="86"/>
      <c r="CK85" s="86">
        <v>1</v>
      </c>
      <c r="CL85" s="86">
        <v>1</v>
      </c>
      <c r="CM85" s="86"/>
      <c r="CN85" s="86"/>
      <c r="CO85" s="86">
        <v>1</v>
      </c>
      <c r="CP85" s="86"/>
      <c r="CQ85" s="86"/>
      <c r="CR85" s="86"/>
      <c r="CS85" s="86"/>
      <c r="CT85" s="86"/>
      <c r="CU85" s="86">
        <v>1</v>
      </c>
      <c r="CV85" s="86"/>
      <c r="CW85" s="55"/>
      <c r="CX85" s="86">
        <v>1</v>
      </c>
    </row>
    <row r="86" spans="1:102" s="53" customFormat="1" ht="62.4" customHeight="1">
      <c r="A86" s="63">
        <v>14303</v>
      </c>
      <c r="B86" s="63" t="s">
        <v>499</v>
      </c>
      <c r="C86" s="63">
        <f t="shared" si="3"/>
        <v>1430</v>
      </c>
      <c r="D86" s="67">
        <v>1430</v>
      </c>
      <c r="E86" s="52" t="s">
        <v>701</v>
      </c>
      <c r="F86" s="52" t="s">
        <v>261</v>
      </c>
      <c r="G86" s="52">
        <f t="shared" si="2"/>
        <v>0</v>
      </c>
      <c r="H86" s="57">
        <v>6</v>
      </c>
      <c r="I86" s="55"/>
      <c r="J86" s="55"/>
      <c r="K86" s="55"/>
      <c r="L86" s="55"/>
      <c r="M86" s="86"/>
      <c r="N86" s="86"/>
      <c r="O86" s="86">
        <v>1</v>
      </c>
      <c r="P86" s="86"/>
      <c r="Q86" s="86"/>
      <c r="R86" s="58"/>
      <c r="S86" s="86"/>
      <c r="T86" s="86"/>
      <c r="U86" s="86"/>
      <c r="V86" s="86"/>
      <c r="W86" s="56"/>
      <c r="X86" s="55"/>
      <c r="Y86" s="55"/>
      <c r="Z86" s="86"/>
      <c r="AA86" s="56"/>
      <c r="AB86" s="89"/>
      <c r="AC86" s="18"/>
      <c r="AD86" s="18"/>
      <c r="AE86" s="56"/>
      <c r="AF86" s="89"/>
      <c r="AG86" s="89"/>
      <c r="AH86" s="89"/>
      <c r="AI86" s="59"/>
      <c r="AJ86" s="89"/>
      <c r="AK86" s="89"/>
      <c r="AL86" s="89"/>
      <c r="AM86" s="89"/>
      <c r="AN86" s="89"/>
      <c r="AO86" s="89"/>
      <c r="AP86" s="89"/>
      <c r="AQ86" s="89"/>
      <c r="AR86" s="86"/>
      <c r="AS86" s="86"/>
      <c r="AT86" s="86"/>
      <c r="AU86" s="86"/>
      <c r="AV86" s="86"/>
      <c r="AW86" s="86"/>
      <c r="AX86" s="86"/>
      <c r="AY86" s="86"/>
      <c r="AZ86" s="86"/>
      <c r="BA86" s="86"/>
      <c r="BB86" s="86"/>
      <c r="BC86" s="86"/>
      <c r="BD86" s="86"/>
      <c r="BE86" s="86"/>
      <c r="BF86" s="86"/>
      <c r="BG86" s="86"/>
      <c r="BH86" s="86"/>
      <c r="BI86" s="86"/>
      <c r="BJ86" s="86"/>
      <c r="BK86" s="86"/>
      <c r="BL86" s="86"/>
      <c r="BM86" s="86"/>
      <c r="BN86" s="86"/>
      <c r="BO86" s="86"/>
      <c r="BP86" s="60"/>
      <c r="BQ86" s="86"/>
      <c r="BR86" s="86"/>
      <c r="BS86" s="86"/>
      <c r="BT86" s="76"/>
      <c r="BU86" s="86"/>
      <c r="BV86" s="86"/>
      <c r="BW86" s="86"/>
      <c r="BX86" s="86"/>
      <c r="BY86" s="86"/>
      <c r="BZ86" s="86"/>
      <c r="CA86" s="86"/>
      <c r="CB86" s="86"/>
      <c r="CC86" s="86"/>
      <c r="CD86" s="86"/>
      <c r="CE86" s="86"/>
      <c r="CF86" s="86"/>
      <c r="CG86" s="86"/>
      <c r="CH86" s="86"/>
      <c r="CI86" s="86"/>
      <c r="CJ86" s="86"/>
      <c r="CK86" s="86"/>
      <c r="CL86" s="86"/>
      <c r="CM86" s="86"/>
      <c r="CN86" s="86"/>
      <c r="CO86" s="86"/>
      <c r="CP86" s="86"/>
      <c r="CQ86" s="86"/>
      <c r="CR86" s="86"/>
      <c r="CS86" s="86"/>
      <c r="CT86" s="86"/>
      <c r="CU86" s="86"/>
      <c r="CV86" s="86"/>
      <c r="CW86" s="55"/>
      <c r="CX86" s="86"/>
    </row>
    <row r="87" spans="1:102" s="53" customFormat="1" ht="62.4" customHeight="1">
      <c r="A87" s="63">
        <v>14311</v>
      </c>
      <c r="B87" s="63" t="s">
        <v>500</v>
      </c>
      <c r="C87" s="63">
        <f t="shared" si="3"/>
        <v>1431</v>
      </c>
      <c r="D87" s="67">
        <v>1431</v>
      </c>
      <c r="E87" s="52" t="s">
        <v>702</v>
      </c>
      <c r="F87" s="52" t="s">
        <v>262</v>
      </c>
      <c r="G87" s="52">
        <f t="shared" si="2"/>
        <v>0</v>
      </c>
      <c r="H87" s="57">
        <v>6</v>
      </c>
      <c r="I87" s="55"/>
      <c r="J87" s="55"/>
      <c r="K87" s="55"/>
      <c r="L87" s="55"/>
      <c r="M87" s="86"/>
      <c r="N87" s="86"/>
      <c r="O87" s="86">
        <v>1</v>
      </c>
      <c r="P87" s="86"/>
      <c r="Q87" s="86"/>
      <c r="R87" s="58"/>
      <c r="S87" s="86"/>
      <c r="T87" s="86"/>
      <c r="U87" s="86"/>
      <c r="V87" s="86"/>
      <c r="W87" s="56"/>
      <c r="X87" s="55"/>
      <c r="Y87" s="55"/>
      <c r="Z87" s="86"/>
      <c r="AA87" s="56"/>
      <c r="AB87" s="89"/>
      <c r="AC87" s="18"/>
      <c r="AD87" s="18"/>
      <c r="AE87" s="56"/>
      <c r="AF87" s="89"/>
      <c r="AG87" s="89"/>
      <c r="AH87" s="89"/>
      <c r="AI87" s="59"/>
      <c r="AJ87" s="89"/>
      <c r="AK87" s="89"/>
      <c r="AL87" s="89"/>
      <c r="AM87" s="89"/>
      <c r="AN87" s="89"/>
      <c r="AO87" s="89"/>
      <c r="AP87" s="89"/>
      <c r="AQ87" s="89"/>
      <c r="AR87" s="86"/>
      <c r="AS87" s="86"/>
      <c r="AT87" s="86"/>
      <c r="AU87" s="86"/>
      <c r="AV87" s="86"/>
      <c r="AW87" s="86"/>
      <c r="AX87" s="86"/>
      <c r="AY87" s="86"/>
      <c r="AZ87" s="86"/>
      <c r="BA87" s="86"/>
      <c r="BB87" s="86"/>
      <c r="BC87" s="86"/>
      <c r="BD87" s="86"/>
      <c r="BE87" s="86"/>
      <c r="BF87" s="86"/>
      <c r="BG87" s="86"/>
      <c r="BH87" s="86"/>
      <c r="BI87" s="86"/>
      <c r="BJ87" s="86"/>
      <c r="BK87" s="86"/>
      <c r="BL87" s="86"/>
      <c r="BM87" s="86"/>
      <c r="BN87" s="86"/>
      <c r="BO87" s="86"/>
      <c r="BP87" s="60"/>
      <c r="BQ87" s="86"/>
      <c r="BR87" s="86"/>
      <c r="BS87" s="86"/>
      <c r="BT87" s="76"/>
      <c r="BU87" s="86"/>
      <c r="BV87" s="86"/>
      <c r="BW87" s="86"/>
      <c r="BX87" s="86"/>
      <c r="BY87" s="86"/>
      <c r="BZ87" s="86"/>
      <c r="CA87" s="86"/>
      <c r="CB87" s="86"/>
      <c r="CC87" s="86"/>
      <c r="CD87" s="86"/>
      <c r="CE87" s="86"/>
      <c r="CF87" s="86"/>
      <c r="CG87" s="86"/>
      <c r="CH87" s="86"/>
      <c r="CI87" s="86"/>
      <c r="CJ87" s="86"/>
      <c r="CK87" s="86"/>
      <c r="CL87" s="86"/>
      <c r="CM87" s="86"/>
      <c r="CN87" s="86"/>
      <c r="CO87" s="86"/>
      <c r="CP87" s="86"/>
      <c r="CQ87" s="86"/>
      <c r="CR87" s="86"/>
      <c r="CS87" s="86"/>
      <c r="CT87" s="86"/>
      <c r="CU87" s="86"/>
      <c r="CV87" s="86"/>
      <c r="CW87" s="55"/>
      <c r="CX87" s="86"/>
    </row>
    <row r="88" spans="1:102" s="53" customFormat="1" ht="62.4" customHeight="1">
      <c r="A88" s="63">
        <v>14320</v>
      </c>
      <c r="B88" s="63" t="s">
        <v>501</v>
      </c>
      <c r="C88" s="63">
        <f t="shared" si="3"/>
        <v>1432</v>
      </c>
      <c r="D88" s="67">
        <v>1432</v>
      </c>
      <c r="E88" s="52" t="s">
        <v>703</v>
      </c>
      <c r="F88" s="52" t="s">
        <v>263</v>
      </c>
      <c r="G88" s="52">
        <f t="shared" si="2"/>
        <v>0</v>
      </c>
      <c r="H88" s="57">
        <v>6</v>
      </c>
      <c r="I88" s="55">
        <v>1</v>
      </c>
      <c r="J88" s="55">
        <v>18</v>
      </c>
      <c r="K88" s="55"/>
      <c r="L88" s="55"/>
      <c r="M88" s="86"/>
      <c r="N88" s="86"/>
      <c r="O88" s="86"/>
      <c r="P88" s="86"/>
      <c r="Q88" s="86"/>
      <c r="R88" s="58"/>
      <c r="S88" s="86"/>
      <c r="T88" s="86"/>
      <c r="U88" s="86"/>
      <c r="V88" s="86"/>
      <c r="W88" s="56"/>
      <c r="X88" s="55">
        <v>1</v>
      </c>
      <c r="Y88" s="55"/>
      <c r="Z88" s="86"/>
      <c r="AA88" s="56"/>
      <c r="AB88" s="89"/>
      <c r="AC88" s="18">
        <v>1</v>
      </c>
      <c r="AD88" s="18"/>
      <c r="AE88" s="56"/>
      <c r="AF88" s="89">
        <v>1</v>
      </c>
      <c r="AG88" s="89"/>
      <c r="AH88" s="89">
        <v>1</v>
      </c>
      <c r="AI88" s="59"/>
      <c r="AJ88" s="89"/>
      <c r="AK88" s="89"/>
      <c r="AL88" s="89">
        <v>1</v>
      </c>
      <c r="AM88" s="89"/>
      <c r="AN88" s="89">
        <v>1</v>
      </c>
      <c r="AO88" s="89"/>
      <c r="AP88" s="89"/>
      <c r="AQ88" s="89"/>
      <c r="AR88" s="86">
        <v>1</v>
      </c>
      <c r="AS88" s="86"/>
      <c r="AT88" s="86">
        <v>1</v>
      </c>
      <c r="AU88" s="86">
        <v>1</v>
      </c>
      <c r="AV88" s="86"/>
      <c r="AW88" s="86"/>
      <c r="AX88" s="86"/>
      <c r="AY88" s="86">
        <v>1</v>
      </c>
      <c r="AZ88" s="86"/>
      <c r="BA88" s="86"/>
      <c r="BB88" s="86">
        <v>1</v>
      </c>
      <c r="BC88" s="86"/>
      <c r="BD88" s="86">
        <v>1</v>
      </c>
      <c r="BE88" s="86">
        <v>1</v>
      </c>
      <c r="BF88" s="86">
        <v>1</v>
      </c>
      <c r="BG88" s="86">
        <v>1</v>
      </c>
      <c r="BH88" s="86">
        <v>1</v>
      </c>
      <c r="BI88" s="86">
        <v>1</v>
      </c>
      <c r="BJ88" s="86">
        <v>1</v>
      </c>
      <c r="BK88" s="86">
        <v>1</v>
      </c>
      <c r="BL88" s="86">
        <v>1</v>
      </c>
      <c r="BM88" s="86">
        <v>1</v>
      </c>
      <c r="BN88" s="86"/>
      <c r="BO88" s="86"/>
      <c r="BP88" s="60"/>
      <c r="BQ88" s="86">
        <v>1</v>
      </c>
      <c r="BR88" s="86"/>
      <c r="BS88" s="86"/>
      <c r="BT88" s="76"/>
      <c r="BU88" s="86">
        <v>1</v>
      </c>
      <c r="BV88" s="86"/>
      <c r="BW88" s="86">
        <v>1</v>
      </c>
      <c r="BX88" s="86">
        <v>1</v>
      </c>
      <c r="BY88" s="86">
        <v>1</v>
      </c>
      <c r="BZ88" s="86"/>
      <c r="CA88" s="86">
        <v>1</v>
      </c>
      <c r="CB88" s="86"/>
      <c r="CC88" s="86"/>
      <c r="CD88" s="86"/>
      <c r="CE88" s="86"/>
      <c r="CF88" s="86"/>
      <c r="CG88" s="86">
        <v>1</v>
      </c>
      <c r="CH88" s="86"/>
      <c r="CI88" s="86"/>
      <c r="CJ88" s="86"/>
      <c r="CK88" s="86">
        <v>1</v>
      </c>
      <c r="CL88" s="86"/>
      <c r="CM88" s="86">
        <v>1</v>
      </c>
      <c r="CN88" s="86"/>
      <c r="CO88" s="86"/>
      <c r="CP88" s="86">
        <v>1</v>
      </c>
      <c r="CQ88" s="86"/>
      <c r="CR88" s="86"/>
      <c r="CS88" s="86"/>
      <c r="CT88" s="86">
        <v>1</v>
      </c>
      <c r="CU88" s="86"/>
      <c r="CV88" s="86"/>
      <c r="CW88" s="55">
        <v>1</v>
      </c>
      <c r="CX88" s="86"/>
    </row>
    <row r="89" spans="1:102" s="53" customFormat="1" ht="62.4" customHeight="1">
      <c r="A89" s="63">
        <v>14338</v>
      </c>
      <c r="B89" s="63" t="s">
        <v>502</v>
      </c>
      <c r="C89" s="63">
        <f t="shared" si="3"/>
        <v>1433</v>
      </c>
      <c r="D89" s="67">
        <v>1433</v>
      </c>
      <c r="E89" s="52" t="s">
        <v>704</v>
      </c>
      <c r="F89" s="52" t="s">
        <v>264</v>
      </c>
      <c r="G89" s="52">
        <f t="shared" si="2"/>
        <v>0</v>
      </c>
      <c r="H89" s="57">
        <v>6</v>
      </c>
      <c r="I89" s="55"/>
      <c r="J89" s="55"/>
      <c r="K89" s="55"/>
      <c r="L89" s="55"/>
      <c r="M89" s="86"/>
      <c r="N89" s="86"/>
      <c r="O89" s="86">
        <v>1</v>
      </c>
      <c r="P89" s="86"/>
      <c r="Q89" s="86"/>
      <c r="R89" s="58"/>
      <c r="S89" s="86"/>
      <c r="T89" s="86"/>
      <c r="U89" s="86"/>
      <c r="V89" s="86"/>
      <c r="W89" s="56"/>
      <c r="X89" s="55"/>
      <c r="Y89" s="55"/>
      <c r="Z89" s="86"/>
      <c r="AA89" s="56"/>
      <c r="AB89" s="89"/>
      <c r="AC89" s="18"/>
      <c r="AD89" s="18"/>
      <c r="AE89" s="56"/>
      <c r="AF89" s="89"/>
      <c r="AG89" s="89"/>
      <c r="AH89" s="89"/>
      <c r="AI89" s="59"/>
      <c r="AJ89" s="89"/>
      <c r="AK89" s="89"/>
      <c r="AL89" s="89"/>
      <c r="AM89" s="89"/>
      <c r="AN89" s="89"/>
      <c r="AO89" s="89"/>
      <c r="AP89" s="89"/>
      <c r="AQ89" s="89"/>
      <c r="AR89" s="86"/>
      <c r="AS89" s="86"/>
      <c r="AT89" s="86"/>
      <c r="AU89" s="86"/>
      <c r="AV89" s="86"/>
      <c r="AW89" s="86"/>
      <c r="AX89" s="86"/>
      <c r="AY89" s="86"/>
      <c r="AZ89" s="86"/>
      <c r="BA89" s="86"/>
      <c r="BB89" s="86"/>
      <c r="BC89" s="86"/>
      <c r="BD89" s="86"/>
      <c r="BE89" s="86"/>
      <c r="BF89" s="86"/>
      <c r="BG89" s="86"/>
      <c r="BH89" s="86"/>
      <c r="BI89" s="86"/>
      <c r="BJ89" s="86"/>
      <c r="BK89" s="86"/>
      <c r="BL89" s="86"/>
      <c r="BM89" s="86"/>
      <c r="BN89" s="86"/>
      <c r="BO89" s="86"/>
      <c r="BP89" s="60"/>
      <c r="BQ89" s="86"/>
      <c r="BR89" s="86"/>
      <c r="BS89" s="86"/>
      <c r="BT89" s="76"/>
      <c r="BU89" s="86"/>
      <c r="BV89" s="86"/>
      <c r="BW89" s="86"/>
      <c r="BX89" s="86"/>
      <c r="BY89" s="86"/>
      <c r="BZ89" s="86"/>
      <c r="CA89" s="86"/>
      <c r="CB89" s="86"/>
      <c r="CC89" s="86"/>
      <c r="CD89" s="86"/>
      <c r="CE89" s="86"/>
      <c r="CF89" s="86"/>
      <c r="CG89" s="86"/>
      <c r="CH89" s="86"/>
      <c r="CI89" s="86"/>
      <c r="CJ89" s="86"/>
      <c r="CK89" s="86"/>
      <c r="CL89" s="86"/>
      <c r="CM89" s="86"/>
      <c r="CN89" s="86"/>
      <c r="CO89" s="86"/>
      <c r="CP89" s="86"/>
      <c r="CQ89" s="86"/>
      <c r="CR89" s="86"/>
      <c r="CS89" s="86"/>
      <c r="CT89" s="86"/>
      <c r="CU89" s="86"/>
      <c r="CV89" s="86"/>
      <c r="CW89" s="55"/>
      <c r="CX89" s="86"/>
    </row>
    <row r="90" spans="1:102" s="53" customFormat="1" ht="62.4" customHeight="1">
      <c r="A90" s="63">
        <v>14346</v>
      </c>
      <c r="B90" s="63" t="s">
        <v>503</v>
      </c>
      <c r="C90" s="63">
        <f t="shared" si="3"/>
        <v>1434</v>
      </c>
      <c r="D90" s="67">
        <v>1434</v>
      </c>
      <c r="E90" s="52" t="s">
        <v>705</v>
      </c>
      <c r="F90" s="52" t="s">
        <v>265</v>
      </c>
      <c r="G90" s="52">
        <f t="shared" si="2"/>
        <v>0</v>
      </c>
      <c r="H90" s="57">
        <v>6</v>
      </c>
      <c r="I90" s="55"/>
      <c r="J90" s="55"/>
      <c r="K90" s="55"/>
      <c r="L90" s="55"/>
      <c r="M90" s="86"/>
      <c r="N90" s="86"/>
      <c r="O90" s="86"/>
      <c r="P90" s="86">
        <v>1</v>
      </c>
      <c r="Q90" s="86"/>
      <c r="R90" s="58"/>
      <c r="S90" s="86"/>
      <c r="T90" s="86"/>
      <c r="U90" s="86">
        <v>1</v>
      </c>
      <c r="V90" s="86"/>
      <c r="W90" s="56"/>
      <c r="X90" s="55"/>
      <c r="Y90" s="55"/>
      <c r="Z90" s="86"/>
      <c r="AA90" s="56"/>
      <c r="AB90" s="89"/>
      <c r="AC90" s="18"/>
      <c r="AD90" s="18"/>
      <c r="AE90" s="56"/>
      <c r="AF90" s="89"/>
      <c r="AG90" s="89"/>
      <c r="AH90" s="89"/>
      <c r="AI90" s="59"/>
      <c r="AJ90" s="89"/>
      <c r="AK90" s="89"/>
      <c r="AL90" s="89"/>
      <c r="AM90" s="89"/>
      <c r="AN90" s="89"/>
      <c r="AO90" s="89"/>
      <c r="AP90" s="89"/>
      <c r="AQ90" s="89"/>
      <c r="AR90" s="86"/>
      <c r="AS90" s="86"/>
      <c r="AT90" s="86"/>
      <c r="AU90" s="86"/>
      <c r="AV90" s="86"/>
      <c r="AW90" s="86"/>
      <c r="AX90" s="86"/>
      <c r="AY90" s="86"/>
      <c r="AZ90" s="86"/>
      <c r="BA90" s="86"/>
      <c r="BB90" s="86"/>
      <c r="BC90" s="86"/>
      <c r="BD90" s="86"/>
      <c r="BE90" s="86"/>
      <c r="BF90" s="86"/>
      <c r="BG90" s="86"/>
      <c r="BH90" s="86"/>
      <c r="BI90" s="86"/>
      <c r="BJ90" s="86"/>
      <c r="BK90" s="86"/>
      <c r="BL90" s="86"/>
      <c r="BM90" s="86"/>
      <c r="BN90" s="86"/>
      <c r="BO90" s="86"/>
      <c r="BP90" s="60"/>
      <c r="BQ90" s="86"/>
      <c r="BR90" s="86"/>
      <c r="BS90" s="86"/>
      <c r="BT90" s="76"/>
      <c r="BU90" s="86"/>
      <c r="BV90" s="86"/>
      <c r="BW90" s="86"/>
      <c r="BX90" s="86"/>
      <c r="BY90" s="86"/>
      <c r="BZ90" s="86"/>
      <c r="CA90" s="86"/>
      <c r="CB90" s="86"/>
      <c r="CC90" s="86"/>
      <c r="CD90" s="86"/>
      <c r="CE90" s="86"/>
      <c r="CF90" s="86"/>
      <c r="CG90" s="86"/>
      <c r="CH90" s="86"/>
      <c r="CI90" s="86"/>
      <c r="CJ90" s="86"/>
      <c r="CK90" s="86"/>
      <c r="CL90" s="86"/>
      <c r="CM90" s="86"/>
      <c r="CN90" s="86"/>
      <c r="CO90" s="86"/>
      <c r="CP90" s="86"/>
      <c r="CQ90" s="86"/>
      <c r="CR90" s="86"/>
      <c r="CS90" s="86"/>
      <c r="CT90" s="86"/>
      <c r="CU90" s="86"/>
      <c r="CV90" s="86"/>
      <c r="CW90" s="55"/>
      <c r="CX90" s="86"/>
    </row>
    <row r="91" spans="1:102" s="53" customFormat="1" ht="62.4" customHeight="1">
      <c r="A91" s="63">
        <v>14362</v>
      </c>
      <c r="B91" s="63" t="s">
        <v>504</v>
      </c>
      <c r="C91" s="63">
        <f t="shared" si="3"/>
        <v>1436</v>
      </c>
      <c r="D91" s="67">
        <v>1436</v>
      </c>
      <c r="E91" s="52" t="s">
        <v>706</v>
      </c>
      <c r="F91" s="52" t="s">
        <v>266</v>
      </c>
      <c r="G91" s="52">
        <f t="shared" si="2"/>
        <v>0</v>
      </c>
      <c r="H91" s="57">
        <v>6</v>
      </c>
      <c r="I91" s="55"/>
      <c r="J91" s="55"/>
      <c r="K91" s="55"/>
      <c r="L91" s="55"/>
      <c r="M91" s="86"/>
      <c r="N91" s="86"/>
      <c r="O91" s="86"/>
      <c r="P91" s="86">
        <v>1</v>
      </c>
      <c r="Q91" s="86"/>
      <c r="R91" s="58"/>
      <c r="S91" s="86"/>
      <c r="T91" s="86"/>
      <c r="U91" s="86">
        <v>1</v>
      </c>
      <c r="V91" s="86"/>
      <c r="W91" s="56"/>
      <c r="X91" s="55"/>
      <c r="Y91" s="55"/>
      <c r="Z91" s="86"/>
      <c r="AA91" s="56"/>
      <c r="AB91" s="89"/>
      <c r="AC91" s="18"/>
      <c r="AD91" s="18"/>
      <c r="AE91" s="56"/>
      <c r="AF91" s="89"/>
      <c r="AG91" s="89"/>
      <c r="AH91" s="89"/>
      <c r="AI91" s="59"/>
      <c r="AJ91" s="89"/>
      <c r="AK91" s="89"/>
      <c r="AL91" s="89"/>
      <c r="AM91" s="89"/>
      <c r="AN91" s="89"/>
      <c r="AO91" s="89"/>
      <c r="AP91" s="89"/>
      <c r="AQ91" s="89"/>
      <c r="AR91" s="86"/>
      <c r="AS91" s="86"/>
      <c r="AT91" s="86"/>
      <c r="AU91" s="86"/>
      <c r="AV91" s="86"/>
      <c r="AW91" s="86"/>
      <c r="AX91" s="86"/>
      <c r="AY91" s="86"/>
      <c r="AZ91" s="86"/>
      <c r="BA91" s="86"/>
      <c r="BB91" s="86"/>
      <c r="BC91" s="86"/>
      <c r="BD91" s="86"/>
      <c r="BE91" s="86"/>
      <c r="BF91" s="86"/>
      <c r="BG91" s="86"/>
      <c r="BH91" s="86"/>
      <c r="BI91" s="86"/>
      <c r="BJ91" s="86"/>
      <c r="BK91" s="86"/>
      <c r="BL91" s="86"/>
      <c r="BM91" s="86"/>
      <c r="BN91" s="86"/>
      <c r="BO91" s="86"/>
      <c r="BP91" s="60"/>
      <c r="BQ91" s="86"/>
      <c r="BR91" s="86"/>
      <c r="BS91" s="86"/>
      <c r="BT91" s="76"/>
      <c r="BU91" s="86"/>
      <c r="BV91" s="86"/>
      <c r="BW91" s="86"/>
      <c r="BX91" s="86"/>
      <c r="BY91" s="86"/>
      <c r="BZ91" s="86"/>
      <c r="CA91" s="86"/>
      <c r="CB91" s="86"/>
      <c r="CC91" s="86"/>
      <c r="CD91" s="86"/>
      <c r="CE91" s="86"/>
      <c r="CF91" s="86"/>
      <c r="CG91" s="86"/>
      <c r="CH91" s="86"/>
      <c r="CI91" s="86"/>
      <c r="CJ91" s="86"/>
      <c r="CK91" s="86"/>
      <c r="CL91" s="86"/>
      <c r="CM91" s="86"/>
      <c r="CN91" s="86"/>
      <c r="CO91" s="86"/>
      <c r="CP91" s="86"/>
      <c r="CQ91" s="86"/>
      <c r="CR91" s="86"/>
      <c r="CS91" s="86"/>
      <c r="CT91" s="86"/>
      <c r="CU91" s="86"/>
      <c r="CV91" s="86"/>
      <c r="CW91" s="55"/>
      <c r="CX91" s="86"/>
    </row>
    <row r="92" spans="1:102" s="53" customFormat="1" ht="62.4" customHeight="1">
      <c r="A92" s="63">
        <v>14371</v>
      </c>
      <c r="B92" s="63" t="s">
        <v>505</v>
      </c>
      <c r="C92" s="63">
        <f t="shared" si="3"/>
        <v>1437</v>
      </c>
      <c r="D92" s="67">
        <v>1437</v>
      </c>
      <c r="E92" s="52" t="s">
        <v>707</v>
      </c>
      <c r="F92" s="52" t="s">
        <v>267</v>
      </c>
      <c r="G92" s="52">
        <f t="shared" si="2"/>
        <v>0</v>
      </c>
      <c r="H92" s="57">
        <v>6</v>
      </c>
      <c r="I92" s="55"/>
      <c r="J92" s="55"/>
      <c r="K92" s="55"/>
      <c r="L92" s="55"/>
      <c r="M92" s="86"/>
      <c r="N92" s="86"/>
      <c r="O92" s="86"/>
      <c r="P92" s="86">
        <v>1</v>
      </c>
      <c r="Q92" s="86"/>
      <c r="R92" s="58"/>
      <c r="S92" s="86"/>
      <c r="T92" s="86"/>
      <c r="U92" s="86">
        <v>1</v>
      </c>
      <c r="V92" s="86"/>
      <c r="W92" s="56"/>
      <c r="X92" s="55"/>
      <c r="Y92" s="55"/>
      <c r="Z92" s="86"/>
      <c r="AA92" s="56"/>
      <c r="AB92" s="89"/>
      <c r="AC92" s="18"/>
      <c r="AD92" s="18"/>
      <c r="AE92" s="56"/>
      <c r="AF92" s="89"/>
      <c r="AG92" s="89"/>
      <c r="AH92" s="89"/>
      <c r="AI92" s="59"/>
      <c r="AJ92" s="89"/>
      <c r="AK92" s="89"/>
      <c r="AL92" s="89"/>
      <c r="AM92" s="89"/>
      <c r="AN92" s="89"/>
      <c r="AO92" s="89"/>
      <c r="AP92" s="89"/>
      <c r="AQ92" s="89"/>
      <c r="AR92" s="86"/>
      <c r="AS92" s="86"/>
      <c r="AT92" s="86"/>
      <c r="AU92" s="86"/>
      <c r="AV92" s="86"/>
      <c r="AW92" s="86"/>
      <c r="AX92" s="86"/>
      <c r="AY92" s="86"/>
      <c r="AZ92" s="86"/>
      <c r="BA92" s="86"/>
      <c r="BB92" s="86"/>
      <c r="BC92" s="86"/>
      <c r="BD92" s="86"/>
      <c r="BE92" s="86"/>
      <c r="BF92" s="86"/>
      <c r="BG92" s="86"/>
      <c r="BH92" s="86"/>
      <c r="BI92" s="86"/>
      <c r="BJ92" s="86"/>
      <c r="BK92" s="86"/>
      <c r="BL92" s="86"/>
      <c r="BM92" s="86"/>
      <c r="BN92" s="86"/>
      <c r="BO92" s="86"/>
      <c r="BP92" s="60"/>
      <c r="BQ92" s="86"/>
      <c r="BR92" s="86"/>
      <c r="BS92" s="86"/>
      <c r="BT92" s="76"/>
      <c r="BU92" s="86"/>
      <c r="BV92" s="86"/>
      <c r="BW92" s="86"/>
      <c r="BX92" s="86"/>
      <c r="BY92" s="86"/>
      <c r="BZ92" s="86"/>
      <c r="CA92" s="86"/>
      <c r="CB92" s="86"/>
      <c r="CC92" s="86"/>
      <c r="CD92" s="86"/>
      <c r="CE92" s="86"/>
      <c r="CF92" s="86"/>
      <c r="CG92" s="86"/>
      <c r="CH92" s="86"/>
      <c r="CI92" s="86"/>
      <c r="CJ92" s="86"/>
      <c r="CK92" s="86"/>
      <c r="CL92" s="86"/>
      <c r="CM92" s="86"/>
      <c r="CN92" s="86"/>
      <c r="CO92" s="86"/>
      <c r="CP92" s="86"/>
      <c r="CQ92" s="86"/>
      <c r="CR92" s="86"/>
      <c r="CS92" s="86"/>
      <c r="CT92" s="86"/>
      <c r="CU92" s="86"/>
      <c r="CV92" s="86"/>
      <c r="CW92" s="55"/>
      <c r="CX92" s="86"/>
    </row>
    <row r="93" spans="1:102" s="53" customFormat="1" ht="62.4" customHeight="1">
      <c r="A93" s="63">
        <v>14389</v>
      </c>
      <c r="B93" s="63" t="s">
        <v>506</v>
      </c>
      <c r="C93" s="63">
        <f t="shared" si="3"/>
        <v>1438</v>
      </c>
      <c r="D93" s="67">
        <v>1438</v>
      </c>
      <c r="E93" s="52" t="s">
        <v>708</v>
      </c>
      <c r="F93" s="52" t="s">
        <v>268</v>
      </c>
      <c r="G93" s="52">
        <f t="shared" si="2"/>
        <v>0</v>
      </c>
      <c r="H93" s="57">
        <v>6</v>
      </c>
      <c r="I93" s="55">
        <v>1</v>
      </c>
      <c r="J93" s="55">
        <v>22</v>
      </c>
      <c r="K93" s="55"/>
      <c r="L93" s="55"/>
      <c r="M93" s="86"/>
      <c r="N93" s="86"/>
      <c r="O93" s="86"/>
      <c r="P93" s="86"/>
      <c r="Q93" s="86"/>
      <c r="R93" s="58"/>
      <c r="S93" s="86"/>
      <c r="T93" s="86"/>
      <c r="U93" s="86"/>
      <c r="V93" s="86"/>
      <c r="W93" s="56"/>
      <c r="X93" s="55">
        <v>1</v>
      </c>
      <c r="Y93" s="55"/>
      <c r="Z93" s="86"/>
      <c r="AA93" s="56" t="s">
        <v>175</v>
      </c>
      <c r="AB93" s="89">
        <v>1</v>
      </c>
      <c r="AC93" s="18"/>
      <c r="AD93" s="18"/>
      <c r="AE93" s="56" t="s">
        <v>709</v>
      </c>
      <c r="AF93" s="89"/>
      <c r="AG93" s="89">
        <v>1</v>
      </c>
      <c r="AH93" s="89"/>
      <c r="AI93" s="59"/>
      <c r="AJ93" s="89"/>
      <c r="AK93" s="89"/>
      <c r="AL93" s="89"/>
      <c r="AM93" s="89">
        <v>1</v>
      </c>
      <c r="AN93" s="89">
        <v>1</v>
      </c>
      <c r="AO93" s="89"/>
      <c r="AP93" s="89"/>
      <c r="AQ93" s="89"/>
      <c r="AR93" s="86"/>
      <c r="AS93" s="86">
        <v>1</v>
      </c>
      <c r="AT93" s="86"/>
      <c r="AU93" s="86"/>
      <c r="AV93" s="86"/>
      <c r="AW93" s="86"/>
      <c r="AX93" s="86"/>
      <c r="AY93" s="86"/>
      <c r="AZ93" s="86"/>
      <c r="BA93" s="86"/>
      <c r="BB93" s="86"/>
      <c r="BC93" s="86"/>
      <c r="BD93" s="86"/>
      <c r="BE93" s="86">
        <v>1</v>
      </c>
      <c r="BF93" s="86">
        <v>1</v>
      </c>
      <c r="BG93" s="86"/>
      <c r="BH93" s="86"/>
      <c r="BI93" s="86">
        <v>1</v>
      </c>
      <c r="BJ93" s="86">
        <v>1</v>
      </c>
      <c r="BK93" s="86"/>
      <c r="BL93" s="86">
        <v>1</v>
      </c>
      <c r="BM93" s="86">
        <v>1</v>
      </c>
      <c r="BN93" s="86">
        <v>1</v>
      </c>
      <c r="BO93" s="86"/>
      <c r="BP93" s="60"/>
      <c r="BQ93" s="86"/>
      <c r="BR93" s="86">
        <v>1</v>
      </c>
      <c r="BS93" s="86"/>
      <c r="BT93" s="76"/>
      <c r="BU93" s="86"/>
      <c r="BV93" s="86"/>
      <c r="BW93" s="86"/>
      <c r="BX93" s="86"/>
      <c r="BY93" s="86"/>
      <c r="BZ93" s="86"/>
      <c r="CA93" s="86"/>
      <c r="CB93" s="86"/>
      <c r="CC93" s="86"/>
      <c r="CD93" s="86"/>
      <c r="CE93" s="86"/>
      <c r="CF93" s="86"/>
      <c r="CG93" s="86"/>
      <c r="CH93" s="86"/>
      <c r="CI93" s="86"/>
      <c r="CJ93" s="86"/>
      <c r="CK93" s="86"/>
      <c r="CL93" s="86"/>
      <c r="CM93" s="86"/>
      <c r="CN93" s="86"/>
      <c r="CO93" s="86"/>
      <c r="CP93" s="86"/>
      <c r="CQ93" s="86"/>
      <c r="CR93" s="86"/>
      <c r="CS93" s="86"/>
      <c r="CT93" s="86"/>
      <c r="CU93" s="86"/>
      <c r="CV93" s="86" t="s">
        <v>176</v>
      </c>
      <c r="CW93" s="55"/>
      <c r="CX93" s="86">
        <v>1</v>
      </c>
    </row>
    <row r="94" spans="1:102" s="53" customFormat="1" ht="62.4" customHeight="1">
      <c r="A94" s="63">
        <v>14524</v>
      </c>
      <c r="B94" s="63" t="s">
        <v>507</v>
      </c>
      <c r="C94" s="63">
        <f t="shared" si="3"/>
        <v>1452</v>
      </c>
      <c r="D94" s="67">
        <v>1452</v>
      </c>
      <c r="E94" s="52" t="s">
        <v>710</v>
      </c>
      <c r="F94" s="52" t="s">
        <v>269</v>
      </c>
      <c r="G94" s="52">
        <f t="shared" si="2"/>
        <v>0</v>
      </c>
      <c r="H94" s="57">
        <v>6</v>
      </c>
      <c r="I94" s="55"/>
      <c r="J94" s="55"/>
      <c r="K94" s="55"/>
      <c r="L94" s="55"/>
      <c r="M94" s="86"/>
      <c r="N94" s="86"/>
      <c r="O94" s="86">
        <v>1</v>
      </c>
      <c r="P94" s="86"/>
      <c r="Q94" s="86"/>
      <c r="R94" s="58"/>
      <c r="S94" s="86"/>
      <c r="T94" s="86"/>
      <c r="U94" s="86"/>
      <c r="V94" s="86"/>
      <c r="W94" s="56"/>
      <c r="X94" s="55"/>
      <c r="Y94" s="55"/>
      <c r="Z94" s="86"/>
      <c r="AA94" s="56"/>
      <c r="AB94" s="89"/>
      <c r="AC94" s="18"/>
      <c r="AD94" s="18"/>
      <c r="AE94" s="56"/>
      <c r="AF94" s="89"/>
      <c r="AG94" s="89"/>
      <c r="AH94" s="89"/>
      <c r="AI94" s="59"/>
      <c r="AJ94" s="89"/>
      <c r="AK94" s="89"/>
      <c r="AL94" s="89"/>
      <c r="AM94" s="89"/>
      <c r="AN94" s="89"/>
      <c r="AO94" s="89"/>
      <c r="AP94" s="89"/>
      <c r="AQ94" s="89"/>
      <c r="AR94" s="86"/>
      <c r="AS94" s="86"/>
      <c r="AT94" s="86"/>
      <c r="AU94" s="86"/>
      <c r="AV94" s="86"/>
      <c r="AW94" s="86"/>
      <c r="AX94" s="86"/>
      <c r="AY94" s="86"/>
      <c r="AZ94" s="86"/>
      <c r="BA94" s="86"/>
      <c r="BB94" s="86"/>
      <c r="BC94" s="86"/>
      <c r="BD94" s="86"/>
      <c r="BE94" s="86"/>
      <c r="BF94" s="86"/>
      <c r="BG94" s="86"/>
      <c r="BH94" s="86"/>
      <c r="BI94" s="86"/>
      <c r="BJ94" s="86"/>
      <c r="BK94" s="86"/>
      <c r="BL94" s="86"/>
      <c r="BM94" s="86"/>
      <c r="BN94" s="86"/>
      <c r="BO94" s="86"/>
      <c r="BP94" s="60"/>
      <c r="BQ94" s="86"/>
      <c r="BR94" s="86"/>
      <c r="BS94" s="86"/>
      <c r="BT94" s="76"/>
      <c r="BU94" s="86"/>
      <c r="BV94" s="86"/>
      <c r="BW94" s="86"/>
      <c r="BX94" s="86"/>
      <c r="BY94" s="86"/>
      <c r="BZ94" s="86"/>
      <c r="CA94" s="86"/>
      <c r="CB94" s="86"/>
      <c r="CC94" s="86"/>
      <c r="CD94" s="86"/>
      <c r="CE94" s="86"/>
      <c r="CF94" s="86"/>
      <c r="CG94" s="86"/>
      <c r="CH94" s="86"/>
      <c r="CI94" s="86"/>
      <c r="CJ94" s="86"/>
      <c r="CK94" s="86"/>
      <c r="CL94" s="86"/>
      <c r="CM94" s="86"/>
      <c r="CN94" s="86"/>
      <c r="CO94" s="86"/>
      <c r="CP94" s="86"/>
      <c r="CQ94" s="86"/>
      <c r="CR94" s="86"/>
      <c r="CS94" s="86"/>
      <c r="CT94" s="86"/>
      <c r="CU94" s="86"/>
      <c r="CV94" s="86"/>
      <c r="CW94" s="55"/>
      <c r="CX94" s="86"/>
    </row>
    <row r="95" spans="1:102" s="53" customFormat="1" ht="62.4" customHeight="1">
      <c r="A95" s="63">
        <v>14532</v>
      </c>
      <c r="B95" s="63" t="s">
        <v>508</v>
      </c>
      <c r="C95" s="63">
        <f t="shared" si="3"/>
        <v>1453</v>
      </c>
      <c r="D95" s="67">
        <v>1453</v>
      </c>
      <c r="E95" s="52" t="s">
        <v>711</v>
      </c>
      <c r="F95" s="52" t="s">
        <v>270</v>
      </c>
      <c r="G95" s="52">
        <f t="shared" si="2"/>
        <v>0</v>
      </c>
      <c r="H95" s="57">
        <v>6</v>
      </c>
      <c r="I95" s="55">
        <v>1</v>
      </c>
      <c r="J95" s="55">
        <v>28</v>
      </c>
      <c r="K95" s="55"/>
      <c r="L95" s="55"/>
      <c r="M95" s="86"/>
      <c r="N95" s="86"/>
      <c r="O95" s="86"/>
      <c r="P95" s="86"/>
      <c r="Q95" s="86"/>
      <c r="R95" s="58"/>
      <c r="S95" s="86"/>
      <c r="T95" s="86"/>
      <c r="U95" s="86"/>
      <c r="V95" s="86"/>
      <c r="W95" s="56"/>
      <c r="X95" s="55"/>
      <c r="Y95" s="55"/>
      <c r="Z95" s="86">
        <v>1</v>
      </c>
      <c r="AA95" s="56"/>
      <c r="AB95" s="89"/>
      <c r="AC95" s="18">
        <v>1</v>
      </c>
      <c r="AD95" s="18"/>
      <c r="AE95" s="56"/>
      <c r="AF95" s="89"/>
      <c r="AG95" s="89">
        <v>1</v>
      </c>
      <c r="AH95" s="89">
        <v>1</v>
      </c>
      <c r="AI95" s="59"/>
      <c r="AJ95" s="89">
        <v>1</v>
      </c>
      <c r="AK95" s="89"/>
      <c r="AL95" s="89">
        <v>1</v>
      </c>
      <c r="AM95" s="89"/>
      <c r="AN95" s="89">
        <v>1</v>
      </c>
      <c r="AO95" s="89"/>
      <c r="AP95" s="89"/>
      <c r="AQ95" s="89"/>
      <c r="AR95" s="86">
        <v>1</v>
      </c>
      <c r="AS95" s="86"/>
      <c r="AT95" s="86"/>
      <c r="AU95" s="86">
        <v>1</v>
      </c>
      <c r="AV95" s="86"/>
      <c r="AW95" s="86"/>
      <c r="AX95" s="86"/>
      <c r="AY95" s="86"/>
      <c r="AZ95" s="86">
        <v>1</v>
      </c>
      <c r="BA95" s="86"/>
      <c r="BB95" s="86">
        <v>1</v>
      </c>
      <c r="BC95" s="86">
        <v>1</v>
      </c>
      <c r="BD95" s="86"/>
      <c r="BE95" s="86"/>
      <c r="BF95" s="86">
        <v>1</v>
      </c>
      <c r="BG95" s="86">
        <v>1</v>
      </c>
      <c r="BH95" s="86">
        <v>1</v>
      </c>
      <c r="BI95" s="86"/>
      <c r="BJ95" s="86"/>
      <c r="BK95" s="86">
        <v>1</v>
      </c>
      <c r="BL95" s="86">
        <v>1</v>
      </c>
      <c r="BM95" s="86"/>
      <c r="BN95" s="86"/>
      <c r="BO95" s="86"/>
      <c r="BP95" s="60"/>
      <c r="BQ95" s="86">
        <v>1</v>
      </c>
      <c r="BR95" s="86"/>
      <c r="BS95" s="86"/>
      <c r="BT95" s="76"/>
      <c r="BU95" s="86"/>
      <c r="BV95" s="86">
        <v>1</v>
      </c>
      <c r="BW95" s="86"/>
      <c r="BX95" s="86"/>
      <c r="BY95" s="86"/>
      <c r="BZ95" s="86"/>
      <c r="CA95" s="86">
        <v>1</v>
      </c>
      <c r="CB95" s="86">
        <v>1</v>
      </c>
      <c r="CC95" s="86">
        <v>1</v>
      </c>
      <c r="CD95" s="86">
        <v>1</v>
      </c>
      <c r="CE95" s="86">
        <v>1</v>
      </c>
      <c r="CF95" s="86">
        <v>1</v>
      </c>
      <c r="CG95" s="86">
        <v>1</v>
      </c>
      <c r="CH95" s="86"/>
      <c r="CI95" s="86"/>
      <c r="CJ95" s="86">
        <v>1</v>
      </c>
      <c r="CK95" s="86"/>
      <c r="CL95" s="86">
        <v>1</v>
      </c>
      <c r="CM95" s="86"/>
      <c r="CN95" s="86"/>
      <c r="CO95" s="86">
        <v>1</v>
      </c>
      <c r="CP95" s="86"/>
      <c r="CQ95" s="86"/>
      <c r="CR95" s="86"/>
      <c r="CS95" s="86">
        <v>1</v>
      </c>
      <c r="CT95" s="86"/>
      <c r="CU95" s="86"/>
      <c r="CV95" s="86"/>
      <c r="CW95" s="55"/>
      <c r="CX95" s="86">
        <v>1</v>
      </c>
    </row>
    <row r="96" spans="1:102" s="53" customFormat="1" ht="62.4" customHeight="1">
      <c r="A96" s="63">
        <v>14541</v>
      </c>
      <c r="B96" s="63" t="s">
        <v>509</v>
      </c>
      <c r="C96" s="63">
        <f t="shared" si="3"/>
        <v>1454</v>
      </c>
      <c r="D96" s="67">
        <v>1454</v>
      </c>
      <c r="E96" s="52" t="s">
        <v>712</v>
      </c>
      <c r="F96" s="52" t="s">
        <v>271</v>
      </c>
      <c r="G96" s="52">
        <f t="shared" si="2"/>
        <v>0</v>
      </c>
      <c r="H96" s="57">
        <v>6</v>
      </c>
      <c r="I96" s="55"/>
      <c r="J96" s="55"/>
      <c r="K96" s="55"/>
      <c r="L96" s="55"/>
      <c r="M96" s="86"/>
      <c r="N96" s="86"/>
      <c r="O96" s="86">
        <v>1</v>
      </c>
      <c r="P96" s="86"/>
      <c r="Q96" s="86"/>
      <c r="R96" s="58"/>
      <c r="S96" s="86"/>
      <c r="T96" s="86"/>
      <c r="U96" s="86"/>
      <c r="V96" s="86"/>
      <c r="W96" s="56"/>
      <c r="X96" s="55"/>
      <c r="Y96" s="55"/>
      <c r="Z96" s="86"/>
      <c r="AA96" s="56"/>
      <c r="AB96" s="89"/>
      <c r="AC96" s="18"/>
      <c r="AD96" s="18"/>
      <c r="AE96" s="56"/>
      <c r="AF96" s="89"/>
      <c r="AG96" s="89"/>
      <c r="AH96" s="89"/>
      <c r="AI96" s="59"/>
      <c r="AJ96" s="89"/>
      <c r="AK96" s="89"/>
      <c r="AL96" s="89"/>
      <c r="AM96" s="89"/>
      <c r="AN96" s="89"/>
      <c r="AO96" s="89"/>
      <c r="AP96" s="89"/>
      <c r="AQ96" s="89"/>
      <c r="AR96" s="86"/>
      <c r="AS96" s="86"/>
      <c r="AT96" s="86"/>
      <c r="AU96" s="86"/>
      <c r="AV96" s="86"/>
      <c r="AW96" s="86"/>
      <c r="AX96" s="86"/>
      <c r="AY96" s="86"/>
      <c r="AZ96" s="86"/>
      <c r="BA96" s="86"/>
      <c r="BB96" s="86"/>
      <c r="BC96" s="86"/>
      <c r="BD96" s="86"/>
      <c r="BE96" s="86"/>
      <c r="BF96" s="86"/>
      <c r="BG96" s="86"/>
      <c r="BH96" s="86"/>
      <c r="BI96" s="86"/>
      <c r="BJ96" s="86"/>
      <c r="BK96" s="86"/>
      <c r="BL96" s="86"/>
      <c r="BM96" s="86"/>
      <c r="BN96" s="86"/>
      <c r="BO96" s="86"/>
      <c r="BP96" s="60"/>
      <c r="BQ96" s="86"/>
      <c r="BR96" s="86"/>
      <c r="BS96" s="86"/>
      <c r="BT96" s="76"/>
      <c r="BU96" s="86"/>
      <c r="BV96" s="86"/>
      <c r="BW96" s="86"/>
      <c r="BX96" s="86"/>
      <c r="BY96" s="86"/>
      <c r="BZ96" s="86"/>
      <c r="CA96" s="86"/>
      <c r="CB96" s="86"/>
      <c r="CC96" s="86"/>
      <c r="CD96" s="86"/>
      <c r="CE96" s="86"/>
      <c r="CF96" s="86"/>
      <c r="CG96" s="86"/>
      <c r="CH96" s="86"/>
      <c r="CI96" s="86"/>
      <c r="CJ96" s="86"/>
      <c r="CK96" s="86"/>
      <c r="CL96" s="86"/>
      <c r="CM96" s="86"/>
      <c r="CN96" s="86"/>
      <c r="CO96" s="86"/>
      <c r="CP96" s="86"/>
      <c r="CQ96" s="86"/>
      <c r="CR96" s="86"/>
      <c r="CS96" s="86"/>
      <c r="CT96" s="86"/>
      <c r="CU96" s="86"/>
      <c r="CV96" s="86"/>
      <c r="CW96" s="55"/>
      <c r="CX96" s="86"/>
    </row>
    <row r="97" spans="1:102" s="53" customFormat="1" ht="62.4" customHeight="1">
      <c r="A97" s="63">
        <v>14559</v>
      </c>
      <c r="B97" s="63" t="s">
        <v>510</v>
      </c>
      <c r="C97" s="63">
        <f t="shared" si="3"/>
        <v>1455</v>
      </c>
      <c r="D97" s="67">
        <v>1455</v>
      </c>
      <c r="E97" s="52" t="s">
        <v>713</v>
      </c>
      <c r="F97" s="52" t="s">
        <v>272</v>
      </c>
      <c r="G97" s="52">
        <f t="shared" si="2"/>
        <v>0</v>
      </c>
      <c r="H97" s="57">
        <v>6</v>
      </c>
      <c r="I97" s="55"/>
      <c r="J97" s="55"/>
      <c r="K97" s="55"/>
      <c r="L97" s="55"/>
      <c r="M97" s="86"/>
      <c r="N97" s="86"/>
      <c r="O97" s="86">
        <v>1</v>
      </c>
      <c r="P97" s="86"/>
      <c r="Q97" s="86"/>
      <c r="R97" s="58"/>
      <c r="S97" s="86"/>
      <c r="T97" s="86"/>
      <c r="U97" s="86"/>
      <c r="V97" s="86"/>
      <c r="W97" s="56"/>
      <c r="X97" s="55"/>
      <c r="Y97" s="55"/>
      <c r="Z97" s="86"/>
      <c r="AA97" s="56"/>
      <c r="AB97" s="89"/>
      <c r="AC97" s="18"/>
      <c r="AD97" s="18"/>
      <c r="AE97" s="56"/>
      <c r="AF97" s="89"/>
      <c r="AG97" s="89"/>
      <c r="AH97" s="89"/>
      <c r="AI97" s="59"/>
      <c r="AJ97" s="89"/>
      <c r="AK97" s="89"/>
      <c r="AL97" s="89"/>
      <c r="AM97" s="89"/>
      <c r="AN97" s="89"/>
      <c r="AO97" s="89"/>
      <c r="AP97" s="89"/>
      <c r="AQ97" s="89"/>
      <c r="AR97" s="86"/>
      <c r="AS97" s="86"/>
      <c r="AT97" s="86"/>
      <c r="AU97" s="86"/>
      <c r="AV97" s="86"/>
      <c r="AW97" s="86"/>
      <c r="AX97" s="86"/>
      <c r="AY97" s="86"/>
      <c r="AZ97" s="86"/>
      <c r="BA97" s="86"/>
      <c r="BB97" s="86"/>
      <c r="BC97" s="86"/>
      <c r="BD97" s="86"/>
      <c r="BE97" s="86"/>
      <c r="BF97" s="86"/>
      <c r="BG97" s="86"/>
      <c r="BH97" s="86"/>
      <c r="BI97" s="86"/>
      <c r="BJ97" s="86"/>
      <c r="BK97" s="86"/>
      <c r="BL97" s="86"/>
      <c r="BM97" s="86"/>
      <c r="BN97" s="86"/>
      <c r="BO97" s="86"/>
      <c r="BP97" s="60"/>
      <c r="BQ97" s="86"/>
      <c r="BR97" s="86"/>
      <c r="BS97" s="86"/>
      <c r="BT97" s="76"/>
      <c r="BU97" s="86"/>
      <c r="BV97" s="86"/>
      <c r="BW97" s="86"/>
      <c r="BX97" s="86"/>
      <c r="BY97" s="86"/>
      <c r="BZ97" s="86"/>
      <c r="CA97" s="86"/>
      <c r="CB97" s="86"/>
      <c r="CC97" s="86"/>
      <c r="CD97" s="86"/>
      <c r="CE97" s="86"/>
      <c r="CF97" s="86"/>
      <c r="CG97" s="86"/>
      <c r="CH97" s="86"/>
      <c r="CI97" s="86"/>
      <c r="CJ97" s="86"/>
      <c r="CK97" s="86"/>
      <c r="CL97" s="86"/>
      <c r="CM97" s="86"/>
      <c r="CN97" s="86"/>
      <c r="CO97" s="86"/>
      <c r="CP97" s="86"/>
      <c r="CQ97" s="86"/>
      <c r="CR97" s="86"/>
      <c r="CS97" s="86"/>
      <c r="CT97" s="86"/>
      <c r="CU97" s="86"/>
      <c r="CV97" s="86"/>
      <c r="CW97" s="55"/>
      <c r="CX97" s="86"/>
    </row>
    <row r="98" spans="1:102" s="53" customFormat="1" ht="21.6">
      <c r="A98" s="63">
        <v>14567</v>
      </c>
      <c r="B98" s="63" t="s">
        <v>511</v>
      </c>
      <c r="C98" s="63">
        <f t="shared" si="3"/>
        <v>1456</v>
      </c>
      <c r="D98" s="67">
        <v>1456</v>
      </c>
      <c r="E98" s="52" t="s">
        <v>714</v>
      </c>
      <c r="F98" s="52" t="s">
        <v>273</v>
      </c>
      <c r="G98" s="52">
        <f t="shared" si="2"/>
        <v>0</v>
      </c>
      <c r="H98" s="57">
        <v>6</v>
      </c>
      <c r="I98" s="55">
        <v>1</v>
      </c>
      <c r="J98" s="55">
        <v>15</v>
      </c>
      <c r="K98" s="55"/>
      <c r="L98" s="55"/>
      <c r="M98" s="86"/>
      <c r="N98" s="86"/>
      <c r="O98" s="86"/>
      <c r="P98" s="86"/>
      <c r="Q98" s="86"/>
      <c r="R98" s="58"/>
      <c r="S98" s="86"/>
      <c r="T98" s="86"/>
      <c r="U98" s="86"/>
      <c r="V98" s="86"/>
      <c r="W98" s="56"/>
      <c r="X98" s="55"/>
      <c r="Y98" s="55"/>
      <c r="Z98" s="86">
        <v>1</v>
      </c>
      <c r="AA98" s="56"/>
      <c r="AB98" s="89">
        <v>1</v>
      </c>
      <c r="AC98" s="18"/>
      <c r="AD98" s="18"/>
      <c r="AE98" s="56" t="s">
        <v>715</v>
      </c>
      <c r="AF98" s="89"/>
      <c r="AG98" s="89">
        <v>1</v>
      </c>
      <c r="AH98" s="89"/>
      <c r="AI98" s="59"/>
      <c r="AJ98" s="89">
        <v>1</v>
      </c>
      <c r="AK98" s="89"/>
      <c r="AL98" s="89">
        <v>1</v>
      </c>
      <c r="AM98" s="89"/>
      <c r="AN98" s="89">
        <v>1</v>
      </c>
      <c r="AO98" s="89">
        <v>1</v>
      </c>
      <c r="AP98" s="89"/>
      <c r="AQ98" s="89"/>
      <c r="AR98" s="86">
        <v>1</v>
      </c>
      <c r="AS98" s="86"/>
      <c r="AT98" s="86">
        <v>1</v>
      </c>
      <c r="AU98" s="86"/>
      <c r="AV98" s="86"/>
      <c r="AW98" s="86">
        <v>1</v>
      </c>
      <c r="AX98" s="86"/>
      <c r="AY98" s="86"/>
      <c r="AZ98" s="86"/>
      <c r="BA98" s="86"/>
      <c r="BB98" s="86">
        <v>1</v>
      </c>
      <c r="BC98" s="86">
        <v>1</v>
      </c>
      <c r="BD98" s="86"/>
      <c r="BE98" s="86">
        <v>1</v>
      </c>
      <c r="BF98" s="86">
        <v>1</v>
      </c>
      <c r="BG98" s="86">
        <v>1</v>
      </c>
      <c r="BH98" s="86">
        <v>1</v>
      </c>
      <c r="BI98" s="86">
        <v>1</v>
      </c>
      <c r="BJ98" s="86">
        <v>1</v>
      </c>
      <c r="BK98" s="86"/>
      <c r="BL98" s="86"/>
      <c r="BM98" s="86"/>
      <c r="BN98" s="86"/>
      <c r="BO98" s="86"/>
      <c r="BP98" s="60"/>
      <c r="BQ98" s="86"/>
      <c r="BR98" s="86">
        <v>1</v>
      </c>
      <c r="BS98" s="86"/>
      <c r="BT98" s="76"/>
      <c r="BU98" s="86"/>
      <c r="BV98" s="86"/>
      <c r="BW98" s="86"/>
      <c r="BX98" s="86"/>
      <c r="BY98" s="86"/>
      <c r="BZ98" s="86"/>
      <c r="CA98" s="86"/>
      <c r="CB98" s="86"/>
      <c r="CC98" s="86"/>
      <c r="CD98" s="86"/>
      <c r="CE98" s="86"/>
      <c r="CF98" s="86"/>
      <c r="CG98" s="86"/>
      <c r="CH98" s="86"/>
      <c r="CI98" s="86"/>
      <c r="CJ98" s="86"/>
      <c r="CK98" s="86"/>
      <c r="CL98" s="86"/>
      <c r="CM98" s="86"/>
      <c r="CN98" s="86"/>
      <c r="CO98" s="86"/>
      <c r="CP98" s="86"/>
      <c r="CQ98" s="86"/>
      <c r="CR98" s="86"/>
      <c r="CS98" s="86"/>
      <c r="CT98" s="86"/>
      <c r="CU98" s="86">
        <v>1</v>
      </c>
      <c r="CV98" s="86"/>
      <c r="CW98" s="55"/>
      <c r="CX98" s="86">
        <v>1</v>
      </c>
    </row>
    <row r="99" spans="1:102" s="53" customFormat="1" ht="62.4" customHeight="1">
      <c r="A99" s="63">
        <v>14575</v>
      </c>
      <c r="B99" s="63" t="s">
        <v>512</v>
      </c>
      <c r="C99" s="63">
        <f t="shared" si="3"/>
        <v>1457</v>
      </c>
      <c r="D99" s="67">
        <v>1457</v>
      </c>
      <c r="E99" s="52" t="s">
        <v>716</v>
      </c>
      <c r="F99" s="52" t="s">
        <v>274</v>
      </c>
      <c r="G99" s="52">
        <f t="shared" si="2"/>
        <v>0</v>
      </c>
      <c r="H99" s="57">
        <v>6</v>
      </c>
      <c r="I99" s="55"/>
      <c r="J99" s="55"/>
      <c r="K99" s="55"/>
      <c r="L99" s="55"/>
      <c r="M99" s="86"/>
      <c r="N99" s="86"/>
      <c r="O99" s="86">
        <v>1</v>
      </c>
      <c r="P99" s="86"/>
      <c r="Q99" s="86"/>
      <c r="R99" s="58"/>
      <c r="S99" s="86"/>
      <c r="T99" s="86"/>
      <c r="U99" s="86"/>
      <c r="V99" s="86"/>
      <c r="W99" s="56"/>
      <c r="X99" s="55"/>
      <c r="Y99" s="55"/>
      <c r="Z99" s="86"/>
      <c r="AA99" s="56"/>
      <c r="AB99" s="89"/>
      <c r="AC99" s="18"/>
      <c r="AD99" s="18"/>
      <c r="AE99" s="56"/>
      <c r="AF99" s="89"/>
      <c r="AG99" s="89"/>
      <c r="AH99" s="89"/>
      <c r="AI99" s="59"/>
      <c r="AJ99" s="89"/>
      <c r="AK99" s="89"/>
      <c r="AL99" s="89"/>
      <c r="AM99" s="89"/>
      <c r="AN99" s="89"/>
      <c r="AO99" s="89"/>
      <c r="AP99" s="89"/>
      <c r="AQ99" s="89"/>
      <c r="AR99" s="86"/>
      <c r="AS99" s="86"/>
      <c r="AT99" s="86"/>
      <c r="AU99" s="86"/>
      <c r="AV99" s="86"/>
      <c r="AW99" s="86"/>
      <c r="AX99" s="86"/>
      <c r="AY99" s="86"/>
      <c r="AZ99" s="86"/>
      <c r="BA99" s="86"/>
      <c r="BB99" s="86"/>
      <c r="BC99" s="86"/>
      <c r="BD99" s="86"/>
      <c r="BE99" s="86"/>
      <c r="BF99" s="86"/>
      <c r="BG99" s="86"/>
      <c r="BH99" s="86"/>
      <c r="BI99" s="86"/>
      <c r="BJ99" s="86"/>
      <c r="BK99" s="86"/>
      <c r="BL99" s="86"/>
      <c r="BM99" s="86"/>
      <c r="BN99" s="86"/>
      <c r="BO99" s="86"/>
      <c r="BP99" s="60"/>
      <c r="BQ99" s="86"/>
      <c r="BR99" s="86"/>
      <c r="BS99" s="86"/>
      <c r="BT99" s="76"/>
      <c r="BU99" s="86"/>
      <c r="BV99" s="86"/>
      <c r="BW99" s="86"/>
      <c r="BX99" s="86"/>
      <c r="BY99" s="86"/>
      <c r="BZ99" s="86"/>
      <c r="CA99" s="86"/>
      <c r="CB99" s="86"/>
      <c r="CC99" s="86"/>
      <c r="CD99" s="86"/>
      <c r="CE99" s="86"/>
      <c r="CF99" s="86"/>
      <c r="CG99" s="86"/>
      <c r="CH99" s="86"/>
      <c r="CI99" s="86"/>
      <c r="CJ99" s="86"/>
      <c r="CK99" s="86"/>
      <c r="CL99" s="86"/>
      <c r="CM99" s="86"/>
      <c r="CN99" s="86"/>
      <c r="CO99" s="86"/>
      <c r="CP99" s="86"/>
      <c r="CQ99" s="86"/>
      <c r="CR99" s="86"/>
      <c r="CS99" s="86"/>
      <c r="CT99" s="86"/>
      <c r="CU99" s="86"/>
      <c r="CV99" s="86"/>
      <c r="CW99" s="55"/>
      <c r="CX99" s="86"/>
    </row>
    <row r="100" spans="1:102" s="53" customFormat="1" ht="62.4" customHeight="1">
      <c r="A100" s="63">
        <v>14583</v>
      </c>
      <c r="B100" s="63" t="s">
        <v>513</v>
      </c>
      <c r="C100" s="63">
        <f t="shared" si="3"/>
        <v>1458</v>
      </c>
      <c r="D100" s="67">
        <v>1458</v>
      </c>
      <c r="E100" s="52" t="s">
        <v>717</v>
      </c>
      <c r="F100" s="52" t="s">
        <v>275</v>
      </c>
      <c r="G100" s="52">
        <f t="shared" si="2"/>
        <v>0</v>
      </c>
      <c r="H100" s="57">
        <v>6</v>
      </c>
      <c r="I100" s="55"/>
      <c r="J100" s="55"/>
      <c r="K100" s="55"/>
      <c r="L100" s="55"/>
      <c r="M100" s="86"/>
      <c r="N100" s="86"/>
      <c r="O100" s="86">
        <v>1</v>
      </c>
      <c r="P100" s="86"/>
      <c r="Q100" s="86"/>
      <c r="R100" s="58"/>
      <c r="S100" s="86"/>
      <c r="T100" s="86"/>
      <c r="U100" s="86"/>
      <c r="V100" s="86"/>
      <c r="W100" s="56"/>
      <c r="X100" s="55"/>
      <c r="Y100" s="55"/>
      <c r="Z100" s="86"/>
      <c r="AA100" s="56"/>
      <c r="AB100" s="89"/>
      <c r="AC100" s="18"/>
      <c r="AD100" s="18"/>
      <c r="AE100" s="56"/>
      <c r="AF100" s="89"/>
      <c r="AG100" s="89"/>
      <c r="AH100" s="89"/>
      <c r="AI100" s="59"/>
      <c r="AJ100" s="89"/>
      <c r="AK100" s="89"/>
      <c r="AL100" s="89"/>
      <c r="AM100" s="89"/>
      <c r="AN100" s="89"/>
      <c r="AO100" s="89"/>
      <c r="AP100" s="89"/>
      <c r="AQ100" s="89"/>
      <c r="AR100" s="86"/>
      <c r="AS100" s="86"/>
      <c r="AT100" s="86"/>
      <c r="AU100" s="86"/>
      <c r="AV100" s="86"/>
      <c r="AW100" s="86"/>
      <c r="AX100" s="86"/>
      <c r="AY100" s="86"/>
      <c r="AZ100" s="86"/>
      <c r="BA100" s="86"/>
      <c r="BB100" s="86"/>
      <c r="BC100" s="86"/>
      <c r="BD100" s="86"/>
      <c r="BE100" s="86"/>
      <c r="BF100" s="86"/>
      <c r="BG100" s="86"/>
      <c r="BH100" s="86"/>
      <c r="BI100" s="86"/>
      <c r="BJ100" s="86"/>
      <c r="BK100" s="86"/>
      <c r="BL100" s="86"/>
      <c r="BM100" s="86"/>
      <c r="BN100" s="86"/>
      <c r="BO100" s="86"/>
      <c r="BP100" s="60"/>
      <c r="BQ100" s="86"/>
      <c r="BR100" s="86"/>
      <c r="BS100" s="86"/>
      <c r="BT100" s="76"/>
      <c r="BU100" s="86"/>
      <c r="BV100" s="86"/>
      <c r="BW100" s="86"/>
      <c r="BX100" s="86"/>
      <c r="BY100" s="86"/>
      <c r="BZ100" s="86"/>
      <c r="CA100" s="86"/>
      <c r="CB100" s="86"/>
      <c r="CC100" s="86"/>
      <c r="CD100" s="86"/>
      <c r="CE100" s="86"/>
      <c r="CF100" s="86"/>
      <c r="CG100" s="86"/>
      <c r="CH100" s="86"/>
      <c r="CI100" s="86"/>
      <c r="CJ100" s="86"/>
      <c r="CK100" s="86"/>
      <c r="CL100" s="86"/>
      <c r="CM100" s="86"/>
      <c r="CN100" s="86"/>
      <c r="CO100" s="86"/>
      <c r="CP100" s="86"/>
      <c r="CQ100" s="86"/>
      <c r="CR100" s="86"/>
      <c r="CS100" s="86"/>
      <c r="CT100" s="86"/>
      <c r="CU100" s="86"/>
      <c r="CV100" s="86"/>
      <c r="CW100" s="55"/>
      <c r="CX100" s="86"/>
    </row>
    <row r="101" spans="1:102" s="53" customFormat="1" ht="62.4" customHeight="1">
      <c r="A101" s="63">
        <v>14591</v>
      </c>
      <c r="B101" s="63" t="s">
        <v>514</v>
      </c>
      <c r="C101" s="63">
        <f t="shared" si="3"/>
        <v>1459</v>
      </c>
      <c r="D101" s="67">
        <v>1459</v>
      </c>
      <c r="E101" s="52" t="s">
        <v>718</v>
      </c>
      <c r="F101" s="52" t="s">
        <v>276</v>
      </c>
      <c r="G101" s="52">
        <f t="shared" si="2"/>
        <v>0</v>
      </c>
      <c r="H101" s="57">
        <v>6</v>
      </c>
      <c r="I101" s="55">
        <v>1</v>
      </c>
      <c r="J101" s="55">
        <v>15</v>
      </c>
      <c r="K101" s="55"/>
      <c r="L101" s="55"/>
      <c r="M101" s="86"/>
      <c r="N101" s="86"/>
      <c r="O101" s="86"/>
      <c r="P101" s="86"/>
      <c r="Q101" s="86"/>
      <c r="R101" s="58"/>
      <c r="S101" s="86"/>
      <c r="T101" s="86"/>
      <c r="U101" s="86"/>
      <c r="V101" s="86"/>
      <c r="W101" s="56"/>
      <c r="X101" s="55">
        <v>1</v>
      </c>
      <c r="Y101" s="55"/>
      <c r="Z101" s="86"/>
      <c r="AA101" s="56"/>
      <c r="AB101" s="89">
        <v>1</v>
      </c>
      <c r="AC101" s="18"/>
      <c r="AD101" s="18"/>
      <c r="AE101" s="56" t="s">
        <v>719</v>
      </c>
      <c r="AF101" s="89"/>
      <c r="AG101" s="89">
        <v>1</v>
      </c>
      <c r="AH101" s="89"/>
      <c r="AI101" s="59"/>
      <c r="AJ101" s="89"/>
      <c r="AK101" s="89"/>
      <c r="AL101" s="89"/>
      <c r="AM101" s="89"/>
      <c r="AN101" s="89"/>
      <c r="AO101" s="89"/>
      <c r="AP101" s="89">
        <v>1</v>
      </c>
      <c r="AQ101" s="89"/>
      <c r="AR101" s="86">
        <v>1</v>
      </c>
      <c r="AS101" s="86"/>
      <c r="AT101" s="86"/>
      <c r="AU101" s="86"/>
      <c r="AV101" s="86">
        <v>1</v>
      </c>
      <c r="AW101" s="86">
        <v>1</v>
      </c>
      <c r="AX101" s="86"/>
      <c r="AY101" s="86"/>
      <c r="AZ101" s="86"/>
      <c r="BA101" s="86"/>
      <c r="BB101" s="86">
        <v>1</v>
      </c>
      <c r="BC101" s="86"/>
      <c r="BD101" s="86">
        <v>1</v>
      </c>
      <c r="BE101" s="86">
        <v>1</v>
      </c>
      <c r="BF101" s="86">
        <v>1</v>
      </c>
      <c r="BG101" s="86">
        <v>1</v>
      </c>
      <c r="BH101" s="86">
        <v>1</v>
      </c>
      <c r="BI101" s="86">
        <v>1</v>
      </c>
      <c r="BJ101" s="86">
        <v>1</v>
      </c>
      <c r="BK101" s="86"/>
      <c r="BL101" s="86">
        <v>1</v>
      </c>
      <c r="BM101" s="86">
        <v>1</v>
      </c>
      <c r="BN101" s="86">
        <v>1</v>
      </c>
      <c r="BO101" s="86"/>
      <c r="BP101" s="60"/>
      <c r="BQ101" s="86"/>
      <c r="BR101" s="86">
        <v>1</v>
      </c>
      <c r="BS101" s="86"/>
      <c r="BT101" s="76"/>
      <c r="BU101" s="86"/>
      <c r="BV101" s="86"/>
      <c r="BW101" s="86"/>
      <c r="BX101" s="86"/>
      <c r="BY101" s="86"/>
      <c r="BZ101" s="86"/>
      <c r="CA101" s="86"/>
      <c r="CB101" s="86"/>
      <c r="CC101" s="86"/>
      <c r="CD101" s="86"/>
      <c r="CE101" s="86"/>
      <c r="CF101" s="86"/>
      <c r="CG101" s="86"/>
      <c r="CH101" s="86"/>
      <c r="CI101" s="86"/>
      <c r="CJ101" s="86"/>
      <c r="CK101" s="86"/>
      <c r="CL101" s="86"/>
      <c r="CM101" s="86"/>
      <c r="CN101" s="86"/>
      <c r="CO101" s="86"/>
      <c r="CP101" s="86"/>
      <c r="CQ101" s="86"/>
      <c r="CR101" s="86"/>
      <c r="CS101" s="86"/>
      <c r="CT101" s="86"/>
      <c r="CU101" s="86">
        <v>1</v>
      </c>
      <c r="CV101" s="86"/>
      <c r="CW101" s="55">
        <v>1</v>
      </c>
      <c r="CX101" s="86"/>
    </row>
    <row r="102" spans="1:102" s="53" customFormat="1" ht="62.4" customHeight="1">
      <c r="A102" s="63">
        <v>14605</v>
      </c>
      <c r="B102" s="63" t="s">
        <v>515</v>
      </c>
      <c r="C102" s="63">
        <f t="shared" si="3"/>
        <v>1460</v>
      </c>
      <c r="D102" s="67">
        <v>1460</v>
      </c>
      <c r="E102" s="52" t="s">
        <v>720</v>
      </c>
      <c r="F102" s="52" t="s">
        <v>277</v>
      </c>
      <c r="G102" s="52">
        <f t="shared" si="2"/>
        <v>0</v>
      </c>
      <c r="H102" s="57">
        <v>6</v>
      </c>
      <c r="I102" s="55">
        <v>1</v>
      </c>
      <c r="J102" s="55">
        <v>24</v>
      </c>
      <c r="K102" s="55"/>
      <c r="L102" s="55"/>
      <c r="M102" s="86"/>
      <c r="N102" s="86"/>
      <c r="O102" s="86"/>
      <c r="P102" s="86"/>
      <c r="Q102" s="86"/>
      <c r="R102" s="58"/>
      <c r="S102" s="86"/>
      <c r="T102" s="86"/>
      <c r="U102" s="86"/>
      <c r="V102" s="86"/>
      <c r="W102" s="56"/>
      <c r="X102" s="55"/>
      <c r="Y102" s="55"/>
      <c r="Z102" s="86">
        <v>1</v>
      </c>
      <c r="AA102" s="56"/>
      <c r="AB102" s="89">
        <v>1</v>
      </c>
      <c r="AC102" s="18"/>
      <c r="AD102" s="18"/>
      <c r="AE102" s="56" t="s">
        <v>413</v>
      </c>
      <c r="AF102" s="89"/>
      <c r="AG102" s="89">
        <v>1</v>
      </c>
      <c r="AH102" s="89"/>
      <c r="AI102" s="59"/>
      <c r="AJ102" s="89"/>
      <c r="AK102" s="89"/>
      <c r="AL102" s="89"/>
      <c r="AM102" s="89"/>
      <c r="AN102" s="89"/>
      <c r="AO102" s="89"/>
      <c r="AP102" s="89">
        <v>1</v>
      </c>
      <c r="AQ102" s="89"/>
      <c r="AR102" s="86">
        <v>1</v>
      </c>
      <c r="AS102" s="86"/>
      <c r="AT102" s="86"/>
      <c r="AU102" s="86"/>
      <c r="AV102" s="86">
        <v>1</v>
      </c>
      <c r="AW102" s="86"/>
      <c r="AX102" s="86"/>
      <c r="AY102" s="86">
        <v>1</v>
      </c>
      <c r="AZ102" s="86"/>
      <c r="BA102" s="86"/>
      <c r="BB102" s="86">
        <v>1</v>
      </c>
      <c r="BC102" s="86"/>
      <c r="BD102" s="86">
        <v>1</v>
      </c>
      <c r="BE102" s="86">
        <v>1</v>
      </c>
      <c r="BF102" s="86">
        <v>1</v>
      </c>
      <c r="BG102" s="86">
        <v>1</v>
      </c>
      <c r="BH102" s="86">
        <v>1</v>
      </c>
      <c r="BI102" s="86">
        <v>1</v>
      </c>
      <c r="BJ102" s="86">
        <v>1</v>
      </c>
      <c r="BK102" s="86"/>
      <c r="BL102" s="86">
        <v>1</v>
      </c>
      <c r="BM102" s="86">
        <v>1</v>
      </c>
      <c r="BN102" s="86">
        <v>1</v>
      </c>
      <c r="BO102" s="86"/>
      <c r="BP102" s="60"/>
      <c r="BQ102" s="86"/>
      <c r="BR102" s="86">
        <v>1</v>
      </c>
      <c r="BS102" s="86"/>
      <c r="BT102" s="76"/>
      <c r="BU102" s="86"/>
      <c r="BV102" s="86"/>
      <c r="BW102" s="86"/>
      <c r="BX102" s="86"/>
      <c r="BY102" s="86"/>
      <c r="BZ102" s="86"/>
      <c r="CA102" s="86"/>
      <c r="CB102" s="86"/>
      <c r="CC102" s="86"/>
      <c r="CD102" s="86"/>
      <c r="CE102" s="86"/>
      <c r="CF102" s="86"/>
      <c r="CG102" s="86"/>
      <c r="CH102" s="86"/>
      <c r="CI102" s="86"/>
      <c r="CJ102" s="86"/>
      <c r="CK102" s="86"/>
      <c r="CL102" s="86"/>
      <c r="CM102" s="86"/>
      <c r="CN102" s="86"/>
      <c r="CO102" s="86"/>
      <c r="CP102" s="86"/>
      <c r="CQ102" s="86"/>
      <c r="CR102" s="86"/>
      <c r="CS102" s="86"/>
      <c r="CT102" s="86"/>
      <c r="CU102" s="86">
        <v>1</v>
      </c>
      <c r="CV102" s="86"/>
      <c r="CW102" s="55"/>
      <c r="CX102" s="86">
        <v>1</v>
      </c>
    </row>
    <row r="103" spans="1:102" s="53" customFormat="1" ht="62.4" customHeight="1">
      <c r="A103" s="63">
        <v>14613</v>
      </c>
      <c r="B103" s="63" t="s">
        <v>516</v>
      </c>
      <c r="C103" s="63">
        <f t="shared" si="3"/>
        <v>1461</v>
      </c>
      <c r="D103" s="67">
        <v>1461</v>
      </c>
      <c r="E103" s="52" t="s">
        <v>721</v>
      </c>
      <c r="F103" s="52" t="s">
        <v>278</v>
      </c>
      <c r="G103" s="52">
        <f t="shared" si="2"/>
        <v>0</v>
      </c>
      <c r="H103" s="57">
        <v>6</v>
      </c>
      <c r="I103" s="55"/>
      <c r="J103" s="55"/>
      <c r="K103" s="55">
        <v>1</v>
      </c>
      <c r="L103" s="55" t="s">
        <v>410</v>
      </c>
      <c r="M103" s="86"/>
      <c r="N103" s="86"/>
      <c r="O103" s="86"/>
      <c r="P103" s="86"/>
      <c r="Q103" s="86"/>
      <c r="R103" s="58"/>
      <c r="S103" s="86"/>
      <c r="T103" s="86"/>
      <c r="U103" s="86"/>
      <c r="V103" s="86"/>
      <c r="W103" s="56"/>
      <c r="X103" s="55"/>
      <c r="Y103" s="55"/>
      <c r="Z103" s="86"/>
      <c r="AA103" s="56"/>
      <c r="AB103" s="89"/>
      <c r="AC103" s="18"/>
      <c r="AD103" s="18"/>
      <c r="AE103" s="56"/>
      <c r="AF103" s="89"/>
      <c r="AG103" s="89"/>
      <c r="AH103" s="89"/>
      <c r="AI103" s="59"/>
      <c r="AJ103" s="89"/>
      <c r="AK103" s="89"/>
      <c r="AL103" s="89"/>
      <c r="AM103" s="89"/>
      <c r="AN103" s="89"/>
      <c r="AO103" s="89"/>
      <c r="AP103" s="89"/>
      <c r="AQ103" s="89"/>
      <c r="AR103" s="86"/>
      <c r="AS103" s="86"/>
      <c r="AT103" s="86"/>
      <c r="AU103" s="86"/>
      <c r="AV103" s="86"/>
      <c r="AW103" s="86"/>
      <c r="AX103" s="86"/>
      <c r="AY103" s="86"/>
      <c r="AZ103" s="86"/>
      <c r="BA103" s="86"/>
      <c r="BB103" s="86"/>
      <c r="BC103" s="86"/>
      <c r="BD103" s="86"/>
      <c r="BE103" s="86"/>
      <c r="BF103" s="86"/>
      <c r="BG103" s="86"/>
      <c r="BH103" s="86"/>
      <c r="BI103" s="86"/>
      <c r="BJ103" s="86"/>
      <c r="BK103" s="86"/>
      <c r="BL103" s="86"/>
      <c r="BM103" s="86"/>
      <c r="BN103" s="86"/>
      <c r="BO103" s="86"/>
      <c r="BP103" s="60"/>
      <c r="BQ103" s="86"/>
      <c r="BR103" s="86"/>
      <c r="BS103" s="86"/>
      <c r="BT103" s="76"/>
      <c r="BU103" s="86"/>
      <c r="BV103" s="86"/>
      <c r="BW103" s="86"/>
      <c r="BX103" s="86"/>
      <c r="BY103" s="86"/>
      <c r="BZ103" s="86"/>
      <c r="CA103" s="86"/>
      <c r="CB103" s="86"/>
      <c r="CC103" s="86"/>
      <c r="CD103" s="86"/>
      <c r="CE103" s="86"/>
      <c r="CF103" s="86"/>
      <c r="CG103" s="86"/>
      <c r="CH103" s="86"/>
      <c r="CI103" s="86"/>
      <c r="CJ103" s="86"/>
      <c r="CK103" s="86"/>
      <c r="CL103" s="86"/>
      <c r="CM103" s="86"/>
      <c r="CN103" s="86"/>
      <c r="CO103" s="86"/>
      <c r="CP103" s="86"/>
      <c r="CQ103" s="86"/>
      <c r="CR103" s="86"/>
      <c r="CS103" s="86"/>
      <c r="CT103" s="86"/>
      <c r="CU103" s="86"/>
      <c r="CV103" s="86"/>
      <c r="CW103" s="55"/>
      <c r="CX103" s="86"/>
    </row>
    <row r="104" spans="1:102" s="53" customFormat="1" ht="62.4" customHeight="1">
      <c r="A104" s="63">
        <v>14621</v>
      </c>
      <c r="B104" s="63" t="s">
        <v>517</v>
      </c>
      <c r="C104" s="63">
        <f t="shared" si="3"/>
        <v>1462</v>
      </c>
      <c r="D104" s="67">
        <v>1462</v>
      </c>
      <c r="E104" s="52" t="s">
        <v>722</v>
      </c>
      <c r="F104" s="52" t="s">
        <v>279</v>
      </c>
      <c r="G104" s="52">
        <f t="shared" si="2"/>
        <v>0</v>
      </c>
      <c r="H104" s="57">
        <v>6</v>
      </c>
      <c r="I104" s="55"/>
      <c r="J104" s="55"/>
      <c r="K104" s="55"/>
      <c r="L104" s="55"/>
      <c r="M104" s="86"/>
      <c r="N104" s="86"/>
      <c r="O104" s="86"/>
      <c r="P104" s="86">
        <v>1</v>
      </c>
      <c r="Q104" s="86"/>
      <c r="R104" s="58"/>
      <c r="S104" s="86"/>
      <c r="T104" s="86">
        <v>1</v>
      </c>
      <c r="U104" s="86"/>
      <c r="V104" s="86"/>
      <c r="W104" s="56"/>
      <c r="X104" s="55"/>
      <c r="Y104" s="55"/>
      <c r="Z104" s="86"/>
      <c r="AA104" s="56"/>
      <c r="AB104" s="89"/>
      <c r="AC104" s="18"/>
      <c r="AD104" s="18"/>
      <c r="AE104" s="56"/>
      <c r="AF104" s="89"/>
      <c r="AG104" s="89"/>
      <c r="AH104" s="89"/>
      <c r="AI104" s="59"/>
      <c r="AJ104" s="89"/>
      <c r="AK104" s="89"/>
      <c r="AL104" s="89"/>
      <c r="AM104" s="89"/>
      <c r="AN104" s="89"/>
      <c r="AO104" s="89"/>
      <c r="AP104" s="89"/>
      <c r="AQ104" s="89"/>
      <c r="AR104" s="86"/>
      <c r="AS104" s="86"/>
      <c r="AT104" s="86"/>
      <c r="AU104" s="86"/>
      <c r="AV104" s="86"/>
      <c r="AW104" s="86"/>
      <c r="AX104" s="86"/>
      <c r="AY104" s="86"/>
      <c r="AZ104" s="86"/>
      <c r="BA104" s="86"/>
      <c r="BB104" s="86"/>
      <c r="BC104" s="86"/>
      <c r="BD104" s="86"/>
      <c r="BE104" s="86"/>
      <c r="BF104" s="86"/>
      <c r="BG104" s="86"/>
      <c r="BH104" s="86"/>
      <c r="BI104" s="86"/>
      <c r="BJ104" s="86"/>
      <c r="BK104" s="86"/>
      <c r="BL104" s="86"/>
      <c r="BM104" s="86"/>
      <c r="BN104" s="86"/>
      <c r="BO104" s="86"/>
      <c r="BP104" s="60"/>
      <c r="BQ104" s="86"/>
      <c r="BR104" s="86"/>
      <c r="BS104" s="86"/>
      <c r="BT104" s="76"/>
      <c r="BU104" s="86"/>
      <c r="BV104" s="86"/>
      <c r="BW104" s="86"/>
      <c r="BX104" s="86"/>
      <c r="BY104" s="86"/>
      <c r="BZ104" s="86"/>
      <c r="CA104" s="86"/>
      <c r="CB104" s="86"/>
      <c r="CC104" s="86"/>
      <c r="CD104" s="86"/>
      <c r="CE104" s="86"/>
      <c r="CF104" s="86"/>
      <c r="CG104" s="86"/>
      <c r="CH104" s="86"/>
      <c r="CI104" s="86"/>
      <c r="CJ104" s="86"/>
      <c r="CK104" s="86"/>
      <c r="CL104" s="86"/>
      <c r="CM104" s="86"/>
      <c r="CN104" s="86"/>
      <c r="CO104" s="86"/>
      <c r="CP104" s="86"/>
      <c r="CQ104" s="86"/>
      <c r="CR104" s="86"/>
      <c r="CS104" s="86"/>
      <c r="CT104" s="86"/>
      <c r="CU104" s="86"/>
      <c r="CV104" s="86"/>
      <c r="CW104" s="55"/>
      <c r="CX104" s="86"/>
    </row>
    <row r="105" spans="1:102" s="53" customFormat="1" ht="62.4" customHeight="1">
      <c r="A105" s="63">
        <v>14630</v>
      </c>
      <c r="B105" s="63" t="s">
        <v>518</v>
      </c>
      <c r="C105" s="63">
        <f t="shared" si="3"/>
        <v>1463</v>
      </c>
      <c r="D105" s="67">
        <v>1463</v>
      </c>
      <c r="E105" s="52" t="s">
        <v>723</v>
      </c>
      <c r="F105" s="52" t="s">
        <v>280</v>
      </c>
      <c r="G105" s="52">
        <f t="shared" si="2"/>
        <v>0</v>
      </c>
      <c r="H105" s="57">
        <v>6</v>
      </c>
      <c r="I105" s="55"/>
      <c r="J105" s="55"/>
      <c r="K105" s="55"/>
      <c r="L105" s="55"/>
      <c r="M105" s="86"/>
      <c r="N105" s="86"/>
      <c r="O105" s="86">
        <v>1</v>
      </c>
      <c r="P105" s="86"/>
      <c r="Q105" s="86"/>
      <c r="R105" s="58"/>
      <c r="S105" s="86"/>
      <c r="T105" s="86"/>
      <c r="U105" s="86"/>
      <c r="V105" s="86"/>
      <c r="W105" s="56"/>
      <c r="X105" s="55"/>
      <c r="Y105" s="55"/>
      <c r="Z105" s="86"/>
      <c r="AA105" s="56"/>
      <c r="AB105" s="89"/>
      <c r="AC105" s="18"/>
      <c r="AD105" s="18"/>
      <c r="AE105" s="56"/>
      <c r="AF105" s="89"/>
      <c r="AG105" s="89"/>
      <c r="AH105" s="89"/>
      <c r="AI105" s="59"/>
      <c r="AJ105" s="89"/>
      <c r="AK105" s="89"/>
      <c r="AL105" s="89"/>
      <c r="AM105" s="89"/>
      <c r="AN105" s="89"/>
      <c r="AO105" s="89"/>
      <c r="AP105" s="89"/>
      <c r="AQ105" s="89"/>
      <c r="AR105" s="86"/>
      <c r="AS105" s="86"/>
      <c r="AT105" s="86"/>
      <c r="AU105" s="86"/>
      <c r="AV105" s="86"/>
      <c r="AW105" s="86"/>
      <c r="AX105" s="86"/>
      <c r="AY105" s="86"/>
      <c r="AZ105" s="86"/>
      <c r="BA105" s="86"/>
      <c r="BB105" s="86"/>
      <c r="BC105" s="86"/>
      <c r="BD105" s="86"/>
      <c r="BE105" s="86"/>
      <c r="BF105" s="86"/>
      <c r="BG105" s="86"/>
      <c r="BH105" s="86"/>
      <c r="BI105" s="86"/>
      <c r="BJ105" s="86"/>
      <c r="BK105" s="86"/>
      <c r="BL105" s="86"/>
      <c r="BM105" s="86"/>
      <c r="BN105" s="86"/>
      <c r="BO105" s="86"/>
      <c r="BP105" s="60"/>
      <c r="BQ105" s="86"/>
      <c r="BR105" s="86"/>
      <c r="BS105" s="86"/>
      <c r="BT105" s="76"/>
      <c r="BU105" s="86"/>
      <c r="BV105" s="86"/>
      <c r="BW105" s="86"/>
      <c r="BX105" s="86"/>
      <c r="BY105" s="86"/>
      <c r="BZ105" s="86"/>
      <c r="CA105" s="86"/>
      <c r="CB105" s="86"/>
      <c r="CC105" s="86"/>
      <c r="CD105" s="86"/>
      <c r="CE105" s="86"/>
      <c r="CF105" s="86"/>
      <c r="CG105" s="86"/>
      <c r="CH105" s="86"/>
      <c r="CI105" s="86"/>
      <c r="CJ105" s="86"/>
      <c r="CK105" s="86"/>
      <c r="CL105" s="86"/>
      <c r="CM105" s="86"/>
      <c r="CN105" s="86"/>
      <c r="CO105" s="86"/>
      <c r="CP105" s="86"/>
      <c r="CQ105" s="86"/>
      <c r="CR105" s="86"/>
      <c r="CS105" s="86"/>
      <c r="CT105" s="86"/>
      <c r="CU105" s="86"/>
      <c r="CV105" s="86"/>
      <c r="CW105" s="55"/>
      <c r="CX105" s="86"/>
    </row>
    <row r="106" spans="1:102" s="53" customFormat="1" ht="62.4" customHeight="1">
      <c r="A106" s="63">
        <v>14648</v>
      </c>
      <c r="B106" s="63" t="s">
        <v>519</v>
      </c>
      <c r="C106" s="63">
        <f t="shared" si="3"/>
        <v>1464</v>
      </c>
      <c r="D106" s="67">
        <v>1464</v>
      </c>
      <c r="E106" s="52" t="s">
        <v>724</v>
      </c>
      <c r="F106" s="52" t="s">
        <v>281</v>
      </c>
      <c r="G106" s="52">
        <f t="shared" si="2"/>
        <v>0</v>
      </c>
      <c r="H106" s="57">
        <v>6</v>
      </c>
      <c r="I106" s="55"/>
      <c r="J106" s="55"/>
      <c r="K106" s="55"/>
      <c r="L106" s="55"/>
      <c r="M106" s="86"/>
      <c r="N106" s="86"/>
      <c r="O106" s="86">
        <v>1</v>
      </c>
      <c r="P106" s="86"/>
      <c r="Q106" s="86"/>
      <c r="R106" s="58"/>
      <c r="S106" s="86"/>
      <c r="T106" s="86"/>
      <c r="U106" s="86"/>
      <c r="V106" s="86"/>
      <c r="W106" s="56"/>
      <c r="X106" s="55"/>
      <c r="Y106" s="55"/>
      <c r="Z106" s="86"/>
      <c r="AA106" s="56"/>
      <c r="AB106" s="89"/>
      <c r="AC106" s="18"/>
      <c r="AD106" s="18"/>
      <c r="AE106" s="56"/>
      <c r="AF106" s="89"/>
      <c r="AG106" s="89"/>
      <c r="AH106" s="89"/>
      <c r="AI106" s="59"/>
      <c r="AJ106" s="89"/>
      <c r="AK106" s="89"/>
      <c r="AL106" s="89"/>
      <c r="AM106" s="89"/>
      <c r="AN106" s="89"/>
      <c r="AO106" s="89"/>
      <c r="AP106" s="89"/>
      <c r="AQ106" s="89"/>
      <c r="AR106" s="86"/>
      <c r="AS106" s="86"/>
      <c r="AT106" s="86"/>
      <c r="AU106" s="86"/>
      <c r="AV106" s="86"/>
      <c r="AW106" s="86"/>
      <c r="AX106" s="86"/>
      <c r="AY106" s="86"/>
      <c r="AZ106" s="86"/>
      <c r="BA106" s="86"/>
      <c r="BB106" s="86"/>
      <c r="BC106" s="86"/>
      <c r="BD106" s="86"/>
      <c r="BE106" s="86"/>
      <c r="BF106" s="86"/>
      <c r="BG106" s="86"/>
      <c r="BH106" s="86"/>
      <c r="BI106" s="86"/>
      <c r="BJ106" s="86"/>
      <c r="BK106" s="86"/>
      <c r="BL106" s="86"/>
      <c r="BM106" s="86"/>
      <c r="BN106" s="86"/>
      <c r="BO106" s="86"/>
      <c r="BP106" s="60"/>
      <c r="BQ106" s="86"/>
      <c r="BR106" s="86"/>
      <c r="BS106" s="86"/>
      <c r="BT106" s="76"/>
      <c r="BU106" s="86"/>
      <c r="BV106" s="86"/>
      <c r="BW106" s="86"/>
      <c r="BX106" s="86"/>
      <c r="BY106" s="86"/>
      <c r="BZ106" s="86"/>
      <c r="CA106" s="86"/>
      <c r="CB106" s="86"/>
      <c r="CC106" s="86"/>
      <c r="CD106" s="86"/>
      <c r="CE106" s="86"/>
      <c r="CF106" s="86"/>
      <c r="CG106" s="86"/>
      <c r="CH106" s="86"/>
      <c r="CI106" s="86"/>
      <c r="CJ106" s="86"/>
      <c r="CK106" s="86"/>
      <c r="CL106" s="86"/>
      <c r="CM106" s="86"/>
      <c r="CN106" s="86"/>
      <c r="CO106" s="86"/>
      <c r="CP106" s="86"/>
      <c r="CQ106" s="86"/>
      <c r="CR106" s="86"/>
      <c r="CS106" s="86"/>
      <c r="CT106" s="86"/>
      <c r="CU106" s="86"/>
      <c r="CV106" s="86"/>
      <c r="CW106" s="55"/>
      <c r="CX106" s="86"/>
    </row>
    <row r="107" spans="1:102" s="53" customFormat="1" ht="62.4" customHeight="1">
      <c r="A107" s="63">
        <v>14656</v>
      </c>
      <c r="B107" s="63" t="s">
        <v>520</v>
      </c>
      <c r="C107" s="63">
        <f t="shared" si="3"/>
        <v>1465</v>
      </c>
      <c r="D107" s="67">
        <v>1465</v>
      </c>
      <c r="E107" s="52" t="s">
        <v>725</v>
      </c>
      <c r="F107" s="52" t="s">
        <v>282</v>
      </c>
      <c r="G107" s="52">
        <f t="shared" si="2"/>
        <v>0</v>
      </c>
      <c r="H107" s="57">
        <v>6</v>
      </c>
      <c r="I107" s="55">
        <v>1</v>
      </c>
      <c r="J107" s="55">
        <v>27</v>
      </c>
      <c r="K107" s="55"/>
      <c r="L107" s="55"/>
      <c r="M107" s="86"/>
      <c r="N107" s="86"/>
      <c r="O107" s="86"/>
      <c r="P107" s="86"/>
      <c r="Q107" s="86"/>
      <c r="R107" s="58"/>
      <c r="S107" s="86"/>
      <c r="T107" s="86"/>
      <c r="U107" s="86"/>
      <c r="V107" s="86"/>
      <c r="W107" s="56"/>
      <c r="X107" s="55"/>
      <c r="Y107" s="55"/>
      <c r="Z107" s="86">
        <v>1</v>
      </c>
      <c r="AA107" s="56"/>
      <c r="AB107" s="89"/>
      <c r="AC107" s="18">
        <v>1</v>
      </c>
      <c r="AD107" s="18"/>
      <c r="AE107" s="56"/>
      <c r="AF107" s="89">
        <v>1</v>
      </c>
      <c r="AG107" s="89"/>
      <c r="AH107" s="89">
        <v>1</v>
      </c>
      <c r="AI107" s="59"/>
      <c r="AJ107" s="89">
        <v>1</v>
      </c>
      <c r="AK107" s="89"/>
      <c r="AL107" s="89">
        <v>1</v>
      </c>
      <c r="AM107" s="89"/>
      <c r="AN107" s="89">
        <v>1</v>
      </c>
      <c r="AO107" s="89">
        <v>1</v>
      </c>
      <c r="AP107" s="89"/>
      <c r="AQ107" s="89"/>
      <c r="AR107" s="86">
        <v>1</v>
      </c>
      <c r="AS107" s="86"/>
      <c r="AT107" s="86"/>
      <c r="AU107" s="86"/>
      <c r="AV107" s="86">
        <v>1</v>
      </c>
      <c r="AW107" s="86"/>
      <c r="AX107" s="86"/>
      <c r="AY107" s="86"/>
      <c r="AZ107" s="86">
        <v>1</v>
      </c>
      <c r="BA107" s="86"/>
      <c r="BB107" s="86">
        <v>1</v>
      </c>
      <c r="BC107" s="86"/>
      <c r="BD107" s="86">
        <v>1</v>
      </c>
      <c r="BE107" s="86">
        <v>1</v>
      </c>
      <c r="BF107" s="86"/>
      <c r="BG107" s="86">
        <v>1</v>
      </c>
      <c r="BH107" s="86">
        <v>1</v>
      </c>
      <c r="BI107" s="86"/>
      <c r="BJ107" s="86"/>
      <c r="BK107" s="86"/>
      <c r="BL107" s="86">
        <v>1</v>
      </c>
      <c r="BM107" s="86"/>
      <c r="BN107" s="86"/>
      <c r="BO107" s="86"/>
      <c r="BP107" s="60"/>
      <c r="BQ107" s="86">
        <v>1</v>
      </c>
      <c r="BR107" s="86"/>
      <c r="BS107" s="86"/>
      <c r="BT107" s="76"/>
      <c r="BU107" s="86">
        <v>1</v>
      </c>
      <c r="BV107" s="86"/>
      <c r="BW107" s="86">
        <v>1</v>
      </c>
      <c r="BX107" s="86">
        <v>1</v>
      </c>
      <c r="BY107" s="86"/>
      <c r="BZ107" s="86"/>
      <c r="CA107" s="86">
        <v>1</v>
      </c>
      <c r="CB107" s="86">
        <v>1</v>
      </c>
      <c r="CC107" s="86"/>
      <c r="CD107" s="86">
        <v>1</v>
      </c>
      <c r="CE107" s="86">
        <v>1</v>
      </c>
      <c r="CF107" s="86">
        <v>1</v>
      </c>
      <c r="CG107" s="86">
        <v>1</v>
      </c>
      <c r="CH107" s="86"/>
      <c r="CI107" s="86"/>
      <c r="CJ107" s="86">
        <v>1</v>
      </c>
      <c r="CK107" s="86"/>
      <c r="CL107" s="86"/>
      <c r="CM107" s="86"/>
      <c r="CN107" s="86">
        <v>1</v>
      </c>
      <c r="CO107" s="86"/>
      <c r="CP107" s="86"/>
      <c r="CQ107" s="86">
        <v>1</v>
      </c>
      <c r="CR107" s="86"/>
      <c r="CS107" s="86">
        <v>1</v>
      </c>
      <c r="CT107" s="86"/>
      <c r="CU107" s="86"/>
      <c r="CV107" s="86"/>
      <c r="CW107" s="55"/>
      <c r="CX107" s="86">
        <v>1</v>
      </c>
    </row>
    <row r="108" spans="1:102" s="53" customFormat="1" ht="62.4" customHeight="1">
      <c r="A108" s="63">
        <v>14681</v>
      </c>
      <c r="B108" s="63" t="s">
        <v>521</v>
      </c>
      <c r="C108" s="63">
        <f t="shared" si="3"/>
        <v>1468</v>
      </c>
      <c r="D108" s="67">
        <v>1468</v>
      </c>
      <c r="E108" s="52" t="s">
        <v>726</v>
      </c>
      <c r="F108" s="52" t="s">
        <v>284</v>
      </c>
      <c r="G108" s="52">
        <f t="shared" si="2"/>
        <v>0</v>
      </c>
      <c r="H108" s="57">
        <v>6</v>
      </c>
      <c r="I108" s="55">
        <v>1</v>
      </c>
      <c r="J108" s="55">
        <v>17</v>
      </c>
      <c r="K108" s="55"/>
      <c r="L108" s="55"/>
      <c r="M108" s="86"/>
      <c r="N108" s="86"/>
      <c r="O108" s="86"/>
      <c r="P108" s="86"/>
      <c r="Q108" s="86"/>
      <c r="R108" s="58"/>
      <c r="S108" s="86"/>
      <c r="T108" s="86"/>
      <c r="U108" s="86"/>
      <c r="V108" s="86"/>
      <c r="W108" s="56"/>
      <c r="X108" s="55">
        <v>1</v>
      </c>
      <c r="Y108" s="55"/>
      <c r="Z108" s="86"/>
      <c r="AA108" s="56"/>
      <c r="AB108" s="89"/>
      <c r="AC108" s="18">
        <v>1</v>
      </c>
      <c r="AD108" s="18"/>
      <c r="AE108" s="56"/>
      <c r="AF108" s="89">
        <v>1</v>
      </c>
      <c r="AG108" s="89"/>
      <c r="AH108" s="89">
        <v>1</v>
      </c>
      <c r="AI108" s="59"/>
      <c r="AJ108" s="89">
        <v>1</v>
      </c>
      <c r="AK108" s="89"/>
      <c r="AL108" s="89">
        <v>1</v>
      </c>
      <c r="AM108" s="89"/>
      <c r="AN108" s="89">
        <v>1</v>
      </c>
      <c r="AO108" s="89"/>
      <c r="AP108" s="89"/>
      <c r="AQ108" s="89"/>
      <c r="AR108" s="86">
        <v>1</v>
      </c>
      <c r="AS108" s="86"/>
      <c r="AT108" s="86"/>
      <c r="AU108" s="86"/>
      <c r="AV108" s="86">
        <v>1</v>
      </c>
      <c r="AW108" s="86"/>
      <c r="AX108" s="86">
        <v>1</v>
      </c>
      <c r="AY108" s="86"/>
      <c r="AZ108" s="86"/>
      <c r="BA108" s="86"/>
      <c r="BB108" s="86">
        <v>1</v>
      </c>
      <c r="BC108" s="86">
        <v>1</v>
      </c>
      <c r="BD108" s="86"/>
      <c r="BE108" s="86">
        <v>1</v>
      </c>
      <c r="BF108" s="86">
        <v>1</v>
      </c>
      <c r="BG108" s="86">
        <v>1</v>
      </c>
      <c r="BH108" s="86">
        <v>1</v>
      </c>
      <c r="BI108" s="86">
        <v>1</v>
      </c>
      <c r="BJ108" s="86"/>
      <c r="BK108" s="86"/>
      <c r="BL108" s="86">
        <v>1</v>
      </c>
      <c r="BM108" s="86"/>
      <c r="BN108" s="86"/>
      <c r="BO108" s="86"/>
      <c r="BP108" s="60"/>
      <c r="BQ108" s="86">
        <v>1</v>
      </c>
      <c r="BR108" s="86"/>
      <c r="BS108" s="86"/>
      <c r="BT108" s="76"/>
      <c r="BU108" s="86">
        <v>1</v>
      </c>
      <c r="BV108" s="86"/>
      <c r="BW108" s="86"/>
      <c r="BX108" s="86">
        <v>1</v>
      </c>
      <c r="BY108" s="86"/>
      <c r="BZ108" s="86"/>
      <c r="CA108" s="86"/>
      <c r="CB108" s="86"/>
      <c r="CC108" s="86"/>
      <c r="CD108" s="86"/>
      <c r="CE108" s="86"/>
      <c r="CF108" s="86"/>
      <c r="CG108" s="86">
        <v>1</v>
      </c>
      <c r="CH108" s="86"/>
      <c r="CI108" s="86"/>
      <c r="CJ108" s="86">
        <v>1</v>
      </c>
      <c r="CK108" s="86"/>
      <c r="CL108" s="86">
        <v>1</v>
      </c>
      <c r="CM108" s="86"/>
      <c r="CN108" s="86"/>
      <c r="CO108" s="86">
        <v>1</v>
      </c>
      <c r="CP108" s="86"/>
      <c r="CQ108" s="86"/>
      <c r="CR108" s="86"/>
      <c r="CS108" s="86">
        <v>1</v>
      </c>
      <c r="CT108" s="86"/>
      <c r="CU108" s="86"/>
      <c r="CV108" s="86"/>
      <c r="CW108" s="55">
        <v>1</v>
      </c>
      <c r="CX108" s="86"/>
    </row>
    <row r="109" spans="1:102" s="53" customFormat="1" ht="62.4" customHeight="1">
      <c r="A109" s="63">
        <v>14699</v>
      </c>
      <c r="B109" s="63" t="s">
        <v>522</v>
      </c>
      <c r="C109" s="63">
        <f t="shared" si="3"/>
        <v>1469</v>
      </c>
      <c r="D109" s="67">
        <v>1469</v>
      </c>
      <c r="E109" s="52" t="s">
        <v>727</v>
      </c>
      <c r="F109" s="52" t="s">
        <v>285</v>
      </c>
      <c r="G109" s="52">
        <f t="shared" si="2"/>
        <v>0</v>
      </c>
      <c r="H109" s="57">
        <v>6</v>
      </c>
      <c r="I109" s="55">
        <v>1</v>
      </c>
      <c r="J109" s="55">
        <v>21</v>
      </c>
      <c r="K109" s="55"/>
      <c r="L109" s="55"/>
      <c r="M109" s="86"/>
      <c r="N109" s="86"/>
      <c r="O109" s="86"/>
      <c r="P109" s="86"/>
      <c r="Q109" s="86"/>
      <c r="R109" s="58"/>
      <c r="S109" s="86"/>
      <c r="T109" s="86"/>
      <c r="U109" s="86"/>
      <c r="V109" s="86"/>
      <c r="W109" s="56"/>
      <c r="X109" s="55"/>
      <c r="Y109" s="55"/>
      <c r="Z109" s="86">
        <v>1</v>
      </c>
      <c r="AA109" s="56"/>
      <c r="AB109" s="89"/>
      <c r="AC109" s="18">
        <v>1</v>
      </c>
      <c r="AD109" s="18"/>
      <c r="AE109" s="56"/>
      <c r="AF109" s="89"/>
      <c r="AG109" s="89">
        <v>1</v>
      </c>
      <c r="AH109" s="89">
        <v>1</v>
      </c>
      <c r="AI109" s="59"/>
      <c r="AJ109" s="89">
        <v>1</v>
      </c>
      <c r="AK109" s="89"/>
      <c r="AL109" s="89">
        <v>1</v>
      </c>
      <c r="AM109" s="89"/>
      <c r="AN109" s="89">
        <v>1</v>
      </c>
      <c r="AO109" s="89">
        <v>1</v>
      </c>
      <c r="AP109" s="89"/>
      <c r="AQ109" s="89"/>
      <c r="AR109" s="86"/>
      <c r="AS109" s="86">
        <v>1</v>
      </c>
      <c r="AT109" s="86"/>
      <c r="AU109" s="86"/>
      <c r="AV109" s="86"/>
      <c r="AW109" s="86"/>
      <c r="AX109" s="86"/>
      <c r="AY109" s="86"/>
      <c r="AZ109" s="86"/>
      <c r="BA109" s="86"/>
      <c r="BB109" s="86"/>
      <c r="BC109" s="86"/>
      <c r="BD109" s="86"/>
      <c r="BE109" s="86">
        <v>1</v>
      </c>
      <c r="BF109" s="86">
        <v>1</v>
      </c>
      <c r="BG109" s="86">
        <v>1</v>
      </c>
      <c r="BH109" s="86">
        <v>1</v>
      </c>
      <c r="BI109" s="86">
        <v>1</v>
      </c>
      <c r="BJ109" s="86">
        <v>1</v>
      </c>
      <c r="BK109" s="86"/>
      <c r="BL109" s="86"/>
      <c r="BM109" s="86"/>
      <c r="BN109" s="86"/>
      <c r="BO109" s="86"/>
      <c r="BP109" s="60"/>
      <c r="BQ109" s="86">
        <v>1</v>
      </c>
      <c r="BR109" s="86"/>
      <c r="BS109" s="86"/>
      <c r="BT109" s="76"/>
      <c r="BU109" s="86">
        <v>1</v>
      </c>
      <c r="BV109" s="86"/>
      <c r="BW109" s="86">
        <v>1</v>
      </c>
      <c r="BX109" s="86">
        <v>1</v>
      </c>
      <c r="BY109" s="86"/>
      <c r="BZ109" s="86"/>
      <c r="CA109" s="86">
        <v>1</v>
      </c>
      <c r="CB109" s="86">
        <v>1</v>
      </c>
      <c r="CC109" s="86"/>
      <c r="CD109" s="86">
        <v>1</v>
      </c>
      <c r="CE109" s="86">
        <v>1</v>
      </c>
      <c r="CF109" s="86"/>
      <c r="CG109" s="86">
        <v>1</v>
      </c>
      <c r="CH109" s="86"/>
      <c r="CI109" s="86"/>
      <c r="CJ109" s="86">
        <v>1</v>
      </c>
      <c r="CK109" s="86"/>
      <c r="CL109" s="86"/>
      <c r="CM109" s="86">
        <v>1</v>
      </c>
      <c r="CN109" s="86"/>
      <c r="CO109" s="86"/>
      <c r="CP109" s="86">
        <v>1</v>
      </c>
      <c r="CQ109" s="86"/>
      <c r="CR109" s="86"/>
      <c r="CS109" s="86"/>
      <c r="CT109" s="86">
        <v>1</v>
      </c>
      <c r="CU109" s="86"/>
      <c r="CV109" s="86"/>
      <c r="CW109" s="55">
        <v>1</v>
      </c>
      <c r="CX109" s="86"/>
    </row>
    <row r="110" spans="1:102" s="53" customFormat="1" ht="62.4" customHeight="1">
      <c r="A110" s="63">
        <v>14702</v>
      </c>
      <c r="B110" s="63" t="s">
        <v>523</v>
      </c>
      <c r="C110" s="63">
        <f t="shared" si="3"/>
        <v>1470</v>
      </c>
      <c r="D110" s="67">
        <v>1470</v>
      </c>
      <c r="E110" s="52" t="s">
        <v>728</v>
      </c>
      <c r="F110" s="52" t="s">
        <v>286</v>
      </c>
      <c r="G110" s="52">
        <f t="shared" si="2"/>
        <v>0</v>
      </c>
      <c r="H110" s="57">
        <v>6</v>
      </c>
      <c r="I110" s="55"/>
      <c r="J110" s="55"/>
      <c r="K110" s="55"/>
      <c r="L110" s="55"/>
      <c r="M110" s="86"/>
      <c r="N110" s="86"/>
      <c r="O110" s="86">
        <v>1</v>
      </c>
      <c r="P110" s="86"/>
      <c r="Q110" s="86"/>
      <c r="R110" s="58"/>
      <c r="S110" s="86"/>
      <c r="T110" s="86"/>
      <c r="U110" s="86"/>
      <c r="V110" s="86"/>
      <c r="W110" s="56"/>
      <c r="X110" s="55"/>
      <c r="Y110" s="55"/>
      <c r="Z110" s="86"/>
      <c r="AA110" s="56"/>
      <c r="AB110" s="89"/>
      <c r="AC110" s="18"/>
      <c r="AD110" s="18"/>
      <c r="AE110" s="56"/>
      <c r="AF110" s="89"/>
      <c r="AG110" s="89"/>
      <c r="AH110" s="89"/>
      <c r="AI110" s="59"/>
      <c r="AJ110" s="89"/>
      <c r="AK110" s="89"/>
      <c r="AL110" s="89"/>
      <c r="AM110" s="89"/>
      <c r="AN110" s="89"/>
      <c r="AO110" s="89"/>
      <c r="AP110" s="89"/>
      <c r="AQ110" s="89"/>
      <c r="AR110" s="86"/>
      <c r="AS110" s="86"/>
      <c r="AT110" s="86"/>
      <c r="AU110" s="86"/>
      <c r="AV110" s="86"/>
      <c r="AW110" s="86"/>
      <c r="AX110" s="86"/>
      <c r="AY110" s="86"/>
      <c r="AZ110" s="86"/>
      <c r="BA110" s="86"/>
      <c r="BB110" s="86"/>
      <c r="BC110" s="86"/>
      <c r="BD110" s="86"/>
      <c r="BE110" s="86"/>
      <c r="BF110" s="86"/>
      <c r="BG110" s="86"/>
      <c r="BH110" s="86"/>
      <c r="BI110" s="86"/>
      <c r="BJ110" s="86"/>
      <c r="BK110" s="86"/>
      <c r="BL110" s="86"/>
      <c r="BM110" s="86"/>
      <c r="BN110" s="86"/>
      <c r="BO110" s="86"/>
      <c r="BP110" s="60"/>
      <c r="BQ110" s="86"/>
      <c r="BR110" s="86"/>
      <c r="BS110" s="86"/>
      <c r="BT110" s="76"/>
      <c r="BU110" s="86"/>
      <c r="BV110" s="86"/>
      <c r="BW110" s="86"/>
      <c r="BX110" s="86"/>
      <c r="BY110" s="86"/>
      <c r="BZ110" s="86"/>
      <c r="CA110" s="86"/>
      <c r="CB110" s="86"/>
      <c r="CC110" s="86"/>
      <c r="CD110" s="86"/>
      <c r="CE110" s="86"/>
      <c r="CF110" s="86"/>
      <c r="CG110" s="86"/>
      <c r="CH110" s="86"/>
      <c r="CI110" s="86"/>
      <c r="CJ110" s="86"/>
      <c r="CK110" s="86"/>
      <c r="CL110" s="86"/>
      <c r="CM110" s="86"/>
      <c r="CN110" s="86"/>
      <c r="CO110" s="86"/>
      <c r="CP110" s="86"/>
      <c r="CQ110" s="86"/>
      <c r="CR110" s="86"/>
      <c r="CS110" s="86"/>
      <c r="CT110" s="86"/>
      <c r="CU110" s="86"/>
      <c r="CV110" s="86"/>
      <c r="CW110" s="55"/>
      <c r="CX110" s="86"/>
    </row>
    <row r="111" spans="1:102" s="53" customFormat="1" ht="62.4" customHeight="1">
      <c r="A111" s="63">
        <v>14711</v>
      </c>
      <c r="B111" s="63" t="s">
        <v>524</v>
      </c>
      <c r="C111" s="63">
        <f t="shared" si="3"/>
        <v>1471</v>
      </c>
      <c r="D111" s="67">
        <v>1471</v>
      </c>
      <c r="E111" s="52" t="s">
        <v>729</v>
      </c>
      <c r="F111" s="52" t="s">
        <v>287</v>
      </c>
      <c r="G111" s="52">
        <f t="shared" si="2"/>
        <v>0</v>
      </c>
      <c r="H111" s="57">
        <v>6</v>
      </c>
      <c r="I111" s="55">
        <v>1</v>
      </c>
      <c r="J111" s="55">
        <v>12</v>
      </c>
      <c r="K111" s="55"/>
      <c r="L111" s="55"/>
      <c r="M111" s="86"/>
      <c r="N111" s="86"/>
      <c r="O111" s="86"/>
      <c r="P111" s="86"/>
      <c r="Q111" s="86"/>
      <c r="R111" s="58"/>
      <c r="S111" s="86"/>
      <c r="T111" s="86"/>
      <c r="U111" s="86"/>
      <c r="V111" s="86"/>
      <c r="W111" s="56"/>
      <c r="X111" s="55"/>
      <c r="Y111" s="55"/>
      <c r="Z111" s="86">
        <v>1</v>
      </c>
      <c r="AA111" s="56"/>
      <c r="AB111" s="89">
        <v>1</v>
      </c>
      <c r="AC111" s="18"/>
      <c r="AD111" s="18"/>
      <c r="AE111" s="56" t="s">
        <v>730</v>
      </c>
      <c r="AF111" s="89"/>
      <c r="AG111" s="89">
        <v>1</v>
      </c>
      <c r="AH111" s="89"/>
      <c r="AI111" s="59"/>
      <c r="AJ111" s="89"/>
      <c r="AK111" s="89"/>
      <c r="AL111" s="89"/>
      <c r="AM111" s="89"/>
      <c r="AN111" s="89"/>
      <c r="AO111" s="89"/>
      <c r="AP111" s="89">
        <v>1</v>
      </c>
      <c r="AQ111" s="89"/>
      <c r="AR111" s="86"/>
      <c r="AS111" s="86">
        <v>1</v>
      </c>
      <c r="AT111" s="86"/>
      <c r="AU111" s="86"/>
      <c r="AV111" s="86"/>
      <c r="AW111" s="86"/>
      <c r="AX111" s="86"/>
      <c r="AY111" s="86"/>
      <c r="AZ111" s="86"/>
      <c r="BA111" s="86"/>
      <c r="BB111" s="86"/>
      <c r="BC111" s="86"/>
      <c r="BD111" s="86"/>
      <c r="BE111" s="86">
        <v>1</v>
      </c>
      <c r="BF111" s="86">
        <v>1</v>
      </c>
      <c r="BG111" s="86"/>
      <c r="BH111" s="86"/>
      <c r="BI111" s="86">
        <v>1</v>
      </c>
      <c r="BJ111" s="86">
        <v>1</v>
      </c>
      <c r="BK111" s="86"/>
      <c r="BL111" s="86">
        <v>1</v>
      </c>
      <c r="BM111" s="86">
        <v>1</v>
      </c>
      <c r="BN111" s="86">
        <v>1</v>
      </c>
      <c r="BO111" s="86"/>
      <c r="BP111" s="60"/>
      <c r="BQ111" s="86"/>
      <c r="BR111" s="86">
        <v>1</v>
      </c>
      <c r="BS111" s="86"/>
      <c r="BT111" s="76"/>
      <c r="BU111" s="86"/>
      <c r="BV111" s="86"/>
      <c r="BW111" s="86"/>
      <c r="BX111" s="86"/>
      <c r="BY111" s="86"/>
      <c r="BZ111" s="86"/>
      <c r="CA111" s="86"/>
      <c r="CB111" s="86"/>
      <c r="CC111" s="86"/>
      <c r="CD111" s="86"/>
      <c r="CE111" s="86"/>
      <c r="CF111" s="86"/>
      <c r="CG111" s="86"/>
      <c r="CH111" s="86"/>
      <c r="CI111" s="86"/>
      <c r="CJ111" s="86"/>
      <c r="CK111" s="86"/>
      <c r="CL111" s="86"/>
      <c r="CM111" s="86"/>
      <c r="CN111" s="86"/>
      <c r="CO111" s="86"/>
      <c r="CP111" s="86"/>
      <c r="CQ111" s="86"/>
      <c r="CR111" s="86"/>
      <c r="CS111" s="86"/>
      <c r="CT111" s="86"/>
      <c r="CU111" s="86">
        <v>1</v>
      </c>
      <c r="CV111" s="86"/>
      <c r="CW111" s="55"/>
      <c r="CX111" s="86">
        <v>1</v>
      </c>
    </row>
    <row r="112" spans="1:102" s="53" customFormat="1" ht="62.4" customHeight="1">
      <c r="A112" s="63">
        <v>14729</v>
      </c>
      <c r="B112" s="63" t="s">
        <v>525</v>
      </c>
      <c r="C112" s="63">
        <f t="shared" si="3"/>
        <v>1472</v>
      </c>
      <c r="D112" s="67">
        <v>1472</v>
      </c>
      <c r="E112" s="52" t="s">
        <v>731</v>
      </c>
      <c r="F112" s="52" t="s">
        <v>288</v>
      </c>
      <c r="G112" s="52">
        <f t="shared" si="2"/>
        <v>0</v>
      </c>
      <c r="H112" s="57">
        <v>6</v>
      </c>
      <c r="I112" s="55"/>
      <c r="J112" s="55"/>
      <c r="K112" s="55"/>
      <c r="L112" s="55"/>
      <c r="M112" s="86"/>
      <c r="N112" s="86"/>
      <c r="O112" s="86">
        <v>1</v>
      </c>
      <c r="P112" s="86"/>
      <c r="Q112" s="86"/>
      <c r="R112" s="58"/>
      <c r="S112" s="86"/>
      <c r="T112" s="86"/>
      <c r="U112" s="86"/>
      <c r="V112" s="86"/>
      <c r="W112" s="56"/>
      <c r="X112" s="55"/>
      <c r="Y112" s="55"/>
      <c r="Z112" s="86"/>
      <c r="AA112" s="56"/>
      <c r="AB112" s="89"/>
      <c r="AC112" s="18"/>
      <c r="AD112" s="18"/>
      <c r="AE112" s="56"/>
      <c r="AF112" s="89"/>
      <c r="AG112" s="89"/>
      <c r="AH112" s="89"/>
      <c r="AI112" s="59"/>
      <c r="AJ112" s="89"/>
      <c r="AK112" s="89"/>
      <c r="AL112" s="89"/>
      <c r="AM112" s="89"/>
      <c r="AN112" s="89"/>
      <c r="AO112" s="89"/>
      <c r="AP112" s="89"/>
      <c r="AQ112" s="89"/>
      <c r="AR112" s="86"/>
      <c r="AS112" s="86"/>
      <c r="AT112" s="86"/>
      <c r="AU112" s="86"/>
      <c r="AV112" s="86"/>
      <c r="AW112" s="86"/>
      <c r="AX112" s="86"/>
      <c r="AY112" s="86"/>
      <c r="AZ112" s="86"/>
      <c r="BA112" s="86"/>
      <c r="BB112" s="86"/>
      <c r="BC112" s="86"/>
      <c r="BD112" s="86"/>
      <c r="BE112" s="86"/>
      <c r="BF112" s="86"/>
      <c r="BG112" s="86"/>
      <c r="BH112" s="86"/>
      <c r="BI112" s="86"/>
      <c r="BJ112" s="86"/>
      <c r="BK112" s="86"/>
      <c r="BL112" s="86"/>
      <c r="BM112" s="86"/>
      <c r="BN112" s="86"/>
      <c r="BO112" s="86"/>
      <c r="BP112" s="60"/>
      <c r="BQ112" s="86"/>
      <c r="BR112" s="86"/>
      <c r="BS112" s="86"/>
      <c r="BT112" s="76"/>
      <c r="BU112" s="86"/>
      <c r="BV112" s="86"/>
      <c r="BW112" s="86"/>
      <c r="BX112" s="86"/>
      <c r="BY112" s="86"/>
      <c r="BZ112" s="86"/>
      <c r="CA112" s="86"/>
      <c r="CB112" s="86"/>
      <c r="CC112" s="86"/>
      <c r="CD112" s="86"/>
      <c r="CE112" s="86"/>
      <c r="CF112" s="86"/>
      <c r="CG112" s="86"/>
      <c r="CH112" s="86"/>
      <c r="CI112" s="86"/>
      <c r="CJ112" s="86"/>
      <c r="CK112" s="86"/>
      <c r="CL112" s="86"/>
      <c r="CM112" s="86"/>
      <c r="CN112" s="86"/>
      <c r="CO112" s="86"/>
      <c r="CP112" s="86"/>
      <c r="CQ112" s="86"/>
      <c r="CR112" s="86"/>
      <c r="CS112" s="86"/>
      <c r="CT112" s="86"/>
      <c r="CU112" s="86"/>
      <c r="CV112" s="86"/>
      <c r="CW112" s="55"/>
      <c r="CX112" s="86"/>
    </row>
    <row r="113" spans="1:102" s="53" customFormat="1" ht="62.4" customHeight="1">
      <c r="A113" s="63">
        <v>14818</v>
      </c>
      <c r="B113" s="63" t="s">
        <v>526</v>
      </c>
      <c r="C113" s="63">
        <f t="shared" si="3"/>
        <v>1481</v>
      </c>
      <c r="D113" s="67">
        <v>1481</v>
      </c>
      <c r="E113" s="52" t="s">
        <v>732</v>
      </c>
      <c r="F113" s="52" t="s">
        <v>289</v>
      </c>
      <c r="G113" s="52">
        <f t="shared" si="2"/>
        <v>0</v>
      </c>
      <c r="H113" s="57">
        <v>6</v>
      </c>
      <c r="I113" s="55"/>
      <c r="J113" s="55"/>
      <c r="K113" s="55"/>
      <c r="L113" s="55"/>
      <c r="M113" s="86"/>
      <c r="N113" s="86"/>
      <c r="O113" s="86">
        <v>1</v>
      </c>
      <c r="P113" s="86"/>
      <c r="Q113" s="86"/>
      <c r="R113" s="58"/>
      <c r="S113" s="86"/>
      <c r="T113" s="86"/>
      <c r="U113" s="86"/>
      <c r="V113" s="86"/>
      <c r="W113" s="56"/>
      <c r="X113" s="55"/>
      <c r="Y113" s="55"/>
      <c r="Z113" s="86"/>
      <c r="AA113" s="56"/>
      <c r="AB113" s="89"/>
      <c r="AC113" s="18"/>
      <c r="AD113" s="18"/>
      <c r="AE113" s="56"/>
      <c r="AF113" s="89"/>
      <c r="AG113" s="89"/>
      <c r="AH113" s="89"/>
      <c r="AI113" s="59"/>
      <c r="AJ113" s="89"/>
      <c r="AK113" s="89"/>
      <c r="AL113" s="89"/>
      <c r="AM113" s="89"/>
      <c r="AN113" s="89"/>
      <c r="AO113" s="89"/>
      <c r="AP113" s="89"/>
      <c r="AQ113" s="89"/>
      <c r="AR113" s="86"/>
      <c r="AS113" s="86"/>
      <c r="AT113" s="86"/>
      <c r="AU113" s="86"/>
      <c r="AV113" s="86"/>
      <c r="AW113" s="86"/>
      <c r="AX113" s="86"/>
      <c r="AY113" s="86"/>
      <c r="AZ113" s="86"/>
      <c r="BA113" s="86"/>
      <c r="BB113" s="86"/>
      <c r="BC113" s="86"/>
      <c r="BD113" s="86"/>
      <c r="BE113" s="86"/>
      <c r="BF113" s="86"/>
      <c r="BG113" s="86"/>
      <c r="BH113" s="86"/>
      <c r="BI113" s="86"/>
      <c r="BJ113" s="86"/>
      <c r="BK113" s="86"/>
      <c r="BL113" s="86"/>
      <c r="BM113" s="86"/>
      <c r="BN113" s="86"/>
      <c r="BO113" s="86"/>
      <c r="BP113" s="60"/>
      <c r="BQ113" s="86"/>
      <c r="BR113" s="86"/>
      <c r="BS113" s="86"/>
      <c r="BT113" s="76"/>
      <c r="BU113" s="86"/>
      <c r="BV113" s="86"/>
      <c r="BW113" s="86"/>
      <c r="BX113" s="86"/>
      <c r="BY113" s="86"/>
      <c r="BZ113" s="86"/>
      <c r="CA113" s="86"/>
      <c r="CB113" s="86"/>
      <c r="CC113" s="86"/>
      <c r="CD113" s="86"/>
      <c r="CE113" s="86"/>
      <c r="CF113" s="86"/>
      <c r="CG113" s="86"/>
      <c r="CH113" s="86"/>
      <c r="CI113" s="86"/>
      <c r="CJ113" s="86"/>
      <c r="CK113" s="86"/>
      <c r="CL113" s="86"/>
      <c r="CM113" s="86"/>
      <c r="CN113" s="86"/>
      <c r="CO113" s="86"/>
      <c r="CP113" s="86"/>
      <c r="CQ113" s="86"/>
      <c r="CR113" s="86"/>
      <c r="CS113" s="86"/>
      <c r="CT113" s="86"/>
      <c r="CU113" s="86"/>
      <c r="CV113" s="86"/>
      <c r="CW113" s="55"/>
      <c r="CX113" s="86"/>
    </row>
    <row r="114" spans="1:102" s="53" customFormat="1" ht="62.4" customHeight="1">
      <c r="A114" s="63">
        <v>14826</v>
      </c>
      <c r="B114" s="63" t="s">
        <v>527</v>
      </c>
      <c r="C114" s="63">
        <f t="shared" si="3"/>
        <v>1482</v>
      </c>
      <c r="D114" s="67">
        <v>1482</v>
      </c>
      <c r="E114" s="52" t="s">
        <v>733</v>
      </c>
      <c r="F114" s="52" t="s">
        <v>290</v>
      </c>
      <c r="G114" s="52">
        <f t="shared" si="2"/>
        <v>0</v>
      </c>
      <c r="H114" s="57">
        <v>6</v>
      </c>
      <c r="I114" s="55"/>
      <c r="J114" s="55"/>
      <c r="K114" s="55"/>
      <c r="L114" s="55"/>
      <c r="M114" s="86"/>
      <c r="N114" s="86"/>
      <c r="O114" s="86">
        <v>1</v>
      </c>
      <c r="P114" s="86"/>
      <c r="Q114" s="86"/>
      <c r="R114" s="58"/>
      <c r="S114" s="86"/>
      <c r="T114" s="86"/>
      <c r="U114" s="86"/>
      <c r="V114" s="86"/>
      <c r="W114" s="56"/>
      <c r="X114" s="55"/>
      <c r="Y114" s="55"/>
      <c r="Z114" s="86"/>
      <c r="AA114" s="56"/>
      <c r="AB114" s="89"/>
      <c r="AC114" s="18"/>
      <c r="AD114" s="18"/>
      <c r="AE114" s="56"/>
      <c r="AF114" s="89"/>
      <c r="AG114" s="89"/>
      <c r="AH114" s="89"/>
      <c r="AI114" s="59"/>
      <c r="AJ114" s="89"/>
      <c r="AK114" s="89"/>
      <c r="AL114" s="89"/>
      <c r="AM114" s="89"/>
      <c r="AN114" s="89"/>
      <c r="AO114" s="89"/>
      <c r="AP114" s="89"/>
      <c r="AQ114" s="89"/>
      <c r="AR114" s="86"/>
      <c r="AS114" s="86"/>
      <c r="AT114" s="86"/>
      <c r="AU114" s="86"/>
      <c r="AV114" s="86"/>
      <c r="AW114" s="86"/>
      <c r="AX114" s="86"/>
      <c r="AY114" s="86"/>
      <c r="AZ114" s="86"/>
      <c r="BA114" s="86"/>
      <c r="BB114" s="86"/>
      <c r="BC114" s="86"/>
      <c r="BD114" s="86"/>
      <c r="BE114" s="86"/>
      <c r="BF114" s="86"/>
      <c r="BG114" s="86"/>
      <c r="BH114" s="86"/>
      <c r="BI114" s="86"/>
      <c r="BJ114" s="86"/>
      <c r="BK114" s="86"/>
      <c r="BL114" s="86"/>
      <c r="BM114" s="86"/>
      <c r="BN114" s="86"/>
      <c r="BO114" s="86"/>
      <c r="BP114" s="60"/>
      <c r="BQ114" s="86"/>
      <c r="BR114" s="86"/>
      <c r="BS114" s="86"/>
      <c r="BT114" s="76"/>
      <c r="BU114" s="86"/>
      <c r="BV114" s="86"/>
      <c r="BW114" s="86"/>
      <c r="BX114" s="86"/>
      <c r="BY114" s="86"/>
      <c r="BZ114" s="86"/>
      <c r="CA114" s="86"/>
      <c r="CB114" s="86"/>
      <c r="CC114" s="86"/>
      <c r="CD114" s="86"/>
      <c r="CE114" s="86"/>
      <c r="CF114" s="86"/>
      <c r="CG114" s="86"/>
      <c r="CH114" s="86"/>
      <c r="CI114" s="86"/>
      <c r="CJ114" s="86"/>
      <c r="CK114" s="86"/>
      <c r="CL114" s="86"/>
      <c r="CM114" s="86"/>
      <c r="CN114" s="86"/>
      <c r="CO114" s="86"/>
      <c r="CP114" s="86"/>
      <c r="CQ114" s="86"/>
      <c r="CR114" s="86"/>
      <c r="CS114" s="86"/>
      <c r="CT114" s="86"/>
      <c r="CU114" s="86"/>
      <c r="CV114" s="86"/>
      <c r="CW114" s="55"/>
      <c r="CX114" s="86"/>
    </row>
    <row r="115" spans="1:102" s="53" customFormat="1" ht="62.4" customHeight="1">
      <c r="A115" s="63">
        <v>14834</v>
      </c>
      <c r="B115" s="63" t="s">
        <v>528</v>
      </c>
      <c r="C115" s="63">
        <f t="shared" si="3"/>
        <v>1483</v>
      </c>
      <c r="D115" s="67">
        <v>1483</v>
      </c>
      <c r="E115" s="52" t="s">
        <v>734</v>
      </c>
      <c r="F115" s="52" t="s">
        <v>291</v>
      </c>
      <c r="G115" s="52">
        <f t="shared" si="2"/>
        <v>0</v>
      </c>
      <c r="H115" s="57">
        <v>6</v>
      </c>
      <c r="I115" s="55"/>
      <c r="J115" s="55"/>
      <c r="K115" s="55"/>
      <c r="L115" s="55"/>
      <c r="M115" s="86"/>
      <c r="N115" s="86"/>
      <c r="O115" s="86">
        <v>1</v>
      </c>
      <c r="P115" s="86"/>
      <c r="Q115" s="86"/>
      <c r="R115" s="58"/>
      <c r="S115" s="86"/>
      <c r="T115" s="86"/>
      <c r="U115" s="86"/>
      <c r="V115" s="86"/>
      <c r="W115" s="56"/>
      <c r="X115" s="55"/>
      <c r="Y115" s="55"/>
      <c r="Z115" s="86"/>
      <c r="AA115" s="56"/>
      <c r="AB115" s="89"/>
      <c r="AC115" s="18"/>
      <c r="AD115" s="18"/>
      <c r="AE115" s="56"/>
      <c r="AF115" s="89"/>
      <c r="AG115" s="89"/>
      <c r="AH115" s="89"/>
      <c r="AI115" s="59"/>
      <c r="AJ115" s="89"/>
      <c r="AK115" s="89"/>
      <c r="AL115" s="89"/>
      <c r="AM115" s="89"/>
      <c r="AN115" s="89"/>
      <c r="AO115" s="89"/>
      <c r="AP115" s="89"/>
      <c r="AQ115" s="89"/>
      <c r="AR115" s="86"/>
      <c r="AS115" s="86"/>
      <c r="AT115" s="86"/>
      <c r="AU115" s="86"/>
      <c r="AV115" s="86"/>
      <c r="AW115" s="86"/>
      <c r="AX115" s="86"/>
      <c r="AY115" s="86"/>
      <c r="AZ115" s="86"/>
      <c r="BA115" s="86"/>
      <c r="BB115" s="86"/>
      <c r="BC115" s="86"/>
      <c r="BD115" s="86"/>
      <c r="BE115" s="86"/>
      <c r="BF115" s="86"/>
      <c r="BG115" s="86"/>
      <c r="BH115" s="86"/>
      <c r="BI115" s="86"/>
      <c r="BJ115" s="86"/>
      <c r="BK115" s="86"/>
      <c r="BL115" s="86"/>
      <c r="BM115" s="86"/>
      <c r="BN115" s="86"/>
      <c r="BO115" s="86"/>
      <c r="BP115" s="60"/>
      <c r="BQ115" s="86"/>
      <c r="BR115" s="86"/>
      <c r="BS115" s="86"/>
      <c r="BT115" s="76"/>
      <c r="BU115" s="86"/>
      <c r="BV115" s="86"/>
      <c r="BW115" s="86"/>
      <c r="BX115" s="86"/>
      <c r="BY115" s="86"/>
      <c r="BZ115" s="86"/>
      <c r="CA115" s="86"/>
      <c r="CB115" s="86"/>
      <c r="CC115" s="86"/>
      <c r="CD115" s="86"/>
      <c r="CE115" s="86"/>
      <c r="CF115" s="86"/>
      <c r="CG115" s="86"/>
      <c r="CH115" s="86"/>
      <c r="CI115" s="86"/>
      <c r="CJ115" s="86"/>
      <c r="CK115" s="86"/>
      <c r="CL115" s="86"/>
      <c r="CM115" s="86"/>
      <c r="CN115" s="86"/>
      <c r="CO115" s="86"/>
      <c r="CP115" s="86"/>
      <c r="CQ115" s="86"/>
      <c r="CR115" s="86"/>
      <c r="CS115" s="86"/>
      <c r="CT115" s="86"/>
      <c r="CU115" s="86"/>
      <c r="CV115" s="86"/>
      <c r="CW115" s="55"/>
      <c r="CX115" s="86"/>
    </row>
    <row r="116" spans="1:102" s="53" customFormat="1" ht="62.4" customHeight="1">
      <c r="A116" s="63">
        <v>14842</v>
      </c>
      <c r="B116" s="63" t="s">
        <v>529</v>
      </c>
      <c r="C116" s="63">
        <f t="shared" si="3"/>
        <v>1484</v>
      </c>
      <c r="D116" s="67">
        <v>1484</v>
      </c>
      <c r="E116" s="52" t="s">
        <v>735</v>
      </c>
      <c r="F116" s="52" t="s">
        <v>292</v>
      </c>
      <c r="G116" s="52">
        <f t="shared" si="2"/>
        <v>0</v>
      </c>
      <c r="H116" s="57">
        <v>6</v>
      </c>
      <c r="I116" s="55"/>
      <c r="J116" s="55"/>
      <c r="K116" s="55"/>
      <c r="L116" s="55"/>
      <c r="M116" s="86"/>
      <c r="N116" s="86"/>
      <c r="O116" s="86"/>
      <c r="P116" s="86"/>
      <c r="Q116" s="86">
        <v>1</v>
      </c>
      <c r="R116" s="58" t="s">
        <v>736</v>
      </c>
      <c r="S116" s="86"/>
      <c r="T116" s="86"/>
      <c r="U116" s="86"/>
      <c r="V116" s="86"/>
      <c r="W116" s="56"/>
      <c r="X116" s="55"/>
      <c r="Y116" s="55"/>
      <c r="Z116" s="86"/>
      <c r="AA116" s="56"/>
      <c r="AB116" s="89"/>
      <c r="AC116" s="18"/>
      <c r="AD116" s="18"/>
      <c r="AE116" s="56"/>
      <c r="AF116" s="89"/>
      <c r="AG116" s="89"/>
      <c r="AH116" s="89"/>
      <c r="AI116" s="59"/>
      <c r="AJ116" s="89"/>
      <c r="AK116" s="89"/>
      <c r="AL116" s="89"/>
      <c r="AM116" s="89"/>
      <c r="AN116" s="89"/>
      <c r="AO116" s="89"/>
      <c r="AP116" s="89"/>
      <c r="AQ116" s="89"/>
      <c r="AR116" s="86"/>
      <c r="AS116" s="86"/>
      <c r="AT116" s="86"/>
      <c r="AU116" s="86"/>
      <c r="AV116" s="86"/>
      <c r="AW116" s="86"/>
      <c r="AX116" s="86"/>
      <c r="AY116" s="86"/>
      <c r="AZ116" s="86"/>
      <c r="BA116" s="86"/>
      <c r="BB116" s="86"/>
      <c r="BC116" s="86"/>
      <c r="BD116" s="86"/>
      <c r="BE116" s="86"/>
      <c r="BF116" s="86"/>
      <c r="BG116" s="86"/>
      <c r="BH116" s="86"/>
      <c r="BI116" s="86"/>
      <c r="BJ116" s="86"/>
      <c r="BK116" s="86"/>
      <c r="BL116" s="86"/>
      <c r="BM116" s="86"/>
      <c r="BN116" s="86"/>
      <c r="BO116" s="86"/>
      <c r="BP116" s="60"/>
      <c r="BQ116" s="86"/>
      <c r="BR116" s="86"/>
      <c r="BS116" s="86"/>
      <c r="BT116" s="76"/>
      <c r="BU116" s="86"/>
      <c r="BV116" s="86"/>
      <c r="BW116" s="86"/>
      <c r="BX116" s="86"/>
      <c r="BY116" s="86"/>
      <c r="BZ116" s="86"/>
      <c r="CA116" s="86"/>
      <c r="CB116" s="86"/>
      <c r="CC116" s="86"/>
      <c r="CD116" s="86"/>
      <c r="CE116" s="86"/>
      <c r="CF116" s="86"/>
      <c r="CG116" s="86"/>
      <c r="CH116" s="86"/>
      <c r="CI116" s="86"/>
      <c r="CJ116" s="86"/>
      <c r="CK116" s="86"/>
      <c r="CL116" s="86"/>
      <c r="CM116" s="86"/>
      <c r="CN116" s="86"/>
      <c r="CO116" s="86"/>
      <c r="CP116" s="86"/>
      <c r="CQ116" s="86"/>
      <c r="CR116" s="86"/>
      <c r="CS116" s="86"/>
      <c r="CT116" s="86"/>
      <c r="CU116" s="86"/>
      <c r="CV116" s="86"/>
      <c r="CW116" s="55"/>
      <c r="CX116" s="86"/>
    </row>
    <row r="117" spans="1:102" s="53" customFormat="1" ht="62.4" customHeight="1">
      <c r="A117" s="63">
        <v>14851</v>
      </c>
      <c r="B117" s="63" t="s">
        <v>530</v>
      </c>
      <c r="C117" s="63">
        <f t="shared" si="3"/>
        <v>1485</v>
      </c>
      <c r="D117" s="67">
        <v>1485</v>
      </c>
      <c r="E117" s="52" t="s">
        <v>737</v>
      </c>
      <c r="F117" s="52" t="s">
        <v>293</v>
      </c>
      <c r="G117" s="52">
        <f t="shared" si="2"/>
        <v>0</v>
      </c>
      <c r="H117" s="57">
        <v>6</v>
      </c>
      <c r="I117" s="55"/>
      <c r="J117" s="55"/>
      <c r="K117" s="55"/>
      <c r="L117" s="55"/>
      <c r="M117" s="86"/>
      <c r="N117" s="86"/>
      <c r="O117" s="86"/>
      <c r="P117" s="86">
        <v>1</v>
      </c>
      <c r="Q117" s="86"/>
      <c r="R117" s="58"/>
      <c r="S117" s="86"/>
      <c r="T117" s="86">
        <v>1</v>
      </c>
      <c r="U117" s="86"/>
      <c r="V117" s="86"/>
      <c r="W117" s="56"/>
      <c r="X117" s="55"/>
      <c r="Y117" s="55"/>
      <c r="Z117" s="86"/>
      <c r="AA117" s="56"/>
      <c r="AB117" s="89"/>
      <c r="AC117" s="18"/>
      <c r="AD117" s="18"/>
      <c r="AE117" s="56"/>
      <c r="AF117" s="89"/>
      <c r="AG117" s="89"/>
      <c r="AH117" s="89"/>
      <c r="AI117" s="59"/>
      <c r="AJ117" s="89"/>
      <c r="AK117" s="89"/>
      <c r="AL117" s="89"/>
      <c r="AM117" s="89"/>
      <c r="AN117" s="89"/>
      <c r="AO117" s="89"/>
      <c r="AP117" s="89"/>
      <c r="AQ117" s="89"/>
      <c r="AR117" s="86"/>
      <c r="AS117" s="86"/>
      <c r="AT117" s="86"/>
      <c r="AU117" s="86"/>
      <c r="AV117" s="86"/>
      <c r="AW117" s="86"/>
      <c r="AX117" s="86"/>
      <c r="AY117" s="86"/>
      <c r="AZ117" s="86"/>
      <c r="BA117" s="86"/>
      <c r="BB117" s="86"/>
      <c r="BC117" s="86"/>
      <c r="BD117" s="86"/>
      <c r="BE117" s="86"/>
      <c r="BF117" s="86"/>
      <c r="BG117" s="86"/>
      <c r="BH117" s="86"/>
      <c r="BI117" s="86"/>
      <c r="BJ117" s="86"/>
      <c r="BK117" s="86"/>
      <c r="BL117" s="86"/>
      <c r="BM117" s="86"/>
      <c r="BN117" s="86"/>
      <c r="BO117" s="86"/>
      <c r="BP117" s="60"/>
      <c r="BQ117" s="86"/>
      <c r="BR117" s="86"/>
      <c r="BS117" s="86"/>
      <c r="BT117" s="76"/>
      <c r="BU117" s="86"/>
      <c r="BV117" s="86"/>
      <c r="BW117" s="86"/>
      <c r="BX117" s="86"/>
      <c r="BY117" s="86"/>
      <c r="BZ117" s="86"/>
      <c r="CA117" s="86"/>
      <c r="CB117" s="86"/>
      <c r="CC117" s="86"/>
      <c r="CD117" s="86"/>
      <c r="CE117" s="86"/>
      <c r="CF117" s="86"/>
      <c r="CG117" s="86"/>
      <c r="CH117" s="86"/>
      <c r="CI117" s="86"/>
      <c r="CJ117" s="86"/>
      <c r="CK117" s="86"/>
      <c r="CL117" s="86"/>
      <c r="CM117" s="86"/>
      <c r="CN117" s="86"/>
      <c r="CO117" s="86"/>
      <c r="CP117" s="86"/>
      <c r="CQ117" s="86"/>
      <c r="CR117" s="86"/>
      <c r="CS117" s="86"/>
      <c r="CT117" s="86"/>
      <c r="CU117" s="86"/>
      <c r="CV117" s="86"/>
      <c r="CW117" s="55"/>
      <c r="CX117" s="86"/>
    </row>
    <row r="118" spans="1:102" s="53" customFormat="1" ht="62.4" customHeight="1">
      <c r="A118" s="63">
        <v>14869</v>
      </c>
      <c r="B118" s="63" t="s">
        <v>531</v>
      </c>
      <c r="C118" s="63">
        <f t="shared" si="3"/>
        <v>1486</v>
      </c>
      <c r="D118" s="67">
        <v>1486</v>
      </c>
      <c r="E118" s="52" t="s">
        <v>738</v>
      </c>
      <c r="F118" s="52" t="s">
        <v>294</v>
      </c>
      <c r="G118" s="52">
        <f t="shared" si="2"/>
        <v>0</v>
      </c>
      <c r="H118" s="57">
        <v>6</v>
      </c>
      <c r="I118" s="55">
        <v>1</v>
      </c>
      <c r="J118" s="55">
        <v>14</v>
      </c>
      <c r="K118" s="55"/>
      <c r="L118" s="55"/>
      <c r="M118" s="86"/>
      <c r="N118" s="86"/>
      <c r="O118" s="86"/>
      <c r="P118" s="86"/>
      <c r="Q118" s="86"/>
      <c r="R118" s="58"/>
      <c r="S118" s="86"/>
      <c r="T118" s="86"/>
      <c r="U118" s="86"/>
      <c r="V118" s="86"/>
      <c r="W118" s="56"/>
      <c r="X118" s="55"/>
      <c r="Y118" s="55"/>
      <c r="Z118" s="86">
        <v>1</v>
      </c>
      <c r="AA118" s="56"/>
      <c r="AB118" s="89">
        <v>1</v>
      </c>
      <c r="AC118" s="18"/>
      <c r="AD118" s="18"/>
      <c r="AE118" s="56" t="s">
        <v>739</v>
      </c>
      <c r="AF118" s="89"/>
      <c r="AG118" s="89">
        <v>1</v>
      </c>
      <c r="AH118" s="89"/>
      <c r="AI118" s="59"/>
      <c r="AJ118" s="89"/>
      <c r="AK118" s="89"/>
      <c r="AL118" s="89"/>
      <c r="AM118" s="89"/>
      <c r="AN118" s="89"/>
      <c r="AO118" s="89"/>
      <c r="AP118" s="89">
        <v>1</v>
      </c>
      <c r="AQ118" s="89">
        <v>1</v>
      </c>
      <c r="AR118" s="86"/>
      <c r="AS118" s="86">
        <v>1</v>
      </c>
      <c r="AT118" s="86"/>
      <c r="AU118" s="86"/>
      <c r="AV118" s="86"/>
      <c r="AW118" s="86"/>
      <c r="AX118" s="86"/>
      <c r="AY118" s="86"/>
      <c r="AZ118" s="86"/>
      <c r="BA118" s="86"/>
      <c r="BB118" s="86"/>
      <c r="BC118" s="86"/>
      <c r="BD118" s="86"/>
      <c r="BE118" s="86">
        <v>1</v>
      </c>
      <c r="BF118" s="86">
        <v>1</v>
      </c>
      <c r="BG118" s="86"/>
      <c r="BH118" s="86"/>
      <c r="BI118" s="86">
        <v>1</v>
      </c>
      <c r="BJ118" s="86">
        <v>1</v>
      </c>
      <c r="BK118" s="86"/>
      <c r="BL118" s="86"/>
      <c r="BM118" s="86"/>
      <c r="BN118" s="86"/>
      <c r="BO118" s="86"/>
      <c r="BP118" s="60"/>
      <c r="BQ118" s="86"/>
      <c r="BR118" s="86">
        <v>1</v>
      </c>
      <c r="BS118" s="86"/>
      <c r="BT118" s="76"/>
      <c r="BU118" s="86"/>
      <c r="BV118" s="86"/>
      <c r="BW118" s="86"/>
      <c r="BX118" s="86"/>
      <c r="BY118" s="86"/>
      <c r="BZ118" s="86"/>
      <c r="CA118" s="86"/>
      <c r="CB118" s="86"/>
      <c r="CC118" s="86"/>
      <c r="CD118" s="86"/>
      <c r="CE118" s="86"/>
      <c r="CF118" s="86"/>
      <c r="CG118" s="86"/>
      <c r="CH118" s="86"/>
      <c r="CI118" s="86"/>
      <c r="CJ118" s="86"/>
      <c r="CK118" s="86"/>
      <c r="CL118" s="86"/>
      <c r="CM118" s="86"/>
      <c r="CN118" s="86"/>
      <c r="CO118" s="86"/>
      <c r="CP118" s="86"/>
      <c r="CQ118" s="86"/>
      <c r="CR118" s="86"/>
      <c r="CS118" s="86"/>
      <c r="CT118" s="86">
        <v>1</v>
      </c>
      <c r="CU118" s="86"/>
      <c r="CV118" s="86"/>
      <c r="CW118" s="55"/>
      <c r="CX118" s="86">
        <v>1</v>
      </c>
    </row>
    <row r="119" spans="1:102" s="53" customFormat="1" ht="62.4" customHeight="1">
      <c r="A119" s="63">
        <v>14877</v>
      </c>
      <c r="B119" s="63" t="s">
        <v>532</v>
      </c>
      <c r="C119" s="63">
        <f t="shared" si="3"/>
        <v>1487</v>
      </c>
      <c r="D119" s="67">
        <v>1487</v>
      </c>
      <c r="E119" s="52" t="s">
        <v>740</v>
      </c>
      <c r="F119" s="52" t="s">
        <v>295</v>
      </c>
      <c r="G119" s="52">
        <f t="shared" si="2"/>
        <v>0</v>
      </c>
      <c r="H119" s="57">
        <v>6</v>
      </c>
      <c r="I119" s="55"/>
      <c r="J119" s="55"/>
      <c r="K119" s="55"/>
      <c r="L119" s="55"/>
      <c r="M119" s="86"/>
      <c r="N119" s="86"/>
      <c r="O119" s="86">
        <v>1</v>
      </c>
      <c r="P119" s="86"/>
      <c r="Q119" s="86"/>
      <c r="R119" s="58"/>
      <c r="S119" s="86"/>
      <c r="T119" s="86"/>
      <c r="U119" s="86"/>
      <c r="V119" s="86"/>
      <c r="W119" s="56"/>
      <c r="X119" s="55"/>
      <c r="Y119" s="55"/>
      <c r="Z119" s="86"/>
      <c r="AA119" s="56"/>
      <c r="AB119" s="89"/>
      <c r="AC119" s="18"/>
      <c r="AD119" s="18"/>
      <c r="AE119" s="56"/>
      <c r="AF119" s="89"/>
      <c r="AG119" s="89"/>
      <c r="AH119" s="89"/>
      <c r="AI119" s="59"/>
      <c r="AJ119" s="89"/>
      <c r="AK119" s="89"/>
      <c r="AL119" s="89"/>
      <c r="AM119" s="89"/>
      <c r="AN119" s="89"/>
      <c r="AO119" s="89"/>
      <c r="AP119" s="89"/>
      <c r="AQ119" s="89"/>
      <c r="AR119" s="86"/>
      <c r="AS119" s="86"/>
      <c r="AT119" s="86"/>
      <c r="AU119" s="86"/>
      <c r="AV119" s="86"/>
      <c r="AW119" s="86"/>
      <c r="AX119" s="86"/>
      <c r="AY119" s="86"/>
      <c r="AZ119" s="86"/>
      <c r="BA119" s="86"/>
      <c r="BB119" s="86"/>
      <c r="BC119" s="86"/>
      <c r="BD119" s="86"/>
      <c r="BE119" s="86"/>
      <c r="BF119" s="86"/>
      <c r="BG119" s="86"/>
      <c r="BH119" s="86"/>
      <c r="BI119" s="86"/>
      <c r="BJ119" s="86"/>
      <c r="BK119" s="86"/>
      <c r="BL119" s="86"/>
      <c r="BM119" s="86"/>
      <c r="BN119" s="86"/>
      <c r="BO119" s="86"/>
      <c r="BP119" s="60"/>
      <c r="BQ119" s="86"/>
      <c r="BR119" s="86"/>
      <c r="BS119" s="86"/>
      <c r="BT119" s="76"/>
      <c r="BU119" s="86"/>
      <c r="BV119" s="86"/>
      <c r="BW119" s="86"/>
      <c r="BX119" s="86"/>
      <c r="BY119" s="86"/>
      <c r="BZ119" s="86"/>
      <c r="CA119" s="86"/>
      <c r="CB119" s="86"/>
      <c r="CC119" s="86"/>
      <c r="CD119" s="86"/>
      <c r="CE119" s="86"/>
      <c r="CF119" s="86"/>
      <c r="CG119" s="86"/>
      <c r="CH119" s="86"/>
      <c r="CI119" s="86"/>
      <c r="CJ119" s="86"/>
      <c r="CK119" s="86"/>
      <c r="CL119" s="86"/>
      <c r="CM119" s="86"/>
      <c r="CN119" s="86"/>
      <c r="CO119" s="86"/>
      <c r="CP119" s="86"/>
      <c r="CQ119" s="86"/>
      <c r="CR119" s="86"/>
      <c r="CS119" s="86"/>
      <c r="CT119" s="86"/>
      <c r="CU119" s="86"/>
      <c r="CV119" s="86"/>
      <c r="CW119" s="55"/>
      <c r="CX119" s="86"/>
    </row>
    <row r="120" spans="1:102" s="53" customFormat="1" ht="43.2">
      <c r="A120" s="63">
        <v>15113</v>
      </c>
      <c r="B120" s="63" t="s">
        <v>533</v>
      </c>
      <c r="C120" s="63">
        <f t="shared" si="3"/>
        <v>1511</v>
      </c>
      <c r="D120" s="67">
        <v>1511</v>
      </c>
      <c r="E120" s="52" t="s">
        <v>741</v>
      </c>
      <c r="F120" s="52" t="s">
        <v>296</v>
      </c>
      <c r="G120" s="52">
        <f t="shared" si="2"/>
        <v>0</v>
      </c>
      <c r="H120" s="57">
        <v>6</v>
      </c>
      <c r="I120" s="55">
        <v>1</v>
      </c>
      <c r="J120" s="55">
        <v>16</v>
      </c>
      <c r="K120" s="55"/>
      <c r="L120" s="55"/>
      <c r="M120" s="86"/>
      <c r="N120" s="86"/>
      <c r="O120" s="86"/>
      <c r="P120" s="86"/>
      <c r="Q120" s="86"/>
      <c r="R120" s="58"/>
      <c r="S120" s="86"/>
      <c r="T120" s="86"/>
      <c r="U120" s="86"/>
      <c r="V120" s="86"/>
      <c r="W120" s="56"/>
      <c r="X120" s="55"/>
      <c r="Y120" s="55"/>
      <c r="Z120" s="86">
        <v>1</v>
      </c>
      <c r="AA120" s="56"/>
      <c r="AB120" s="89">
        <v>1</v>
      </c>
      <c r="AC120" s="18"/>
      <c r="AD120" s="18"/>
      <c r="AE120" s="56" t="s">
        <v>742</v>
      </c>
      <c r="AF120" s="89"/>
      <c r="AG120" s="89">
        <v>1</v>
      </c>
      <c r="AH120" s="89"/>
      <c r="AI120" s="59"/>
      <c r="AJ120" s="89">
        <v>1</v>
      </c>
      <c r="AK120" s="89"/>
      <c r="AL120" s="89">
        <v>1</v>
      </c>
      <c r="AM120" s="89"/>
      <c r="AN120" s="89">
        <v>1</v>
      </c>
      <c r="AO120" s="89">
        <v>1</v>
      </c>
      <c r="AP120" s="89"/>
      <c r="AQ120" s="89"/>
      <c r="AR120" s="86">
        <v>1</v>
      </c>
      <c r="AS120" s="86"/>
      <c r="AT120" s="86"/>
      <c r="AU120" s="86"/>
      <c r="AV120" s="86">
        <v>1</v>
      </c>
      <c r="AW120" s="86"/>
      <c r="AX120" s="86"/>
      <c r="AY120" s="86"/>
      <c r="AZ120" s="86">
        <v>1</v>
      </c>
      <c r="BA120" s="86"/>
      <c r="BB120" s="86">
        <v>1</v>
      </c>
      <c r="BC120" s="86">
        <v>1</v>
      </c>
      <c r="BD120" s="86"/>
      <c r="BE120" s="86">
        <v>1</v>
      </c>
      <c r="BF120" s="86">
        <v>1</v>
      </c>
      <c r="BG120" s="86">
        <v>1</v>
      </c>
      <c r="BH120" s="86">
        <v>1</v>
      </c>
      <c r="BI120" s="86">
        <v>1</v>
      </c>
      <c r="BJ120" s="86">
        <v>1</v>
      </c>
      <c r="BK120" s="86"/>
      <c r="BL120" s="86">
        <v>1</v>
      </c>
      <c r="BM120" s="86"/>
      <c r="BN120" s="86"/>
      <c r="BO120" s="86"/>
      <c r="BP120" s="60"/>
      <c r="BQ120" s="86"/>
      <c r="BR120" s="86">
        <v>1</v>
      </c>
      <c r="BS120" s="86"/>
      <c r="BT120" s="76"/>
      <c r="BU120" s="86"/>
      <c r="BV120" s="86"/>
      <c r="BW120" s="86"/>
      <c r="BX120" s="86"/>
      <c r="BY120" s="86"/>
      <c r="BZ120" s="86"/>
      <c r="CA120" s="86"/>
      <c r="CB120" s="86"/>
      <c r="CC120" s="86"/>
      <c r="CD120" s="86"/>
      <c r="CE120" s="86"/>
      <c r="CF120" s="86"/>
      <c r="CG120" s="86"/>
      <c r="CH120" s="86"/>
      <c r="CI120" s="86"/>
      <c r="CJ120" s="86"/>
      <c r="CK120" s="86"/>
      <c r="CL120" s="86"/>
      <c r="CM120" s="86"/>
      <c r="CN120" s="86"/>
      <c r="CO120" s="86"/>
      <c r="CP120" s="86"/>
      <c r="CQ120" s="86"/>
      <c r="CR120" s="86"/>
      <c r="CS120" s="86"/>
      <c r="CT120" s="86"/>
      <c r="CU120" s="86">
        <v>1</v>
      </c>
      <c r="CV120" s="86"/>
      <c r="CW120" s="55"/>
      <c r="CX120" s="86">
        <v>1</v>
      </c>
    </row>
    <row r="121" spans="1:102" s="53" customFormat="1" ht="64.8">
      <c r="A121" s="63">
        <v>15121</v>
      </c>
      <c r="B121" s="63" t="s">
        <v>534</v>
      </c>
      <c r="C121" s="63">
        <f t="shared" si="3"/>
        <v>1512</v>
      </c>
      <c r="D121" s="67">
        <v>1512</v>
      </c>
      <c r="E121" s="52" t="s">
        <v>743</v>
      </c>
      <c r="F121" s="52" t="s">
        <v>297</v>
      </c>
      <c r="G121" s="52">
        <f t="shared" si="2"/>
        <v>0</v>
      </c>
      <c r="H121" s="57">
        <v>6</v>
      </c>
      <c r="I121" s="55">
        <v>1</v>
      </c>
      <c r="J121" s="55">
        <v>22</v>
      </c>
      <c r="K121" s="55"/>
      <c r="L121" s="55"/>
      <c r="M121" s="86"/>
      <c r="N121" s="86"/>
      <c r="O121" s="86"/>
      <c r="P121" s="86"/>
      <c r="Q121" s="86"/>
      <c r="R121" s="58"/>
      <c r="S121" s="86"/>
      <c r="T121" s="86"/>
      <c r="U121" s="86"/>
      <c r="V121" s="86"/>
      <c r="W121" s="56"/>
      <c r="X121" s="55"/>
      <c r="Y121" s="55"/>
      <c r="Z121" s="86"/>
      <c r="AA121" s="56" t="s">
        <v>744</v>
      </c>
      <c r="AB121" s="89">
        <v>1</v>
      </c>
      <c r="AC121" s="18"/>
      <c r="AD121" s="18"/>
      <c r="AE121" s="56" t="s">
        <v>745</v>
      </c>
      <c r="AF121" s="89"/>
      <c r="AG121" s="89">
        <v>1</v>
      </c>
      <c r="AH121" s="89"/>
      <c r="AI121" s="59"/>
      <c r="AJ121" s="89"/>
      <c r="AK121" s="89"/>
      <c r="AL121" s="89"/>
      <c r="AM121" s="89"/>
      <c r="AN121" s="89">
        <v>1</v>
      </c>
      <c r="AO121" s="89">
        <v>1</v>
      </c>
      <c r="AP121" s="89"/>
      <c r="AQ121" s="89"/>
      <c r="AR121" s="86"/>
      <c r="AS121" s="86">
        <v>1</v>
      </c>
      <c r="AT121" s="86"/>
      <c r="AU121" s="86"/>
      <c r="AV121" s="86"/>
      <c r="AW121" s="86"/>
      <c r="AX121" s="86"/>
      <c r="AY121" s="86"/>
      <c r="AZ121" s="86"/>
      <c r="BA121" s="86"/>
      <c r="BB121" s="86"/>
      <c r="BC121" s="86"/>
      <c r="BD121" s="86"/>
      <c r="BE121" s="86">
        <v>1</v>
      </c>
      <c r="BF121" s="86">
        <v>1</v>
      </c>
      <c r="BG121" s="86">
        <v>1</v>
      </c>
      <c r="BH121" s="86">
        <v>1</v>
      </c>
      <c r="BI121" s="86">
        <v>1</v>
      </c>
      <c r="BJ121" s="86">
        <v>1</v>
      </c>
      <c r="BK121" s="86"/>
      <c r="BL121" s="86">
        <v>1</v>
      </c>
      <c r="BM121" s="86"/>
      <c r="BN121" s="86"/>
      <c r="BO121" s="86"/>
      <c r="BP121" s="60"/>
      <c r="BQ121" s="86"/>
      <c r="BR121" s="86">
        <v>1</v>
      </c>
      <c r="BS121" s="86"/>
      <c r="BT121" s="76"/>
      <c r="BU121" s="86"/>
      <c r="BV121" s="86"/>
      <c r="BW121" s="86"/>
      <c r="BX121" s="86"/>
      <c r="BY121" s="86"/>
      <c r="BZ121" s="86"/>
      <c r="CA121" s="86"/>
      <c r="CB121" s="86"/>
      <c r="CC121" s="86"/>
      <c r="CD121" s="86"/>
      <c r="CE121" s="86"/>
      <c r="CF121" s="86"/>
      <c r="CG121" s="86"/>
      <c r="CH121" s="86"/>
      <c r="CI121" s="86"/>
      <c r="CJ121" s="86"/>
      <c r="CK121" s="86"/>
      <c r="CL121" s="86"/>
      <c r="CM121" s="86"/>
      <c r="CN121" s="86"/>
      <c r="CO121" s="86"/>
      <c r="CP121" s="86"/>
      <c r="CQ121" s="86"/>
      <c r="CR121" s="86"/>
      <c r="CS121" s="86"/>
      <c r="CT121" s="86"/>
      <c r="CU121" s="86">
        <v>1</v>
      </c>
      <c r="CV121" s="86"/>
      <c r="CW121" s="55"/>
      <c r="CX121" s="86">
        <v>1</v>
      </c>
    </row>
    <row r="122" spans="1:102" s="53" customFormat="1" ht="12">
      <c r="A122" s="63">
        <v>15130</v>
      </c>
      <c r="B122" s="63" t="s">
        <v>535</v>
      </c>
      <c r="C122" s="63">
        <f t="shared" si="3"/>
        <v>1513</v>
      </c>
      <c r="D122" s="67">
        <v>1513</v>
      </c>
      <c r="E122" s="52" t="s">
        <v>746</v>
      </c>
      <c r="F122" s="52" t="s">
        <v>298</v>
      </c>
      <c r="G122" s="52">
        <f t="shared" si="2"/>
        <v>0</v>
      </c>
      <c r="H122" s="57">
        <v>6</v>
      </c>
      <c r="I122" s="55">
        <v>1</v>
      </c>
      <c r="J122" s="55">
        <v>23</v>
      </c>
      <c r="K122" s="55"/>
      <c r="L122" s="55"/>
      <c r="M122" s="86"/>
      <c r="N122" s="86"/>
      <c r="O122" s="86"/>
      <c r="P122" s="86"/>
      <c r="Q122" s="86"/>
      <c r="R122" s="58"/>
      <c r="S122" s="86"/>
      <c r="T122" s="86"/>
      <c r="U122" s="86"/>
      <c r="V122" s="86"/>
      <c r="W122" s="56"/>
      <c r="X122" s="55">
        <v>1</v>
      </c>
      <c r="Y122" s="55"/>
      <c r="Z122" s="86"/>
      <c r="AA122" s="56"/>
      <c r="AB122" s="89"/>
      <c r="AC122" s="18">
        <v>1</v>
      </c>
      <c r="AD122" s="18"/>
      <c r="AE122" s="56"/>
      <c r="AF122" s="89">
        <v>1</v>
      </c>
      <c r="AG122" s="89"/>
      <c r="AH122" s="89">
        <v>1</v>
      </c>
      <c r="AI122" s="59"/>
      <c r="AJ122" s="89"/>
      <c r="AK122" s="89"/>
      <c r="AL122" s="89"/>
      <c r="AM122" s="89"/>
      <c r="AN122" s="89">
        <v>1</v>
      </c>
      <c r="AO122" s="89">
        <v>1</v>
      </c>
      <c r="AP122" s="89"/>
      <c r="AQ122" s="89"/>
      <c r="AR122" s="86">
        <v>1</v>
      </c>
      <c r="AS122" s="86"/>
      <c r="AT122" s="86"/>
      <c r="AU122" s="86"/>
      <c r="AV122" s="86">
        <v>1</v>
      </c>
      <c r="AW122" s="86"/>
      <c r="AX122" s="86"/>
      <c r="AY122" s="86">
        <v>1</v>
      </c>
      <c r="AZ122" s="86"/>
      <c r="BA122" s="86"/>
      <c r="BB122" s="86">
        <v>1</v>
      </c>
      <c r="BC122" s="86">
        <v>1</v>
      </c>
      <c r="BD122" s="86"/>
      <c r="BE122" s="86">
        <v>1</v>
      </c>
      <c r="BF122" s="86">
        <v>1</v>
      </c>
      <c r="BG122" s="86">
        <v>1</v>
      </c>
      <c r="BH122" s="86">
        <v>1</v>
      </c>
      <c r="BI122" s="86">
        <v>1</v>
      </c>
      <c r="BJ122" s="86"/>
      <c r="BK122" s="86">
        <v>1</v>
      </c>
      <c r="BL122" s="86"/>
      <c r="BM122" s="86"/>
      <c r="BN122" s="86"/>
      <c r="BO122" s="86"/>
      <c r="BP122" s="60"/>
      <c r="BQ122" s="86">
        <v>1</v>
      </c>
      <c r="BR122" s="86"/>
      <c r="BS122" s="86"/>
      <c r="BT122" s="76"/>
      <c r="BU122" s="86">
        <v>1</v>
      </c>
      <c r="BV122" s="86"/>
      <c r="BW122" s="86"/>
      <c r="BX122" s="86">
        <v>1</v>
      </c>
      <c r="BY122" s="86">
        <v>1</v>
      </c>
      <c r="BZ122" s="86"/>
      <c r="CA122" s="86"/>
      <c r="CB122" s="86"/>
      <c r="CC122" s="86"/>
      <c r="CD122" s="86"/>
      <c r="CE122" s="86"/>
      <c r="CF122" s="86"/>
      <c r="CG122" s="86">
        <v>1</v>
      </c>
      <c r="CH122" s="86"/>
      <c r="CI122" s="86"/>
      <c r="CJ122" s="86"/>
      <c r="CK122" s="86">
        <v>1</v>
      </c>
      <c r="CL122" s="86"/>
      <c r="CM122" s="86">
        <v>1</v>
      </c>
      <c r="CN122" s="86"/>
      <c r="CO122" s="86"/>
      <c r="CP122" s="86">
        <v>1</v>
      </c>
      <c r="CQ122" s="86"/>
      <c r="CR122" s="86"/>
      <c r="CS122" s="86">
        <v>1</v>
      </c>
      <c r="CT122" s="86"/>
      <c r="CU122" s="86"/>
      <c r="CV122" s="86"/>
      <c r="CW122" s="55"/>
      <c r="CX122" s="86">
        <v>1</v>
      </c>
    </row>
    <row r="123" spans="1:102" s="53" customFormat="1" ht="62.4" customHeight="1">
      <c r="A123" s="63">
        <v>15148</v>
      </c>
      <c r="B123" s="63" t="s">
        <v>536</v>
      </c>
      <c r="C123" s="63">
        <f t="shared" si="3"/>
        <v>1514</v>
      </c>
      <c r="D123" s="67">
        <v>1514</v>
      </c>
      <c r="E123" s="52" t="s">
        <v>747</v>
      </c>
      <c r="F123" s="52" t="s">
        <v>299</v>
      </c>
      <c r="G123" s="52">
        <f t="shared" si="2"/>
        <v>0</v>
      </c>
      <c r="H123" s="57">
        <v>6</v>
      </c>
      <c r="I123" s="55">
        <v>1</v>
      </c>
      <c r="J123" s="55">
        <v>26</v>
      </c>
      <c r="K123" s="55"/>
      <c r="L123" s="55"/>
      <c r="M123" s="86"/>
      <c r="N123" s="86"/>
      <c r="O123" s="86"/>
      <c r="P123" s="86"/>
      <c r="Q123" s="86"/>
      <c r="R123" s="58"/>
      <c r="S123" s="86"/>
      <c r="T123" s="86"/>
      <c r="U123" s="86"/>
      <c r="V123" s="86"/>
      <c r="W123" s="56"/>
      <c r="X123" s="55"/>
      <c r="Y123" s="55"/>
      <c r="Z123" s="86"/>
      <c r="AA123" s="56" t="s">
        <v>748</v>
      </c>
      <c r="AB123" s="89"/>
      <c r="AC123" s="18">
        <v>1</v>
      </c>
      <c r="AD123" s="18"/>
      <c r="AE123" s="56"/>
      <c r="AF123" s="89"/>
      <c r="AG123" s="89">
        <v>1</v>
      </c>
      <c r="AH123" s="89">
        <v>1</v>
      </c>
      <c r="AI123" s="59"/>
      <c r="AJ123" s="89"/>
      <c r="AK123" s="89">
        <v>1</v>
      </c>
      <c r="AL123" s="89"/>
      <c r="AM123" s="89">
        <v>1</v>
      </c>
      <c r="AN123" s="89"/>
      <c r="AO123" s="89"/>
      <c r="AP123" s="89">
        <v>1</v>
      </c>
      <c r="AQ123" s="89">
        <v>1</v>
      </c>
      <c r="AR123" s="86">
        <v>1</v>
      </c>
      <c r="AS123" s="86"/>
      <c r="AT123" s="86">
        <v>1</v>
      </c>
      <c r="AU123" s="86">
        <v>1</v>
      </c>
      <c r="AV123" s="86"/>
      <c r="AW123" s="86">
        <v>1</v>
      </c>
      <c r="AX123" s="86"/>
      <c r="AY123" s="86"/>
      <c r="AZ123" s="86"/>
      <c r="BA123" s="86"/>
      <c r="BB123" s="86">
        <v>1</v>
      </c>
      <c r="BC123" s="86">
        <v>1</v>
      </c>
      <c r="BD123" s="86"/>
      <c r="BE123" s="86">
        <v>1</v>
      </c>
      <c r="BF123" s="86">
        <v>1</v>
      </c>
      <c r="BG123" s="86">
        <v>1</v>
      </c>
      <c r="BH123" s="86"/>
      <c r="BI123" s="86">
        <v>1</v>
      </c>
      <c r="BJ123" s="86"/>
      <c r="BK123" s="86"/>
      <c r="BL123" s="86"/>
      <c r="BM123" s="86">
        <v>1</v>
      </c>
      <c r="BN123" s="86"/>
      <c r="BO123" s="86"/>
      <c r="BP123" s="60"/>
      <c r="BQ123" s="86">
        <v>1</v>
      </c>
      <c r="BR123" s="86"/>
      <c r="BS123" s="86"/>
      <c r="BT123" s="76"/>
      <c r="BU123" s="86">
        <v>1</v>
      </c>
      <c r="BV123" s="86"/>
      <c r="BW123" s="86">
        <v>1</v>
      </c>
      <c r="BX123" s="86">
        <v>1</v>
      </c>
      <c r="BY123" s="86"/>
      <c r="BZ123" s="86"/>
      <c r="CA123" s="86">
        <v>1</v>
      </c>
      <c r="CB123" s="86"/>
      <c r="CC123" s="86"/>
      <c r="CD123" s="86"/>
      <c r="CE123" s="86"/>
      <c r="CF123" s="86"/>
      <c r="CG123" s="86">
        <v>1</v>
      </c>
      <c r="CH123" s="86"/>
      <c r="CI123" s="86"/>
      <c r="CJ123" s="86">
        <v>1</v>
      </c>
      <c r="CK123" s="86"/>
      <c r="CL123" s="86">
        <v>1</v>
      </c>
      <c r="CM123" s="86"/>
      <c r="CN123" s="86"/>
      <c r="CO123" s="86"/>
      <c r="CP123" s="86">
        <v>1</v>
      </c>
      <c r="CQ123" s="86"/>
      <c r="CR123" s="86"/>
      <c r="CS123" s="86">
        <v>1</v>
      </c>
      <c r="CT123" s="86"/>
      <c r="CU123" s="86"/>
      <c r="CV123" s="86"/>
      <c r="CW123" s="55"/>
      <c r="CX123" s="86">
        <v>1</v>
      </c>
    </row>
    <row r="124" spans="1:102" s="53" customFormat="1" ht="62.4" customHeight="1">
      <c r="A124" s="63">
        <v>15164</v>
      </c>
      <c r="B124" s="63" t="s">
        <v>537</v>
      </c>
      <c r="C124" s="63">
        <f t="shared" si="3"/>
        <v>1516</v>
      </c>
      <c r="D124" s="67">
        <v>1516</v>
      </c>
      <c r="E124" s="52" t="s">
        <v>749</v>
      </c>
      <c r="F124" s="52" t="s">
        <v>301</v>
      </c>
      <c r="G124" s="52">
        <f t="shared" si="2"/>
        <v>0</v>
      </c>
      <c r="H124" s="57">
        <v>6</v>
      </c>
      <c r="I124" s="55"/>
      <c r="J124" s="55"/>
      <c r="K124" s="55"/>
      <c r="L124" s="55"/>
      <c r="M124" s="86"/>
      <c r="N124" s="86"/>
      <c r="O124" s="86">
        <v>1</v>
      </c>
      <c r="P124" s="86"/>
      <c r="Q124" s="86"/>
      <c r="R124" s="58"/>
      <c r="S124" s="86"/>
      <c r="T124" s="86"/>
      <c r="U124" s="86"/>
      <c r="V124" s="86"/>
      <c r="W124" s="56"/>
      <c r="X124" s="55"/>
      <c r="Y124" s="55"/>
      <c r="Z124" s="86"/>
      <c r="AA124" s="56"/>
      <c r="AB124" s="89"/>
      <c r="AC124" s="18"/>
      <c r="AD124" s="18"/>
      <c r="AE124" s="56"/>
      <c r="AF124" s="89"/>
      <c r="AG124" s="89"/>
      <c r="AH124" s="89"/>
      <c r="AI124" s="59"/>
      <c r="AJ124" s="89"/>
      <c r="AK124" s="89"/>
      <c r="AL124" s="89"/>
      <c r="AM124" s="89"/>
      <c r="AN124" s="89"/>
      <c r="AO124" s="89"/>
      <c r="AP124" s="89"/>
      <c r="AQ124" s="89"/>
      <c r="AR124" s="86"/>
      <c r="AS124" s="86"/>
      <c r="AT124" s="86"/>
      <c r="AU124" s="86"/>
      <c r="AV124" s="86"/>
      <c r="AW124" s="86"/>
      <c r="AX124" s="86"/>
      <c r="AY124" s="86"/>
      <c r="AZ124" s="86"/>
      <c r="BA124" s="86"/>
      <c r="BB124" s="86"/>
      <c r="BC124" s="86"/>
      <c r="BD124" s="86"/>
      <c r="BE124" s="86"/>
      <c r="BF124" s="86"/>
      <c r="BG124" s="86"/>
      <c r="BH124" s="86"/>
      <c r="BI124" s="86"/>
      <c r="BJ124" s="86"/>
      <c r="BK124" s="86"/>
      <c r="BL124" s="86"/>
      <c r="BM124" s="86"/>
      <c r="BN124" s="86"/>
      <c r="BO124" s="86"/>
      <c r="BP124" s="60"/>
      <c r="BQ124" s="86"/>
      <c r="BR124" s="86"/>
      <c r="BS124" s="86"/>
      <c r="BT124" s="76"/>
      <c r="BU124" s="86"/>
      <c r="BV124" s="86"/>
      <c r="BW124" s="86"/>
      <c r="BX124" s="86"/>
      <c r="BY124" s="86"/>
      <c r="BZ124" s="86"/>
      <c r="CA124" s="86"/>
      <c r="CB124" s="86"/>
      <c r="CC124" s="86"/>
      <c r="CD124" s="86"/>
      <c r="CE124" s="86"/>
      <c r="CF124" s="86"/>
      <c r="CG124" s="86"/>
      <c r="CH124" s="86"/>
      <c r="CI124" s="86"/>
      <c r="CJ124" s="86"/>
      <c r="CK124" s="86"/>
      <c r="CL124" s="86"/>
      <c r="CM124" s="86"/>
      <c r="CN124" s="86"/>
      <c r="CO124" s="86"/>
      <c r="CP124" s="86"/>
      <c r="CQ124" s="86"/>
      <c r="CR124" s="86"/>
      <c r="CS124" s="86"/>
      <c r="CT124" s="86"/>
      <c r="CU124" s="86"/>
      <c r="CV124" s="86"/>
      <c r="CW124" s="55"/>
      <c r="CX124" s="86"/>
    </row>
    <row r="125" spans="1:102" s="53" customFormat="1" ht="62.4" customHeight="1">
      <c r="A125" s="63">
        <v>15172</v>
      </c>
      <c r="B125" s="63" t="s">
        <v>538</v>
      </c>
      <c r="C125" s="63">
        <f t="shared" si="3"/>
        <v>1517</v>
      </c>
      <c r="D125" s="67">
        <v>1517</v>
      </c>
      <c r="E125" s="52" t="s">
        <v>750</v>
      </c>
      <c r="F125" s="52" t="s">
        <v>302</v>
      </c>
      <c r="G125" s="52">
        <f t="shared" si="2"/>
        <v>0</v>
      </c>
      <c r="H125" s="57">
        <v>6</v>
      </c>
      <c r="I125" s="55"/>
      <c r="J125" s="55"/>
      <c r="K125" s="55"/>
      <c r="L125" s="55"/>
      <c r="M125" s="86"/>
      <c r="N125" s="86"/>
      <c r="O125" s="86"/>
      <c r="P125" s="86">
        <v>1</v>
      </c>
      <c r="Q125" s="86"/>
      <c r="R125" s="58"/>
      <c r="S125" s="86"/>
      <c r="T125" s="86"/>
      <c r="U125" s="86">
        <v>1</v>
      </c>
      <c r="V125" s="86"/>
      <c r="W125" s="56"/>
      <c r="X125" s="55"/>
      <c r="Y125" s="55"/>
      <c r="Z125" s="86"/>
      <c r="AA125" s="56"/>
      <c r="AB125" s="89"/>
      <c r="AC125" s="18"/>
      <c r="AD125" s="18"/>
      <c r="AE125" s="56"/>
      <c r="AF125" s="89"/>
      <c r="AG125" s="89"/>
      <c r="AH125" s="89"/>
      <c r="AI125" s="59"/>
      <c r="AJ125" s="89"/>
      <c r="AK125" s="89"/>
      <c r="AL125" s="89"/>
      <c r="AM125" s="89"/>
      <c r="AN125" s="89"/>
      <c r="AO125" s="89"/>
      <c r="AP125" s="89"/>
      <c r="AQ125" s="89"/>
      <c r="AR125" s="86"/>
      <c r="AS125" s="86"/>
      <c r="AT125" s="86"/>
      <c r="AU125" s="86"/>
      <c r="AV125" s="86"/>
      <c r="AW125" s="86"/>
      <c r="AX125" s="86"/>
      <c r="AY125" s="86"/>
      <c r="AZ125" s="86"/>
      <c r="BA125" s="86"/>
      <c r="BB125" s="86"/>
      <c r="BC125" s="86"/>
      <c r="BD125" s="86"/>
      <c r="BE125" s="86"/>
      <c r="BF125" s="86"/>
      <c r="BG125" s="86"/>
      <c r="BH125" s="86"/>
      <c r="BI125" s="86"/>
      <c r="BJ125" s="86"/>
      <c r="BK125" s="86"/>
      <c r="BL125" s="86"/>
      <c r="BM125" s="86"/>
      <c r="BN125" s="86"/>
      <c r="BO125" s="86"/>
      <c r="BP125" s="60"/>
      <c r="BQ125" s="86"/>
      <c r="BR125" s="86"/>
      <c r="BS125" s="86"/>
      <c r="BT125" s="76"/>
      <c r="BU125" s="86"/>
      <c r="BV125" s="86"/>
      <c r="BW125" s="86"/>
      <c r="BX125" s="86"/>
      <c r="BY125" s="86"/>
      <c r="BZ125" s="86"/>
      <c r="CA125" s="86"/>
      <c r="CB125" s="86"/>
      <c r="CC125" s="86"/>
      <c r="CD125" s="86"/>
      <c r="CE125" s="86"/>
      <c r="CF125" s="86"/>
      <c r="CG125" s="86"/>
      <c r="CH125" s="86"/>
      <c r="CI125" s="86"/>
      <c r="CJ125" s="86"/>
      <c r="CK125" s="86"/>
      <c r="CL125" s="86"/>
      <c r="CM125" s="86"/>
      <c r="CN125" s="86"/>
      <c r="CO125" s="86"/>
      <c r="CP125" s="86"/>
      <c r="CQ125" s="86"/>
      <c r="CR125" s="86"/>
      <c r="CS125" s="86"/>
      <c r="CT125" s="86"/>
      <c r="CU125" s="86"/>
      <c r="CV125" s="86"/>
      <c r="CW125" s="55"/>
      <c r="CX125" s="86"/>
    </row>
    <row r="126" spans="1:102" s="53" customFormat="1" ht="62.4" customHeight="1">
      <c r="A126" s="63">
        <v>15181</v>
      </c>
      <c r="B126" s="63" t="s">
        <v>539</v>
      </c>
      <c r="C126" s="63">
        <f t="shared" si="3"/>
        <v>1518</v>
      </c>
      <c r="D126" s="67">
        <v>1518</v>
      </c>
      <c r="E126" s="52" t="s">
        <v>751</v>
      </c>
      <c r="F126" s="52" t="s">
        <v>303</v>
      </c>
      <c r="G126" s="52">
        <f t="shared" si="2"/>
        <v>0</v>
      </c>
      <c r="H126" s="57">
        <v>6</v>
      </c>
      <c r="I126" s="55"/>
      <c r="J126" s="55"/>
      <c r="K126" s="55"/>
      <c r="L126" s="55"/>
      <c r="M126" s="86"/>
      <c r="N126" s="86"/>
      <c r="O126" s="86">
        <v>1</v>
      </c>
      <c r="P126" s="86"/>
      <c r="Q126" s="86"/>
      <c r="R126" s="58"/>
      <c r="S126" s="86"/>
      <c r="T126" s="86"/>
      <c r="U126" s="86"/>
      <c r="V126" s="86"/>
      <c r="W126" s="56"/>
      <c r="X126" s="55"/>
      <c r="Y126" s="55"/>
      <c r="Z126" s="86"/>
      <c r="AA126" s="56"/>
      <c r="AB126" s="89"/>
      <c r="AC126" s="18"/>
      <c r="AD126" s="18"/>
      <c r="AE126" s="56"/>
      <c r="AF126" s="89"/>
      <c r="AG126" s="89"/>
      <c r="AH126" s="89"/>
      <c r="AI126" s="59"/>
      <c r="AJ126" s="89"/>
      <c r="AK126" s="89"/>
      <c r="AL126" s="89"/>
      <c r="AM126" s="89"/>
      <c r="AN126" s="89"/>
      <c r="AO126" s="89"/>
      <c r="AP126" s="89"/>
      <c r="AQ126" s="89"/>
      <c r="AR126" s="86"/>
      <c r="AS126" s="86"/>
      <c r="AT126" s="86"/>
      <c r="AU126" s="86"/>
      <c r="AV126" s="86"/>
      <c r="AW126" s="86"/>
      <c r="AX126" s="86"/>
      <c r="AY126" s="86"/>
      <c r="AZ126" s="86"/>
      <c r="BA126" s="86"/>
      <c r="BB126" s="86"/>
      <c r="BC126" s="86"/>
      <c r="BD126" s="86"/>
      <c r="BE126" s="86"/>
      <c r="BF126" s="86"/>
      <c r="BG126" s="86"/>
      <c r="BH126" s="86"/>
      <c r="BI126" s="86"/>
      <c r="BJ126" s="86"/>
      <c r="BK126" s="86"/>
      <c r="BL126" s="86"/>
      <c r="BM126" s="86"/>
      <c r="BN126" s="86"/>
      <c r="BO126" s="86"/>
      <c r="BP126" s="60"/>
      <c r="BQ126" s="86"/>
      <c r="BR126" s="86"/>
      <c r="BS126" s="86"/>
      <c r="BT126" s="76"/>
      <c r="BU126" s="86"/>
      <c r="BV126" s="86"/>
      <c r="BW126" s="86"/>
      <c r="BX126" s="86"/>
      <c r="BY126" s="86"/>
      <c r="BZ126" s="86"/>
      <c r="CA126" s="86"/>
      <c r="CB126" s="86"/>
      <c r="CC126" s="86"/>
      <c r="CD126" s="86"/>
      <c r="CE126" s="86"/>
      <c r="CF126" s="86"/>
      <c r="CG126" s="86"/>
      <c r="CH126" s="86"/>
      <c r="CI126" s="86"/>
      <c r="CJ126" s="86"/>
      <c r="CK126" s="86"/>
      <c r="CL126" s="86"/>
      <c r="CM126" s="86"/>
      <c r="CN126" s="86"/>
      <c r="CO126" s="86"/>
      <c r="CP126" s="86"/>
      <c r="CQ126" s="86"/>
      <c r="CR126" s="86"/>
      <c r="CS126" s="86"/>
      <c r="CT126" s="86"/>
      <c r="CU126" s="86"/>
      <c r="CV126" s="86"/>
      <c r="CW126" s="55"/>
      <c r="CX126" s="86"/>
    </row>
    <row r="127" spans="1:102" s="53" customFormat="1" ht="62.4" customHeight="1">
      <c r="A127" s="63">
        <v>15199</v>
      </c>
      <c r="B127" s="63" t="s">
        <v>540</v>
      </c>
      <c r="C127" s="63">
        <f t="shared" si="3"/>
        <v>1519</v>
      </c>
      <c r="D127" s="67">
        <v>1519</v>
      </c>
      <c r="E127" s="52" t="s">
        <v>752</v>
      </c>
      <c r="F127" s="52" t="s">
        <v>304</v>
      </c>
      <c r="G127" s="52">
        <f t="shared" si="2"/>
        <v>0</v>
      </c>
      <c r="H127" s="57">
        <v>6</v>
      </c>
      <c r="I127" s="55"/>
      <c r="J127" s="55"/>
      <c r="K127" s="55"/>
      <c r="L127" s="55"/>
      <c r="M127" s="86"/>
      <c r="N127" s="86"/>
      <c r="O127" s="86">
        <v>1</v>
      </c>
      <c r="P127" s="86"/>
      <c r="Q127" s="86"/>
      <c r="R127" s="58"/>
      <c r="S127" s="86"/>
      <c r="T127" s="86"/>
      <c r="U127" s="86"/>
      <c r="V127" s="86"/>
      <c r="W127" s="56"/>
      <c r="X127" s="55"/>
      <c r="Y127" s="55"/>
      <c r="Z127" s="86"/>
      <c r="AA127" s="56"/>
      <c r="AB127" s="89"/>
      <c r="AC127" s="18"/>
      <c r="AD127" s="18"/>
      <c r="AE127" s="56"/>
      <c r="AF127" s="89"/>
      <c r="AG127" s="89"/>
      <c r="AH127" s="89"/>
      <c r="AI127" s="59"/>
      <c r="AJ127" s="89"/>
      <c r="AK127" s="89"/>
      <c r="AL127" s="89"/>
      <c r="AM127" s="89"/>
      <c r="AN127" s="89"/>
      <c r="AO127" s="89"/>
      <c r="AP127" s="89"/>
      <c r="AQ127" s="89"/>
      <c r="AR127" s="86"/>
      <c r="AS127" s="86"/>
      <c r="AT127" s="86"/>
      <c r="AU127" s="86"/>
      <c r="AV127" s="86"/>
      <c r="AW127" s="86"/>
      <c r="AX127" s="86"/>
      <c r="AY127" s="86"/>
      <c r="AZ127" s="86"/>
      <c r="BA127" s="86"/>
      <c r="BB127" s="86"/>
      <c r="BC127" s="86"/>
      <c r="BD127" s="86"/>
      <c r="BE127" s="86"/>
      <c r="BF127" s="86"/>
      <c r="BG127" s="86"/>
      <c r="BH127" s="86"/>
      <c r="BI127" s="86"/>
      <c r="BJ127" s="86"/>
      <c r="BK127" s="86"/>
      <c r="BL127" s="86"/>
      <c r="BM127" s="86"/>
      <c r="BN127" s="86"/>
      <c r="BO127" s="86"/>
      <c r="BP127" s="60"/>
      <c r="BQ127" s="86"/>
      <c r="BR127" s="86"/>
      <c r="BS127" s="86"/>
      <c r="BT127" s="76"/>
      <c r="BU127" s="86"/>
      <c r="BV127" s="86"/>
      <c r="BW127" s="86"/>
      <c r="BX127" s="86"/>
      <c r="BY127" s="86"/>
      <c r="BZ127" s="86"/>
      <c r="CA127" s="86"/>
      <c r="CB127" s="86"/>
      <c r="CC127" s="86"/>
      <c r="CD127" s="86"/>
      <c r="CE127" s="86"/>
      <c r="CF127" s="86"/>
      <c r="CG127" s="86"/>
      <c r="CH127" s="86"/>
      <c r="CI127" s="86"/>
      <c r="CJ127" s="86"/>
      <c r="CK127" s="86"/>
      <c r="CL127" s="86"/>
      <c r="CM127" s="86"/>
      <c r="CN127" s="86"/>
      <c r="CO127" s="86"/>
      <c r="CP127" s="86"/>
      <c r="CQ127" s="86"/>
      <c r="CR127" s="86"/>
      <c r="CS127" s="86"/>
      <c r="CT127" s="86"/>
      <c r="CU127" s="86"/>
      <c r="CV127" s="86"/>
      <c r="CW127" s="55"/>
      <c r="CX127" s="86"/>
    </row>
    <row r="128" spans="1:102" s="53" customFormat="1" ht="62.4" customHeight="1">
      <c r="A128" s="63">
        <v>15202</v>
      </c>
      <c r="B128" s="63" t="s">
        <v>541</v>
      </c>
      <c r="C128" s="63">
        <f t="shared" si="3"/>
        <v>1520</v>
      </c>
      <c r="D128" s="67">
        <v>1520</v>
      </c>
      <c r="E128" s="52" t="s">
        <v>753</v>
      </c>
      <c r="F128" s="52" t="s">
        <v>305</v>
      </c>
      <c r="G128" s="52">
        <f t="shared" si="2"/>
        <v>0</v>
      </c>
      <c r="H128" s="57">
        <v>6</v>
      </c>
      <c r="I128" s="55">
        <v>1</v>
      </c>
      <c r="J128" s="55">
        <v>16</v>
      </c>
      <c r="K128" s="55"/>
      <c r="L128" s="55"/>
      <c r="M128" s="86"/>
      <c r="N128" s="86"/>
      <c r="O128" s="86"/>
      <c r="P128" s="86"/>
      <c r="Q128" s="86"/>
      <c r="R128" s="58"/>
      <c r="S128" s="86"/>
      <c r="T128" s="86"/>
      <c r="U128" s="86"/>
      <c r="V128" s="86"/>
      <c r="W128" s="56"/>
      <c r="X128" s="55"/>
      <c r="Y128" s="55"/>
      <c r="Z128" s="86">
        <v>1</v>
      </c>
      <c r="AA128" s="56"/>
      <c r="AB128" s="89"/>
      <c r="AC128" s="18">
        <v>1</v>
      </c>
      <c r="AD128" s="18"/>
      <c r="AE128" s="56"/>
      <c r="AF128" s="89"/>
      <c r="AG128" s="89">
        <v>1</v>
      </c>
      <c r="AH128" s="89">
        <v>1</v>
      </c>
      <c r="AI128" s="59"/>
      <c r="AJ128" s="89"/>
      <c r="AK128" s="89">
        <v>1</v>
      </c>
      <c r="AL128" s="89"/>
      <c r="AM128" s="89">
        <v>1</v>
      </c>
      <c r="AN128" s="89">
        <v>1</v>
      </c>
      <c r="AO128" s="89"/>
      <c r="AP128" s="89"/>
      <c r="AQ128" s="89"/>
      <c r="AR128" s="86">
        <v>1</v>
      </c>
      <c r="AS128" s="86"/>
      <c r="AT128" s="86"/>
      <c r="AU128" s="86"/>
      <c r="AV128" s="86">
        <v>1</v>
      </c>
      <c r="AW128" s="86"/>
      <c r="AX128" s="86"/>
      <c r="AY128" s="86"/>
      <c r="AZ128" s="86">
        <v>1</v>
      </c>
      <c r="BA128" s="86"/>
      <c r="BB128" s="86">
        <v>1</v>
      </c>
      <c r="BC128" s="86">
        <v>1</v>
      </c>
      <c r="BD128" s="86"/>
      <c r="BE128" s="86">
        <v>1</v>
      </c>
      <c r="BF128" s="86">
        <v>1</v>
      </c>
      <c r="BG128" s="86">
        <v>1</v>
      </c>
      <c r="BH128" s="86">
        <v>1</v>
      </c>
      <c r="BI128" s="86">
        <v>1</v>
      </c>
      <c r="BJ128" s="86">
        <v>1</v>
      </c>
      <c r="BK128" s="86"/>
      <c r="BL128" s="86">
        <v>1</v>
      </c>
      <c r="BM128" s="86">
        <v>1</v>
      </c>
      <c r="BN128" s="86"/>
      <c r="BO128" s="86"/>
      <c r="BP128" s="60"/>
      <c r="BQ128" s="86">
        <v>1</v>
      </c>
      <c r="BR128" s="86"/>
      <c r="BS128" s="86"/>
      <c r="BT128" s="76"/>
      <c r="BU128" s="86">
        <v>1</v>
      </c>
      <c r="BV128" s="86"/>
      <c r="BW128" s="86"/>
      <c r="BX128" s="86">
        <v>1</v>
      </c>
      <c r="BY128" s="86">
        <v>1</v>
      </c>
      <c r="BZ128" s="86"/>
      <c r="CA128" s="86"/>
      <c r="CB128" s="86"/>
      <c r="CC128" s="86"/>
      <c r="CD128" s="86"/>
      <c r="CE128" s="86"/>
      <c r="CF128" s="86"/>
      <c r="CG128" s="86">
        <v>1</v>
      </c>
      <c r="CH128" s="86"/>
      <c r="CI128" s="86"/>
      <c r="CJ128" s="86"/>
      <c r="CK128" s="86">
        <v>1</v>
      </c>
      <c r="CL128" s="86">
        <v>1</v>
      </c>
      <c r="CM128" s="86"/>
      <c r="CN128" s="86"/>
      <c r="CO128" s="86"/>
      <c r="CP128" s="86">
        <v>1</v>
      </c>
      <c r="CQ128" s="86"/>
      <c r="CR128" s="86"/>
      <c r="CS128" s="86"/>
      <c r="CT128" s="86"/>
      <c r="CU128" s="86">
        <v>1</v>
      </c>
      <c r="CV128" s="86"/>
      <c r="CW128" s="55"/>
      <c r="CX128" s="86">
        <v>1</v>
      </c>
    </row>
    <row r="129" spans="1:102" s="53" customFormat="1" ht="86.4">
      <c r="A129" s="63">
        <v>15431</v>
      </c>
      <c r="B129" s="63" t="s">
        <v>542</v>
      </c>
      <c r="C129" s="63">
        <f t="shared" si="3"/>
        <v>1543</v>
      </c>
      <c r="D129" s="67">
        <v>1543</v>
      </c>
      <c r="E129" s="52" t="s">
        <v>754</v>
      </c>
      <c r="F129" s="52" t="s">
        <v>306</v>
      </c>
      <c r="G129" s="52">
        <f t="shared" si="2"/>
        <v>0</v>
      </c>
      <c r="H129" s="57">
        <v>6</v>
      </c>
      <c r="I129" s="55">
        <v>1</v>
      </c>
      <c r="J129" s="55">
        <v>27</v>
      </c>
      <c r="K129" s="55"/>
      <c r="L129" s="55"/>
      <c r="M129" s="86"/>
      <c r="N129" s="86"/>
      <c r="O129" s="86"/>
      <c r="P129" s="86"/>
      <c r="Q129" s="86"/>
      <c r="R129" s="58"/>
      <c r="S129" s="86"/>
      <c r="T129" s="86"/>
      <c r="U129" s="86"/>
      <c r="V129" s="86"/>
      <c r="W129" s="56"/>
      <c r="X129" s="55">
        <v>1</v>
      </c>
      <c r="Y129" s="55"/>
      <c r="Z129" s="86">
        <v>1</v>
      </c>
      <c r="AA129" s="56"/>
      <c r="AB129" s="89">
        <v>1</v>
      </c>
      <c r="AC129" s="18"/>
      <c r="AD129" s="18"/>
      <c r="AE129" s="56" t="s">
        <v>178</v>
      </c>
      <c r="AF129" s="89"/>
      <c r="AG129" s="89">
        <v>1</v>
      </c>
      <c r="AH129" s="89"/>
      <c r="AI129" s="59"/>
      <c r="AJ129" s="89"/>
      <c r="AK129" s="89"/>
      <c r="AL129" s="89"/>
      <c r="AM129" s="89"/>
      <c r="AN129" s="89">
        <v>1</v>
      </c>
      <c r="AO129" s="89">
        <v>1</v>
      </c>
      <c r="AP129" s="89"/>
      <c r="AQ129" s="89"/>
      <c r="AR129" s="86">
        <v>1</v>
      </c>
      <c r="AS129" s="86"/>
      <c r="AT129" s="86"/>
      <c r="AU129" s="86"/>
      <c r="AV129" s="86">
        <v>1</v>
      </c>
      <c r="AW129" s="86"/>
      <c r="AX129" s="86"/>
      <c r="AY129" s="86">
        <v>1</v>
      </c>
      <c r="AZ129" s="86"/>
      <c r="BA129" s="86">
        <v>1</v>
      </c>
      <c r="BB129" s="86"/>
      <c r="BC129" s="86"/>
      <c r="BD129" s="86">
        <v>1</v>
      </c>
      <c r="BE129" s="86">
        <v>1</v>
      </c>
      <c r="BF129" s="86">
        <v>1</v>
      </c>
      <c r="BG129" s="86">
        <v>1</v>
      </c>
      <c r="BH129" s="86">
        <v>1</v>
      </c>
      <c r="BI129" s="86">
        <v>1</v>
      </c>
      <c r="BJ129" s="86">
        <v>1</v>
      </c>
      <c r="BK129" s="86"/>
      <c r="BL129" s="86">
        <v>1</v>
      </c>
      <c r="BM129" s="86">
        <v>1</v>
      </c>
      <c r="BN129" s="86"/>
      <c r="BO129" s="86"/>
      <c r="BP129" s="60"/>
      <c r="BQ129" s="86"/>
      <c r="BR129" s="86">
        <v>1</v>
      </c>
      <c r="BS129" s="86"/>
      <c r="BT129" s="76"/>
      <c r="BU129" s="86"/>
      <c r="BV129" s="86"/>
      <c r="BW129" s="86"/>
      <c r="BX129" s="86"/>
      <c r="BY129" s="86"/>
      <c r="BZ129" s="86"/>
      <c r="CA129" s="86"/>
      <c r="CB129" s="86"/>
      <c r="CC129" s="86"/>
      <c r="CD129" s="86"/>
      <c r="CE129" s="86"/>
      <c r="CF129" s="86"/>
      <c r="CG129" s="86"/>
      <c r="CH129" s="86"/>
      <c r="CI129" s="86"/>
      <c r="CJ129" s="86"/>
      <c r="CK129" s="86"/>
      <c r="CL129" s="86"/>
      <c r="CM129" s="86"/>
      <c r="CN129" s="86"/>
      <c r="CO129" s="86"/>
      <c r="CP129" s="86"/>
      <c r="CQ129" s="86"/>
      <c r="CR129" s="86"/>
      <c r="CS129" s="86"/>
      <c r="CT129" s="86">
        <v>1</v>
      </c>
      <c r="CU129" s="86"/>
      <c r="CV129" s="86"/>
      <c r="CW129" s="55"/>
      <c r="CX129" s="86">
        <v>1</v>
      </c>
    </row>
    <row r="130" spans="1:102" s="53" customFormat="1" ht="62.4" customHeight="1">
      <c r="A130" s="63">
        <v>15440</v>
      </c>
      <c r="B130" s="63" t="s">
        <v>543</v>
      </c>
      <c r="C130" s="63">
        <f t="shared" si="3"/>
        <v>1544</v>
      </c>
      <c r="D130" s="67">
        <v>1544</v>
      </c>
      <c r="E130" s="52" t="s">
        <v>755</v>
      </c>
      <c r="F130" s="52" t="s">
        <v>307</v>
      </c>
      <c r="G130" s="52">
        <f t="shared" si="2"/>
        <v>0</v>
      </c>
      <c r="H130" s="57">
        <v>6</v>
      </c>
      <c r="I130" s="55"/>
      <c r="J130" s="55"/>
      <c r="K130" s="55"/>
      <c r="L130" s="55"/>
      <c r="M130" s="86"/>
      <c r="N130" s="86"/>
      <c r="O130" s="86">
        <v>1</v>
      </c>
      <c r="P130" s="86"/>
      <c r="Q130" s="86"/>
      <c r="R130" s="58"/>
      <c r="S130" s="86"/>
      <c r="T130" s="86"/>
      <c r="U130" s="86"/>
      <c r="V130" s="86"/>
      <c r="W130" s="56"/>
      <c r="X130" s="55"/>
      <c r="Y130" s="55"/>
      <c r="Z130" s="86"/>
      <c r="AA130" s="56"/>
      <c r="AB130" s="89"/>
      <c r="AC130" s="18"/>
      <c r="AD130" s="18"/>
      <c r="AE130" s="56"/>
      <c r="AF130" s="89"/>
      <c r="AG130" s="89"/>
      <c r="AH130" s="89"/>
      <c r="AI130" s="59"/>
      <c r="AJ130" s="89"/>
      <c r="AK130" s="89"/>
      <c r="AL130" s="89"/>
      <c r="AM130" s="89"/>
      <c r="AN130" s="89"/>
      <c r="AO130" s="89"/>
      <c r="AP130" s="89"/>
      <c r="AQ130" s="89"/>
      <c r="AR130" s="86"/>
      <c r="AS130" s="86"/>
      <c r="AT130" s="86"/>
      <c r="AU130" s="86"/>
      <c r="AV130" s="86"/>
      <c r="AW130" s="86"/>
      <c r="AX130" s="86"/>
      <c r="AY130" s="86"/>
      <c r="AZ130" s="86"/>
      <c r="BA130" s="86"/>
      <c r="BB130" s="86"/>
      <c r="BC130" s="86"/>
      <c r="BD130" s="86"/>
      <c r="BE130" s="86"/>
      <c r="BF130" s="86"/>
      <c r="BG130" s="86"/>
      <c r="BH130" s="86"/>
      <c r="BI130" s="86"/>
      <c r="BJ130" s="86"/>
      <c r="BK130" s="86"/>
      <c r="BL130" s="86"/>
      <c r="BM130" s="86"/>
      <c r="BN130" s="86"/>
      <c r="BO130" s="86"/>
      <c r="BP130" s="60"/>
      <c r="BQ130" s="86"/>
      <c r="BR130" s="86"/>
      <c r="BS130" s="86"/>
      <c r="BT130" s="76"/>
      <c r="BU130" s="86"/>
      <c r="BV130" s="86"/>
      <c r="BW130" s="86"/>
      <c r="BX130" s="86"/>
      <c r="BY130" s="86"/>
      <c r="BZ130" s="86"/>
      <c r="CA130" s="86"/>
      <c r="CB130" s="86"/>
      <c r="CC130" s="86"/>
      <c r="CD130" s="86"/>
      <c r="CE130" s="86"/>
      <c r="CF130" s="86"/>
      <c r="CG130" s="86"/>
      <c r="CH130" s="86"/>
      <c r="CI130" s="86"/>
      <c r="CJ130" s="86"/>
      <c r="CK130" s="86"/>
      <c r="CL130" s="86"/>
      <c r="CM130" s="86"/>
      <c r="CN130" s="86"/>
      <c r="CO130" s="86"/>
      <c r="CP130" s="86"/>
      <c r="CQ130" s="86"/>
      <c r="CR130" s="86"/>
      <c r="CS130" s="86"/>
      <c r="CT130" s="86"/>
      <c r="CU130" s="86"/>
      <c r="CV130" s="86"/>
      <c r="CW130" s="55"/>
      <c r="CX130" s="86"/>
    </row>
    <row r="131" spans="1:102" s="53" customFormat="1" ht="21.6">
      <c r="A131" s="63">
        <v>15458</v>
      </c>
      <c r="B131" s="63" t="s">
        <v>544</v>
      </c>
      <c r="C131" s="63">
        <f t="shared" si="3"/>
        <v>1545</v>
      </c>
      <c r="D131" s="67">
        <v>1545</v>
      </c>
      <c r="E131" s="52" t="s">
        <v>756</v>
      </c>
      <c r="F131" s="52" t="s">
        <v>308</v>
      </c>
      <c r="G131" s="52">
        <f t="shared" si="2"/>
        <v>0</v>
      </c>
      <c r="H131" s="57">
        <v>6</v>
      </c>
      <c r="I131" s="55">
        <v>1</v>
      </c>
      <c r="J131" s="55">
        <v>13</v>
      </c>
      <c r="K131" s="55"/>
      <c r="L131" s="55"/>
      <c r="M131" s="86"/>
      <c r="N131" s="86"/>
      <c r="O131" s="86"/>
      <c r="P131" s="86"/>
      <c r="Q131" s="86"/>
      <c r="R131" s="58"/>
      <c r="S131" s="86"/>
      <c r="T131" s="86"/>
      <c r="U131" s="86"/>
      <c r="V131" s="86"/>
      <c r="W131" s="56"/>
      <c r="X131" s="55">
        <v>1</v>
      </c>
      <c r="Y131" s="55"/>
      <c r="Z131" s="86"/>
      <c r="AA131" s="56"/>
      <c r="AB131" s="89">
        <v>1</v>
      </c>
      <c r="AC131" s="18"/>
      <c r="AD131" s="18"/>
      <c r="AE131" s="56" t="s">
        <v>757</v>
      </c>
      <c r="AF131" s="89"/>
      <c r="AG131" s="89">
        <v>1</v>
      </c>
      <c r="AH131" s="89"/>
      <c r="AI131" s="59"/>
      <c r="AJ131" s="89">
        <v>1</v>
      </c>
      <c r="AK131" s="89"/>
      <c r="AL131" s="89">
        <v>1</v>
      </c>
      <c r="AM131" s="89"/>
      <c r="AN131" s="89">
        <v>1</v>
      </c>
      <c r="AO131" s="89">
        <v>1</v>
      </c>
      <c r="AP131" s="89"/>
      <c r="AQ131" s="89"/>
      <c r="AR131" s="86">
        <v>1</v>
      </c>
      <c r="AS131" s="86"/>
      <c r="AT131" s="86"/>
      <c r="AU131" s="86"/>
      <c r="AV131" s="86">
        <v>1</v>
      </c>
      <c r="AW131" s="86"/>
      <c r="AX131" s="86"/>
      <c r="AY131" s="86"/>
      <c r="AZ131" s="86">
        <v>1</v>
      </c>
      <c r="BA131" s="86"/>
      <c r="BB131" s="86">
        <v>1</v>
      </c>
      <c r="BC131" s="86"/>
      <c r="BD131" s="86">
        <v>1</v>
      </c>
      <c r="BE131" s="86">
        <v>1</v>
      </c>
      <c r="BF131" s="86">
        <v>1</v>
      </c>
      <c r="BG131" s="86">
        <v>1</v>
      </c>
      <c r="BH131" s="86">
        <v>1</v>
      </c>
      <c r="BI131" s="86">
        <v>1</v>
      </c>
      <c r="BJ131" s="86">
        <v>1</v>
      </c>
      <c r="BK131" s="86"/>
      <c r="BL131" s="86">
        <v>1</v>
      </c>
      <c r="BM131" s="86"/>
      <c r="BN131" s="86"/>
      <c r="BO131" s="86"/>
      <c r="BP131" s="60"/>
      <c r="BQ131" s="86"/>
      <c r="BR131" s="86">
        <v>1</v>
      </c>
      <c r="BS131" s="86"/>
      <c r="BT131" s="76"/>
      <c r="BU131" s="86"/>
      <c r="BV131" s="86"/>
      <c r="BW131" s="86"/>
      <c r="BX131" s="86"/>
      <c r="BY131" s="86"/>
      <c r="BZ131" s="86"/>
      <c r="CA131" s="86"/>
      <c r="CB131" s="86"/>
      <c r="CC131" s="86"/>
      <c r="CD131" s="86"/>
      <c r="CE131" s="86"/>
      <c r="CF131" s="86"/>
      <c r="CG131" s="86"/>
      <c r="CH131" s="86"/>
      <c r="CI131" s="86"/>
      <c r="CJ131" s="86"/>
      <c r="CK131" s="86"/>
      <c r="CL131" s="86"/>
      <c r="CM131" s="86"/>
      <c r="CN131" s="86"/>
      <c r="CO131" s="86"/>
      <c r="CP131" s="86"/>
      <c r="CQ131" s="86"/>
      <c r="CR131" s="86"/>
      <c r="CS131" s="86">
        <v>1</v>
      </c>
      <c r="CT131" s="86"/>
      <c r="CU131" s="86"/>
      <c r="CV131" s="86"/>
      <c r="CW131" s="55"/>
      <c r="CX131" s="86">
        <v>1</v>
      </c>
    </row>
    <row r="132" spans="1:102" s="53" customFormat="1" ht="43.2">
      <c r="A132" s="63">
        <v>15466</v>
      </c>
      <c r="B132" s="63" t="s">
        <v>545</v>
      </c>
      <c r="C132" s="63">
        <f t="shared" si="3"/>
        <v>1546</v>
      </c>
      <c r="D132" s="67">
        <v>1546</v>
      </c>
      <c r="E132" s="52" t="s">
        <v>758</v>
      </c>
      <c r="F132" s="52" t="s">
        <v>420</v>
      </c>
      <c r="G132" s="52">
        <f t="shared" si="2"/>
        <v>0</v>
      </c>
      <c r="H132" s="57">
        <v>6</v>
      </c>
      <c r="I132" s="55">
        <v>1</v>
      </c>
      <c r="J132" s="55">
        <v>11</v>
      </c>
      <c r="K132" s="55"/>
      <c r="L132" s="55"/>
      <c r="M132" s="86"/>
      <c r="N132" s="86"/>
      <c r="O132" s="86"/>
      <c r="P132" s="86"/>
      <c r="Q132" s="86"/>
      <c r="R132" s="58"/>
      <c r="S132" s="86"/>
      <c r="T132" s="86"/>
      <c r="U132" s="86"/>
      <c r="V132" s="86"/>
      <c r="W132" s="56"/>
      <c r="X132" s="55"/>
      <c r="Y132" s="55"/>
      <c r="Z132" s="86"/>
      <c r="AA132" s="56" t="s">
        <v>179</v>
      </c>
      <c r="AB132" s="89">
        <v>1</v>
      </c>
      <c r="AC132" s="18"/>
      <c r="AD132" s="18"/>
      <c r="AE132" s="56" t="s">
        <v>660</v>
      </c>
      <c r="AF132" s="89">
        <v>1</v>
      </c>
      <c r="AG132" s="89"/>
      <c r="AH132" s="89"/>
      <c r="AI132" s="59"/>
      <c r="AJ132" s="89"/>
      <c r="AK132" s="89"/>
      <c r="AL132" s="89"/>
      <c r="AM132" s="89"/>
      <c r="AN132" s="89">
        <v>1</v>
      </c>
      <c r="AO132" s="89">
        <v>1</v>
      </c>
      <c r="AP132" s="89"/>
      <c r="AQ132" s="89"/>
      <c r="AR132" s="86"/>
      <c r="AS132" s="86">
        <v>1</v>
      </c>
      <c r="AT132" s="86"/>
      <c r="AU132" s="86"/>
      <c r="AV132" s="86"/>
      <c r="AW132" s="86"/>
      <c r="AX132" s="86"/>
      <c r="AY132" s="86"/>
      <c r="AZ132" s="86"/>
      <c r="BA132" s="86"/>
      <c r="BB132" s="86"/>
      <c r="BC132" s="86"/>
      <c r="BD132" s="86"/>
      <c r="BE132" s="86">
        <v>1</v>
      </c>
      <c r="BF132" s="86">
        <v>1</v>
      </c>
      <c r="BG132" s="86"/>
      <c r="BH132" s="86"/>
      <c r="BI132" s="86">
        <v>1</v>
      </c>
      <c r="BJ132" s="86"/>
      <c r="BK132" s="86"/>
      <c r="BL132" s="86"/>
      <c r="BM132" s="86"/>
      <c r="BN132" s="86"/>
      <c r="BO132" s="86"/>
      <c r="BP132" s="60"/>
      <c r="BQ132" s="86"/>
      <c r="BR132" s="86">
        <v>1</v>
      </c>
      <c r="BS132" s="86"/>
      <c r="BT132" s="76"/>
      <c r="BU132" s="86"/>
      <c r="BV132" s="86"/>
      <c r="BW132" s="86"/>
      <c r="BX132" s="86"/>
      <c r="BY132" s="86"/>
      <c r="BZ132" s="86"/>
      <c r="CA132" s="86"/>
      <c r="CB132" s="86"/>
      <c r="CC132" s="86"/>
      <c r="CD132" s="86"/>
      <c r="CE132" s="86"/>
      <c r="CF132" s="86"/>
      <c r="CG132" s="86"/>
      <c r="CH132" s="86"/>
      <c r="CI132" s="86"/>
      <c r="CJ132" s="86"/>
      <c r="CK132" s="86"/>
      <c r="CL132" s="86"/>
      <c r="CM132" s="86"/>
      <c r="CN132" s="86"/>
      <c r="CO132" s="86"/>
      <c r="CP132" s="86"/>
      <c r="CQ132" s="86"/>
      <c r="CR132" s="86"/>
      <c r="CS132" s="86"/>
      <c r="CT132" s="86"/>
      <c r="CU132" s="86">
        <v>1</v>
      </c>
      <c r="CV132" s="86"/>
      <c r="CW132" s="55"/>
      <c r="CX132" s="86">
        <v>1</v>
      </c>
    </row>
    <row r="133" spans="1:102" s="53" customFormat="1" ht="62.4" customHeight="1">
      <c r="A133" s="63">
        <v>15474</v>
      </c>
      <c r="B133" s="63" t="s">
        <v>546</v>
      </c>
      <c r="C133" s="63">
        <f t="shared" si="3"/>
        <v>1547</v>
      </c>
      <c r="D133" s="67">
        <v>1547</v>
      </c>
      <c r="E133" s="52" t="s">
        <v>759</v>
      </c>
      <c r="F133" s="52" t="s">
        <v>310</v>
      </c>
      <c r="G133" s="52">
        <f t="shared" si="2"/>
        <v>0</v>
      </c>
      <c r="H133" s="57">
        <v>6</v>
      </c>
      <c r="I133" s="55"/>
      <c r="J133" s="55"/>
      <c r="K133" s="55">
        <v>1</v>
      </c>
      <c r="L133" s="55">
        <v>17</v>
      </c>
      <c r="M133" s="86"/>
      <c r="N133" s="86"/>
      <c r="O133" s="86"/>
      <c r="P133" s="86"/>
      <c r="Q133" s="86"/>
      <c r="R133" s="58"/>
      <c r="S133" s="86"/>
      <c r="T133" s="86"/>
      <c r="U133" s="86"/>
      <c r="V133" s="86"/>
      <c r="W133" s="56"/>
      <c r="X133" s="55"/>
      <c r="Y133" s="55"/>
      <c r="Z133" s="86"/>
      <c r="AA133" s="56"/>
      <c r="AB133" s="89"/>
      <c r="AC133" s="18"/>
      <c r="AD133" s="18"/>
      <c r="AE133" s="56"/>
      <c r="AF133" s="89"/>
      <c r="AG133" s="89"/>
      <c r="AH133" s="89"/>
      <c r="AI133" s="59"/>
      <c r="AJ133" s="89"/>
      <c r="AK133" s="89"/>
      <c r="AL133" s="89"/>
      <c r="AM133" s="89"/>
      <c r="AN133" s="89"/>
      <c r="AO133" s="89"/>
      <c r="AP133" s="89"/>
      <c r="AQ133" s="89"/>
      <c r="AR133" s="86"/>
      <c r="AS133" s="86"/>
      <c r="AT133" s="86"/>
      <c r="AU133" s="86"/>
      <c r="AV133" s="86"/>
      <c r="AW133" s="86"/>
      <c r="AX133" s="86"/>
      <c r="AY133" s="86"/>
      <c r="AZ133" s="86"/>
      <c r="BA133" s="86"/>
      <c r="BB133" s="86"/>
      <c r="BC133" s="86"/>
      <c r="BD133" s="86"/>
      <c r="BE133" s="86"/>
      <c r="BF133" s="86"/>
      <c r="BG133" s="86"/>
      <c r="BH133" s="86"/>
      <c r="BI133" s="86"/>
      <c r="BJ133" s="86"/>
      <c r="BK133" s="86"/>
      <c r="BL133" s="86"/>
      <c r="BM133" s="86"/>
      <c r="BN133" s="86"/>
      <c r="BO133" s="86"/>
      <c r="BP133" s="60"/>
      <c r="BQ133" s="86"/>
      <c r="BR133" s="86"/>
      <c r="BS133" s="86"/>
      <c r="BT133" s="76"/>
      <c r="BU133" s="86"/>
      <c r="BV133" s="86"/>
      <c r="BW133" s="86"/>
      <c r="BX133" s="86"/>
      <c r="BY133" s="86"/>
      <c r="BZ133" s="86"/>
      <c r="CA133" s="86"/>
      <c r="CB133" s="86"/>
      <c r="CC133" s="86"/>
      <c r="CD133" s="86"/>
      <c r="CE133" s="86"/>
      <c r="CF133" s="86"/>
      <c r="CG133" s="86"/>
      <c r="CH133" s="86"/>
      <c r="CI133" s="86"/>
      <c r="CJ133" s="86"/>
      <c r="CK133" s="86"/>
      <c r="CL133" s="86"/>
      <c r="CM133" s="86"/>
      <c r="CN133" s="86"/>
      <c r="CO133" s="86"/>
      <c r="CP133" s="86"/>
      <c r="CQ133" s="86"/>
      <c r="CR133" s="86"/>
      <c r="CS133" s="86"/>
      <c r="CT133" s="86"/>
      <c r="CU133" s="86"/>
      <c r="CV133" s="86"/>
      <c r="CW133" s="55"/>
      <c r="CX133" s="86"/>
    </row>
    <row r="134" spans="1:102" s="53" customFormat="1" ht="62.4" customHeight="1">
      <c r="A134" s="63">
        <v>15491</v>
      </c>
      <c r="B134" s="63" t="s">
        <v>547</v>
      </c>
      <c r="C134" s="63">
        <f t="shared" si="3"/>
        <v>1549</v>
      </c>
      <c r="D134" s="67">
        <v>1549</v>
      </c>
      <c r="E134" s="52" t="s">
        <v>760</v>
      </c>
      <c r="F134" s="52" t="s">
        <v>311</v>
      </c>
      <c r="G134" s="52">
        <f t="shared" si="2"/>
        <v>0</v>
      </c>
      <c r="H134" s="57">
        <v>6</v>
      </c>
      <c r="I134" s="55">
        <v>1</v>
      </c>
      <c r="J134" s="55">
        <v>27</v>
      </c>
      <c r="K134" s="55"/>
      <c r="L134" s="55"/>
      <c r="M134" s="86"/>
      <c r="N134" s="86"/>
      <c r="O134" s="86"/>
      <c r="P134" s="86"/>
      <c r="Q134" s="86"/>
      <c r="R134" s="58"/>
      <c r="S134" s="86"/>
      <c r="T134" s="86"/>
      <c r="U134" s="86"/>
      <c r="V134" s="86"/>
      <c r="W134" s="56"/>
      <c r="X134" s="55"/>
      <c r="Y134" s="55"/>
      <c r="Z134" s="86">
        <v>1</v>
      </c>
      <c r="AA134" s="56"/>
      <c r="AB134" s="89"/>
      <c r="AC134" s="18">
        <v>1</v>
      </c>
      <c r="AD134" s="18"/>
      <c r="AE134" s="56"/>
      <c r="AF134" s="89"/>
      <c r="AG134" s="89">
        <v>1</v>
      </c>
      <c r="AH134" s="89">
        <v>1</v>
      </c>
      <c r="AI134" s="59"/>
      <c r="AJ134" s="89"/>
      <c r="AK134" s="89">
        <v>1</v>
      </c>
      <c r="AL134" s="89"/>
      <c r="AM134" s="89">
        <v>1</v>
      </c>
      <c r="AN134" s="89"/>
      <c r="AO134" s="89"/>
      <c r="AP134" s="89">
        <v>1</v>
      </c>
      <c r="AQ134" s="89"/>
      <c r="AR134" s="86">
        <v>1</v>
      </c>
      <c r="AS134" s="86"/>
      <c r="AT134" s="86">
        <v>1</v>
      </c>
      <c r="AU134" s="86">
        <v>1</v>
      </c>
      <c r="AV134" s="86"/>
      <c r="AW134" s="86">
        <v>1</v>
      </c>
      <c r="AX134" s="86"/>
      <c r="AY134" s="86"/>
      <c r="AZ134" s="86"/>
      <c r="BA134" s="86"/>
      <c r="BB134" s="86">
        <v>1</v>
      </c>
      <c r="BC134" s="86"/>
      <c r="BD134" s="86">
        <v>1</v>
      </c>
      <c r="BE134" s="86">
        <v>1</v>
      </c>
      <c r="BF134" s="86">
        <v>1</v>
      </c>
      <c r="BG134" s="86">
        <v>1</v>
      </c>
      <c r="BH134" s="86">
        <v>1</v>
      </c>
      <c r="BI134" s="86"/>
      <c r="BJ134" s="86"/>
      <c r="BK134" s="86"/>
      <c r="BL134" s="86"/>
      <c r="BM134" s="86"/>
      <c r="BN134" s="86"/>
      <c r="BO134" s="86"/>
      <c r="BP134" s="60"/>
      <c r="BQ134" s="86">
        <v>1</v>
      </c>
      <c r="BR134" s="86"/>
      <c r="BS134" s="86"/>
      <c r="BT134" s="76"/>
      <c r="BU134" s="86">
        <v>1</v>
      </c>
      <c r="BV134" s="86">
        <v>1</v>
      </c>
      <c r="BW134" s="86">
        <v>1</v>
      </c>
      <c r="BX134" s="86">
        <v>1</v>
      </c>
      <c r="BY134" s="86"/>
      <c r="BZ134" s="86"/>
      <c r="CA134" s="86">
        <v>1</v>
      </c>
      <c r="CB134" s="86">
        <v>1</v>
      </c>
      <c r="CC134" s="86"/>
      <c r="CD134" s="86">
        <v>1</v>
      </c>
      <c r="CE134" s="86">
        <v>1</v>
      </c>
      <c r="CF134" s="86">
        <v>1</v>
      </c>
      <c r="CG134" s="86">
        <v>1</v>
      </c>
      <c r="CH134" s="86"/>
      <c r="CI134" s="86"/>
      <c r="CJ134" s="86"/>
      <c r="CK134" s="86">
        <v>1</v>
      </c>
      <c r="CL134" s="86"/>
      <c r="CM134" s="86">
        <v>1</v>
      </c>
      <c r="CN134" s="86"/>
      <c r="CO134" s="86"/>
      <c r="CP134" s="86">
        <v>1</v>
      </c>
      <c r="CQ134" s="86"/>
      <c r="CR134" s="86"/>
      <c r="CS134" s="86"/>
      <c r="CT134" s="86"/>
      <c r="CU134" s="86">
        <v>1</v>
      </c>
      <c r="CV134" s="86"/>
      <c r="CW134" s="55"/>
      <c r="CX134" s="86">
        <v>1</v>
      </c>
    </row>
    <row r="135" spans="1:102" s="53" customFormat="1" ht="62.4" customHeight="1">
      <c r="A135" s="63">
        <v>15504</v>
      </c>
      <c r="B135" s="63" t="s">
        <v>548</v>
      </c>
      <c r="C135" s="63">
        <f t="shared" si="3"/>
        <v>1550</v>
      </c>
      <c r="D135" s="67">
        <v>1550</v>
      </c>
      <c r="E135" s="52" t="s">
        <v>761</v>
      </c>
      <c r="F135" s="52" t="s">
        <v>312</v>
      </c>
      <c r="G135" s="52">
        <f t="shared" si="2"/>
        <v>0</v>
      </c>
      <c r="H135" s="57">
        <v>6</v>
      </c>
      <c r="I135" s="55">
        <v>1</v>
      </c>
      <c r="J135" s="55">
        <v>16</v>
      </c>
      <c r="K135" s="55"/>
      <c r="L135" s="55"/>
      <c r="M135" s="86"/>
      <c r="N135" s="86"/>
      <c r="O135" s="86"/>
      <c r="P135" s="86"/>
      <c r="Q135" s="86"/>
      <c r="R135" s="58"/>
      <c r="S135" s="86"/>
      <c r="T135" s="86"/>
      <c r="U135" s="86"/>
      <c r="V135" s="86"/>
      <c r="W135" s="56"/>
      <c r="X135" s="55">
        <v>1</v>
      </c>
      <c r="Y135" s="55"/>
      <c r="Z135" s="86"/>
      <c r="AA135" s="56"/>
      <c r="AB135" s="89"/>
      <c r="AC135" s="18">
        <v>1</v>
      </c>
      <c r="AD135" s="18"/>
      <c r="AE135" s="56"/>
      <c r="AF135" s="89"/>
      <c r="AG135" s="89">
        <v>1</v>
      </c>
      <c r="AH135" s="89">
        <v>1</v>
      </c>
      <c r="AI135" s="59"/>
      <c r="AJ135" s="89"/>
      <c r="AK135" s="89"/>
      <c r="AL135" s="89"/>
      <c r="AM135" s="89"/>
      <c r="AN135" s="89"/>
      <c r="AO135" s="89"/>
      <c r="AP135" s="89">
        <v>1</v>
      </c>
      <c r="AQ135" s="89">
        <v>1</v>
      </c>
      <c r="AR135" s="86">
        <v>1</v>
      </c>
      <c r="AS135" s="86"/>
      <c r="AT135" s="86"/>
      <c r="AU135" s="86"/>
      <c r="AV135" s="86">
        <v>1</v>
      </c>
      <c r="AW135" s="86">
        <v>1</v>
      </c>
      <c r="AX135" s="86"/>
      <c r="AY135" s="86"/>
      <c r="AZ135" s="86"/>
      <c r="BA135" s="86"/>
      <c r="BB135" s="86">
        <v>1</v>
      </c>
      <c r="BC135" s="86">
        <v>1</v>
      </c>
      <c r="BD135" s="86"/>
      <c r="BE135" s="86">
        <v>1</v>
      </c>
      <c r="BF135" s="86">
        <v>1</v>
      </c>
      <c r="BG135" s="86">
        <v>1</v>
      </c>
      <c r="BH135" s="86">
        <v>1</v>
      </c>
      <c r="BI135" s="86">
        <v>1</v>
      </c>
      <c r="BJ135" s="86">
        <v>1</v>
      </c>
      <c r="BK135" s="86">
        <v>1</v>
      </c>
      <c r="BL135" s="86">
        <v>1</v>
      </c>
      <c r="BM135" s="86"/>
      <c r="BN135" s="86"/>
      <c r="BO135" s="86"/>
      <c r="BP135" s="60"/>
      <c r="BQ135" s="86">
        <v>1</v>
      </c>
      <c r="BR135" s="86"/>
      <c r="BS135" s="86"/>
      <c r="BT135" s="76"/>
      <c r="BU135" s="86">
        <v>1</v>
      </c>
      <c r="BV135" s="86">
        <v>1</v>
      </c>
      <c r="BW135" s="86">
        <v>1</v>
      </c>
      <c r="BX135" s="86">
        <v>1</v>
      </c>
      <c r="BY135" s="86">
        <v>1</v>
      </c>
      <c r="BZ135" s="86"/>
      <c r="CA135" s="86">
        <v>1</v>
      </c>
      <c r="CB135" s="86"/>
      <c r="CC135" s="86"/>
      <c r="CD135" s="86">
        <v>1</v>
      </c>
      <c r="CE135" s="86"/>
      <c r="CF135" s="86"/>
      <c r="CG135" s="86">
        <v>1</v>
      </c>
      <c r="CH135" s="86"/>
      <c r="CI135" s="86"/>
      <c r="CJ135" s="86"/>
      <c r="CK135" s="86">
        <v>1</v>
      </c>
      <c r="CL135" s="86"/>
      <c r="CM135" s="86">
        <v>1</v>
      </c>
      <c r="CN135" s="86"/>
      <c r="CO135" s="86"/>
      <c r="CP135" s="86">
        <v>1</v>
      </c>
      <c r="CQ135" s="86"/>
      <c r="CR135" s="86"/>
      <c r="CS135" s="86"/>
      <c r="CT135" s="86">
        <v>1</v>
      </c>
      <c r="CU135" s="86"/>
      <c r="CV135" s="86"/>
      <c r="CW135" s="55"/>
      <c r="CX135" s="86">
        <v>1</v>
      </c>
    </row>
    <row r="136" spans="1:102" s="53" customFormat="1" ht="62.4" customHeight="1">
      <c r="A136" s="63">
        <v>15521</v>
      </c>
      <c r="B136" s="63" t="s">
        <v>549</v>
      </c>
      <c r="C136" s="63">
        <f t="shared" si="3"/>
        <v>1552</v>
      </c>
      <c r="D136" s="67">
        <v>1552</v>
      </c>
      <c r="E136" s="52" t="s">
        <v>762</v>
      </c>
      <c r="F136" s="52" t="s">
        <v>313</v>
      </c>
      <c r="G136" s="52">
        <f t="shared" si="2"/>
        <v>0</v>
      </c>
      <c r="H136" s="57">
        <v>6</v>
      </c>
      <c r="I136" s="55"/>
      <c r="J136" s="55"/>
      <c r="K136" s="55">
        <v>1</v>
      </c>
      <c r="L136" s="55" t="s">
        <v>410</v>
      </c>
      <c r="M136" s="86"/>
      <c r="N136" s="86"/>
      <c r="O136" s="86"/>
      <c r="P136" s="86"/>
      <c r="Q136" s="86"/>
      <c r="R136" s="58"/>
      <c r="S136" s="86"/>
      <c r="T136" s="86"/>
      <c r="U136" s="86"/>
      <c r="V136" s="86"/>
      <c r="W136" s="56"/>
      <c r="X136" s="55"/>
      <c r="Y136" s="55"/>
      <c r="Z136" s="86"/>
      <c r="AA136" s="56"/>
      <c r="AB136" s="89"/>
      <c r="AC136" s="18"/>
      <c r="AD136" s="18"/>
      <c r="AE136" s="56"/>
      <c r="AF136" s="89"/>
      <c r="AG136" s="89"/>
      <c r="AH136" s="89"/>
      <c r="AI136" s="59"/>
      <c r="AJ136" s="89"/>
      <c r="AK136" s="89"/>
      <c r="AL136" s="89"/>
      <c r="AM136" s="89"/>
      <c r="AN136" s="89"/>
      <c r="AO136" s="89"/>
      <c r="AP136" s="89"/>
      <c r="AQ136" s="89"/>
      <c r="AR136" s="86"/>
      <c r="AS136" s="86"/>
      <c r="AT136" s="86"/>
      <c r="AU136" s="86"/>
      <c r="AV136" s="86"/>
      <c r="AW136" s="86"/>
      <c r="AX136" s="86"/>
      <c r="AY136" s="86"/>
      <c r="AZ136" s="86"/>
      <c r="BA136" s="86"/>
      <c r="BB136" s="86"/>
      <c r="BC136" s="86"/>
      <c r="BD136" s="86"/>
      <c r="BE136" s="86"/>
      <c r="BF136" s="86"/>
      <c r="BG136" s="86"/>
      <c r="BH136" s="86"/>
      <c r="BI136" s="86"/>
      <c r="BJ136" s="86"/>
      <c r="BK136" s="86"/>
      <c r="BL136" s="86"/>
      <c r="BM136" s="86"/>
      <c r="BN136" s="86"/>
      <c r="BO136" s="86"/>
      <c r="BP136" s="60"/>
      <c r="BQ136" s="86"/>
      <c r="BR136" s="86"/>
      <c r="BS136" s="86"/>
      <c r="BT136" s="76"/>
      <c r="BU136" s="86"/>
      <c r="BV136" s="86"/>
      <c r="BW136" s="86"/>
      <c r="BX136" s="86"/>
      <c r="BY136" s="86"/>
      <c r="BZ136" s="86"/>
      <c r="CA136" s="86"/>
      <c r="CB136" s="86"/>
      <c r="CC136" s="86"/>
      <c r="CD136" s="86"/>
      <c r="CE136" s="86"/>
      <c r="CF136" s="86"/>
      <c r="CG136" s="86"/>
      <c r="CH136" s="86"/>
      <c r="CI136" s="86"/>
      <c r="CJ136" s="86"/>
      <c r="CK136" s="86"/>
      <c r="CL136" s="86"/>
      <c r="CM136" s="86"/>
      <c r="CN136" s="86"/>
      <c r="CO136" s="86"/>
      <c r="CP136" s="86"/>
      <c r="CQ136" s="86"/>
      <c r="CR136" s="86"/>
      <c r="CS136" s="86"/>
      <c r="CT136" s="86"/>
      <c r="CU136" s="86"/>
      <c r="CV136" s="86"/>
      <c r="CW136" s="55"/>
      <c r="CX136" s="86"/>
    </row>
    <row r="137" spans="1:102" s="53" customFormat="1" ht="75.599999999999994">
      <c r="A137" s="63">
        <v>15555</v>
      </c>
      <c r="B137" s="63" t="s">
        <v>550</v>
      </c>
      <c r="C137" s="63">
        <f t="shared" si="3"/>
        <v>1555</v>
      </c>
      <c r="D137" s="67">
        <v>1555</v>
      </c>
      <c r="E137" s="52" t="s">
        <v>763</v>
      </c>
      <c r="F137" s="52" t="s">
        <v>314</v>
      </c>
      <c r="G137" s="52">
        <f t="shared" si="2"/>
        <v>0</v>
      </c>
      <c r="H137" s="57">
        <v>6</v>
      </c>
      <c r="I137" s="55">
        <v>1</v>
      </c>
      <c r="J137" s="55">
        <v>18</v>
      </c>
      <c r="K137" s="55"/>
      <c r="L137" s="55"/>
      <c r="M137" s="86"/>
      <c r="N137" s="86"/>
      <c r="O137" s="86"/>
      <c r="P137" s="86"/>
      <c r="Q137" s="86"/>
      <c r="R137" s="58"/>
      <c r="S137" s="86"/>
      <c r="T137" s="86"/>
      <c r="U137" s="86"/>
      <c r="V137" s="86"/>
      <c r="W137" s="56"/>
      <c r="X137" s="55">
        <v>1</v>
      </c>
      <c r="Y137" s="55"/>
      <c r="Z137" s="86"/>
      <c r="AA137" s="56"/>
      <c r="AB137" s="89">
        <v>1</v>
      </c>
      <c r="AC137" s="18"/>
      <c r="AD137" s="18"/>
      <c r="AE137" s="56" t="s">
        <v>764</v>
      </c>
      <c r="AF137" s="89"/>
      <c r="AG137" s="89">
        <v>1</v>
      </c>
      <c r="AH137" s="89"/>
      <c r="AI137" s="59"/>
      <c r="AJ137" s="89"/>
      <c r="AK137" s="89"/>
      <c r="AL137" s="89"/>
      <c r="AM137" s="89"/>
      <c r="AN137" s="89">
        <v>1</v>
      </c>
      <c r="AO137" s="89">
        <v>1</v>
      </c>
      <c r="AP137" s="89"/>
      <c r="AQ137" s="89"/>
      <c r="AR137" s="86">
        <v>1</v>
      </c>
      <c r="AS137" s="86"/>
      <c r="AT137" s="86">
        <v>1</v>
      </c>
      <c r="AU137" s="86"/>
      <c r="AV137" s="86"/>
      <c r="AW137" s="86"/>
      <c r="AX137" s="86"/>
      <c r="AY137" s="86">
        <v>1</v>
      </c>
      <c r="AZ137" s="86"/>
      <c r="BA137" s="86"/>
      <c r="BB137" s="86">
        <v>1</v>
      </c>
      <c r="BC137" s="86">
        <v>1</v>
      </c>
      <c r="BD137" s="86"/>
      <c r="BE137" s="86">
        <v>1</v>
      </c>
      <c r="BF137" s="86">
        <v>1</v>
      </c>
      <c r="BG137" s="86">
        <v>1</v>
      </c>
      <c r="BH137" s="86">
        <v>1</v>
      </c>
      <c r="BI137" s="86">
        <v>1</v>
      </c>
      <c r="BJ137" s="86">
        <v>1</v>
      </c>
      <c r="BK137" s="86"/>
      <c r="BL137" s="86">
        <v>1</v>
      </c>
      <c r="BM137" s="86">
        <v>1</v>
      </c>
      <c r="BN137" s="86"/>
      <c r="BO137" s="86"/>
      <c r="BP137" s="60"/>
      <c r="BQ137" s="86"/>
      <c r="BR137" s="86">
        <v>1</v>
      </c>
      <c r="BS137" s="86"/>
      <c r="BT137" s="76"/>
      <c r="BU137" s="86"/>
      <c r="BV137" s="86"/>
      <c r="BW137" s="86"/>
      <c r="BX137" s="86"/>
      <c r="BY137" s="86"/>
      <c r="BZ137" s="86"/>
      <c r="CA137" s="86"/>
      <c r="CB137" s="86"/>
      <c r="CC137" s="86"/>
      <c r="CD137" s="86"/>
      <c r="CE137" s="86"/>
      <c r="CF137" s="86"/>
      <c r="CG137" s="86"/>
      <c r="CH137" s="86"/>
      <c r="CI137" s="86"/>
      <c r="CJ137" s="86"/>
      <c r="CK137" s="86"/>
      <c r="CL137" s="86"/>
      <c r="CM137" s="86"/>
      <c r="CN137" s="86"/>
      <c r="CO137" s="86"/>
      <c r="CP137" s="86"/>
      <c r="CQ137" s="86"/>
      <c r="CR137" s="86"/>
      <c r="CS137" s="86">
        <v>1</v>
      </c>
      <c r="CT137" s="86"/>
      <c r="CU137" s="86"/>
      <c r="CV137" s="86"/>
      <c r="CW137" s="55">
        <v>1</v>
      </c>
      <c r="CX137" s="86"/>
    </row>
    <row r="138" spans="1:102" s="53" customFormat="1" ht="62.4" customHeight="1">
      <c r="A138" s="63">
        <v>15598</v>
      </c>
      <c r="B138" s="63" t="s">
        <v>551</v>
      </c>
      <c r="C138" s="63">
        <f t="shared" si="3"/>
        <v>1559</v>
      </c>
      <c r="D138" s="67">
        <v>1559</v>
      </c>
      <c r="E138" s="52" t="s">
        <v>765</v>
      </c>
      <c r="F138" s="52" t="s">
        <v>315</v>
      </c>
      <c r="G138" s="52">
        <f t="shared" ref="G138:G186" si="4">IF(E138=F138,0,1)</f>
        <v>0</v>
      </c>
      <c r="H138" s="57">
        <v>6</v>
      </c>
      <c r="I138" s="55">
        <v>1</v>
      </c>
      <c r="J138" s="55">
        <v>23</v>
      </c>
      <c r="K138" s="55"/>
      <c r="L138" s="55"/>
      <c r="M138" s="86"/>
      <c r="N138" s="86"/>
      <c r="O138" s="86"/>
      <c r="P138" s="86"/>
      <c r="Q138" s="86"/>
      <c r="R138" s="58"/>
      <c r="S138" s="86"/>
      <c r="T138" s="86"/>
      <c r="U138" s="86"/>
      <c r="V138" s="86"/>
      <c r="W138" s="56"/>
      <c r="X138" s="55"/>
      <c r="Y138" s="55"/>
      <c r="Z138" s="86">
        <v>1</v>
      </c>
      <c r="AA138" s="56"/>
      <c r="AB138" s="89"/>
      <c r="AC138" s="18">
        <v>1</v>
      </c>
      <c r="AD138" s="18"/>
      <c r="AE138" s="56"/>
      <c r="AF138" s="89"/>
      <c r="AG138" s="89">
        <v>1</v>
      </c>
      <c r="AH138" s="89">
        <v>1</v>
      </c>
      <c r="AI138" s="59"/>
      <c r="AJ138" s="89"/>
      <c r="AK138" s="89"/>
      <c r="AL138" s="89"/>
      <c r="AM138" s="89"/>
      <c r="AN138" s="89"/>
      <c r="AO138" s="89"/>
      <c r="AP138" s="89">
        <v>1</v>
      </c>
      <c r="AQ138" s="89"/>
      <c r="AR138" s="86">
        <v>1</v>
      </c>
      <c r="AS138" s="86"/>
      <c r="AT138" s="86">
        <v>1</v>
      </c>
      <c r="AU138" s="86"/>
      <c r="AV138" s="86"/>
      <c r="AW138" s="86">
        <v>1</v>
      </c>
      <c r="AX138" s="86"/>
      <c r="AY138" s="86"/>
      <c r="AZ138" s="86"/>
      <c r="BA138" s="86"/>
      <c r="BB138" s="86">
        <v>1</v>
      </c>
      <c r="BC138" s="86">
        <v>1</v>
      </c>
      <c r="BD138" s="86"/>
      <c r="BE138" s="86">
        <v>1</v>
      </c>
      <c r="BF138" s="86">
        <v>1</v>
      </c>
      <c r="BG138" s="86">
        <v>1</v>
      </c>
      <c r="BH138" s="86">
        <v>1</v>
      </c>
      <c r="BI138" s="86">
        <v>1</v>
      </c>
      <c r="BJ138" s="86">
        <v>1</v>
      </c>
      <c r="BK138" s="86">
        <v>1</v>
      </c>
      <c r="BL138" s="86">
        <v>1</v>
      </c>
      <c r="BM138" s="86">
        <v>1</v>
      </c>
      <c r="BN138" s="86">
        <v>1</v>
      </c>
      <c r="BO138" s="86"/>
      <c r="BP138" s="60"/>
      <c r="BQ138" s="86">
        <v>1</v>
      </c>
      <c r="BR138" s="86"/>
      <c r="BS138" s="86"/>
      <c r="BT138" s="76"/>
      <c r="BU138" s="86">
        <v>1</v>
      </c>
      <c r="BV138" s="86"/>
      <c r="BW138" s="86">
        <v>1</v>
      </c>
      <c r="BX138" s="86">
        <v>1</v>
      </c>
      <c r="BY138" s="86">
        <v>1</v>
      </c>
      <c r="BZ138" s="86"/>
      <c r="CA138" s="86">
        <v>1</v>
      </c>
      <c r="CB138" s="86">
        <v>1</v>
      </c>
      <c r="CC138" s="86"/>
      <c r="CD138" s="86"/>
      <c r="CE138" s="86"/>
      <c r="CF138" s="86"/>
      <c r="CG138" s="86">
        <v>1</v>
      </c>
      <c r="CH138" s="86"/>
      <c r="CI138" s="86"/>
      <c r="CJ138" s="86"/>
      <c r="CK138" s="86">
        <v>1</v>
      </c>
      <c r="CL138" s="86">
        <v>1</v>
      </c>
      <c r="CM138" s="86"/>
      <c r="CN138" s="86"/>
      <c r="CO138" s="86">
        <v>1</v>
      </c>
      <c r="CP138" s="86"/>
      <c r="CQ138" s="86"/>
      <c r="CR138" s="86"/>
      <c r="CS138" s="86"/>
      <c r="CT138" s="86"/>
      <c r="CU138" s="86">
        <v>1</v>
      </c>
      <c r="CV138" s="86"/>
      <c r="CW138" s="55"/>
      <c r="CX138" s="86">
        <v>1</v>
      </c>
    </row>
    <row r="139" spans="1:102" s="53" customFormat="1" ht="62.4" customHeight="1">
      <c r="A139" s="63">
        <v>15601</v>
      </c>
      <c r="B139" s="63" t="s">
        <v>552</v>
      </c>
      <c r="C139" s="63">
        <f t="shared" ref="C139:C186" si="5">INT(B139/10)</f>
        <v>1560</v>
      </c>
      <c r="D139" s="67">
        <v>1560</v>
      </c>
      <c r="E139" s="52" t="s">
        <v>766</v>
      </c>
      <c r="F139" s="52" t="s">
        <v>316</v>
      </c>
      <c r="G139" s="52">
        <f t="shared" si="4"/>
        <v>0</v>
      </c>
      <c r="H139" s="57">
        <v>6</v>
      </c>
      <c r="I139" s="55">
        <v>1</v>
      </c>
      <c r="J139" s="55">
        <v>14</v>
      </c>
      <c r="K139" s="55"/>
      <c r="L139" s="55"/>
      <c r="M139" s="86"/>
      <c r="N139" s="86"/>
      <c r="O139" s="86"/>
      <c r="P139" s="86"/>
      <c r="Q139" s="86"/>
      <c r="R139" s="58"/>
      <c r="S139" s="86"/>
      <c r="T139" s="86"/>
      <c r="U139" s="86"/>
      <c r="V139" s="86"/>
      <c r="W139" s="56"/>
      <c r="X139" s="55"/>
      <c r="Y139" s="55"/>
      <c r="Z139" s="86">
        <v>1</v>
      </c>
      <c r="AA139" s="56"/>
      <c r="AB139" s="89">
        <v>1</v>
      </c>
      <c r="AC139" s="18"/>
      <c r="AD139" s="18"/>
      <c r="AE139" s="56" t="s">
        <v>767</v>
      </c>
      <c r="AF139" s="89"/>
      <c r="AG139" s="89">
        <v>1</v>
      </c>
      <c r="AH139" s="89"/>
      <c r="AI139" s="59"/>
      <c r="AJ139" s="89"/>
      <c r="AK139" s="89"/>
      <c r="AL139" s="89"/>
      <c r="AM139" s="89"/>
      <c r="AN139" s="89"/>
      <c r="AO139" s="89"/>
      <c r="AP139" s="89">
        <v>1</v>
      </c>
      <c r="AQ139" s="89">
        <v>1</v>
      </c>
      <c r="AR139" s="86"/>
      <c r="AS139" s="86">
        <v>1</v>
      </c>
      <c r="AT139" s="86"/>
      <c r="AU139" s="86"/>
      <c r="AV139" s="86"/>
      <c r="AW139" s="86"/>
      <c r="AX139" s="86"/>
      <c r="AY139" s="86"/>
      <c r="AZ139" s="86"/>
      <c r="BA139" s="86"/>
      <c r="BB139" s="86"/>
      <c r="BC139" s="86"/>
      <c r="BD139" s="86"/>
      <c r="BE139" s="86">
        <v>1</v>
      </c>
      <c r="BF139" s="86">
        <v>1</v>
      </c>
      <c r="BG139" s="86">
        <v>1</v>
      </c>
      <c r="BH139" s="86">
        <v>1</v>
      </c>
      <c r="BI139" s="86">
        <v>1</v>
      </c>
      <c r="BJ139" s="86">
        <v>1</v>
      </c>
      <c r="BK139" s="86"/>
      <c r="BL139" s="86">
        <v>1</v>
      </c>
      <c r="BM139" s="86">
        <v>1</v>
      </c>
      <c r="BN139" s="86"/>
      <c r="BO139" s="86"/>
      <c r="BP139" s="60"/>
      <c r="BQ139" s="86"/>
      <c r="BR139" s="86">
        <v>1</v>
      </c>
      <c r="BS139" s="86"/>
      <c r="BT139" s="76"/>
      <c r="BU139" s="86"/>
      <c r="BV139" s="86"/>
      <c r="BW139" s="86"/>
      <c r="BX139" s="86"/>
      <c r="BY139" s="86"/>
      <c r="BZ139" s="86"/>
      <c r="CA139" s="86"/>
      <c r="CB139" s="86"/>
      <c r="CC139" s="86"/>
      <c r="CD139" s="86"/>
      <c r="CE139" s="86"/>
      <c r="CF139" s="86"/>
      <c r="CG139" s="86"/>
      <c r="CH139" s="86"/>
      <c r="CI139" s="86"/>
      <c r="CJ139" s="86"/>
      <c r="CK139" s="86"/>
      <c r="CL139" s="86"/>
      <c r="CM139" s="86"/>
      <c r="CN139" s="86"/>
      <c r="CO139" s="86"/>
      <c r="CP139" s="86"/>
      <c r="CQ139" s="86"/>
      <c r="CR139" s="86"/>
      <c r="CS139" s="86"/>
      <c r="CT139" s="86"/>
      <c r="CU139" s="86">
        <v>1</v>
      </c>
      <c r="CV139" s="86"/>
      <c r="CW139" s="55"/>
      <c r="CX139" s="86">
        <v>1</v>
      </c>
    </row>
    <row r="140" spans="1:102" s="53" customFormat="1" ht="62.4" customHeight="1">
      <c r="A140" s="63">
        <v>15610</v>
      </c>
      <c r="B140" s="63" t="s">
        <v>553</v>
      </c>
      <c r="C140" s="63">
        <f t="shared" si="5"/>
        <v>1561</v>
      </c>
      <c r="D140" s="67">
        <v>1561</v>
      </c>
      <c r="E140" s="52" t="s">
        <v>768</v>
      </c>
      <c r="F140" s="52" t="s">
        <v>317</v>
      </c>
      <c r="G140" s="52">
        <f t="shared" si="4"/>
        <v>0</v>
      </c>
      <c r="H140" s="57">
        <v>6</v>
      </c>
      <c r="I140" s="55">
        <v>1</v>
      </c>
      <c r="J140" s="55">
        <v>23</v>
      </c>
      <c r="K140" s="55"/>
      <c r="L140" s="55"/>
      <c r="M140" s="86"/>
      <c r="N140" s="86"/>
      <c r="O140" s="86"/>
      <c r="P140" s="86"/>
      <c r="Q140" s="86"/>
      <c r="R140" s="58"/>
      <c r="S140" s="86"/>
      <c r="T140" s="86"/>
      <c r="U140" s="86"/>
      <c r="V140" s="86"/>
      <c r="W140" s="56"/>
      <c r="X140" s="55"/>
      <c r="Y140" s="55"/>
      <c r="Z140" s="86">
        <v>1</v>
      </c>
      <c r="AA140" s="56"/>
      <c r="AB140" s="89">
        <v>1</v>
      </c>
      <c r="AC140" s="18"/>
      <c r="AD140" s="18"/>
      <c r="AE140" s="56" t="s">
        <v>769</v>
      </c>
      <c r="AF140" s="89"/>
      <c r="AG140" s="89">
        <v>1</v>
      </c>
      <c r="AH140" s="89"/>
      <c r="AI140" s="59"/>
      <c r="AJ140" s="89">
        <v>1</v>
      </c>
      <c r="AK140" s="89"/>
      <c r="AL140" s="89">
        <v>1</v>
      </c>
      <c r="AM140" s="89"/>
      <c r="AN140" s="89">
        <v>1</v>
      </c>
      <c r="AO140" s="89"/>
      <c r="AP140" s="89"/>
      <c r="AQ140" s="89"/>
      <c r="AR140" s="86">
        <v>1</v>
      </c>
      <c r="AS140" s="86"/>
      <c r="AT140" s="86">
        <v>1</v>
      </c>
      <c r="AU140" s="86">
        <v>1</v>
      </c>
      <c r="AV140" s="86"/>
      <c r="AW140" s="86"/>
      <c r="AX140" s="86"/>
      <c r="AY140" s="86"/>
      <c r="AZ140" s="86">
        <v>1</v>
      </c>
      <c r="BA140" s="86"/>
      <c r="BB140" s="86">
        <v>1</v>
      </c>
      <c r="BC140" s="86"/>
      <c r="BD140" s="86">
        <v>1</v>
      </c>
      <c r="BE140" s="86">
        <v>1</v>
      </c>
      <c r="BF140" s="86">
        <v>1</v>
      </c>
      <c r="BG140" s="86">
        <v>1</v>
      </c>
      <c r="BH140" s="86">
        <v>1</v>
      </c>
      <c r="BI140" s="86">
        <v>1</v>
      </c>
      <c r="BJ140" s="86">
        <v>1</v>
      </c>
      <c r="BK140" s="86"/>
      <c r="BL140" s="86">
        <v>1</v>
      </c>
      <c r="BM140" s="86">
        <v>1</v>
      </c>
      <c r="BN140" s="86"/>
      <c r="BO140" s="86"/>
      <c r="BP140" s="60"/>
      <c r="BQ140" s="86"/>
      <c r="BR140" s="86">
        <v>1</v>
      </c>
      <c r="BS140" s="86"/>
      <c r="BT140" s="76"/>
      <c r="BU140" s="86"/>
      <c r="BV140" s="86"/>
      <c r="BW140" s="86"/>
      <c r="BX140" s="86"/>
      <c r="BY140" s="86"/>
      <c r="BZ140" s="86"/>
      <c r="CA140" s="86"/>
      <c r="CB140" s="86"/>
      <c r="CC140" s="86"/>
      <c r="CD140" s="86"/>
      <c r="CE140" s="86"/>
      <c r="CF140" s="86"/>
      <c r="CG140" s="86"/>
      <c r="CH140" s="86"/>
      <c r="CI140" s="86"/>
      <c r="CJ140" s="86"/>
      <c r="CK140" s="86"/>
      <c r="CL140" s="86"/>
      <c r="CM140" s="86"/>
      <c r="CN140" s="86"/>
      <c r="CO140" s="86"/>
      <c r="CP140" s="86"/>
      <c r="CQ140" s="86"/>
      <c r="CR140" s="86"/>
      <c r="CS140" s="86"/>
      <c r="CT140" s="86"/>
      <c r="CU140" s="86">
        <v>1</v>
      </c>
      <c r="CV140" s="86"/>
      <c r="CW140" s="55"/>
      <c r="CX140" s="86">
        <v>1</v>
      </c>
    </row>
    <row r="141" spans="1:102" s="53" customFormat="1" ht="62.4" customHeight="1">
      <c r="A141" s="63">
        <v>15628</v>
      </c>
      <c r="B141" s="63" t="s">
        <v>554</v>
      </c>
      <c r="C141" s="63">
        <f t="shared" si="5"/>
        <v>1562</v>
      </c>
      <c r="D141" s="67">
        <v>1562</v>
      </c>
      <c r="E141" s="52" t="s">
        <v>770</v>
      </c>
      <c r="F141" s="52" t="s">
        <v>318</v>
      </c>
      <c r="G141" s="52">
        <f t="shared" si="4"/>
        <v>0</v>
      </c>
      <c r="H141" s="57">
        <v>6</v>
      </c>
      <c r="I141" s="55"/>
      <c r="J141" s="55"/>
      <c r="K141" s="55"/>
      <c r="L141" s="55"/>
      <c r="M141" s="86"/>
      <c r="N141" s="86"/>
      <c r="O141" s="86"/>
      <c r="P141" s="86">
        <v>1</v>
      </c>
      <c r="Q141" s="86"/>
      <c r="R141" s="58"/>
      <c r="S141" s="86"/>
      <c r="T141" s="86">
        <v>1</v>
      </c>
      <c r="U141" s="86"/>
      <c r="V141" s="86"/>
      <c r="W141" s="56"/>
      <c r="X141" s="55"/>
      <c r="Y141" s="55"/>
      <c r="Z141" s="86"/>
      <c r="AA141" s="56"/>
      <c r="AB141" s="89"/>
      <c r="AC141" s="18"/>
      <c r="AD141" s="18"/>
      <c r="AE141" s="56"/>
      <c r="AF141" s="89"/>
      <c r="AG141" s="89"/>
      <c r="AH141" s="89"/>
      <c r="AI141" s="59"/>
      <c r="AJ141" s="89"/>
      <c r="AK141" s="89"/>
      <c r="AL141" s="89"/>
      <c r="AM141" s="89"/>
      <c r="AN141" s="89"/>
      <c r="AO141" s="89"/>
      <c r="AP141" s="89"/>
      <c r="AQ141" s="89"/>
      <c r="AR141" s="86"/>
      <c r="AS141" s="86"/>
      <c r="AT141" s="86"/>
      <c r="AU141" s="86"/>
      <c r="AV141" s="86"/>
      <c r="AW141" s="86"/>
      <c r="AX141" s="86"/>
      <c r="AY141" s="86"/>
      <c r="AZ141" s="86"/>
      <c r="BA141" s="86"/>
      <c r="BB141" s="86"/>
      <c r="BC141" s="86"/>
      <c r="BD141" s="86"/>
      <c r="BE141" s="86"/>
      <c r="BF141" s="86"/>
      <c r="BG141" s="86"/>
      <c r="BH141" s="86"/>
      <c r="BI141" s="86"/>
      <c r="BJ141" s="86"/>
      <c r="BK141" s="86"/>
      <c r="BL141" s="86"/>
      <c r="BM141" s="86"/>
      <c r="BN141" s="86"/>
      <c r="BO141" s="86"/>
      <c r="BP141" s="60"/>
      <c r="BQ141" s="86"/>
      <c r="BR141" s="86"/>
      <c r="BS141" s="86"/>
      <c r="BT141" s="76"/>
      <c r="BU141" s="86"/>
      <c r="BV141" s="86"/>
      <c r="BW141" s="86"/>
      <c r="BX141" s="86"/>
      <c r="BY141" s="86"/>
      <c r="BZ141" s="86"/>
      <c r="CA141" s="86"/>
      <c r="CB141" s="86"/>
      <c r="CC141" s="86"/>
      <c r="CD141" s="86"/>
      <c r="CE141" s="86"/>
      <c r="CF141" s="86"/>
      <c r="CG141" s="86"/>
      <c r="CH141" s="86"/>
      <c r="CI141" s="86"/>
      <c r="CJ141" s="86"/>
      <c r="CK141" s="86"/>
      <c r="CL141" s="86"/>
      <c r="CM141" s="86"/>
      <c r="CN141" s="86"/>
      <c r="CO141" s="86"/>
      <c r="CP141" s="86"/>
      <c r="CQ141" s="86"/>
      <c r="CR141" s="86"/>
      <c r="CS141" s="86"/>
      <c r="CT141" s="86"/>
      <c r="CU141" s="86"/>
      <c r="CV141" s="86"/>
      <c r="CW141" s="55"/>
      <c r="CX141" s="86"/>
    </row>
    <row r="142" spans="1:102" s="53" customFormat="1" ht="97.2">
      <c r="A142" s="63">
        <v>15636</v>
      </c>
      <c r="B142" s="63" t="s">
        <v>555</v>
      </c>
      <c r="C142" s="63">
        <f t="shared" si="5"/>
        <v>1563</v>
      </c>
      <c r="D142" s="67">
        <v>1563</v>
      </c>
      <c r="E142" s="52" t="s">
        <v>771</v>
      </c>
      <c r="F142" s="52" t="s">
        <v>319</v>
      </c>
      <c r="G142" s="52">
        <f t="shared" si="4"/>
        <v>0</v>
      </c>
      <c r="H142" s="57">
        <v>6</v>
      </c>
      <c r="I142" s="55">
        <v>1</v>
      </c>
      <c r="J142" s="55">
        <v>17</v>
      </c>
      <c r="K142" s="55"/>
      <c r="L142" s="55"/>
      <c r="M142" s="86"/>
      <c r="N142" s="86"/>
      <c r="O142" s="86"/>
      <c r="P142" s="86"/>
      <c r="Q142" s="86"/>
      <c r="R142" s="58"/>
      <c r="S142" s="86"/>
      <c r="T142" s="86"/>
      <c r="U142" s="86"/>
      <c r="V142" s="86"/>
      <c r="W142" s="56"/>
      <c r="X142" s="55"/>
      <c r="Y142" s="55"/>
      <c r="Z142" s="86">
        <v>1</v>
      </c>
      <c r="AA142" s="56"/>
      <c r="AB142" s="89">
        <v>1</v>
      </c>
      <c r="AC142" s="18"/>
      <c r="AD142" s="18"/>
      <c r="AE142" s="56" t="s">
        <v>772</v>
      </c>
      <c r="AF142" s="89"/>
      <c r="AG142" s="89">
        <v>1</v>
      </c>
      <c r="AH142" s="89"/>
      <c r="AI142" s="59"/>
      <c r="AJ142" s="89">
        <v>1</v>
      </c>
      <c r="AK142" s="89"/>
      <c r="AL142" s="89">
        <v>1</v>
      </c>
      <c r="AM142" s="89"/>
      <c r="AN142" s="89">
        <v>1</v>
      </c>
      <c r="AO142" s="89">
        <v>1</v>
      </c>
      <c r="AP142" s="89"/>
      <c r="AQ142" s="89"/>
      <c r="AR142" s="86">
        <v>1</v>
      </c>
      <c r="AS142" s="86"/>
      <c r="AT142" s="86"/>
      <c r="AU142" s="86"/>
      <c r="AV142" s="86">
        <v>1</v>
      </c>
      <c r="AW142" s="86"/>
      <c r="AX142" s="86"/>
      <c r="AY142" s="86"/>
      <c r="AZ142" s="86">
        <v>1</v>
      </c>
      <c r="BA142" s="86"/>
      <c r="BB142" s="86">
        <v>1</v>
      </c>
      <c r="BC142" s="86">
        <v>1</v>
      </c>
      <c r="BD142" s="86"/>
      <c r="BE142" s="86">
        <v>1</v>
      </c>
      <c r="BF142" s="86">
        <v>1</v>
      </c>
      <c r="BG142" s="86">
        <v>1</v>
      </c>
      <c r="BH142" s="86">
        <v>1</v>
      </c>
      <c r="BI142" s="86">
        <v>1</v>
      </c>
      <c r="BJ142" s="86">
        <v>1</v>
      </c>
      <c r="BK142" s="86"/>
      <c r="BL142" s="86">
        <v>1</v>
      </c>
      <c r="BM142" s="86"/>
      <c r="BN142" s="86"/>
      <c r="BO142" s="86"/>
      <c r="BP142" s="60"/>
      <c r="BQ142" s="86"/>
      <c r="BR142" s="86">
        <v>1</v>
      </c>
      <c r="BS142" s="86"/>
      <c r="BT142" s="76"/>
      <c r="BU142" s="86"/>
      <c r="BV142" s="86"/>
      <c r="BW142" s="86"/>
      <c r="BX142" s="86"/>
      <c r="BY142" s="86"/>
      <c r="BZ142" s="86"/>
      <c r="CA142" s="86"/>
      <c r="CB142" s="86"/>
      <c r="CC142" s="86"/>
      <c r="CD142" s="86"/>
      <c r="CE142" s="86"/>
      <c r="CF142" s="86"/>
      <c r="CG142" s="86"/>
      <c r="CH142" s="86"/>
      <c r="CI142" s="86"/>
      <c r="CJ142" s="86"/>
      <c r="CK142" s="86"/>
      <c r="CL142" s="86"/>
      <c r="CM142" s="86"/>
      <c r="CN142" s="86"/>
      <c r="CO142" s="86"/>
      <c r="CP142" s="86"/>
      <c r="CQ142" s="86"/>
      <c r="CR142" s="86"/>
      <c r="CS142" s="86">
        <v>1</v>
      </c>
      <c r="CT142" s="86"/>
      <c r="CU142" s="86"/>
      <c r="CV142" s="86"/>
      <c r="CW142" s="55">
        <v>1</v>
      </c>
      <c r="CX142" s="86"/>
    </row>
    <row r="143" spans="1:102" s="53" customFormat="1" ht="62.4" customHeight="1">
      <c r="A143" s="63">
        <v>15644</v>
      </c>
      <c r="B143" s="63" t="s">
        <v>556</v>
      </c>
      <c r="C143" s="63">
        <f t="shared" si="5"/>
        <v>1564</v>
      </c>
      <c r="D143" s="67">
        <v>1564</v>
      </c>
      <c r="E143" s="52" t="s">
        <v>773</v>
      </c>
      <c r="F143" s="52" t="s">
        <v>320</v>
      </c>
      <c r="G143" s="52">
        <f t="shared" si="4"/>
        <v>0</v>
      </c>
      <c r="H143" s="57">
        <v>6</v>
      </c>
      <c r="I143" s="55"/>
      <c r="J143" s="55"/>
      <c r="K143" s="55"/>
      <c r="L143" s="55"/>
      <c r="M143" s="86"/>
      <c r="N143" s="86"/>
      <c r="O143" s="86">
        <v>1</v>
      </c>
      <c r="P143" s="86"/>
      <c r="Q143" s="86"/>
      <c r="R143" s="58"/>
      <c r="S143" s="86"/>
      <c r="T143" s="86"/>
      <c r="U143" s="86"/>
      <c r="V143" s="86"/>
      <c r="W143" s="56"/>
      <c r="X143" s="55"/>
      <c r="Y143" s="55"/>
      <c r="Z143" s="86"/>
      <c r="AA143" s="56"/>
      <c r="AB143" s="89"/>
      <c r="AC143" s="18"/>
      <c r="AD143" s="18"/>
      <c r="AE143" s="56"/>
      <c r="AF143" s="89"/>
      <c r="AG143" s="89"/>
      <c r="AH143" s="89"/>
      <c r="AI143" s="59"/>
      <c r="AJ143" s="89"/>
      <c r="AK143" s="89"/>
      <c r="AL143" s="89"/>
      <c r="AM143" s="89"/>
      <c r="AN143" s="89"/>
      <c r="AO143" s="89"/>
      <c r="AP143" s="89"/>
      <c r="AQ143" s="89"/>
      <c r="AR143" s="86"/>
      <c r="AS143" s="86"/>
      <c r="AT143" s="86"/>
      <c r="AU143" s="86"/>
      <c r="AV143" s="86"/>
      <c r="AW143" s="86"/>
      <c r="AX143" s="86"/>
      <c r="AY143" s="86"/>
      <c r="AZ143" s="86"/>
      <c r="BA143" s="86"/>
      <c r="BB143" s="86"/>
      <c r="BC143" s="86"/>
      <c r="BD143" s="86"/>
      <c r="BE143" s="86"/>
      <c r="BF143" s="86"/>
      <c r="BG143" s="86"/>
      <c r="BH143" s="86"/>
      <c r="BI143" s="86"/>
      <c r="BJ143" s="86"/>
      <c r="BK143" s="86"/>
      <c r="BL143" s="86"/>
      <c r="BM143" s="86"/>
      <c r="BN143" s="86"/>
      <c r="BO143" s="86"/>
      <c r="BP143" s="60"/>
      <c r="BQ143" s="86"/>
      <c r="BR143" s="86"/>
      <c r="BS143" s="86"/>
      <c r="BT143" s="76"/>
      <c r="BU143" s="86"/>
      <c r="BV143" s="86"/>
      <c r="BW143" s="86"/>
      <c r="BX143" s="86"/>
      <c r="BY143" s="86"/>
      <c r="BZ143" s="86"/>
      <c r="CA143" s="86"/>
      <c r="CB143" s="86"/>
      <c r="CC143" s="86"/>
      <c r="CD143" s="86"/>
      <c r="CE143" s="86"/>
      <c r="CF143" s="86"/>
      <c r="CG143" s="86"/>
      <c r="CH143" s="86"/>
      <c r="CI143" s="86"/>
      <c r="CJ143" s="86"/>
      <c r="CK143" s="86"/>
      <c r="CL143" s="86"/>
      <c r="CM143" s="86"/>
      <c r="CN143" s="86"/>
      <c r="CO143" s="86"/>
      <c r="CP143" s="86"/>
      <c r="CQ143" s="86"/>
      <c r="CR143" s="86"/>
      <c r="CS143" s="86"/>
      <c r="CT143" s="86"/>
      <c r="CU143" s="86"/>
      <c r="CV143" s="86"/>
      <c r="CW143" s="55"/>
      <c r="CX143" s="86"/>
    </row>
    <row r="144" spans="1:102" s="53" customFormat="1" ht="62.4" customHeight="1">
      <c r="A144" s="63">
        <v>15717</v>
      </c>
      <c r="B144" s="63" t="s">
        <v>557</v>
      </c>
      <c r="C144" s="63">
        <f t="shared" si="5"/>
        <v>1571</v>
      </c>
      <c r="D144" s="67">
        <v>1571</v>
      </c>
      <c r="E144" s="52" t="s">
        <v>774</v>
      </c>
      <c r="F144" s="52" t="s">
        <v>421</v>
      </c>
      <c r="G144" s="52">
        <f t="shared" si="4"/>
        <v>0</v>
      </c>
      <c r="H144" s="57">
        <v>6</v>
      </c>
      <c r="I144" s="55"/>
      <c r="J144" s="55"/>
      <c r="K144" s="55"/>
      <c r="L144" s="55"/>
      <c r="M144" s="86"/>
      <c r="N144" s="86"/>
      <c r="O144" s="86">
        <v>1</v>
      </c>
      <c r="P144" s="86"/>
      <c r="Q144" s="86"/>
      <c r="R144" s="58"/>
      <c r="S144" s="86"/>
      <c r="T144" s="86"/>
      <c r="U144" s="86"/>
      <c r="V144" s="86"/>
      <c r="W144" s="56"/>
      <c r="X144" s="55"/>
      <c r="Y144" s="55"/>
      <c r="Z144" s="86"/>
      <c r="AA144" s="56"/>
      <c r="AB144" s="89"/>
      <c r="AC144" s="18"/>
      <c r="AD144" s="18"/>
      <c r="AE144" s="56"/>
      <c r="AF144" s="89"/>
      <c r="AG144" s="89"/>
      <c r="AH144" s="89"/>
      <c r="AI144" s="59"/>
      <c r="AJ144" s="89"/>
      <c r="AK144" s="89"/>
      <c r="AL144" s="89"/>
      <c r="AM144" s="89"/>
      <c r="AN144" s="89"/>
      <c r="AO144" s="89"/>
      <c r="AP144" s="89"/>
      <c r="AQ144" s="89"/>
      <c r="AR144" s="86"/>
      <c r="AS144" s="86"/>
      <c r="AT144" s="86"/>
      <c r="AU144" s="86"/>
      <c r="AV144" s="86"/>
      <c r="AW144" s="86"/>
      <c r="AX144" s="86"/>
      <c r="AY144" s="86"/>
      <c r="AZ144" s="86"/>
      <c r="BA144" s="86"/>
      <c r="BB144" s="86"/>
      <c r="BC144" s="86"/>
      <c r="BD144" s="86"/>
      <c r="BE144" s="86"/>
      <c r="BF144" s="86"/>
      <c r="BG144" s="86"/>
      <c r="BH144" s="86"/>
      <c r="BI144" s="86"/>
      <c r="BJ144" s="86"/>
      <c r="BK144" s="86"/>
      <c r="BL144" s="86"/>
      <c r="BM144" s="86"/>
      <c r="BN144" s="86"/>
      <c r="BO144" s="86"/>
      <c r="BP144" s="60"/>
      <c r="BQ144" s="86"/>
      <c r="BR144" s="86"/>
      <c r="BS144" s="86"/>
      <c r="BT144" s="76"/>
      <c r="BU144" s="86"/>
      <c r="BV144" s="86"/>
      <c r="BW144" s="86"/>
      <c r="BX144" s="86"/>
      <c r="BY144" s="86"/>
      <c r="BZ144" s="86"/>
      <c r="CA144" s="86"/>
      <c r="CB144" s="86"/>
      <c r="CC144" s="86"/>
      <c r="CD144" s="86"/>
      <c r="CE144" s="86"/>
      <c r="CF144" s="86"/>
      <c r="CG144" s="86"/>
      <c r="CH144" s="86"/>
      <c r="CI144" s="86"/>
      <c r="CJ144" s="86"/>
      <c r="CK144" s="86"/>
      <c r="CL144" s="86"/>
      <c r="CM144" s="86"/>
      <c r="CN144" s="86"/>
      <c r="CO144" s="86"/>
      <c r="CP144" s="86"/>
      <c r="CQ144" s="86"/>
      <c r="CR144" s="86"/>
      <c r="CS144" s="86"/>
      <c r="CT144" s="86"/>
      <c r="CU144" s="86"/>
      <c r="CV144" s="86"/>
      <c r="CW144" s="55"/>
      <c r="CX144" s="86"/>
    </row>
    <row r="145" spans="1:102" s="53" customFormat="1" ht="62.4" customHeight="1">
      <c r="A145" s="63">
        <v>15750</v>
      </c>
      <c r="B145" s="63" t="s">
        <v>558</v>
      </c>
      <c r="C145" s="63">
        <f t="shared" si="5"/>
        <v>1575</v>
      </c>
      <c r="D145" s="67">
        <v>1575</v>
      </c>
      <c r="E145" s="52" t="s">
        <v>775</v>
      </c>
      <c r="F145" s="52" t="s">
        <v>321</v>
      </c>
      <c r="G145" s="52">
        <f t="shared" si="4"/>
        <v>0</v>
      </c>
      <c r="H145" s="57">
        <v>6</v>
      </c>
      <c r="I145" s="55">
        <v>1</v>
      </c>
      <c r="J145" s="55">
        <v>20</v>
      </c>
      <c r="K145" s="55"/>
      <c r="L145" s="55"/>
      <c r="M145" s="86"/>
      <c r="N145" s="86"/>
      <c r="O145" s="86"/>
      <c r="P145" s="86"/>
      <c r="Q145" s="86"/>
      <c r="R145" s="58"/>
      <c r="S145" s="86"/>
      <c r="T145" s="86"/>
      <c r="U145" s="86"/>
      <c r="V145" s="86"/>
      <c r="W145" s="56"/>
      <c r="X145" s="55">
        <v>1</v>
      </c>
      <c r="Y145" s="55"/>
      <c r="Z145" s="86"/>
      <c r="AA145" s="56"/>
      <c r="AB145" s="89"/>
      <c r="AC145" s="18">
        <v>1</v>
      </c>
      <c r="AD145" s="18"/>
      <c r="AE145" s="56"/>
      <c r="AF145" s="89"/>
      <c r="AG145" s="89">
        <v>1</v>
      </c>
      <c r="AH145" s="89">
        <v>1</v>
      </c>
      <c r="AI145" s="59"/>
      <c r="AJ145" s="89"/>
      <c r="AK145" s="89"/>
      <c r="AL145" s="89"/>
      <c r="AM145" s="89"/>
      <c r="AN145" s="89"/>
      <c r="AO145" s="89"/>
      <c r="AP145" s="89">
        <v>1</v>
      </c>
      <c r="AQ145" s="89"/>
      <c r="AR145" s="86">
        <v>1</v>
      </c>
      <c r="AS145" s="86"/>
      <c r="AT145" s="86">
        <v>1</v>
      </c>
      <c r="AU145" s="86"/>
      <c r="AV145" s="86"/>
      <c r="AW145" s="86">
        <v>1</v>
      </c>
      <c r="AX145" s="86"/>
      <c r="AY145" s="86"/>
      <c r="AZ145" s="86"/>
      <c r="BA145" s="86"/>
      <c r="BB145" s="86">
        <v>1</v>
      </c>
      <c r="BC145" s="86">
        <v>1</v>
      </c>
      <c r="BD145" s="86"/>
      <c r="BE145" s="86">
        <v>1</v>
      </c>
      <c r="BF145" s="86">
        <v>1</v>
      </c>
      <c r="BG145" s="86">
        <v>1</v>
      </c>
      <c r="BH145" s="86">
        <v>1</v>
      </c>
      <c r="BI145" s="86">
        <v>1</v>
      </c>
      <c r="BJ145" s="86">
        <v>1</v>
      </c>
      <c r="BK145" s="86">
        <v>1</v>
      </c>
      <c r="BL145" s="86">
        <v>1</v>
      </c>
      <c r="BM145" s="86">
        <v>1</v>
      </c>
      <c r="BN145" s="86"/>
      <c r="BO145" s="86"/>
      <c r="BP145" s="60"/>
      <c r="BQ145" s="86">
        <v>1</v>
      </c>
      <c r="BR145" s="86"/>
      <c r="BS145" s="86"/>
      <c r="BT145" s="76"/>
      <c r="BU145" s="86">
        <v>1</v>
      </c>
      <c r="BV145" s="86">
        <v>1</v>
      </c>
      <c r="BW145" s="86">
        <v>1</v>
      </c>
      <c r="BX145" s="86"/>
      <c r="BY145" s="86">
        <v>1</v>
      </c>
      <c r="BZ145" s="86"/>
      <c r="CA145" s="86"/>
      <c r="CB145" s="86"/>
      <c r="CC145" s="86"/>
      <c r="CD145" s="86"/>
      <c r="CE145" s="86"/>
      <c r="CF145" s="86"/>
      <c r="CG145" s="86">
        <v>1</v>
      </c>
      <c r="CH145" s="86">
        <v>1</v>
      </c>
      <c r="CI145" s="86"/>
      <c r="CJ145" s="86">
        <v>1</v>
      </c>
      <c r="CK145" s="86"/>
      <c r="CL145" s="86"/>
      <c r="CM145" s="86">
        <v>1</v>
      </c>
      <c r="CN145" s="86"/>
      <c r="CO145" s="86"/>
      <c r="CP145" s="86"/>
      <c r="CQ145" s="86">
        <v>1</v>
      </c>
      <c r="CR145" s="86"/>
      <c r="CS145" s="86"/>
      <c r="CT145" s="86"/>
      <c r="CU145" s="86">
        <v>1</v>
      </c>
      <c r="CV145" s="86"/>
      <c r="CW145" s="55"/>
      <c r="CX145" s="86">
        <v>1</v>
      </c>
    </row>
    <row r="146" spans="1:102" s="53" customFormat="1" ht="62.4" customHeight="1">
      <c r="A146" s="63">
        <v>15784</v>
      </c>
      <c r="B146" s="63" t="s">
        <v>559</v>
      </c>
      <c r="C146" s="63">
        <f t="shared" si="5"/>
        <v>1578</v>
      </c>
      <c r="D146" s="67">
        <v>1578</v>
      </c>
      <c r="E146" s="52" t="s">
        <v>776</v>
      </c>
      <c r="F146" s="52" t="s">
        <v>322</v>
      </c>
      <c r="G146" s="52">
        <f t="shared" si="4"/>
        <v>0</v>
      </c>
      <c r="H146" s="57">
        <v>6</v>
      </c>
      <c r="I146" s="55">
        <v>1</v>
      </c>
      <c r="J146" s="55">
        <v>12</v>
      </c>
      <c r="K146" s="55"/>
      <c r="L146" s="55"/>
      <c r="M146" s="86"/>
      <c r="N146" s="86"/>
      <c r="O146" s="86"/>
      <c r="P146" s="86"/>
      <c r="Q146" s="86"/>
      <c r="R146" s="58"/>
      <c r="S146" s="86"/>
      <c r="T146" s="86"/>
      <c r="U146" s="86"/>
      <c r="V146" s="86"/>
      <c r="W146" s="56"/>
      <c r="X146" s="55">
        <v>1</v>
      </c>
      <c r="Y146" s="55"/>
      <c r="Z146" s="86">
        <v>1</v>
      </c>
      <c r="AA146" s="56"/>
      <c r="AB146" s="89"/>
      <c r="AC146" s="18">
        <v>1</v>
      </c>
      <c r="AD146" s="18"/>
      <c r="AE146" s="56"/>
      <c r="AF146" s="89"/>
      <c r="AG146" s="89">
        <v>1</v>
      </c>
      <c r="AH146" s="89">
        <v>1</v>
      </c>
      <c r="AI146" s="59"/>
      <c r="AJ146" s="89"/>
      <c r="AK146" s="89"/>
      <c r="AL146" s="89"/>
      <c r="AM146" s="89"/>
      <c r="AN146" s="89">
        <v>1</v>
      </c>
      <c r="AO146" s="89">
        <v>1</v>
      </c>
      <c r="AP146" s="89"/>
      <c r="AQ146" s="89"/>
      <c r="AR146" s="86">
        <v>1</v>
      </c>
      <c r="AS146" s="86"/>
      <c r="AT146" s="86">
        <v>1</v>
      </c>
      <c r="AU146" s="86"/>
      <c r="AV146" s="86"/>
      <c r="AW146" s="86">
        <v>1</v>
      </c>
      <c r="AX146" s="86"/>
      <c r="AY146" s="86"/>
      <c r="AZ146" s="86"/>
      <c r="BA146" s="86">
        <v>1</v>
      </c>
      <c r="BB146" s="86"/>
      <c r="BC146" s="86"/>
      <c r="BD146" s="86">
        <v>1</v>
      </c>
      <c r="BE146" s="86">
        <v>1</v>
      </c>
      <c r="BF146" s="86"/>
      <c r="BG146" s="86">
        <v>1</v>
      </c>
      <c r="BH146" s="86"/>
      <c r="BI146" s="86">
        <v>1</v>
      </c>
      <c r="BJ146" s="86">
        <v>1</v>
      </c>
      <c r="BK146" s="86">
        <v>1</v>
      </c>
      <c r="BL146" s="86"/>
      <c r="BM146" s="86"/>
      <c r="BN146" s="86"/>
      <c r="BO146" s="86"/>
      <c r="BP146" s="60"/>
      <c r="BQ146" s="86">
        <v>1</v>
      </c>
      <c r="BR146" s="86"/>
      <c r="BS146" s="86"/>
      <c r="BT146" s="76"/>
      <c r="BU146" s="86">
        <v>1</v>
      </c>
      <c r="BV146" s="86"/>
      <c r="BW146" s="86"/>
      <c r="BX146" s="86">
        <v>1</v>
      </c>
      <c r="BY146" s="86">
        <v>1</v>
      </c>
      <c r="BZ146" s="86"/>
      <c r="CA146" s="86">
        <v>1</v>
      </c>
      <c r="CB146" s="86"/>
      <c r="CC146" s="86"/>
      <c r="CD146" s="86"/>
      <c r="CE146" s="86">
        <v>1</v>
      </c>
      <c r="CF146" s="86"/>
      <c r="CG146" s="86">
        <v>1</v>
      </c>
      <c r="CH146" s="86">
        <v>1</v>
      </c>
      <c r="CI146" s="86"/>
      <c r="CJ146" s="86"/>
      <c r="CK146" s="86">
        <v>1</v>
      </c>
      <c r="CL146" s="86">
        <v>1</v>
      </c>
      <c r="CM146" s="86"/>
      <c r="CN146" s="86"/>
      <c r="CO146" s="86">
        <v>1</v>
      </c>
      <c r="CP146" s="86"/>
      <c r="CQ146" s="86"/>
      <c r="CR146" s="86"/>
      <c r="CS146" s="86"/>
      <c r="CT146" s="86"/>
      <c r="CU146" s="86">
        <v>1</v>
      </c>
      <c r="CV146" s="86"/>
      <c r="CW146" s="55"/>
      <c r="CX146" s="86">
        <v>1</v>
      </c>
    </row>
    <row r="147" spans="1:102" s="53" customFormat="1" ht="62.4" customHeight="1">
      <c r="A147" s="63">
        <v>15814</v>
      </c>
      <c r="B147" s="63" t="s">
        <v>560</v>
      </c>
      <c r="C147" s="63">
        <f t="shared" si="5"/>
        <v>1581</v>
      </c>
      <c r="D147" s="67">
        <v>1581</v>
      </c>
      <c r="E147" s="52" t="s">
        <v>777</v>
      </c>
      <c r="F147" s="52" t="s">
        <v>323</v>
      </c>
      <c r="G147" s="52">
        <f t="shared" si="4"/>
        <v>0</v>
      </c>
      <c r="H147" s="57">
        <v>6</v>
      </c>
      <c r="I147" s="55">
        <v>1</v>
      </c>
      <c r="J147" s="55">
        <v>22</v>
      </c>
      <c r="K147" s="55"/>
      <c r="L147" s="55"/>
      <c r="M147" s="86"/>
      <c r="N147" s="86"/>
      <c r="O147" s="86"/>
      <c r="P147" s="86"/>
      <c r="Q147" s="86"/>
      <c r="R147" s="58"/>
      <c r="S147" s="86"/>
      <c r="T147" s="86"/>
      <c r="U147" s="86"/>
      <c r="V147" s="86"/>
      <c r="W147" s="56"/>
      <c r="X147" s="55">
        <v>1</v>
      </c>
      <c r="Y147" s="55"/>
      <c r="Z147" s="86">
        <v>1</v>
      </c>
      <c r="AA147" s="56"/>
      <c r="AB147" s="89"/>
      <c r="AC147" s="18">
        <v>1</v>
      </c>
      <c r="AD147" s="18"/>
      <c r="AE147" s="56"/>
      <c r="AF147" s="89"/>
      <c r="AG147" s="89">
        <v>1</v>
      </c>
      <c r="AH147" s="89"/>
      <c r="AI147" s="59">
        <v>1</v>
      </c>
      <c r="AJ147" s="89"/>
      <c r="AK147" s="89"/>
      <c r="AL147" s="89"/>
      <c r="AM147" s="89"/>
      <c r="AN147" s="89">
        <v>1</v>
      </c>
      <c r="AO147" s="89">
        <v>1</v>
      </c>
      <c r="AP147" s="89"/>
      <c r="AQ147" s="89"/>
      <c r="AR147" s="86">
        <v>1</v>
      </c>
      <c r="AS147" s="86"/>
      <c r="AT147" s="86">
        <v>1</v>
      </c>
      <c r="AU147" s="86">
        <v>1</v>
      </c>
      <c r="AV147" s="86"/>
      <c r="AW147" s="86"/>
      <c r="AX147" s="86"/>
      <c r="AY147" s="86">
        <v>1</v>
      </c>
      <c r="AZ147" s="86"/>
      <c r="BA147" s="86">
        <v>1</v>
      </c>
      <c r="BB147" s="86"/>
      <c r="BC147" s="86"/>
      <c r="BD147" s="86">
        <v>1</v>
      </c>
      <c r="BE147" s="86">
        <v>1</v>
      </c>
      <c r="BF147" s="86">
        <v>1</v>
      </c>
      <c r="BG147" s="86">
        <v>1</v>
      </c>
      <c r="BH147" s="86">
        <v>1</v>
      </c>
      <c r="BI147" s="86">
        <v>1</v>
      </c>
      <c r="BJ147" s="86">
        <v>1</v>
      </c>
      <c r="BK147" s="86">
        <v>1</v>
      </c>
      <c r="BL147" s="86">
        <v>1</v>
      </c>
      <c r="BM147" s="86">
        <v>1</v>
      </c>
      <c r="BN147" s="86"/>
      <c r="BO147" s="86"/>
      <c r="BP147" s="60"/>
      <c r="BQ147" s="86">
        <v>1</v>
      </c>
      <c r="BR147" s="86"/>
      <c r="BS147" s="86"/>
      <c r="BT147" s="76"/>
      <c r="BU147" s="86">
        <v>1</v>
      </c>
      <c r="BV147" s="86">
        <v>1</v>
      </c>
      <c r="BW147" s="86">
        <v>1</v>
      </c>
      <c r="BX147" s="86">
        <v>1</v>
      </c>
      <c r="BY147" s="86">
        <v>1</v>
      </c>
      <c r="BZ147" s="86"/>
      <c r="CA147" s="86">
        <v>1</v>
      </c>
      <c r="CB147" s="86"/>
      <c r="CC147" s="86">
        <v>1</v>
      </c>
      <c r="CD147" s="86">
        <v>1</v>
      </c>
      <c r="CE147" s="86"/>
      <c r="CF147" s="86"/>
      <c r="CG147" s="86">
        <v>1</v>
      </c>
      <c r="CH147" s="86"/>
      <c r="CI147" s="86"/>
      <c r="CJ147" s="86"/>
      <c r="CK147" s="86">
        <v>1</v>
      </c>
      <c r="CL147" s="86"/>
      <c r="CM147" s="86">
        <v>1</v>
      </c>
      <c r="CN147" s="86"/>
      <c r="CO147" s="86"/>
      <c r="CP147" s="86">
        <v>1</v>
      </c>
      <c r="CQ147" s="86"/>
      <c r="CR147" s="86"/>
      <c r="CS147" s="86"/>
      <c r="CT147" s="86">
        <v>1</v>
      </c>
      <c r="CU147" s="86"/>
      <c r="CV147" s="86"/>
      <c r="CW147" s="55"/>
      <c r="CX147" s="86">
        <v>1</v>
      </c>
    </row>
    <row r="148" spans="1:102" s="53" customFormat="1" ht="62.4" customHeight="1">
      <c r="A148" s="63">
        <v>15849</v>
      </c>
      <c r="B148" s="63" t="s">
        <v>561</v>
      </c>
      <c r="C148" s="63">
        <f t="shared" si="5"/>
        <v>1584</v>
      </c>
      <c r="D148" s="67">
        <v>1584</v>
      </c>
      <c r="E148" s="52" t="s">
        <v>778</v>
      </c>
      <c r="F148" s="52" t="s">
        <v>324</v>
      </c>
      <c r="G148" s="52">
        <f t="shared" si="4"/>
        <v>0</v>
      </c>
      <c r="H148" s="57">
        <v>6</v>
      </c>
      <c r="I148" s="55">
        <v>1</v>
      </c>
      <c r="J148" s="55">
        <v>19</v>
      </c>
      <c r="K148" s="55"/>
      <c r="L148" s="55"/>
      <c r="M148" s="86"/>
      <c r="N148" s="86"/>
      <c r="O148" s="86"/>
      <c r="P148" s="86"/>
      <c r="Q148" s="86"/>
      <c r="R148" s="58"/>
      <c r="S148" s="86"/>
      <c r="T148" s="86"/>
      <c r="U148" s="86"/>
      <c r="V148" s="86"/>
      <c r="W148" s="56"/>
      <c r="X148" s="55"/>
      <c r="Y148" s="55">
        <v>1</v>
      </c>
      <c r="Z148" s="86"/>
      <c r="AA148" s="56"/>
      <c r="AB148" s="89">
        <v>1</v>
      </c>
      <c r="AC148" s="18"/>
      <c r="AD148" s="18"/>
      <c r="AE148" s="56" t="s">
        <v>779</v>
      </c>
      <c r="AF148" s="89"/>
      <c r="AG148" s="89">
        <v>1</v>
      </c>
      <c r="AH148" s="89"/>
      <c r="AI148" s="59"/>
      <c r="AJ148" s="89"/>
      <c r="AK148" s="89"/>
      <c r="AL148" s="89"/>
      <c r="AM148" s="89"/>
      <c r="AN148" s="89"/>
      <c r="AO148" s="89"/>
      <c r="AP148" s="89">
        <v>1</v>
      </c>
      <c r="AQ148" s="89">
        <v>1</v>
      </c>
      <c r="AR148" s="86">
        <v>1</v>
      </c>
      <c r="AS148" s="86"/>
      <c r="AT148" s="86"/>
      <c r="AU148" s="86"/>
      <c r="AV148" s="86">
        <v>1</v>
      </c>
      <c r="AW148" s="86">
        <v>1</v>
      </c>
      <c r="AX148" s="86"/>
      <c r="AY148" s="86"/>
      <c r="AZ148" s="86"/>
      <c r="BA148" s="86"/>
      <c r="BB148" s="86">
        <v>1</v>
      </c>
      <c r="BC148" s="86">
        <v>1</v>
      </c>
      <c r="BD148" s="86"/>
      <c r="BE148" s="86">
        <v>1</v>
      </c>
      <c r="BF148" s="86">
        <v>1</v>
      </c>
      <c r="BG148" s="86">
        <v>1</v>
      </c>
      <c r="BH148" s="86">
        <v>1</v>
      </c>
      <c r="BI148" s="86">
        <v>1</v>
      </c>
      <c r="BJ148" s="86">
        <v>1</v>
      </c>
      <c r="BK148" s="86"/>
      <c r="BL148" s="86">
        <v>1</v>
      </c>
      <c r="BM148" s="86">
        <v>1</v>
      </c>
      <c r="BN148" s="86"/>
      <c r="BO148" s="86"/>
      <c r="BP148" s="60"/>
      <c r="BQ148" s="86"/>
      <c r="BR148" s="86">
        <v>1</v>
      </c>
      <c r="BS148" s="86"/>
      <c r="BT148" s="76"/>
      <c r="BU148" s="86"/>
      <c r="BV148" s="86"/>
      <c r="BW148" s="86"/>
      <c r="BX148" s="86"/>
      <c r="BY148" s="86"/>
      <c r="BZ148" s="86"/>
      <c r="CA148" s="86"/>
      <c r="CB148" s="86"/>
      <c r="CC148" s="86"/>
      <c r="CD148" s="86"/>
      <c r="CE148" s="86"/>
      <c r="CF148" s="86"/>
      <c r="CG148" s="86"/>
      <c r="CH148" s="86"/>
      <c r="CI148" s="86"/>
      <c r="CJ148" s="86"/>
      <c r="CK148" s="86"/>
      <c r="CL148" s="86"/>
      <c r="CM148" s="86"/>
      <c r="CN148" s="86"/>
      <c r="CO148" s="86"/>
      <c r="CP148" s="86"/>
      <c r="CQ148" s="86"/>
      <c r="CR148" s="86"/>
      <c r="CS148" s="86">
        <v>1</v>
      </c>
      <c r="CT148" s="86"/>
      <c r="CU148" s="86"/>
      <c r="CV148" s="86"/>
      <c r="CW148" s="55">
        <v>1</v>
      </c>
      <c r="CX148" s="86"/>
    </row>
    <row r="149" spans="1:102" s="53" customFormat="1" ht="62.4" customHeight="1">
      <c r="A149" s="63">
        <v>15857</v>
      </c>
      <c r="B149" s="63" t="s">
        <v>562</v>
      </c>
      <c r="C149" s="63">
        <f t="shared" si="5"/>
        <v>1585</v>
      </c>
      <c r="D149" s="67">
        <v>1585</v>
      </c>
      <c r="E149" s="52" t="s">
        <v>780</v>
      </c>
      <c r="F149" s="52" t="s">
        <v>325</v>
      </c>
      <c r="G149" s="52">
        <f t="shared" si="4"/>
        <v>0</v>
      </c>
      <c r="H149" s="57">
        <v>6</v>
      </c>
      <c r="I149" s="55">
        <v>1</v>
      </c>
      <c r="J149" s="55">
        <v>18</v>
      </c>
      <c r="K149" s="55"/>
      <c r="L149" s="55"/>
      <c r="M149" s="86"/>
      <c r="N149" s="86"/>
      <c r="O149" s="86"/>
      <c r="P149" s="86"/>
      <c r="Q149" s="86"/>
      <c r="R149" s="58"/>
      <c r="S149" s="86"/>
      <c r="T149" s="86"/>
      <c r="U149" s="86"/>
      <c r="V149" s="86"/>
      <c r="W149" s="56"/>
      <c r="X149" s="55"/>
      <c r="Y149" s="55"/>
      <c r="Z149" s="86"/>
      <c r="AA149" s="56" t="s">
        <v>180</v>
      </c>
      <c r="AB149" s="89">
        <v>1</v>
      </c>
      <c r="AC149" s="18"/>
      <c r="AD149" s="18"/>
      <c r="AE149" s="56" t="s">
        <v>781</v>
      </c>
      <c r="AF149" s="89"/>
      <c r="AG149" s="89">
        <v>1</v>
      </c>
      <c r="AH149" s="89"/>
      <c r="AI149" s="59"/>
      <c r="AJ149" s="89">
        <v>1</v>
      </c>
      <c r="AK149" s="89"/>
      <c r="AL149" s="89">
        <v>1</v>
      </c>
      <c r="AM149" s="89"/>
      <c r="AN149" s="89"/>
      <c r="AO149" s="89"/>
      <c r="AP149" s="89">
        <v>1</v>
      </c>
      <c r="AQ149" s="89">
        <v>1</v>
      </c>
      <c r="AR149" s="86"/>
      <c r="AS149" s="86">
        <v>1</v>
      </c>
      <c r="AT149" s="86"/>
      <c r="AU149" s="86"/>
      <c r="AV149" s="86"/>
      <c r="AW149" s="86"/>
      <c r="AX149" s="86"/>
      <c r="AY149" s="86"/>
      <c r="AZ149" s="86"/>
      <c r="BA149" s="86"/>
      <c r="BB149" s="86"/>
      <c r="BC149" s="86"/>
      <c r="BD149" s="86"/>
      <c r="BE149" s="86">
        <v>1</v>
      </c>
      <c r="BF149" s="86">
        <v>1</v>
      </c>
      <c r="BG149" s="86">
        <v>1</v>
      </c>
      <c r="BH149" s="86"/>
      <c r="BI149" s="86">
        <v>1</v>
      </c>
      <c r="BJ149" s="86">
        <v>1</v>
      </c>
      <c r="BK149" s="86"/>
      <c r="BL149" s="86"/>
      <c r="BM149" s="86"/>
      <c r="BN149" s="86"/>
      <c r="BO149" s="86"/>
      <c r="BP149" s="60"/>
      <c r="BQ149" s="86"/>
      <c r="BR149" s="86">
        <v>1</v>
      </c>
      <c r="BS149" s="86"/>
      <c r="BT149" s="76"/>
      <c r="BU149" s="86"/>
      <c r="BV149" s="86"/>
      <c r="BW149" s="86"/>
      <c r="BX149" s="86"/>
      <c r="BY149" s="86"/>
      <c r="BZ149" s="86"/>
      <c r="CA149" s="86"/>
      <c r="CB149" s="86"/>
      <c r="CC149" s="86"/>
      <c r="CD149" s="86"/>
      <c r="CE149" s="86"/>
      <c r="CF149" s="86"/>
      <c r="CG149" s="86"/>
      <c r="CH149" s="86"/>
      <c r="CI149" s="86"/>
      <c r="CJ149" s="86"/>
      <c r="CK149" s="86"/>
      <c r="CL149" s="86"/>
      <c r="CM149" s="86"/>
      <c r="CN149" s="86"/>
      <c r="CO149" s="86"/>
      <c r="CP149" s="86"/>
      <c r="CQ149" s="86"/>
      <c r="CR149" s="86"/>
      <c r="CS149" s="86"/>
      <c r="CT149" s="86"/>
      <c r="CU149" s="86">
        <v>1</v>
      </c>
      <c r="CV149" s="86"/>
      <c r="CW149" s="55"/>
      <c r="CX149" s="86">
        <v>1</v>
      </c>
    </row>
    <row r="150" spans="1:102" s="53" customFormat="1" ht="62.4" customHeight="1">
      <c r="A150" s="63">
        <v>15865</v>
      </c>
      <c r="B150" s="63" t="s">
        <v>563</v>
      </c>
      <c r="C150" s="63">
        <f t="shared" si="5"/>
        <v>1586</v>
      </c>
      <c r="D150" s="67">
        <v>1586</v>
      </c>
      <c r="E150" s="52" t="s">
        <v>782</v>
      </c>
      <c r="F150" s="52" t="s">
        <v>327</v>
      </c>
      <c r="G150" s="52">
        <f t="shared" si="4"/>
        <v>0</v>
      </c>
      <c r="H150" s="57">
        <v>6</v>
      </c>
      <c r="I150" s="55"/>
      <c r="J150" s="55"/>
      <c r="K150" s="55"/>
      <c r="L150" s="55"/>
      <c r="M150" s="86"/>
      <c r="N150" s="86"/>
      <c r="O150" s="86">
        <v>1</v>
      </c>
      <c r="P150" s="86"/>
      <c r="Q150" s="86"/>
      <c r="R150" s="58"/>
      <c r="S150" s="86"/>
      <c r="T150" s="86"/>
      <c r="U150" s="86"/>
      <c r="V150" s="86"/>
      <c r="W150" s="56"/>
      <c r="X150" s="55"/>
      <c r="Y150" s="55"/>
      <c r="Z150" s="86"/>
      <c r="AA150" s="56"/>
      <c r="AB150" s="89"/>
      <c r="AC150" s="18"/>
      <c r="AD150" s="18"/>
      <c r="AE150" s="56"/>
      <c r="AF150" s="89"/>
      <c r="AG150" s="89"/>
      <c r="AH150" s="89"/>
      <c r="AI150" s="59"/>
      <c r="AJ150" s="89"/>
      <c r="AK150" s="89"/>
      <c r="AL150" s="89"/>
      <c r="AM150" s="89"/>
      <c r="AN150" s="89"/>
      <c r="AO150" s="89"/>
      <c r="AP150" s="89"/>
      <c r="AQ150" s="89"/>
      <c r="AR150" s="86"/>
      <c r="AS150" s="86"/>
      <c r="AT150" s="86"/>
      <c r="AU150" s="86"/>
      <c r="AV150" s="86"/>
      <c r="AW150" s="86"/>
      <c r="AX150" s="86"/>
      <c r="AY150" s="86"/>
      <c r="AZ150" s="86"/>
      <c r="BA150" s="86"/>
      <c r="BB150" s="86"/>
      <c r="BC150" s="86"/>
      <c r="BD150" s="86"/>
      <c r="BE150" s="86"/>
      <c r="BF150" s="86"/>
      <c r="BG150" s="86"/>
      <c r="BH150" s="86"/>
      <c r="BI150" s="86"/>
      <c r="BJ150" s="86"/>
      <c r="BK150" s="86"/>
      <c r="BL150" s="86"/>
      <c r="BM150" s="86"/>
      <c r="BN150" s="86"/>
      <c r="BO150" s="86"/>
      <c r="BP150" s="60"/>
      <c r="BQ150" s="86"/>
      <c r="BR150" s="86"/>
      <c r="BS150" s="86"/>
      <c r="BT150" s="76"/>
      <c r="BU150" s="86"/>
      <c r="BV150" s="86"/>
      <c r="BW150" s="86"/>
      <c r="BX150" s="86"/>
      <c r="BY150" s="86"/>
      <c r="BZ150" s="86"/>
      <c r="CA150" s="86"/>
      <c r="CB150" s="86"/>
      <c r="CC150" s="86"/>
      <c r="CD150" s="86"/>
      <c r="CE150" s="86"/>
      <c r="CF150" s="86"/>
      <c r="CG150" s="86"/>
      <c r="CH150" s="86"/>
      <c r="CI150" s="86"/>
      <c r="CJ150" s="86"/>
      <c r="CK150" s="86"/>
      <c r="CL150" s="86"/>
      <c r="CM150" s="86"/>
      <c r="CN150" s="86"/>
      <c r="CO150" s="86"/>
      <c r="CP150" s="86"/>
      <c r="CQ150" s="86"/>
      <c r="CR150" s="86"/>
      <c r="CS150" s="86"/>
      <c r="CT150" s="86"/>
      <c r="CU150" s="86"/>
      <c r="CV150" s="86"/>
      <c r="CW150" s="55"/>
      <c r="CX150" s="86"/>
    </row>
    <row r="151" spans="1:102" s="53" customFormat="1" ht="62.4" customHeight="1">
      <c r="A151" s="63">
        <v>16012</v>
      </c>
      <c r="B151" s="63" t="s">
        <v>564</v>
      </c>
      <c r="C151" s="63">
        <f t="shared" si="5"/>
        <v>1601</v>
      </c>
      <c r="D151" s="67">
        <v>1601</v>
      </c>
      <c r="E151" s="52" t="s">
        <v>417</v>
      </c>
      <c r="F151" s="52" t="s">
        <v>328</v>
      </c>
      <c r="G151" s="52">
        <f t="shared" si="4"/>
        <v>0</v>
      </c>
      <c r="H151" s="57">
        <v>6</v>
      </c>
      <c r="I151" s="55"/>
      <c r="J151" s="55"/>
      <c r="K151" s="55"/>
      <c r="L151" s="55"/>
      <c r="M151" s="86"/>
      <c r="N151" s="86"/>
      <c r="O151" s="86">
        <v>1</v>
      </c>
      <c r="P151" s="86"/>
      <c r="Q151" s="86"/>
      <c r="R151" s="58"/>
      <c r="S151" s="86"/>
      <c r="T151" s="86"/>
      <c r="U151" s="86"/>
      <c r="V151" s="86"/>
      <c r="W151" s="56"/>
      <c r="X151" s="55"/>
      <c r="Y151" s="55"/>
      <c r="Z151" s="86"/>
      <c r="AA151" s="56"/>
      <c r="AB151" s="89"/>
      <c r="AC151" s="18"/>
      <c r="AD151" s="18"/>
      <c r="AE151" s="56"/>
      <c r="AF151" s="89"/>
      <c r="AG151" s="89"/>
      <c r="AH151" s="89"/>
      <c r="AI151" s="59"/>
      <c r="AJ151" s="89"/>
      <c r="AK151" s="89"/>
      <c r="AL151" s="89"/>
      <c r="AM151" s="89"/>
      <c r="AN151" s="89"/>
      <c r="AO151" s="89"/>
      <c r="AP151" s="89"/>
      <c r="AQ151" s="89"/>
      <c r="AR151" s="86"/>
      <c r="AS151" s="86"/>
      <c r="AT151" s="86"/>
      <c r="AU151" s="86"/>
      <c r="AV151" s="86"/>
      <c r="AW151" s="86"/>
      <c r="AX151" s="86"/>
      <c r="AY151" s="86"/>
      <c r="AZ151" s="86"/>
      <c r="BA151" s="86"/>
      <c r="BB151" s="86"/>
      <c r="BC151" s="86"/>
      <c r="BD151" s="86"/>
      <c r="BE151" s="86"/>
      <c r="BF151" s="86"/>
      <c r="BG151" s="86"/>
      <c r="BH151" s="86"/>
      <c r="BI151" s="86"/>
      <c r="BJ151" s="86"/>
      <c r="BK151" s="86"/>
      <c r="BL151" s="86"/>
      <c r="BM151" s="86"/>
      <c r="BN151" s="86"/>
      <c r="BO151" s="86"/>
      <c r="BP151" s="60"/>
      <c r="BQ151" s="86"/>
      <c r="BR151" s="86"/>
      <c r="BS151" s="86"/>
      <c r="BT151" s="76"/>
      <c r="BU151" s="86"/>
      <c r="BV151" s="86"/>
      <c r="BW151" s="86"/>
      <c r="BX151" s="86"/>
      <c r="BY151" s="86"/>
      <c r="BZ151" s="86"/>
      <c r="CA151" s="86"/>
      <c r="CB151" s="86"/>
      <c r="CC151" s="86"/>
      <c r="CD151" s="86"/>
      <c r="CE151" s="86"/>
      <c r="CF151" s="86"/>
      <c r="CG151" s="86"/>
      <c r="CH151" s="86"/>
      <c r="CI151" s="86"/>
      <c r="CJ151" s="86"/>
      <c r="CK151" s="86"/>
      <c r="CL151" s="86"/>
      <c r="CM151" s="86"/>
      <c r="CN151" s="86"/>
      <c r="CO151" s="86"/>
      <c r="CP151" s="86"/>
      <c r="CQ151" s="86"/>
      <c r="CR151" s="86"/>
      <c r="CS151" s="86"/>
      <c r="CT151" s="86"/>
      <c r="CU151" s="86"/>
      <c r="CV151" s="86"/>
      <c r="CW151" s="55"/>
      <c r="CX151" s="86"/>
    </row>
    <row r="152" spans="1:102" s="53" customFormat="1" ht="62.4" customHeight="1">
      <c r="A152" s="63">
        <v>16021</v>
      </c>
      <c r="B152" s="63" t="s">
        <v>565</v>
      </c>
      <c r="C152" s="63">
        <f t="shared" si="5"/>
        <v>1602</v>
      </c>
      <c r="D152" s="67">
        <v>1602</v>
      </c>
      <c r="E152" s="52" t="s">
        <v>783</v>
      </c>
      <c r="F152" s="52" t="s">
        <v>329</v>
      </c>
      <c r="G152" s="52">
        <f t="shared" si="4"/>
        <v>0</v>
      </c>
      <c r="H152" s="57">
        <v>6</v>
      </c>
      <c r="I152" s="55">
        <v>1</v>
      </c>
      <c r="J152" s="55">
        <v>28</v>
      </c>
      <c r="K152" s="55"/>
      <c r="L152" s="55"/>
      <c r="M152" s="86"/>
      <c r="N152" s="86"/>
      <c r="O152" s="86"/>
      <c r="P152" s="86"/>
      <c r="Q152" s="86"/>
      <c r="R152" s="58"/>
      <c r="S152" s="86"/>
      <c r="T152" s="86"/>
      <c r="U152" s="86"/>
      <c r="V152" s="86"/>
      <c r="W152" s="56"/>
      <c r="X152" s="55"/>
      <c r="Y152" s="55"/>
      <c r="Z152" s="86">
        <v>1</v>
      </c>
      <c r="AA152" s="56"/>
      <c r="AB152" s="89"/>
      <c r="AC152" s="18">
        <v>1</v>
      </c>
      <c r="AD152" s="18"/>
      <c r="AE152" s="56"/>
      <c r="AF152" s="89"/>
      <c r="AG152" s="89">
        <v>1</v>
      </c>
      <c r="AH152" s="89">
        <v>1</v>
      </c>
      <c r="AI152" s="59"/>
      <c r="AJ152" s="89"/>
      <c r="AK152" s="89">
        <v>1</v>
      </c>
      <c r="AL152" s="89"/>
      <c r="AM152" s="89">
        <v>1</v>
      </c>
      <c r="AN152" s="89"/>
      <c r="AO152" s="89"/>
      <c r="AP152" s="89">
        <v>1</v>
      </c>
      <c r="AQ152" s="89">
        <v>1</v>
      </c>
      <c r="AR152" s="86"/>
      <c r="AS152" s="86">
        <v>1</v>
      </c>
      <c r="AT152" s="86"/>
      <c r="AU152" s="86"/>
      <c r="AV152" s="86"/>
      <c r="AW152" s="86"/>
      <c r="AX152" s="86"/>
      <c r="AY152" s="86"/>
      <c r="AZ152" s="86"/>
      <c r="BA152" s="86"/>
      <c r="BB152" s="86"/>
      <c r="BC152" s="86"/>
      <c r="BD152" s="86"/>
      <c r="BE152" s="86">
        <v>1</v>
      </c>
      <c r="BF152" s="86">
        <v>1</v>
      </c>
      <c r="BG152" s="86">
        <v>1</v>
      </c>
      <c r="BH152" s="86"/>
      <c r="BI152" s="86">
        <v>1</v>
      </c>
      <c r="BJ152" s="86">
        <v>1</v>
      </c>
      <c r="BK152" s="86">
        <v>1</v>
      </c>
      <c r="BL152" s="86">
        <v>1</v>
      </c>
      <c r="BM152" s="86">
        <v>1</v>
      </c>
      <c r="BN152" s="86"/>
      <c r="BO152" s="86"/>
      <c r="BP152" s="60"/>
      <c r="BQ152" s="86">
        <v>1</v>
      </c>
      <c r="BR152" s="86"/>
      <c r="BS152" s="86"/>
      <c r="BT152" s="76"/>
      <c r="BU152" s="86">
        <v>1</v>
      </c>
      <c r="BV152" s="86">
        <v>1</v>
      </c>
      <c r="BW152" s="86">
        <v>1</v>
      </c>
      <c r="BX152" s="86"/>
      <c r="BY152" s="86"/>
      <c r="BZ152" s="86"/>
      <c r="CA152" s="86">
        <v>1</v>
      </c>
      <c r="CB152" s="86"/>
      <c r="CC152" s="86">
        <v>1</v>
      </c>
      <c r="CD152" s="86"/>
      <c r="CE152" s="86"/>
      <c r="CF152" s="86"/>
      <c r="CG152" s="86">
        <v>1</v>
      </c>
      <c r="CH152" s="86">
        <v>1</v>
      </c>
      <c r="CI152" s="86"/>
      <c r="CJ152" s="86"/>
      <c r="CK152" s="86">
        <v>1</v>
      </c>
      <c r="CL152" s="86"/>
      <c r="CM152" s="86">
        <v>1</v>
      </c>
      <c r="CN152" s="86"/>
      <c r="CO152" s="86"/>
      <c r="CP152" s="86">
        <v>1</v>
      </c>
      <c r="CQ152" s="86"/>
      <c r="CR152" s="86"/>
      <c r="CS152" s="86"/>
      <c r="CT152" s="86"/>
      <c r="CU152" s="86">
        <v>1</v>
      </c>
      <c r="CV152" s="86"/>
      <c r="CW152" s="55"/>
      <c r="CX152" s="86">
        <v>1</v>
      </c>
    </row>
    <row r="153" spans="1:102" s="53" customFormat="1" ht="62.4" customHeight="1">
      <c r="A153" s="63">
        <v>16047</v>
      </c>
      <c r="B153" s="63" t="s">
        <v>566</v>
      </c>
      <c r="C153" s="63">
        <f t="shared" si="5"/>
        <v>1604</v>
      </c>
      <c r="D153" s="67">
        <v>1604</v>
      </c>
      <c r="E153" s="52" t="s">
        <v>784</v>
      </c>
      <c r="F153" s="52" t="s">
        <v>332</v>
      </c>
      <c r="G153" s="52">
        <f t="shared" si="4"/>
        <v>0</v>
      </c>
      <c r="H153" s="57">
        <v>6</v>
      </c>
      <c r="I153" s="55"/>
      <c r="J153" s="55"/>
      <c r="K153" s="55"/>
      <c r="L153" s="55"/>
      <c r="M153" s="86"/>
      <c r="N153" s="86"/>
      <c r="O153" s="86">
        <v>1</v>
      </c>
      <c r="P153" s="86"/>
      <c r="Q153" s="86"/>
      <c r="R153" s="58"/>
      <c r="S153" s="86"/>
      <c r="T153" s="86"/>
      <c r="U153" s="86"/>
      <c r="V153" s="86"/>
      <c r="W153" s="56"/>
      <c r="X153" s="55"/>
      <c r="Y153" s="55"/>
      <c r="Z153" s="86"/>
      <c r="AA153" s="56"/>
      <c r="AB153" s="89"/>
      <c r="AC153" s="18"/>
      <c r="AD153" s="18"/>
      <c r="AE153" s="56"/>
      <c r="AF153" s="89"/>
      <c r="AG153" s="89"/>
      <c r="AH153" s="89"/>
      <c r="AI153" s="59"/>
      <c r="AJ153" s="89"/>
      <c r="AK153" s="89"/>
      <c r="AL153" s="89"/>
      <c r="AM153" s="89"/>
      <c r="AN153" s="89"/>
      <c r="AO153" s="89"/>
      <c r="AP153" s="89"/>
      <c r="AQ153" s="89"/>
      <c r="AR153" s="86"/>
      <c r="AS153" s="86"/>
      <c r="AT153" s="86"/>
      <c r="AU153" s="86"/>
      <c r="AV153" s="86"/>
      <c r="AW153" s="86"/>
      <c r="AX153" s="86"/>
      <c r="AY153" s="86"/>
      <c r="AZ153" s="86"/>
      <c r="BA153" s="86"/>
      <c r="BB153" s="86"/>
      <c r="BC153" s="86"/>
      <c r="BD153" s="86"/>
      <c r="BE153" s="86"/>
      <c r="BF153" s="86"/>
      <c r="BG153" s="86"/>
      <c r="BH153" s="86"/>
      <c r="BI153" s="86"/>
      <c r="BJ153" s="86"/>
      <c r="BK153" s="86"/>
      <c r="BL153" s="86"/>
      <c r="BM153" s="86"/>
      <c r="BN153" s="86"/>
      <c r="BO153" s="86"/>
      <c r="BP153" s="60"/>
      <c r="BQ153" s="86"/>
      <c r="BR153" s="86"/>
      <c r="BS153" s="86"/>
      <c r="BT153" s="76"/>
      <c r="BU153" s="86"/>
      <c r="BV153" s="86"/>
      <c r="BW153" s="86"/>
      <c r="BX153" s="86"/>
      <c r="BY153" s="86"/>
      <c r="BZ153" s="86"/>
      <c r="CA153" s="86"/>
      <c r="CB153" s="86"/>
      <c r="CC153" s="86"/>
      <c r="CD153" s="86"/>
      <c r="CE153" s="86"/>
      <c r="CF153" s="86"/>
      <c r="CG153" s="86"/>
      <c r="CH153" s="86"/>
      <c r="CI153" s="86"/>
      <c r="CJ153" s="86"/>
      <c r="CK153" s="86"/>
      <c r="CL153" s="86"/>
      <c r="CM153" s="86"/>
      <c r="CN153" s="86"/>
      <c r="CO153" s="86"/>
      <c r="CP153" s="86"/>
      <c r="CQ153" s="86"/>
      <c r="CR153" s="86"/>
      <c r="CS153" s="86"/>
      <c r="CT153" s="86"/>
      <c r="CU153" s="86"/>
      <c r="CV153" s="86"/>
      <c r="CW153" s="55"/>
      <c r="CX153" s="86"/>
    </row>
    <row r="154" spans="1:102" s="53" customFormat="1" ht="62.4" customHeight="1">
      <c r="A154" s="63">
        <v>16071</v>
      </c>
      <c r="B154" s="63" t="s">
        <v>567</v>
      </c>
      <c r="C154" s="63">
        <f t="shared" si="5"/>
        <v>1607</v>
      </c>
      <c r="D154" s="67">
        <v>1607</v>
      </c>
      <c r="E154" s="52" t="s">
        <v>785</v>
      </c>
      <c r="F154" s="52" t="s">
        <v>333</v>
      </c>
      <c r="G154" s="52">
        <f t="shared" si="4"/>
        <v>0</v>
      </c>
      <c r="H154" s="57">
        <v>6</v>
      </c>
      <c r="I154" s="55"/>
      <c r="J154" s="55"/>
      <c r="K154" s="55"/>
      <c r="L154" s="55"/>
      <c r="M154" s="86"/>
      <c r="N154" s="86"/>
      <c r="O154" s="86">
        <v>1</v>
      </c>
      <c r="P154" s="86"/>
      <c r="Q154" s="86"/>
      <c r="R154" s="58"/>
      <c r="S154" s="86"/>
      <c r="T154" s="86"/>
      <c r="U154" s="86"/>
      <c r="V154" s="86"/>
      <c r="W154" s="56"/>
      <c r="X154" s="55"/>
      <c r="Y154" s="55"/>
      <c r="Z154" s="86"/>
      <c r="AA154" s="56"/>
      <c r="AB154" s="89"/>
      <c r="AC154" s="18"/>
      <c r="AD154" s="18"/>
      <c r="AE154" s="56"/>
      <c r="AF154" s="89"/>
      <c r="AG154" s="89"/>
      <c r="AH154" s="89"/>
      <c r="AI154" s="59"/>
      <c r="AJ154" s="89"/>
      <c r="AK154" s="89"/>
      <c r="AL154" s="89"/>
      <c r="AM154" s="89"/>
      <c r="AN154" s="89"/>
      <c r="AO154" s="89"/>
      <c r="AP154" s="89"/>
      <c r="AQ154" s="89"/>
      <c r="AR154" s="86"/>
      <c r="AS154" s="86"/>
      <c r="AT154" s="86"/>
      <c r="AU154" s="86"/>
      <c r="AV154" s="86"/>
      <c r="AW154" s="86"/>
      <c r="AX154" s="86"/>
      <c r="AY154" s="86"/>
      <c r="AZ154" s="86"/>
      <c r="BA154" s="86"/>
      <c r="BB154" s="86"/>
      <c r="BC154" s="86"/>
      <c r="BD154" s="86"/>
      <c r="BE154" s="86"/>
      <c r="BF154" s="86"/>
      <c r="BG154" s="86"/>
      <c r="BH154" s="86"/>
      <c r="BI154" s="86"/>
      <c r="BJ154" s="86"/>
      <c r="BK154" s="86"/>
      <c r="BL154" s="86"/>
      <c r="BM154" s="86"/>
      <c r="BN154" s="86"/>
      <c r="BO154" s="86"/>
      <c r="BP154" s="60"/>
      <c r="BQ154" s="86"/>
      <c r="BR154" s="86"/>
      <c r="BS154" s="86"/>
      <c r="BT154" s="76"/>
      <c r="BU154" s="86"/>
      <c r="BV154" s="86"/>
      <c r="BW154" s="86"/>
      <c r="BX154" s="86"/>
      <c r="BY154" s="86"/>
      <c r="BZ154" s="86"/>
      <c r="CA154" s="86"/>
      <c r="CB154" s="86"/>
      <c r="CC154" s="86"/>
      <c r="CD154" s="86"/>
      <c r="CE154" s="86"/>
      <c r="CF154" s="86"/>
      <c r="CG154" s="86"/>
      <c r="CH154" s="86"/>
      <c r="CI154" s="86"/>
      <c r="CJ154" s="86"/>
      <c r="CK154" s="86"/>
      <c r="CL154" s="86"/>
      <c r="CM154" s="86"/>
      <c r="CN154" s="86"/>
      <c r="CO154" s="86"/>
      <c r="CP154" s="86"/>
      <c r="CQ154" s="86"/>
      <c r="CR154" s="86"/>
      <c r="CS154" s="86"/>
      <c r="CT154" s="86"/>
      <c r="CU154" s="86"/>
      <c r="CV154" s="86"/>
      <c r="CW154" s="55"/>
      <c r="CX154" s="86"/>
    </row>
    <row r="155" spans="1:102" s="53" customFormat="1" ht="62.4" customHeight="1">
      <c r="A155" s="63">
        <v>16080</v>
      </c>
      <c r="B155" s="63" t="s">
        <v>568</v>
      </c>
      <c r="C155" s="63">
        <f t="shared" si="5"/>
        <v>1608</v>
      </c>
      <c r="D155" s="67">
        <v>1608</v>
      </c>
      <c r="E155" s="52" t="s">
        <v>786</v>
      </c>
      <c r="F155" s="52" t="s">
        <v>334</v>
      </c>
      <c r="G155" s="52">
        <f t="shared" si="4"/>
        <v>0</v>
      </c>
      <c r="H155" s="57">
        <v>6</v>
      </c>
      <c r="I155" s="55"/>
      <c r="J155" s="55"/>
      <c r="K155" s="55"/>
      <c r="L155" s="55"/>
      <c r="M155" s="86"/>
      <c r="N155" s="86"/>
      <c r="O155" s="86">
        <v>1</v>
      </c>
      <c r="P155" s="86"/>
      <c r="Q155" s="86"/>
      <c r="R155" s="58"/>
      <c r="S155" s="86"/>
      <c r="T155" s="86"/>
      <c r="U155" s="86"/>
      <c r="V155" s="86"/>
      <c r="W155" s="56"/>
      <c r="X155" s="55"/>
      <c r="Y155" s="55"/>
      <c r="Z155" s="86"/>
      <c r="AA155" s="56"/>
      <c r="AB155" s="89"/>
      <c r="AC155" s="18"/>
      <c r="AD155" s="18"/>
      <c r="AE155" s="56"/>
      <c r="AF155" s="89"/>
      <c r="AG155" s="89"/>
      <c r="AH155" s="89"/>
      <c r="AI155" s="59"/>
      <c r="AJ155" s="89"/>
      <c r="AK155" s="89"/>
      <c r="AL155" s="89"/>
      <c r="AM155" s="89"/>
      <c r="AN155" s="89"/>
      <c r="AO155" s="89"/>
      <c r="AP155" s="89"/>
      <c r="AQ155" s="89"/>
      <c r="AR155" s="86"/>
      <c r="AS155" s="86"/>
      <c r="AT155" s="86"/>
      <c r="AU155" s="86"/>
      <c r="AV155" s="86"/>
      <c r="AW155" s="86"/>
      <c r="AX155" s="86"/>
      <c r="AY155" s="86"/>
      <c r="AZ155" s="86"/>
      <c r="BA155" s="86"/>
      <c r="BB155" s="86"/>
      <c r="BC155" s="86"/>
      <c r="BD155" s="86"/>
      <c r="BE155" s="86"/>
      <c r="BF155" s="86"/>
      <c r="BG155" s="86"/>
      <c r="BH155" s="86"/>
      <c r="BI155" s="86"/>
      <c r="BJ155" s="86"/>
      <c r="BK155" s="86"/>
      <c r="BL155" s="86"/>
      <c r="BM155" s="86"/>
      <c r="BN155" s="86"/>
      <c r="BO155" s="86"/>
      <c r="BP155" s="60"/>
      <c r="BQ155" s="86"/>
      <c r="BR155" s="86"/>
      <c r="BS155" s="86"/>
      <c r="BT155" s="76"/>
      <c r="BU155" s="86"/>
      <c r="BV155" s="86"/>
      <c r="BW155" s="86"/>
      <c r="BX155" s="86"/>
      <c r="BY155" s="86"/>
      <c r="BZ155" s="86"/>
      <c r="CA155" s="86"/>
      <c r="CB155" s="86"/>
      <c r="CC155" s="86"/>
      <c r="CD155" s="86"/>
      <c r="CE155" s="86"/>
      <c r="CF155" s="86"/>
      <c r="CG155" s="86"/>
      <c r="CH155" s="86"/>
      <c r="CI155" s="86"/>
      <c r="CJ155" s="86"/>
      <c r="CK155" s="86"/>
      <c r="CL155" s="86"/>
      <c r="CM155" s="86"/>
      <c r="CN155" s="86"/>
      <c r="CO155" s="86"/>
      <c r="CP155" s="86"/>
      <c r="CQ155" s="86"/>
      <c r="CR155" s="86"/>
      <c r="CS155" s="86"/>
      <c r="CT155" s="86"/>
      <c r="CU155" s="86"/>
      <c r="CV155" s="86"/>
      <c r="CW155" s="55"/>
      <c r="CX155" s="86"/>
    </row>
    <row r="156" spans="1:102" s="53" customFormat="1" ht="62.4" customHeight="1">
      <c r="A156" s="63">
        <v>16098</v>
      </c>
      <c r="B156" s="63" t="s">
        <v>569</v>
      </c>
      <c r="C156" s="63">
        <f t="shared" si="5"/>
        <v>1609</v>
      </c>
      <c r="D156" s="67">
        <v>1609</v>
      </c>
      <c r="E156" s="52" t="s">
        <v>787</v>
      </c>
      <c r="F156" s="52" t="s">
        <v>335</v>
      </c>
      <c r="G156" s="52">
        <f t="shared" si="4"/>
        <v>0</v>
      </c>
      <c r="H156" s="57">
        <v>6</v>
      </c>
      <c r="I156" s="55"/>
      <c r="J156" s="55"/>
      <c r="K156" s="55"/>
      <c r="L156" s="55"/>
      <c r="M156" s="86"/>
      <c r="N156" s="86"/>
      <c r="O156" s="86">
        <v>1</v>
      </c>
      <c r="P156" s="86"/>
      <c r="Q156" s="86"/>
      <c r="R156" s="58"/>
      <c r="S156" s="86"/>
      <c r="T156" s="86"/>
      <c r="U156" s="86"/>
      <c r="V156" s="86"/>
      <c r="W156" s="56"/>
      <c r="X156" s="55"/>
      <c r="Y156" s="55"/>
      <c r="Z156" s="86"/>
      <c r="AA156" s="56"/>
      <c r="AB156" s="89"/>
      <c r="AC156" s="18"/>
      <c r="AD156" s="18"/>
      <c r="AE156" s="56"/>
      <c r="AF156" s="89"/>
      <c r="AG156" s="89"/>
      <c r="AH156" s="89"/>
      <c r="AI156" s="59"/>
      <c r="AJ156" s="89"/>
      <c r="AK156" s="89"/>
      <c r="AL156" s="89"/>
      <c r="AM156" s="89"/>
      <c r="AN156" s="89"/>
      <c r="AO156" s="89"/>
      <c r="AP156" s="89"/>
      <c r="AQ156" s="89"/>
      <c r="AR156" s="86"/>
      <c r="AS156" s="86"/>
      <c r="AT156" s="86"/>
      <c r="AU156" s="86"/>
      <c r="AV156" s="86"/>
      <c r="AW156" s="86"/>
      <c r="AX156" s="86"/>
      <c r="AY156" s="86"/>
      <c r="AZ156" s="86"/>
      <c r="BA156" s="86"/>
      <c r="BB156" s="86"/>
      <c r="BC156" s="86"/>
      <c r="BD156" s="86"/>
      <c r="BE156" s="86"/>
      <c r="BF156" s="86"/>
      <c r="BG156" s="86"/>
      <c r="BH156" s="86"/>
      <c r="BI156" s="86"/>
      <c r="BJ156" s="86"/>
      <c r="BK156" s="86"/>
      <c r="BL156" s="86"/>
      <c r="BM156" s="86"/>
      <c r="BN156" s="86"/>
      <c r="BO156" s="86"/>
      <c r="BP156" s="60"/>
      <c r="BQ156" s="86"/>
      <c r="BR156" s="86"/>
      <c r="BS156" s="86"/>
      <c r="BT156" s="76"/>
      <c r="BU156" s="86"/>
      <c r="BV156" s="86"/>
      <c r="BW156" s="86"/>
      <c r="BX156" s="86"/>
      <c r="BY156" s="86"/>
      <c r="BZ156" s="86"/>
      <c r="CA156" s="86"/>
      <c r="CB156" s="86"/>
      <c r="CC156" s="86"/>
      <c r="CD156" s="86"/>
      <c r="CE156" s="86"/>
      <c r="CF156" s="86"/>
      <c r="CG156" s="86"/>
      <c r="CH156" s="86"/>
      <c r="CI156" s="86"/>
      <c r="CJ156" s="86"/>
      <c r="CK156" s="86"/>
      <c r="CL156" s="86"/>
      <c r="CM156" s="86"/>
      <c r="CN156" s="86"/>
      <c r="CO156" s="86"/>
      <c r="CP156" s="86"/>
      <c r="CQ156" s="86"/>
      <c r="CR156" s="86"/>
      <c r="CS156" s="86"/>
      <c r="CT156" s="86"/>
      <c r="CU156" s="86"/>
      <c r="CV156" s="86"/>
      <c r="CW156" s="55"/>
      <c r="CX156" s="86"/>
    </row>
    <row r="157" spans="1:102" s="53" customFormat="1" ht="62.4" customHeight="1">
      <c r="A157" s="63">
        <v>16101</v>
      </c>
      <c r="B157" s="63" t="s">
        <v>570</v>
      </c>
      <c r="C157" s="63">
        <f t="shared" si="5"/>
        <v>1610</v>
      </c>
      <c r="D157" s="67">
        <v>1610</v>
      </c>
      <c r="E157" s="52" t="s">
        <v>788</v>
      </c>
      <c r="F157" s="52" t="s">
        <v>336</v>
      </c>
      <c r="G157" s="52">
        <f t="shared" si="4"/>
        <v>0</v>
      </c>
      <c r="H157" s="57">
        <v>6</v>
      </c>
      <c r="I157" s="55">
        <v>1</v>
      </c>
      <c r="J157" s="55">
        <v>18</v>
      </c>
      <c r="K157" s="55"/>
      <c r="L157" s="55"/>
      <c r="M157" s="86"/>
      <c r="N157" s="86"/>
      <c r="O157" s="86"/>
      <c r="P157" s="86"/>
      <c r="Q157" s="86"/>
      <c r="R157" s="58"/>
      <c r="S157" s="86"/>
      <c r="T157" s="86"/>
      <c r="U157" s="86"/>
      <c r="V157" s="86"/>
      <c r="W157" s="56"/>
      <c r="X157" s="55"/>
      <c r="Y157" s="55"/>
      <c r="Z157" s="86">
        <v>1</v>
      </c>
      <c r="AA157" s="56"/>
      <c r="AB157" s="89">
        <v>1</v>
      </c>
      <c r="AC157" s="18"/>
      <c r="AD157" s="18"/>
      <c r="AE157" s="56" t="s">
        <v>789</v>
      </c>
      <c r="AF157" s="89"/>
      <c r="AG157" s="89">
        <v>1</v>
      </c>
      <c r="AH157" s="89"/>
      <c r="AI157" s="59"/>
      <c r="AJ157" s="89"/>
      <c r="AK157" s="89">
        <v>1</v>
      </c>
      <c r="AL157" s="89"/>
      <c r="AM157" s="89">
        <v>1</v>
      </c>
      <c r="AN157" s="89"/>
      <c r="AO157" s="89"/>
      <c r="AP157" s="89">
        <v>1</v>
      </c>
      <c r="AQ157" s="89"/>
      <c r="AR157" s="86"/>
      <c r="AS157" s="86">
        <v>1</v>
      </c>
      <c r="AT157" s="86"/>
      <c r="AU157" s="86"/>
      <c r="AV157" s="86"/>
      <c r="AW157" s="86"/>
      <c r="AX157" s="86"/>
      <c r="AY157" s="86"/>
      <c r="AZ157" s="86"/>
      <c r="BA157" s="86"/>
      <c r="BB157" s="86"/>
      <c r="BC157" s="86"/>
      <c r="BD157" s="86"/>
      <c r="BE157" s="86">
        <v>1</v>
      </c>
      <c r="BF157" s="86">
        <v>1</v>
      </c>
      <c r="BG157" s="86"/>
      <c r="BH157" s="86"/>
      <c r="BI157" s="86">
        <v>1</v>
      </c>
      <c r="BJ157" s="86">
        <v>1</v>
      </c>
      <c r="BK157" s="86"/>
      <c r="BL157" s="86">
        <v>1</v>
      </c>
      <c r="BM157" s="86">
        <v>1</v>
      </c>
      <c r="BN157" s="86">
        <v>1</v>
      </c>
      <c r="BO157" s="86"/>
      <c r="BP157" s="60"/>
      <c r="BQ157" s="86"/>
      <c r="BR157" s="86">
        <v>1</v>
      </c>
      <c r="BS157" s="86"/>
      <c r="BT157" s="76"/>
      <c r="BU157" s="86"/>
      <c r="BV157" s="86"/>
      <c r="BW157" s="86"/>
      <c r="BX157" s="86"/>
      <c r="BY157" s="86"/>
      <c r="BZ157" s="86"/>
      <c r="CA157" s="86"/>
      <c r="CB157" s="86"/>
      <c r="CC157" s="86"/>
      <c r="CD157" s="86"/>
      <c r="CE157" s="86"/>
      <c r="CF157" s="86"/>
      <c r="CG157" s="86"/>
      <c r="CH157" s="86"/>
      <c r="CI157" s="86"/>
      <c r="CJ157" s="86"/>
      <c r="CK157" s="86"/>
      <c r="CL157" s="86"/>
      <c r="CM157" s="86"/>
      <c r="CN157" s="86"/>
      <c r="CO157" s="86"/>
      <c r="CP157" s="86"/>
      <c r="CQ157" s="86"/>
      <c r="CR157" s="86"/>
      <c r="CS157" s="86">
        <v>1</v>
      </c>
      <c r="CT157" s="86"/>
      <c r="CU157" s="86"/>
      <c r="CV157" s="86"/>
      <c r="CW157" s="55">
        <v>1</v>
      </c>
      <c r="CX157" s="86"/>
    </row>
    <row r="158" spans="1:102" s="53" customFormat="1" ht="62.4" customHeight="1">
      <c r="A158" s="63">
        <v>16314</v>
      </c>
      <c r="B158" s="63" t="s">
        <v>571</v>
      </c>
      <c r="C158" s="63">
        <f t="shared" si="5"/>
        <v>1631</v>
      </c>
      <c r="D158" s="67">
        <v>1631</v>
      </c>
      <c r="E158" s="52" t="s">
        <v>790</v>
      </c>
      <c r="F158" s="52" t="s">
        <v>338</v>
      </c>
      <c r="G158" s="52">
        <f t="shared" si="4"/>
        <v>0</v>
      </c>
      <c r="H158" s="57">
        <v>6</v>
      </c>
      <c r="I158" s="55">
        <v>1</v>
      </c>
      <c r="J158" s="55">
        <v>24</v>
      </c>
      <c r="K158" s="55"/>
      <c r="L158" s="55"/>
      <c r="M158" s="86"/>
      <c r="N158" s="86"/>
      <c r="O158" s="86"/>
      <c r="P158" s="86"/>
      <c r="Q158" s="86"/>
      <c r="R158" s="58"/>
      <c r="S158" s="86"/>
      <c r="T158" s="86"/>
      <c r="U158" s="86"/>
      <c r="V158" s="86"/>
      <c r="W158" s="56"/>
      <c r="X158" s="55"/>
      <c r="Y158" s="55"/>
      <c r="Z158" s="86"/>
      <c r="AA158" s="56" t="s">
        <v>791</v>
      </c>
      <c r="AB158" s="89"/>
      <c r="AC158" s="18">
        <v>1</v>
      </c>
      <c r="AD158" s="18"/>
      <c r="AE158" s="56"/>
      <c r="AF158" s="89"/>
      <c r="AG158" s="89">
        <v>1</v>
      </c>
      <c r="AH158" s="89">
        <v>1</v>
      </c>
      <c r="AI158" s="59"/>
      <c r="AJ158" s="89"/>
      <c r="AK158" s="89">
        <v>1</v>
      </c>
      <c r="AL158" s="89"/>
      <c r="AM158" s="89">
        <v>1</v>
      </c>
      <c r="AN158" s="89"/>
      <c r="AO158" s="89"/>
      <c r="AP158" s="89">
        <v>1</v>
      </c>
      <c r="AQ158" s="89">
        <v>1</v>
      </c>
      <c r="AR158" s="86">
        <v>1</v>
      </c>
      <c r="AS158" s="86"/>
      <c r="AT158" s="86">
        <v>1</v>
      </c>
      <c r="AU158" s="86">
        <v>1</v>
      </c>
      <c r="AV158" s="86"/>
      <c r="AW158" s="86"/>
      <c r="AX158" s="86"/>
      <c r="AY158" s="86"/>
      <c r="AZ158" s="86">
        <v>1</v>
      </c>
      <c r="BA158" s="86"/>
      <c r="BB158" s="86">
        <v>1</v>
      </c>
      <c r="BC158" s="86">
        <v>1</v>
      </c>
      <c r="BD158" s="86"/>
      <c r="BE158" s="86">
        <v>1</v>
      </c>
      <c r="BF158" s="86">
        <v>1</v>
      </c>
      <c r="BG158" s="86">
        <v>1</v>
      </c>
      <c r="BH158" s="86">
        <v>1</v>
      </c>
      <c r="BI158" s="86">
        <v>1</v>
      </c>
      <c r="BJ158" s="86">
        <v>1</v>
      </c>
      <c r="BK158" s="86"/>
      <c r="BL158" s="86"/>
      <c r="BM158" s="86"/>
      <c r="BN158" s="86"/>
      <c r="BO158" s="86"/>
      <c r="BP158" s="60"/>
      <c r="BQ158" s="86">
        <v>1</v>
      </c>
      <c r="BR158" s="86"/>
      <c r="BS158" s="86"/>
      <c r="BT158" s="76"/>
      <c r="BU158" s="86">
        <v>1</v>
      </c>
      <c r="BV158" s="86"/>
      <c r="BW158" s="86"/>
      <c r="BX158" s="86"/>
      <c r="BY158" s="86"/>
      <c r="BZ158" s="86"/>
      <c r="CA158" s="86">
        <v>1</v>
      </c>
      <c r="CB158" s="86">
        <v>1</v>
      </c>
      <c r="CC158" s="86">
        <v>1</v>
      </c>
      <c r="CD158" s="86">
        <v>1</v>
      </c>
      <c r="CE158" s="86">
        <v>1</v>
      </c>
      <c r="CF158" s="86">
        <v>1</v>
      </c>
      <c r="CG158" s="86">
        <v>1</v>
      </c>
      <c r="CH158" s="86"/>
      <c r="CI158" s="86"/>
      <c r="CJ158" s="86"/>
      <c r="CK158" s="86">
        <v>1</v>
      </c>
      <c r="CL158" s="86"/>
      <c r="CM158" s="86">
        <v>1</v>
      </c>
      <c r="CN158" s="86"/>
      <c r="CO158" s="86"/>
      <c r="CP158" s="86">
        <v>1</v>
      </c>
      <c r="CQ158" s="86"/>
      <c r="CR158" s="86"/>
      <c r="CS158" s="86">
        <v>1</v>
      </c>
      <c r="CT158" s="86"/>
      <c r="CU158" s="86"/>
      <c r="CV158" s="86"/>
      <c r="CW158" s="55">
        <v>1</v>
      </c>
      <c r="CX158" s="86"/>
    </row>
    <row r="159" spans="1:102" s="53" customFormat="1" ht="62.4" customHeight="1">
      <c r="A159" s="63">
        <v>16322</v>
      </c>
      <c r="B159" s="63" t="s">
        <v>572</v>
      </c>
      <c r="C159" s="63">
        <f t="shared" si="5"/>
        <v>1632</v>
      </c>
      <c r="D159" s="67">
        <v>1632</v>
      </c>
      <c r="E159" s="52" t="s">
        <v>792</v>
      </c>
      <c r="F159" s="52" t="s">
        <v>340</v>
      </c>
      <c r="G159" s="52">
        <f t="shared" si="4"/>
        <v>0</v>
      </c>
      <c r="H159" s="57">
        <v>6</v>
      </c>
      <c r="I159" s="55"/>
      <c r="J159" s="55"/>
      <c r="K159" s="55"/>
      <c r="L159" s="55"/>
      <c r="M159" s="86"/>
      <c r="N159" s="86"/>
      <c r="O159" s="86">
        <v>1</v>
      </c>
      <c r="P159" s="86"/>
      <c r="Q159" s="86"/>
      <c r="R159" s="58"/>
      <c r="S159" s="86"/>
      <c r="T159" s="86"/>
      <c r="U159" s="86"/>
      <c r="V159" s="86"/>
      <c r="W159" s="56"/>
      <c r="X159" s="55"/>
      <c r="Y159" s="55"/>
      <c r="Z159" s="86"/>
      <c r="AA159" s="56"/>
      <c r="AB159" s="89"/>
      <c r="AC159" s="18"/>
      <c r="AD159" s="18"/>
      <c r="AE159" s="56"/>
      <c r="AF159" s="89"/>
      <c r="AG159" s="89"/>
      <c r="AH159" s="89"/>
      <c r="AI159" s="59"/>
      <c r="AJ159" s="89"/>
      <c r="AK159" s="89"/>
      <c r="AL159" s="89"/>
      <c r="AM159" s="89"/>
      <c r="AN159" s="89"/>
      <c r="AO159" s="89"/>
      <c r="AP159" s="89"/>
      <c r="AQ159" s="89"/>
      <c r="AR159" s="86"/>
      <c r="AS159" s="86"/>
      <c r="AT159" s="86"/>
      <c r="AU159" s="86"/>
      <c r="AV159" s="86"/>
      <c r="AW159" s="86"/>
      <c r="AX159" s="86"/>
      <c r="AY159" s="86"/>
      <c r="AZ159" s="86"/>
      <c r="BA159" s="86"/>
      <c r="BB159" s="86"/>
      <c r="BC159" s="86"/>
      <c r="BD159" s="86"/>
      <c r="BE159" s="86"/>
      <c r="BF159" s="86"/>
      <c r="BG159" s="86"/>
      <c r="BH159" s="86"/>
      <c r="BI159" s="86"/>
      <c r="BJ159" s="86"/>
      <c r="BK159" s="86"/>
      <c r="BL159" s="86"/>
      <c r="BM159" s="86"/>
      <c r="BN159" s="86"/>
      <c r="BO159" s="86"/>
      <c r="BP159" s="60"/>
      <c r="BQ159" s="86"/>
      <c r="BR159" s="86"/>
      <c r="BS159" s="86"/>
      <c r="BT159" s="76"/>
      <c r="BU159" s="86"/>
      <c r="BV159" s="86"/>
      <c r="BW159" s="86"/>
      <c r="BX159" s="86"/>
      <c r="BY159" s="86"/>
      <c r="BZ159" s="86"/>
      <c r="CA159" s="86"/>
      <c r="CB159" s="86"/>
      <c r="CC159" s="86"/>
      <c r="CD159" s="86"/>
      <c r="CE159" s="86"/>
      <c r="CF159" s="86"/>
      <c r="CG159" s="86"/>
      <c r="CH159" s="86"/>
      <c r="CI159" s="86"/>
      <c r="CJ159" s="86"/>
      <c r="CK159" s="86"/>
      <c r="CL159" s="86"/>
      <c r="CM159" s="86"/>
      <c r="CN159" s="86"/>
      <c r="CO159" s="86"/>
      <c r="CP159" s="86"/>
      <c r="CQ159" s="86"/>
      <c r="CR159" s="86"/>
      <c r="CS159" s="86"/>
      <c r="CT159" s="86"/>
      <c r="CU159" s="86"/>
      <c r="CV159" s="86"/>
      <c r="CW159" s="55"/>
      <c r="CX159" s="86"/>
    </row>
    <row r="160" spans="1:102" s="53" customFormat="1" ht="62.4" customHeight="1">
      <c r="A160" s="63">
        <v>16331</v>
      </c>
      <c r="B160" s="63" t="s">
        <v>573</v>
      </c>
      <c r="C160" s="63">
        <f t="shared" si="5"/>
        <v>1633</v>
      </c>
      <c r="D160" s="67">
        <v>1633</v>
      </c>
      <c r="E160" s="52" t="s">
        <v>793</v>
      </c>
      <c r="F160" s="52" t="s">
        <v>341</v>
      </c>
      <c r="G160" s="52">
        <f t="shared" si="4"/>
        <v>0</v>
      </c>
      <c r="H160" s="57">
        <v>6</v>
      </c>
      <c r="I160" s="55"/>
      <c r="J160" s="55"/>
      <c r="K160" s="55"/>
      <c r="L160" s="55"/>
      <c r="M160" s="86"/>
      <c r="N160" s="86"/>
      <c r="O160" s="86"/>
      <c r="P160" s="86"/>
      <c r="Q160" s="86">
        <v>1</v>
      </c>
      <c r="R160" s="58"/>
      <c r="S160" s="86"/>
      <c r="T160" s="86"/>
      <c r="U160" s="86"/>
      <c r="V160" s="86"/>
      <c r="W160" s="56"/>
      <c r="X160" s="55"/>
      <c r="Y160" s="55"/>
      <c r="Z160" s="86"/>
      <c r="AA160" s="56"/>
      <c r="AB160" s="89"/>
      <c r="AC160" s="18"/>
      <c r="AD160" s="18"/>
      <c r="AE160" s="56"/>
      <c r="AF160" s="89"/>
      <c r="AG160" s="89"/>
      <c r="AH160" s="89"/>
      <c r="AI160" s="59"/>
      <c r="AJ160" s="89"/>
      <c r="AK160" s="89"/>
      <c r="AL160" s="89"/>
      <c r="AM160" s="89"/>
      <c r="AN160" s="89"/>
      <c r="AO160" s="89"/>
      <c r="AP160" s="89"/>
      <c r="AQ160" s="89"/>
      <c r="AR160" s="86"/>
      <c r="AS160" s="86"/>
      <c r="AT160" s="86"/>
      <c r="AU160" s="86"/>
      <c r="AV160" s="86"/>
      <c r="AW160" s="86"/>
      <c r="AX160" s="86"/>
      <c r="AY160" s="86"/>
      <c r="AZ160" s="86"/>
      <c r="BA160" s="86"/>
      <c r="BB160" s="86"/>
      <c r="BC160" s="86"/>
      <c r="BD160" s="86"/>
      <c r="BE160" s="86"/>
      <c r="BF160" s="86"/>
      <c r="BG160" s="86"/>
      <c r="BH160" s="86"/>
      <c r="BI160" s="86"/>
      <c r="BJ160" s="86"/>
      <c r="BK160" s="86"/>
      <c r="BL160" s="86"/>
      <c r="BM160" s="86"/>
      <c r="BN160" s="86"/>
      <c r="BO160" s="86"/>
      <c r="BP160" s="60"/>
      <c r="BQ160" s="86"/>
      <c r="BR160" s="86"/>
      <c r="BS160" s="86"/>
      <c r="BT160" s="76"/>
      <c r="BU160" s="86"/>
      <c r="BV160" s="86"/>
      <c r="BW160" s="86"/>
      <c r="BX160" s="86"/>
      <c r="BY160" s="86"/>
      <c r="BZ160" s="86"/>
      <c r="CA160" s="86"/>
      <c r="CB160" s="86"/>
      <c r="CC160" s="86"/>
      <c r="CD160" s="86"/>
      <c r="CE160" s="86"/>
      <c r="CF160" s="86"/>
      <c r="CG160" s="86"/>
      <c r="CH160" s="86"/>
      <c r="CI160" s="86"/>
      <c r="CJ160" s="86"/>
      <c r="CK160" s="86"/>
      <c r="CL160" s="86"/>
      <c r="CM160" s="86"/>
      <c r="CN160" s="86"/>
      <c r="CO160" s="86"/>
      <c r="CP160" s="86"/>
      <c r="CQ160" s="86"/>
      <c r="CR160" s="86"/>
      <c r="CS160" s="86"/>
      <c r="CT160" s="86"/>
      <c r="CU160" s="86"/>
      <c r="CV160" s="86"/>
      <c r="CW160" s="55"/>
      <c r="CX160" s="86"/>
    </row>
    <row r="161" spans="1:102" s="53" customFormat="1" ht="32.4">
      <c r="A161" s="63">
        <v>16349</v>
      </c>
      <c r="B161" s="63" t="s">
        <v>574</v>
      </c>
      <c r="C161" s="63">
        <f t="shared" si="5"/>
        <v>1634</v>
      </c>
      <c r="D161" s="67">
        <v>1634</v>
      </c>
      <c r="E161" s="52" t="s">
        <v>794</v>
      </c>
      <c r="F161" s="52" t="s">
        <v>342</v>
      </c>
      <c r="G161" s="52">
        <f t="shared" si="4"/>
        <v>0</v>
      </c>
      <c r="H161" s="57">
        <v>6</v>
      </c>
      <c r="I161" s="55">
        <v>1</v>
      </c>
      <c r="J161" s="55">
        <v>25</v>
      </c>
      <c r="K161" s="55"/>
      <c r="L161" s="55"/>
      <c r="M161" s="86"/>
      <c r="N161" s="86"/>
      <c r="O161" s="86"/>
      <c r="P161" s="86"/>
      <c r="Q161" s="86"/>
      <c r="R161" s="58"/>
      <c r="S161" s="86"/>
      <c r="T161" s="86"/>
      <c r="U161" s="86"/>
      <c r="V161" s="86"/>
      <c r="W161" s="56"/>
      <c r="X161" s="55"/>
      <c r="Y161" s="55"/>
      <c r="Z161" s="86"/>
      <c r="AA161" s="56" t="s">
        <v>795</v>
      </c>
      <c r="AB161" s="89">
        <v>1</v>
      </c>
      <c r="AC161" s="18"/>
      <c r="AD161" s="18"/>
      <c r="AE161" s="56" t="s">
        <v>796</v>
      </c>
      <c r="AF161" s="89">
        <v>1</v>
      </c>
      <c r="AG161" s="89"/>
      <c r="AH161" s="89"/>
      <c r="AI161" s="59"/>
      <c r="AJ161" s="89"/>
      <c r="AK161" s="89"/>
      <c r="AL161" s="89"/>
      <c r="AM161" s="89"/>
      <c r="AN161" s="89">
        <v>1</v>
      </c>
      <c r="AO161" s="89">
        <v>1</v>
      </c>
      <c r="AP161" s="89"/>
      <c r="AQ161" s="89"/>
      <c r="AR161" s="86">
        <v>1</v>
      </c>
      <c r="AS161" s="86"/>
      <c r="AT161" s="86"/>
      <c r="AU161" s="86">
        <v>1</v>
      </c>
      <c r="AV161" s="86"/>
      <c r="AW161" s="86"/>
      <c r="AX161" s="86"/>
      <c r="AY161" s="86">
        <v>1</v>
      </c>
      <c r="AZ161" s="86"/>
      <c r="BA161" s="86"/>
      <c r="BB161" s="86">
        <v>1</v>
      </c>
      <c r="BC161" s="86">
        <v>1</v>
      </c>
      <c r="BD161" s="86"/>
      <c r="BE161" s="86">
        <v>1</v>
      </c>
      <c r="BF161" s="86">
        <v>1</v>
      </c>
      <c r="BG161" s="86">
        <v>1</v>
      </c>
      <c r="BH161" s="86">
        <v>1</v>
      </c>
      <c r="BI161" s="86">
        <v>1</v>
      </c>
      <c r="BJ161" s="86"/>
      <c r="BK161" s="86"/>
      <c r="BL161" s="86"/>
      <c r="BM161" s="86"/>
      <c r="BN161" s="86">
        <v>1</v>
      </c>
      <c r="BO161" s="86" t="s">
        <v>797</v>
      </c>
      <c r="BP161" s="60"/>
      <c r="BQ161" s="86"/>
      <c r="BR161" s="86">
        <v>1</v>
      </c>
      <c r="BS161" s="86"/>
      <c r="BT161" s="76"/>
      <c r="BU161" s="86"/>
      <c r="BV161" s="86"/>
      <c r="BW161" s="86"/>
      <c r="BX161" s="86"/>
      <c r="BY161" s="86"/>
      <c r="BZ161" s="86"/>
      <c r="CA161" s="86"/>
      <c r="CB161" s="86"/>
      <c r="CC161" s="86"/>
      <c r="CD161" s="86"/>
      <c r="CE161" s="86"/>
      <c r="CF161" s="86"/>
      <c r="CG161" s="86"/>
      <c r="CH161" s="86"/>
      <c r="CI161" s="86"/>
      <c r="CJ161" s="86"/>
      <c r="CK161" s="86"/>
      <c r="CL161" s="86"/>
      <c r="CM161" s="86"/>
      <c r="CN161" s="86"/>
      <c r="CO161" s="86"/>
      <c r="CP161" s="86"/>
      <c r="CQ161" s="86"/>
      <c r="CR161" s="86"/>
      <c r="CS161" s="86"/>
      <c r="CT161" s="86">
        <v>1</v>
      </c>
      <c r="CU161" s="86"/>
      <c r="CV161" s="86"/>
      <c r="CW161" s="55"/>
      <c r="CX161" s="86">
        <v>1</v>
      </c>
    </row>
    <row r="162" spans="1:102" s="53" customFormat="1" ht="62.4" customHeight="1">
      <c r="A162" s="63">
        <v>16357</v>
      </c>
      <c r="B162" s="63" t="s">
        <v>575</v>
      </c>
      <c r="C162" s="63">
        <f t="shared" si="5"/>
        <v>1635</v>
      </c>
      <c r="D162" s="67">
        <v>1635</v>
      </c>
      <c r="E162" s="52" t="s">
        <v>798</v>
      </c>
      <c r="F162" s="52" t="s">
        <v>343</v>
      </c>
      <c r="G162" s="52">
        <f t="shared" si="4"/>
        <v>0</v>
      </c>
      <c r="H162" s="57">
        <v>6</v>
      </c>
      <c r="I162" s="55">
        <v>1</v>
      </c>
      <c r="J162" s="55">
        <v>27</v>
      </c>
      <c r="K162" s="55"/>
      <c r="L162" s="55"/>
      <c r="M162" s="86"/>
      <c r="N162" s="86"/>
      <c r="O162" s="86"/>
      <c r="P162" s="86"/>
      <c r="Q162" s="86"/>
      <c r="R162" s="58"/>
      <c r="S162" s="86"/>
      <c r="T162" s="86"/>
      <c r="U162" s="86"/>
      <c r="V162" s="86"/>
      <c r="W162" s="56"/>
      <c r="X162" s="55"/>
      <c r="Y162" s="55"/>
      <c r="Z162" s="86"/>
      <c r="AA162" s="56" t="s">
        <v>799</v>
      </c>
      <c r="AB162" s="89"/>
      <c r="AC162" s="18">
        <v>1</v>
      </c>
      <c r="AD162" s="18"/>
      <c r="AE162" s="56"/>
      <c r="AF162" s="89">
        <v>1</v>
      </c>
      <c r="AG162" s="89"/>
      <c r="AH162" s="89">
        <v>1</v>
      </c>
      <c r="AI162" s="59"/>
      <c r="AJ162" s="89">
        <v>1</v>
      </c>
      <c r="AK162" s="89"/>
      <c r="AL162" s="89">
        <v>1</v>
      </c>
      <c r="AM162" s="89"/>
      <c r="AN162" s="89">
        <v>1</v>
      </c>
      <c r="AO162" s="89">
        <v>1</v>
      </c>
      <c r="AP162" s="89"/>
      <c r="AQ162" s="89"/>
      <c r="AR162" s="86">
        <v>1</v>
      </c>
      <c r="AS162" s="86"/>
      <c r="AT162" s="86">
        <v>1</v>
      </c>
      <c r="AU162" s="86">
        <v>1</v>
      </c>
      <c r="AV162" s="86"/>
      <c r="AW162" s="86"/>
      <c r="AX162" s="86"/>
      <c r="AY162" s="86"/>
      <c r="AZ162" s="86">
        <v>1</v>
      </c>
      <c r="BA162" s="86"/>
      <c r="BB162" s="86">
        <v>1</v>
      </c>
      <c r="BC162" s="86"/>
      <c r="BD162" s="86">
        <v>1</v>
      </c>
      <c r="BE162" s="86">
        <v>1</v>
      </c>
      <c r="BF162" s="86">
        <v>1</v>
      </c>
      <c r="BG162" s="86">
        <v>1</v>
      </c>
      <c r="BH162" s="86">
        <v>1</v>
      </c>
      <c r="BI162" s="86"/>
      <c r="BJ162" s="86"/>
      <c r="BK162" s="86">
        <v>1</v>
      </c>
      <c r="BL162" s="86">
        <v>1</v>
      </c>
      <c r="BM162" s="86">
        <v>1</v>
      </c>
      <c r="BN162" s="86"/>
      <c r="BO162" s="86"/>
      <c r="BP162" s="60"/>
      <c r="BQ162" s="86">
        <v>1</v>
      </c>
      <c r="BR162" s="86"/>
      <c r="BS162" s="86"/>
      <c r="BT162" s="76"/>
      <c r="BU162" s="86">
        <v>1</v>
      </c>
      <c r="BV162" s="86">
        <v>1</v>
      </c>
      <c r="BW162" s="86"/>
      <c r="BX162" s="86">
        <v>1</v>
      </c>
      <c r="BY162" s="86">
        <v>1</v>
      </c>
      <c r="BZ162" s="86"/>
      <c r="CA162" s="86">
        <v>1</v>
      </c>
      <c r="CB162" s="86"/>
      <c r="CC162" s="86"/>
      <c r="CD162" s="86">
        <v>1</v>
      </c>
      <c r="CE162" s="86">
        <v>1</v>
      </c>
      <c r="CF162" s="86">
        <v>1</v>
      </c>
      <c r="CG162" s="86">
        <v>1</v>
      </c>
      <c r="CH162" s="86">
        <v>1</v>
      </c>
      <c r="CI162" s="86"/>
      <c r="CJ162" s="86">
        <v>1</v>
      </c>
      <c r="CK162" s="86"/>
      <c r="CL162" s="86"/>
      <c r="CM162" s="86">
        <v>1</v>
      </c>
      <c r="CN162" s="86"/>
      <c r="CO162" s="86"/>
      <c r="CP162" s="86">
        <v>1</v>
      </c>
      <c r="CQ162" s="86"/>
      <c r="CR162" s="86"/>
      <c r="CS162" s="86">
        <v>1</v>
      </c>
      <c r="CT162" s="86"/>
      <c r="CU162" s="86"/>
      <c r="CV162" s="86"/>
      <c r="CW162" s="55">
        <v>1</v>
      </c>
      <c r="CX162" s="86"/>
    </row>
    <row r="163" spans="1:102" s="53" customFormat="1" ht="62.4" customHeight="1">
      <c r="A163" s="63">
        <v>16365</v>
      </c>
      <c r="B163" s="63" t="s">
        <v>576</v>
      </c>
      <c r="C163" s="63">
        <f t="shared" si="5"/>
        <v>1636</v>
      </c>
      <c r="D163" s="67">
        <v>1636</v>
      </c>
      <c r="E163" s="52" t="s">
        <v>415</v>
      </c>
      <c r="F163" s="52" t="s">
        <v>344</v>
      </c>
      <c r="G163" s="52">
        <f t="shared" si="4"/>
        <v>0</v>
      </c>
      <c r="H163" s="57">
        <v>6</v>
      </c>
      <c r="I163" s="55"/>
      <c r="J163" s="55"/>
      <c r="K163" s="55"/>
      <c r="L163" s="55"/>
      <c r="M163" s="86"/>
      <c r="N163" s="86"/>
      <c r="O163" s="86"/>
      <c r="P163" s="86"/>
      <c r="Q163" s="86">
        <v>1</v>
      </c>
      <c r="R163" s="58"/>
      <c r="S163" s="86"/>
      <c r="T163" s="86"/>
      <c r="U163" s="86"/>
      <c r="V163" s="86"/>
      <c r="W163" s="56"/>
      <c r="X163" s="55"/>
      <c r="Y163" s="55"/>
      <c r="Z163" s="86"/>
      <c r="AA163" s="56"/>
      <c r="AB163" s="89"/>
      <c r="AC163" s="18"/>
      <c r="AD163" s="18"/>
      <c r="AE163" s="56"/>
      <c r="AF163" s="89"/>
      <c r="AG163" s="89"/>
      <c r="AH163" s="89"/>
      <c r="AI163" s="59"/>
      <c r="AJ163" s="89"/>
      <c r="AK163" s="89"/>
      <c r="AL163" s="89"/>
      <c r="AM163" s="89"/>
      <c r="AN163" s="89"/>
      <c r="AO163" s="89"/>
      <c r="AP163" s="89"/>
      <c r="AQ163" s="89"/>
      <c r="AR163" s="86"/>
      <c r="AS163" s="86"/>
      <c r="AT163" s="86"/>
      <c r="AU163" s="86"/>
      <c r="AV163" s="86"/>
      <c r="AW163" s="86"/>
      <c r="AX163" s="86"/>
      <c r="AY163" s="86"/>
      <c r="AZ163" s="86"/>
      <c r="BA163" s="86"/>
      <c r="BB163" s="86"/>
      <c r="BC163" s="86"/>
      <c r="BD163" s="86"/>
      <c r="BE163" s="86"/>
      <c r="BF163" s="86"/>
      <c r="BG163" s="86"/>
      <c r="BH163" s="86"/>
      <c r="BI163" s="86"/>
      <c r="BJ163" s="86"/>
      <c r="BK163" s="86"/>
      <c r="BL163" s="86"/>
      <c r="BM163" s="86"/>
      <c r="BN163" s="86"/>
      <c r="BO163" s="86"/>
      <c r="BP163" s="60"/>
      <c r="BQ163" s="86"/>
      <c r="BR163" s="86"/>
      <c r="BS163" s="86"/>
      <c r="BT163" s="76"/>
      <c r="BU163" s="86"/>
      <c r="BV163" s="86"/>
      <c r="BW163" s="86"/>
      <c r="BX163" s="86"/>
      <c r="BY163" s="86"/>
      <c r="BZ163" s="86"/>
      <c r="CA163" s="86"/>
      <c r="CB163" s="86"/>
      <c r="CC163" s="86"/>
      <c r="CD163" s="86"/>
      <c r="CE163" s="86"/>
      <c r="CF163" s="86"/>
      <c r="CG163" s="86"/>
      <c r="CH163" s="86"/>
      <c r="CI163" s="86"/>
      <c r="CJ163" s="86"/>
      <c r="CK163" s="86"/>
      <c r="CL163" s="86"/>
      <c r="CM163" s="86"/>
      <c r="CN163" s="86"/>
      <c r="CO163" s="86"/>
      <c r="CP163" s="86"/>
      <c r="CQ163" s="86"/>
      <c r="CR163" s="86"/>
      <c r="CS163" s="86"/>
      <c r="CT163" s="86"/>
      <c r="CU163" s="86"/>
      <c r="CV163" s="86"/>
      <c r="CW163" s="55"/>
      <c r="CX163" s="86"/>
    </row>
    <row r="164" spans="1:102" s="53" customFormat="1" ht="62.4" customHeight="1">
      <c r="A164" s="63">
        <v>16373</v>
      </c>
      <c r="B164" s="63" t="s">
        <v>577</v>
      </c>
      <c r="C164" s="63">
        <f t="shared" si="5"/>
        <v>1637</v>
      </c>
      <c r="D164" s="67">
        <v>1637</v>
      </c>
      <c r="E164" s="52" t="s">
        <v>800</v>
      </c>
      <c r="F164" s="52" t="s">
        <v>345</v>
      </c>
      <c r="G164" s="52">
        <f t="shared" si="4"/>
        <v>0</v>
      </c>
      <c r="H164" s="57">
        <v>6</v>
      </c>
      <c r="I164" s="55">
        <v>1</v>
      </c>
      <c r="J164" s="55">
        <v>17</v>
      </c>
      <c r="K164" s="55"/>
      <c r="L164" s="55"/>
      <c r="M164" s="86"/>
      <c r="N164" s="86"/>
      <c r="O164" s="86"/>
      <c r="P164" s="86"/>
      <c r="Q164" s="86"/>
      <c r="R164" s="58"/>
      <c r="S164" s="86"/>
      <c r="T164" s="86"/>
      <c r="U164" s="86"/>
      <c r="V164" s="86"/>
      <c r="W164" s="56"/>
      <c r="X164" s="55">
        <v>1</v>
      </c>
      <c r="Y164" s="55"/>
      <c r="Z164" s="86"/>
      <c r="AA164" s="56"/>
      <c r="AB164" s="89"/>
      <c r="AC164" s="18">
        <v>1</v>
      </c>
      <c r="AD164" s="18"/>
      <c r="AE164" s="56"/>
      <c r="AF164" s="89"/>
      <c r="AG164" s="89">
        <v>1</v>
      </c>
      <c r="AH164" s="89">
        <v>1</v>
      </c>
      <c r="AI164" s="59"/>
      <c r="AJ164" s="89"/>
      <c r="AK164" s="89"/>
      <c r="AL164" s="89">
        <v>1</v>
      </c>
      <c r="AM164" s="89"/>
      <c r="AN164" s="89">
        <v>1</v>
      </c>
      <c r="AO164" s="89"/>
      <c r="AP164" s="89"/>
      <c r="AQ164" s="89"/>
      <c r="AR164" s="86">
        <v>1</v>
      </c>
      <c r="AS164" s="86"/>
      <c r="AT164" s="86">
        <v>1</v>
      </c>
      <c r="AU164" s="86">
        <v>1</v>
      </c>
      <c r="AV164" s="86"/>
      <c r="AW164" s="86"/>
      <c r="AX164" s="86"/>
      <c r="AY164" s="86"/>
      <c r="AZ164" s="86">
        <v>1</v>
      </c>
      <c r="BA164" s="86"/>
      <c r="BB164" s="86">
        <v>1</v>
      </c>
      <c r="BC164" s="86"/>
      <c r="BD164" s="86">
        <v>1</v>
      </c>
      <c r="BE164" s="86">
        <v>1</v>
      </c>
      <c r="BF164" s="86">
        <v>1</v>
      </c>
      <c r="BG164" s="86">
        <v>1</v>
      </c>
      <c r="BH164" s="86">
        <v>1</v>
      </c>
      <c r="BI164" s="86">
        <v>1</v>
      </c>
      <c r="BJ164" s="86">
        <v>1</v>
      </c>
      <c r="BK164" s="86">
        <v>1</v>
      </c>
      <c r="BL164" s="86">
        <v>1</v>
      </c>
      <c r="BM164" s="86">
        <v>1</v>
      </c>
      <c r="BN164" s="86"/>
      <c r="BO164" s="86"/>
      <c r="BP164" s="60"/>
      <c r="BQ164" s="86">
        <v>1</v>
      </c>
      <c r="BR164" s="86"/>
      <c r="BS164" s="86"/>
      <c r="BT164" s="76"/>
      <c r="BU164" s="86">
        <v>1</v>
      </c>
      <c r="BV164" s="86">
        <v>1</v>
      </c>
      <c r="BW164" s="86">
        <v>1</v>
      </c>
      <c r="BX164" s="86">
        <v>1</v>
      </c>
      <c r="BY164" s="86">
        <v>1</v>
      </c>
      <c r="BZ164" s="86"/>
      <c r="CA164" s="86">
        <v>1</v>
      </c>
      <c r="CB164" s="86"/>
      <c r="CC164" s="86">
        <v>1</v>
      </c>
      <c r="CD164" s="86">
        <v>1</v>
      </c>
      <c r="CE164" s="86"/>
      <c r="CF164" s="86"/>
      <c r="CG164" s="86">
        <v>1</v>
      </c>
      <c r="CH164" s="86">
        <v>1</v>
      </c>
      <c r="CI164" s="86"/>
      <c r="CJ164" s="86"/>
      <c r="CK164" s="86">
        <v>1</v>
      </c>
      <c r="CL164" s="86"/>
      <c r="CM164" s="86">
        <v>1</v>
      </c>
      <c r="CN164" s="86"/>
      <c r="CO164" s="86"/>
      <c r="CP164" s="86">
        <v>1</v>
      </c>
      <c r="CQ164" s="86"/>
      <c r="CR164" s="86"/>
      <c r="CS164" s="86"/>
      <c r="CT164" s="86"/>
      <c r="CU164" s="86">
        <v>1</v>
      </c>
      <c r="CV164" s="86"/>
      <c r="CW164" s="55">
        <v>1</v>
      </c>
      <c r="CX164" s="86"/>
    </row>
    <row r="165" spans="1:102" s="53" customFormat="1" ht="62.4" customHeight="1">
      <c r="A165" s="63">
        <v>16381</v>
      </c>
      <c r="B165" s="63" t="s">
        <v>578</v>
      </c>
      <c r="C165" s="63">
        <f t="shared" si="5"/>
        <v>1638</v>
      </c>
      <c r="D165" s="67">
        <v>1638</v>
      </c>
      <c r="E165" s="52" t="s">
        <v>801</v>
      </c>
      <c r="F165" s="52" t="s">
        <v>346</v>
      </c>
      <c r="G165" s="52">
        <f t="shared" si="4"/>
        <v>0</v>
      </c>
      <c r="H165" s="57">
        <v>6</v>
      </c>
      <c r="I165" s="55">
        <v>1</v>
      </c>
      <c r="J165" s="55">
        <v>12</v>
      </c>
      <c r="K165" s="55"/>
      <c r="L165" s="55"/>
      <c r="M165" s="86"/>
      <c r="N165" s="86"/>
      <c r="O165" s="86"/>
      <c r="P165" s="86"/>
      <c r="Q165" s="86"/>
      <c r="R165" s="58"/>
      <c r="S165" s="86"/>
      <c r="T165" s="86"/>
      <c r="U165" s="86"/>
      <c r="V165" s="86"/>
      <c r="W165" s="56"/>
      <c r="X165" s="55">
        <v>1</v>
      </c>
      <c r="Y165" s="55"/>
      <c r="Z165" s="86"/>
      <c r="AA165" s="56"/>
      <c r="AB165" s="89"/>
      <c r="AC165" s="18">
        <v>1</v>
      </c>
      <c r="AD165" s="18"/>
      <c r="AE165" s="56"/>
      <c r="AF165" s="89"/>
      <c r="AG165" s="89">
        <v>1</v>
      </c>
      <c r="AH165" s="89">
        <v>1</v>
      </c>
      <c r="AI165" s="59"/>
      <c r="AJ165" s="89">
        <v>1</v>
      </c>
      <c r="AK165" s="89"/>
      <c r="AL165" s="89">
        <v>1</v>
      </c>
      <c r="AM165" s="89"/>
      <c r="AN165" s="89"/>
      <c r="AO165" s="89"/>
      <c r="AP165" s="89">
        <v>1</v>
      </c>
      <c r="AQ165" s="89"/>
      <c r="AR165" s="86">
        <v>1</v>
      </c>
      <c r="AS165" s="86"/>
      <c r="AT165" s="86">
        <v>1</v>
      </c>
      <c r="AU165" s="86">
        <v>1</v>
      </c>
      <c r="AV165" s="86"/>
      <c r="AW165" s="86"/>
      <c r="AX165" s="86"/>
      <c r="AY165" s="86"/>
      <c r="AZ165" s="86">
        <v>1</v>
      </c>
      <c r="BA165" s="86"/>
      <c r="BB165" s="86">
        <v>1</v>
      </c>
      <c r="BC165" s="86">
        <v>1</v>
      </c>
      <c r="BD165" s="86"/>
      <c r="BE165" s="86">
        <v>1</v>
      </c>
      <c r="BF165" s="86">
        <v>1</v>
      </c>
      <c r="BG165" s="86">
        <v>1</v>
      </c>
      <c r="BH165" s="86">
        <v>1</v>
      </c>
      <c r="BI165" s="86">
        <v>1</v>
      </c>
      <c r="BJ165" s="86">
        <v>1</v>
      </c>
      <c r="BK165" s="86">
        <v>1</v>
      </c>
      <c r="BL165" s="86">
        <v>1</v>
      </c>
      <c r="BM165" s="86"/>
      <c r="BN165" s="86"/>
      <c r="BO165" s="86"/>
      <c r="BP165" s="60"/>
      <c r="BQ165" s="86">
        <v>1</v>
      </c>
      <c r="BR165" s="86"/>
      <c r="BS165" s="86"/>
      <c r="BT165" s="76"/>
      <c r="BU165" s="86">
        <v>1</v>
      </c>
      <c r="BV165" s="86"/>
      <c r="BW165" s="86"/>
      <c r="BX165" s="86">
        <v>1</v>
      </c>
      <c r="BY165" s="86"/>
      <c r="BZ165" s="86"/>
      <c r="CA165" s="86"/>
      <c r="CB165" s="86"/>
      <c r="CC165" s="86"/>
      <c r="CD165" s="86"/>
      <c r="CE165" s="86"/>
      <c r="CF165" s="86"/>
      <c r="CG165" s="86">
        <v>1</v>
      </c>
      <c r="CH165" s="86"/>
      <c r="CI165" s="86"/>
      <c r="CJ165" s="86"/>
      <c r="CK165" s="86">
        <v>1</v>
      </c>
      <c r="CL165" s="86"/>
      <c r="CM165" s="86">
        <v>1</v>
      </c>
      <c r="CN165" s="86"/>
      <c r="CO165" s="86"/>
      <c r="CP165" s="86">
        <v>1</v>
      </c>
      <c r="CQ165" s="86"/>
      <c r="CR165" s="86"/>
      <c r="CS165" s="86">
        <v>1</v>
      </c>
      <c r="CT165" s="86"/>
      <c r="CU165" s="86"/>
      <c r="CV165" s="86"/>
      <c r="CW165" s="55">
        <v>1</v>
      </c>
      <c r="CX165" s="86"/>
    </row>
    <row r="166" spans="1:102" s="53" customFormat="1" ht="62.4" customHeight="1">
      <c r="A166" s="63">
        <v>16390</v>
      </c>
      <c r="B166" s="63" t="s">
        <v>579</v>
      </c>
      <c r="C166" s="63">
        <f t="shared" si="5"/>
        <v>1639</v>
      </c>
      <c r="D166" s="67">
        <v>1639</v>
      </c>
      <c r="E166" s="52" t="s">
        <v>802</v>
      </c>
      <c r="F166" s="52" t="s">
        <v>347</v>
      </c>
      <c r="G166" s="52">
        <f t="shared" si="4"/>
        <v>0</v>
      </c>
      <c r="H166" s="57">
        <v>6</v>
      </c>
      <c r="I166" s="55"/>
      <c r="J166" s="55"/>
      <c r="K166" s="55"/>
      <c r="L166" s="55"/>
      <c r="M166" s="86"/>
      <c r="N166" s="86"/>
      <c r="O166" s="86">
        <v>1</v>
      </c>
      <c r="P166" s="86"/>
      <c r="Q166" s="86"/>
      <c r="R166" s="58"/>
      <c r="S166" s="86"/>
      <c r="T166" s="86"/>
      <c r="U166" s="86"/>
      <c r="V166" s="86"/>
      <c r="W166" s="56"/>
      <c r="X166" s="55"/>
      <c r="Y166" s="55"/>
      <c r="Z166" s="86"/>
      <c r="AA166" s="56"/>
      <c r="AB166" s="89"/>
      <c r="AC166" s="18"/>
      <c r="AD166" s="18"/>
      <c r="AE166" s="56"/>
      <c r="AF166" s="89"/>
      <c r="AG166" s="89"/>
      <c r="AH166" s="89"/>
      <c r="AI166" s="59"/>
      <c r="AJ166" s="89"/>
      <c r="AK166" s="89"/>
      <c r="AL166" s="89"/>
      <c r="AM166" s="89"/>
      <c r="AN166" s="89"/>
      <c r="AO166" s="89"/>
      <c r="AP166" s="89"/>
      <c r="AQ166" s="89"/>
      <c r="AR166" s="86"/>
      <c r="AS166" s="86"/>
      <c r="AT166" s="86"/>
      <c r="AU166" s="86"/>
      <c r="AV166" s="86"/>
      <c r="AW166" s="86"/>
      <c r="AX166" s="86"/>
      <c r="AY166" s="86"/>
      <c r="AZ166" s="86"/>
      <c r="BA166" s="86"/>
      <c r="BB166" s="86"/>
      <c r="BC166" s="86"/>
      <c r="BD166" s="86"/>
      <c r="BE166" s="86"/>
      <c r="BF166" s="86"/>
      <c r="BG166" s="86"/>
      <c r="BH166" s="86"/>
      <c r="BI166" s="86"/>
      <c r="BJ166" s="86"/>
      <c r="BK166" s="86"/>
      <c r="BL166" s="86"/>
      <c r="BM166" s="86"/>
      <c r="BN166" s="86"/>
      <c r="BO166" s="86"/>
      <c r="BP166" s="60"/>
      <c r="BQ166" s="86"/>
      <c r="BR166" s="86"/>
      <c r="BS166" s="86"/>
      <c r="BT166" s="76"/>
      <c r="BU166" s="86"/>
      <c r="BV166" s="86"/>
      <c r="BW166" s="86"/>
      <c r="BX166" s="86"/>
      <c r="BY166" s="86"/>
      <c r="BZ166" s="86"/>
      <c r="CA166" s="86"/>
      <c r="CB166" s="86"/>
      <c r="CC166" s="86"/>
      <c r="CD166" s="86"/>
      <c r="CE166" s="86"/>
      <c r="CF166" s="86"/>
      <c r="CG166" s="86"/>
      <c r="CH166" s="86"/>
      <c r="CI166" s="86"/>
      <c r="CJ166" s="86"/>
      <c r="CK166" s="86"/>
      <c r="CL166" s="86"/>
      <c r="CM166" s="86"/>
      <c r="CN166" s="86"/>
      <c r="CO166" s="86"/>
      <c r="CP166" s="86"/>
      <c r="CQ166" s="86"/>
      <c r="CR166" s="86"/>
      <c r="CS166" s="86"/>
      <c r="CT166" s="86"/>
      <c r="CU166" s="86"/>
      <c r="CV166" s="86"/>
      <c r="CW166" s="55"/>
      <c r="CX166" s="86"/>
    </row>
    <row r="167" spans="1:102" s="53" customFormat="1" ht="62.4" customHeight="1">
      <c r="A167" s="63">
        <v>16411</v>
      </c>
      <c r="B167" s="63" t="s">
        <v>580</v>
      </c>
      <c r="C167" s="63">
        <f t="shared" si="5"/>
        <v>1641</v>
      </c>
      <c r="D167" s="67">
        <v>1641</v>
      </c>
      <c r="E167" s="52" t="s">
        <v>803</v>
      </c>
      <c r="F167" s="52" t="s">
        <v>348</v>
      </c>
      <c r="G167" s="52">
        <f t="shared" si="4"/>
        <v>0</v>
      </c>
      <c r="H167" s="57">
        <v>6</v>
      </c>
      <c r="I167" s="55">
        <v>1</v>
      </c>
      <c r="J167" s="55">
        <v>16</v>
      </c>
      <c r="K167" s="55"/>
      <c r="L167" s="55"/>
      <c r="M167" s="86"/>
      <c r="N167" s="86"/>
      <c r="O167" s="86"/>
      <c r="P167" s="86"/>
      <c r="Q167" s="86"/>
      <c r="R167" s="58"/>
      <c r="S167" s="86"/>
      <c r="T167" s="86"/>
      <c r="U167" s="86"/>
      <c r="V167" s="86"/>
      <c r="W167" s="56"/>
      <c r="X167" s="55"/>
      <c r="Y167" s="55"/>
      <c r="Z167" s="86">
        <v>1</v>
      </c>
      <c r="AA167" s="56"/>
      <c r="AB167" s="89"/>
      <c r="AC167" s="18">
        <v>1</v>
      </c>
      <c r="AD167" s="18"/>
      <c r="AE167" s="56"/>
      <c r="AF167" s="89"/>
      <c r="AG167" s="89">
        <v>1</v>
      </c>
      <c r="AH167" s="89">
        <v>1</v>
      </c>
      <c r="AI167" s="59"/>
      <c r="AJ167" s="89"/>
      <c r="AK167" s="89"/>
      <c r="AL167" s="89"/>
      <c r="AM167" s="89"/>
      <c r="AN167" s="89">
        <v>1</v>
      </c>
      <c r="AO167" s="89">
        <v>1</v>
      </c>
      <c r="AP167" s="89"/>
      <c r="AQ167" s="89"/>
      <c r="AR167" s="86"/>
      <c r="AS167" s="86">
        <v>1</v>
      </c>
      <c r="AT167" s="86"/>
      <c r="AU167" s="86"/>
      <c r="AV167" s="86"/>
      <c r="AW167" s="86"/>
      <c r="AX167" s="86"/>
      <c r="AY167" s="86"/>
      <c r="AZ167" s="86"/>
      <c r="BA167" s="86"/>
      <c r="BB167" s="86"/>
      <c r="BC167" s="86"/>
      <c r="BD167" s="86"/>
      <c r="BE167" s="86">
        <v>1</v>
      </c>
      <c r="BF167" s="86">
        <v>1</v>
      </c>
      <c r="BG167" s="86"/>
      <c r="BH167" s="86"/>
      <c r="BI167" s="86">
        <v>1</v>
      </c>
      <c r="BJ167" s="86">
        <v>1</v>
      </c>
      <c r="BK167" s="86"/>
      <c r="BL167" s="86"/>
      <c r="BM167" s="86"/>
      <c r="BN167" s="86"/>
      <c r="BO167" s="86"/>
      <c r="BP167" s="60"/>
      <c r="BQ167" s="86">
        <v>1</v>
      </c>
      <c r="BR167" s="86"/>
      <c r="BS167" s="86"/>
      <c r="BT167" s="76"/>
      <c r="BU167" s="86">
        <v>1</v>
      </c>
      <c r="BV167" s="86"/>
      <c r="BW167" s="86">
        <v>1</v>
      </c>
      <c r="BX167" s="86">
        <v>1</v>
      </c>
      <c r="BY167" s="86"/>
      <c r="BZ167" s="86"/>
      <c r="CA167" s="86">
        <v>1</v>
      </c>
      <c r="CB167" s="86"/>
      <c r="CC167" s="86"/>
      <c r="CD167" s="86"/>
      <c r="CE167" s="86"/>
      <c r="CF167" s="86"/>
      <c r="CG167" s="86">
        <v>1</v>
      </c>
      <c r="CH167" s="86"/>
      <c r="CI167" s="86"/>
      <c r="CJ167" s="86"/>
      <c r="CK167" s="86">
        <v>1</v>
      </c>
      <c r="CL167" s="86">
        <v>1</v>
      </c>
      <c r="CM167" s="86"/>
      <c r="CN167" s="86"/>
      <c r="CO167" s="86"/>
      <c r="CP167" s="86">
        <v>1</v>
      </c>
      <c r="CQ167" s="86"/>
      <c r="CR167" s="86"/>
      <c r="CS167" s="86"/>
      <c r="CT167" s="86"/>
      <c r="CU167" s="86">
        <v>1</v>
      </c>
      <c r="CV167" s="86"/>
      <c r="CW167" s="55"/>
      <c r="CX167" s="86">
        <v>1</v>
      </c>
    </row>
    <row r="168" spans="1:102" s="53" customFormat="1" ht="62.4" customHeight="1">
      <c r="A168" s="63">
        <v>16420</v>
      </c>
      <c r="B168" s="63" t="s">
        <v>581</v>
      </c>
      <c r="C168" s="63">
        <f t="shared" si="5"/>
        <v>1642</v>
      </c>
      <c r="D168" s="67">
        <v>1642</v>
      </c>
      <c r="E168" s="52" t="s">
        <v>804</v>
      </c>
      <c r="F168" s="52" t="s">
        <v>349</v>
      </c>
      <c r="G168" s="52">
        <f t="shared" si="4"/>
        <v>0</v>
      </c>
      <c r="H168" s="57">
        <v>6</v>
      </c>
      <c r="I168" s="55">
        <v>1</v>
      </c>
      <c r="J168" s="55">
        <v>20</v>
      </c>
      <c r="K168" s="55"/>
      <c r="L168" s="55"/>
      <c r="M168" s="86"/>
      <c r="N168" s="86"/>
      <c r="O168" s="86"/>
      <c r="P168" s="86"/>
      <c r="Q168" s="86"/>
      <c r="R168" s="58"/>
      <c r="S168" s="86"/>
      <c r="T168" s="86"/>
      <c r="U168" s="86"/>
      <c r="V168" s="86"/>
      <c r="W168" s="56"/>
      <c r="X168" s="55"/>
      <c r="Y168" s="55"/>
      <c r="Z168" s="86">
        <v>1</v>
      </c>
      <c r="AA168" s="56"/>
      <c r="AB168" s="89">
        <v>1</v>
      </c>
      <c r="AC168" s="18"/>
      <c r="AD168" s="18"/>
      <c r="AE168" s="56" t="s">
        <v>805</v>
      </c>
      <c r="AF168" s="89"/>
      <c r="AG168" s="89">
        <v>1</v>
      </c>
      <c r="AH168" s="89"/>
      <c r="AI168" s="59"/>
      <c r="AJ168" s="89">
        <v>1</v>
      </c>
      <c r="AK168" s="89"/>
      <c r="AL168" s="89">
        <v>1</v>
      </c>
      <c r="AM168" s="89"/>
      <c r="AN168" s="89">
        <v>1</v>
      </c>
      <c r="AO168" s="89"/>
      <c r="AP168" s="89"/>
      <c r="AQ168" s="89"/>
      <c r="AR168" s="86"/>
      <c r="AS168" s="86">
        <v>1</v>
      </c>
      <c r="AT168" s="86"/>
      <c r="AU168" s="86"/>
      <c r="AV168" s="86"/>
      <c r="AW168" s="86"/>
      <c r="AX168" s="86"/>
      <c r="AY168" s="86"/>
      <c r="AZ168" s="86"/>
      <c r="BA168" s="86"/>
      <c r="BB168" s="86"/>
      <c r="BC168" s="86"/>
      <c r="BD168" s="86"/>
      <c r="BE168" s="86"/>
      <c r="BF168" s="86">
        <v>1</v>
      </c>
      <c r="BG168" s="86">
        <v>1</v>
      </c>
      <c r="BH168" s="86">
        <v>1</v>
      </c>
      <c r="BI168" s="86">
        <v>1</v>
      </c>
      <c r="BJ168" s="86">
        <v>1</v>
      </c>
      <c r="BK168" s="86"/>
      <c r="BL168" s="86"/>
      <c r="BM168" s="86">
        <v>1</v>
      </c>
      <c r="BN168" s="86"/>
      <c r="BO168" s="86"/>
      <c r="BP168" s="60"/>
      <c r="BQ168" s="86"/>
      <c r="BR168" s="86">
        <v>1</v>
      </c>
      <c r="BS168" s="86"/>
      <c r="BT168" s="76"/>
      <c r="BU168" s="86"/>
      <c r="BV168" s="86"/>
      <c r="BW168" s="86"/>
      <c r="BX168" s="86"/>
      <c r="BY168" s="86"/>
      <c r="BZ168" s="86"/>
      <c r="CA168" s="86"/>
      <c r="CB168" s="86"/>
      <c r="CC168" s="86"/>
      <c r="CD168" s="86"/>
      <c r="CE168" s="86"/>
      <c r="CF168" s="86"/>
      <c r="CG168" s="86"/>
      <c r="CH168" s="86"/>
      <c r="CI168" s="86"/>
      <c r="CJ168" s="86"/>
      <c r="CK168" s="86"/>
      <c r="CL168" s="86"/>
      <c r="CM168" s="86"/>
      <c r="CN168" s="86"/>
      <c r="CO168" s="86"/>
      <c r="CP168" s="86"/>
      <c r="CQ168" s="86"/>
      <c r="CR168" s="86"/>
      <c r="CS168" s="86"/>
      <c r="CT168" s="86"/>
      <c r="CU168" s="86">
        <v>1</v>
      </c>
      <c r="CV168" s="86"/>
      <c r="CW168" s="55"/>
      <c r="CX168" s="86">
        <v>1</v>
      </c>
    </row>
    <row r="169" spans="1:102" s="53" customFormat="1" ht="62.4" customHeight="1">
      <c r="A169" s="63">
        <v>16438</v>
      </c>
      <c r="B169" s="63" t="s">
        <v>582</v>
      </c>
      <c r="C169" s="63">
        <f t="shared" si="5"/>
        <v>1643</v>
      </c>
      <c r="D169" s="67">
        <v>1643</v>
      </c>
      <c r="E169" s="52" t="s">
        <v>806</v>
      </c>
      <c r="F169" s="52" t="s">
        <v>350</v>
      </c>
      <c r="G169" s="52">
        <f t="shared" si="4"/>
        <v>0</v>
      </c>
      <c r="H169" s="57">
        <v>6</v>
      </c>
      <c r="I169" s="55"/>
      <c r="J169" s="55"/>
      <c r="K169" s="55"/>
      <c r="L169" s="55"/>
      <c r="M169" s="86"/>
      <c r="N169" s="86"/>
      <c r="O169" s="86">
        <v>1</v>
      </c>
      <c r="P169" s="86"/>
      <c r="Q169" s="86"/>
      <c r="R169" s="58"/>
      <c r="S169" s="86"/>
      <c r="T169" s="86"/>
      <c r="U169" s="86"/>
      <c r="V169" s="86"/>
      <c r="W169" s="56"/>
      <c r="X169" s="55"/>
      <c r="Y169" s="55"/>
      <c r="Z169" s="86"/>
      <c r="AA169" s="56"/>
      <c r="AB169" s="89"/>
      <c r="AC169" s="18"/>
      <c r="AD169" s="18"/>
      <c r="AE169" s="56"/>
      <c r="AF169" s="89"/>
      <c r="AG169" s="89"/>
      <c r="AH169" s="89"/>
      <c r="AI169" s="59"/>
      <c r="AJ169" s="89"/>
      <c r="AK169" s="89"/>
      <c r="AL169" s="89"/>
      <c r="AM169" s="89"/>
      <c r="AN169" s="89"/>
      <c r="AO169" s="89"/>
      <c r="AP169" s="89"/>
      <c r="AQ169" s="89"/>
      <c r="AR169" s="86"/>
      <c r="AS169" s="86"/>
      <c r="AT169" s="86"/>
      <c r="AU169" s="86"/>
      <c r="AV169" s="86"/>
      <c r="AW169" s="86"/>
      <c r="AX169" s="86"/>
      <c r="AY169" s="86"/>
      <c r="AZ169" s="86"/>
      <c r="BA169" s="86"/>
      <c r="BB169" s="86"/>
      <c r="BC169" s="86"/>
      <c r="BD169" s="86"/>
      <c r="BE169" s="86"/>
      <c r="BF169" s="86"/>
      <c r="BG169" s="86"/>
      <c r="BH169" s="86"/>
      <c r="BI169" s="86"/>
      <c r="BJ169" s="86"/>
      <c r="BK169" s="86"/>
      <c r="BL169" s="86"/>
      <c r="BM169" s="86"/>
      <c r="BN169" s="86"/>
      <c r="BO169" s="86"/>
      <c r="BP169" s="60"/>
      <c r="BQ169" s="86"/>
      <c r="BR169" s="86"/>
      <c r="BS169" s="86"/>
      <c r="BT169" s="76"/>
      <c r="BU169" s="86"/>
      <c r="BV169" s="86"/>
      <c r="BW169" s="86"/>
      <c r="BX169" s="86"/>
      <c r="BY169" s="86"/>
      <c r="BZ169" s="86"/>
      <c r="CA169" s="86"/>
      <c r="CB169" s="86"/>
      <c r="CC169" s="86"/>
      <c r="CD169" s="86"/>
      <c r="CE169" s="86"/>
      <c r="CF169" s="86"/>
      <c r="CG169" s="86"/>
      <c r="CH169" s="86"/>
      <c r="CI169" s="86"/>
      <c r="CJ169" s="86"/>
      <c r="CK169" s="86"/>
      <c r="CL169" s="86"/>
      <c r="CM169" s="86"/>
      <c r="CN169" s="86"/>
      <c r="CO169" s="86"/>
      <c r="CP169" s="86"/>
      <c r="CQ169" s="86"/>
      <c r="CR169" s="86"/>
      <c r="CS169" s="86"/>
      <c r="CT169" s="86"/>
      <c r="CU169" s="86"/>
      <c r="CV169" s="86"/>
      <c r="CW169" s="55"/>
      <c r="CX169" s="86"/>
    </row>
    <row r="170" spans="1:102" s="53" customFormat="1" ht="62.4" customHeight="1">
      <c r="A170" s="63">
        <v>16446</v>
      </c>
      <c r="B170" s="63" t="s">
        <v>583</v>
      </c>
      <c r="C170" s="63">
        <f t="shared" si="5"/>
        <v>1644</v>
      </c>
      <c r="D170" s="67">
        <v>1644</v>
      </c>
      <c r="E170" s="52" t="s">
        <v>414</v>
      </c>
      <c r="F170" s="52" t="s">
        <v>351</v>
      </c>
      <c r="G170" s="52">
        <f t="shared" si="4"/>
        <v>0</v>
      </c>
      <c r="H170" s="57">
        <v>6</v>
      </c>
      <c r="I170" s="55">
        <v>1</v>
      </c>
      <c r="J170" s="55">
        <v>14</v>
      </c>
      <c r="K170" s="55"/>
      <c r="L170" s="55"/>
      <c r="M170" s="86"/>
      <c r="N170" s="86"/>
      <c r="O170" s="86"/>
      <c r="P170" s="86"/>
      <c r="Q170" s="86"/>
      <c r="R170" s="58"/>
      <c r="S170" s="86"/>
      <c r="T170" s="86"/>
      <c r="U170" s="86"/>
      <c r="V170" s="86"/>
      <c r="W170" s="56"/>
      <c r="X170" s="55"/>
      <c r="Y170" s="55">
        <v>1</v>
      </c>
      <c r="Z170" s="86">
        <v>1</v>
      </c>
      <c r="AA170" s="56"/>
      <c r="AB170" s="89"/>
      <c r="AC170" s="18">
        <v>1</v>
      </c>
      <c r="AD170" s="18"/>
      <c r="AE170" s="56"/>
      <c r="AF170" s="89"/>
      <c r="AG170" s="89">
        <v>1</v>
      </c>
      <c r="AH170" s="89">
        <v>1</v>
      </c>
      <c r="AI170" s="59"/>
      <c r="AJ170" s="89"/>
      <c r="AK170" s="89">
        <v>1</v>
      </c>
      <c r="AL170" s="89"/>
      <c r="AM170" s="89">
        <v>1</v>
      </c>
      <c r="AN170" s="89"/>
      <c r="AO170" s="89"/>
      <c r="AP170" s="89">
        <v>1</v>
      </c>
      <c r="AQ170" s="89">
        <v>1</v>
      </c>
      <c r="AR170" s="86">
        <v>1</v>
      </c>
      <c r="AS170" s="86"/>
      <c r="AT170" s="86">
        <v>1</v>
      </c>
      <c r="AU170" s="86">
        <v>1</v>
      </c>
      <c r="AV170" s="86"/>
      <c r="AW170" s="86">
        <v>1</v>
      </c>
      <c r="AX170" s="86"/>
      <c r="AY170" s="86"/>
      <c r="AZ170" s="86"/>
      <c r="BA170" s="86"/>
      <c r="BB170" s="86">
        <v>1</v>
      </c>
      <c r="BC170" s="86">
        <v>1</v>
      </c>
      <c r="BD170" s="86"/>
      <c r="BE170" s="86">
        <v>1</v>
      </c>
      <c r="BF170" s="86">
        <v>1</v>
      </c>
      <c r="BG170" s="86">
        <v>1</v>
      </c>
      <c r="BH170" s="86">
        <v>1</v>
      </c>
      <c r="BI170" s="86">
        <v>1</v>
      </c>
      <c r="BJ170" s="86">
        <v>1</v>
      </c>
      <c r="BK170" s="86">
        <v>1</v>
      </c>
      <c r="BL170" s="86">
        <v>1</v>
      </c>
      <c r="BM170" s="86">
        <v>1</v>
      </c>
      <c r="BN170" s="86"/>
      <c r="BO170" s="86"/>
      <c r="BP170" s="60"/>
      <c r="BQ170" s="86">
        <v>1</v>
      </c>
      <c r="BR170" s="86"/>
      <c r="BS170" s="86"/>
      <c r="BT170" s="76"/>
      <c r="BU170" s="86">
        <v>1</v>
      </c>
      <c r="BV170" s="86">
        <v>1</v>
      </c>
      <c r="BW170" s="86">
        <v>1</v>
      </c>
      <c r="BX170" s="86">
        <v>1</v>
      </c>
      <c r="BY170" s="86">
        <v>1</v>
      </c>
      <c r="BZ170" s="86"/>
      <c r="CA170" s="86">
        <v>1</v>
      </c>
      <c r="CB170" s="86"/>
      <c r="CC170" s="86"/>
      <c r="CD170" s="86"/>
      <c r="CE170" s="86">
        <v>1</v>
      </c>
      <c r="CF170" s="86"/>
      <c r="CG170" s="86">
        <v>1</v>
      </c>
      <c r="CH170" s="86"/>
      <c r="CI170" s="86"/>
      <c r="CJ170" s="86"/>
      <c r="CK170" s="86">
        <v>1</v>
      </c>
      <c r="CL170" s="86"/>
      <c r="CM170" s="86">
        <v>1</v>
      </c>
      <c r="CN170" s="86"/>
      <c r="CO170" s="86"/>
      <c r="CP170" s="86">
        <v>1</v>
      </c>
      <c r="CQ170" s="86"/>
      <c r="CR170" s="86"/>
      <c r="CS170" s="86"/>
      <c r="CT170" s="86"/>
      <c r="CU170" s="86">
        <v>1</v>
      </c>
      <c r="CV170" s="86"/>
      <c r="CW170" s="55"/>
      <c r="CX170" s="86">
        <v>1</v>
      </c>
    </row>
    <row r="171" spans="1:102" s="53" customFormat="1" ht="62.4" customHeight="1">
      <c r="A171" s="63">
        <v>16454</v>
      </c>
      <c r="B171" s="63" t="s">
        <v>584</v>
      </c>
      <c r="C171" s="63">
        <f t="shared" si="5"/>
        <v>1645</v>
      </c>
      <c r="D171" s="67">
        <v>1645</v>
      </c>
      <c r="E171" s="52" t="s">
        <v>807</v>
      </c>
      <c r="F171" s="52" t="s">
        <v>353</v>
      </c>
      <c r="G171" s="52">
        <f t="shared" si="4"/>
        <v>0</v>
      </c>
      <c r="H171" s="57">
        <v>6</v>
      </c>
      <c r="I171" s="55">
        <v>1</v>
      </c>
      <c r="J171" s="55">
        <v>27</v>
      </c>
      <c r="K171" s="55"/>
      <c r="L171" s="55"/>
      <c r="M171" s="86"/>
      <c r="N171" s="86"/>
      <c r="O171" s="86"/>
      <c r="P171" s="86"/>
      <c r="Q171" s="86"/>
      <c r="R171" s="58"/>
      <c r="S171" s="86"/>
      <c r="T171" s="86"/>
      <c r="U171" s="86"/>
      <c r="V171" s="86"/>
      <c r="W171" s="56"/>
      <c r="X171" s="55"/>
      <c r="Y171" s="55"/>
      <c r="Z171" s="86">
        <v>1</v>
      </c>
      <c r="AA171" s="56"/>
      <c r="AB171" s="89"/>
      <c r="AC171" s="18">
        <v>1</v>
      </c>
      <c r="AD171" s="18"/>
      <c r="AE171" s="56"/>
      <c r="AF171" s="89">
        <v>1</v>
      </c>
      <c r="AG171" s="89"/>
      <c r="AH171" s="89">
        <v>1</v>
      </c>
      <c r="AI171" s="59"/>
      <c r="AJ171" s="89"/>
      <c r="AK171" s="89">
        <v>1</v>
      </c>
      <c r="AL171" s="89"/>
      <c r="AM171" s="89">
        <v>1</v>
      </c>
      <c r="AN171" s="89"/>
      <c r="AO171" s="89"/>
      <c r="AP171" s="89"/>
      <c r="AQ171" s="89"/>
      <c r="AR171" s="86">
        <v>1</v>
      </c>
      <c r="AS171" s="86"/>
      <c r="AT171" s="86">
        <v>1</v>
      </c>
      <c r="AU171" s="86">
        <v>1</v>
      </c>
      <c r="AV171" s="86"/>
      <c r="AW171" s="86"/>
      <c r="AX171" s="86"/>
      <c r="AY171" s="86">
        <v>1</v>
      </c>
      <c r="AZ171" s="86"/>
      <c r="BA171" s="86"/>
      <c r="BB171" s="86">
        <v>1</v>
      </c>
      <c r="BC171" s="86">
        <v>1</v>
      </c>
      <c r="BD171" s="86"/>
      <c r="BE171" s="86">
        <v>1</v>
      </c>
      <c r="BF171" s="86"/>
      <c r="BG171" s="86">
        <v>1</v>
      </c>
      <c r="BH171" s="86">
        <v>1</v>
      </c>
      <c r="BI171" s="86">
        <v>1</v>
      </c>
      <c r="BJ171" s="86"/>
      <c r="BK171" s="86"/>
      <c r="BL171" s="86"/>
      <c r="BM171" s="86"/>
      <c r="BN171" s="86"/>
      <c r="BO171" s="76" t="s">
        <v>808</v>
      </c>
      <c r="BP171" s="60"/>
      <c r="BQ171" s="86">
        <v>1</v>
      </c>
      <c r="BR171" s="86"/>
      <c r="BS171" s="86"/>
      <c r="BT171" s="76"/>
      <c r="BU171" s="86">
        <v>1</v>
      </c>
      <c r="BV171" s="86">
        <v>1</v>
      </c>
      <c r="BW171" s="86"/>
      <c r="BX171" s="86"/>
      <c r="BY171" s="86"/>
      <c r="BZ171" s="86"/>
      <c r="CA171" s="86">
        <v>1</v>
      </c>
      <c r="CB171" s="86">
        <v>1</v>
      </c>
      <c r="CC171" s="86"/>
      <c r="CD171" s="86">
        <v>1</v>
      </c>
      <c r="CE171" s="86">
        <v>1</v>
      </c>
      <c r="CF171" s="86">
        <v>1</v>
      </c>
      <c r="CG171" s="86">
        <v>1</v>
      </c>
      <c r="CH171" s="86">
        <v>1</v>
      </c>
      <c r="CI171" s="76" t="s">
        <v>809</v>
      </c>
      <c r="CJ171" s="86">
        <v>1</v>
      </c>
      <c r="CK171" s="86"/>
      <c r="CL171" s="86">
        <v>1</v>
      </c>
      <c r="CM171" s="86"/>
      <c r="CN171" s="86"/>
      <c r="CO171" s="86"/>
      <c r="CP171" s="86">
        <v>1</v>
      </c>
      <c r="CQ171" s="86"/>
      <c r="CR171" s="86"/>
      <c r="CS171" s="86">
        <v>1</v>
      </c>
      <c r="CT171" s="86"/>
      <c r="CU171" s="86"/>
      <c r="CV171" s="86"/>
      <c r="CW171" s="55">
        <v>1</v>
      </c>
      <c r="CX171" s="86"/>
    </row>
    <row r="172" spans="1:102" s="53" customFormat="1" ht="62.4" customHeight="1">
      <c r="A172" s="63">
        <v>16462</v>
      </c>
      <c r="B172" s="63" t="s">
        <v>585</v>
      </c>
      <c r="C172" s="63">
        <f t="shared" si="5"/>
        <v>1646</v>
      </c>
      <c r="D172" s="67">
        <v>1646</v>
      </c>
      <c r="E172" s="52" t="s">
        <v>810</v>
      </c>
      <c r="F172" s="52" t="s">
        <v>354</v>
      </c>
      <c r="G172" s="52">
        <f t="shared" si="4"/>
        <v>0</v>
      </c>
      <c r="H172" s="57">
        <v>6</v>
      </c>
      <c r="I172" s="55">
        <v>1</v>
      </c>
      <c r="J172" s="55">
        <v>11</v>
      </c>
      <c r="K172" s="55"/>
      <c r="L172" s="55"/>
      <c r="M172" s="86"/>
      <c r="N172" s="86"/>
      <c r="O172" s="86"/>
      <c r="P172" s="86"/>
      <c r="Q172" s="86"/>
      <c r="R172" s="58"/>
      <c r="S172" s="86"/>
      <c r="T172" s="86"/>
      <c r="U172" s="86"/>
      <c r="V172" s="86"/>
      <c r="W172" s="56"/>
      <c r="X172" s="55">
        <v>1</v>
      </c>
      <c r="Y172" s="55">
        <v>1</v>
      </c>
      <c r="Z172" s="86"/>
      <c r="AA172" s="56"/>
      <c r="AB172" s="89"/>
      <c r="AC172" s="18">
        <v>1</v>
      </c>
      <c r="AD172" s="18"/>
      <c r="AE172" s="56"/>
      <c r="AF172" s="89"/>
      <c r="AG172" s="89">
        <v>1</v>
      </c>
      <c r="AH172" s="89">
        <v>1</v>
      </c>
      <c r="AI172" s="59"/>
      <c r="AJ172" s="89"/>
      <c r="AK172" s="89"/>
      <c r="AL172" s="89"/>
      <c r="AM172" s="89"/>
      <c r="AN172" s="89">
        <v>1</v>
      </c>
      <c r="AO172" s="89">
        <v>1</v>
      </c>
      <c r="AP172" s="89"/>
      <c r="AQ172" s="89"/>
      <c r="AR172" s="86">
        <v>1</v>
      </c>
      <c r="AS172" s="86"/>
      <c r="AT172" s="86">
        <v>1</v>
      </c>
      <c r="AU172" s="86"/>
      <c r="AV172" s="86"/>
      <c r="AW172" s="86"/>
      <c r="AX172" s="86"/>
      <c r="AY172" s="86"/>
      <c r="AZ172" s="86">
        <v>1</v>
      </c>
      <c r="BA172" s="86"/>
      <c r="BB172" s="86">
        <v>1</v>
      </c>
      <c r="BC172" s="86">
        <v>1</v>
      </c>
      <c r="BD172" s="86"/>
      <c r="BE172" s="86">
        <v>1</v>
      </c>
      <c r="BF172" s="86">
        <v>1</v>
      </c>
      <c r="BG172" s="86">
        <v>1</v>
      </c>
      <c r="BH172" s="86"/>
      <c r="BI172" s="86">
        <v>1</v>
      </c>
      <c r="BJ172" s="86">
        <v>1</v>
      </c>
      <c r="BK172" s="86">
        <v>1</v>
      </c>
      <c r="BL172" s="86">
        <v>1</v>
      </c>
      <c r="BM172" s="86">
        <v>1</v>
      </c>
      <c r="BN172" s="86"/>
      <c r="BO172" s="86"/>
      <c r="BP172" s="60"/>
      <c r="BQ172" s="86">
        <v>1</v>
      </c>
      <c r="BR172" s="86"/>
      <c r="BS172" s="86"/>
      <c r="BT172" s="76"/>
      <c r="BU172" s="86">
        <v>1</v>
      </c>
      <c r="BV172" s="86"/>
      <c r="BW172" s="86">
        <v>1</v>
      </c>
      <c r="BX172" s="86">
        <v>1</v>
      </c>
      <c r="BY172" s="86"/>
      <c r="BZ172" s="86"/>
      <c r="CA172" s="86">
        <v>1</v>
      </c>
      <c r="CB172" s="86">
        <v>1</v>
      </c>
      <c r="CC172" s="86"/>
      <c r="CD172" s="86"/>
      <c r="CE172" s="86">
        <v>1</v>
      </c>
      <c r="CF172" s="86"/>
      <c r="CG172" s="86">
        <v>1</v>
      </c>
      <c r="CH172" s="86"/>
      <c r="CI172" s="86"/>
      <c r="CJ172" s="86"/>
      <c r="CK172" s="86">
        <v>1</v>
      </c>
      <c r="CL172" s="86">
        <v>1</v>
      </c>
      <c r="CM172" s="86"/>
      <c r="CN172" s="86"/>
      <c r="CO172" s="86">
        <v>1</v>
      </c>
      <c r="CP172" s="86"/>
      <c r="CQ172" s="86"/>
      <c r="CR172" s="86"/>
      <c r="CS172" s="86">
        <v>1</v>
      </c>
      <c r="CT172" s="86"/>
      <c r="CU172" s="86"/>
      <c r="CV172" s="86"/>
      <c r="CW172" s="55"/>
      <c r="CX172" s="86">
        <v>1</v>
      </c>
    </row>
    <row r="173" spans="1:102" s="53" customFormat="1" ht="62.4" customHeight="1">
      <c r="A173" s="63">
        <v>16471</v>
      </c>
      <c r="B173" s="63" t="s">
        <v>586</v>
      </c>
      <c r="C173" s="63">
        <f t="shared" si="5"/>
        <v>1647</v>
      </c>
      <c r="D173" s="67">
        <v>1647</v>
      </c>
      <c r="E173" s="52" t="s">
        <v>811</v>
      </c>
      <c r="F173" s="52" t="s">
        <v>356</v>
      </c>
      <c r="G173" s="52">
        <f t="shared" si="4"/>
        <v>0</v>
      </c>
      <c r="H173" s="57">
        <v>6</v>
      </c>
      <c r="I173" s="55"/>
      <c r="J173" s="55"/>
      <c r="K173" s="55"/>
      <c r="L173" s="55"/>
      <c r="M173" s="86"/>
      <c r="N173" s="86"/>
      <c r="O173" s="86">
        <v>1</v>
      </c>
      <c r="P173" s="86"/>
      <c r="Q173" s="86"/>
      <c r="R173" s="58"/>
      <c r="S173" s="86"/>
      <c r="T173" s="86"/>
      <c r="U173" s="86"/>
      <c r="V173" s="86"/>
      <c r="W173" s="56"/>
      <c r="X173" s="55"/>
      <c r="Y173" s="55"/>
      <c r="Z173" s="86"/>
      <c r="AA173" s="56"/>
      <c r="AB173" s="89"/>
      <c r="AC173" s="18"/>
      <c r="AD173" s="18"/>
      <c r="AE173" s="56"/>
      <c r="AF173" s="89"/>
      <c r="AG173" s="89"/>
      <c r="AH173" s="89"/>
      <c r="AI173" s="59"/>
      <c r="AJ173" s="89"/>
      <c r="AK173" s="89"/>
      <c r="AL173" s="89"/>
      <c r="AM173" s="89"/>
      <c r="AN173" s="89"/>
      <c r="AO173" s="89"/>
      <c r="AP173" s="89"/>
      <c r="AQ173" s="89"/>
      <c r="AR173" s="86"/>
      <c r="AS173" s="86"/>
      <c r="AT173" s="86"/>
      <c r="AU173" s="86"/>
      <c r="AV173" s="86"/>
      <c r="AW173" s="86"/>
      <c r="AX173" s="86"/>
      <c r="AY173" s="86"/>
      <c r="AZ173" s="86"/>
      <c r="BA173" s="86"/>
      <c r="BB173" s="86"/>
      <c r="BC173" s="86"/>
      <c r="BD173" s="86"/>
      <c r="BE173" s="86"/>
      <c r="BF173" s="86"/>
      <c r="BG173" s="86"/>
      <c r="BH173" s="86"/>
      <c r="BI173" s="86"/>
      <c r="BJ173" s="86"/>
      <c r="BK173" s="86"/>
      <c r="BL173" s="86"/>
      <c r="BM173" s="86"/>
      <c r="BN173" s="86"/>
      <c r="BO173" s="86"/>
      <c r="BP173" s="60"/>
      <c r="BQ173" s="86"/>
      <c r="BR173" s="86"/>
      <c r="BS173" s="86"/>
      <c r="BT173" s="76"/>
      <c r="BU173" s="86"/>
      <c r="BV173" s="86"/>
      <c r="BW173" s="86"/>
      <c r="BX173" s="86"/>
      <c r="BY173" s="86"/>
      <c r="BZ173" s="86"/>
      <c r="CA173" s="86"/>
      <c r="CB173" s="86"/>
      <c r="CC173" s="86"/>
      <c r="CD173" s="86"/>
      <c r="CE173" s="86"/>
      <c r="CF173" s="86"/>
      <c r="CG173" s="86"/>
      <c r="CH173" s="86"/>
      <c r="CI173" s="86"/>
      <c r="CJ173" s="86"/>
      <c r="CK173" s="86"/>
      <c r="CL173" s="86"/>
      <c r="CM173" s="86"/>
      <c r="CN173" s="86"/>
      <c r="CO173" s="86"/>
      <c r="CP173" s="86"/>
      <c r="CQ173" s="86"/>
      <c r="CR173" s="86"/>
      <c r="CS173" s="86"/>
      <c r="CT173" s="86"/>
      <c r="CU173" s="86"/>
      <c r="CV173" s="86"/>
      <c r="CW173" s="55"/>
      <c r="CX173" s="86"/>
    </row>
    <row r="174" spans="1:102" s="53" customFormat="1" ht="62.4" customHeight="1">
      <c r="A174" s="63">
        <v>16489</v>
      </c>
      <c r="B174" s="63" t="s">
        <v>587</v>
      </c>
      <c r="C174" s="63">
        <f t="shared" si="5"/>
        <v>1648</v>
      </c>
      <c r="D174" s="67">
        <v>1648</v>
      </c>
      <c r="E174" s="52" t="s">
        <v>812</v>
      </c>
      <c r="F174" s="52" t="s">
        <v>357</v>
      </c>
      <c r="G174" s="52">
        <f t="shared" si="4"/>
        <v>0</v>
      </c>
      <c r="H174" s="57">
        <v>6</v>
      </c>
      <c r="I174" s="55"/>
      <c r="J174" s="55"/>
      <c r="K174" s="55"/>
      <c r="L174" s="55"/>
      <c r="M174" s="86"/>
      <c r="N174" s="86"/>
      <c r="O174" s="86">
        <v>1</v>
      </c>
      <c r="P174" s="86"/>
      <c r="Q174" s="86"/>
      <c r="R174" s="58"/>
      <c r="S174" s="86"/>
      <c r="T174" s="86"/>
      <c r="U174" s="86"/>
      <c r="V174" s="86"/>
      <c r="W174" s="56"/>
      <c r="X174" s="55"/>
      <c r="Y174" s="55"/>
      <c r="Z174" s="86"/>
      <c r="AA174" s="56"/>
      <c r="AB174" s="89"/>
      <c r="AC174" s="18"/>
      <c r="AD174" s="18"/>
      <c r="AE174" s="56"/>
      <c r="AF174" s="89"/>
      <c r="AG174" s="89"/>
      <c r="AH174" s="89"/>
      <c r="AI174" s="59"/>
      <c r="AJ174" s="89"/>
      <c r="AK174" s="89"/>
      <c r="AL174" s="89"/>
      <c r="AM174" s="89"/>
      <c r="AN174" s="89"/>
      <c r="AO174" s="89"/>
      <c r="AP174" s="89"/>
      <c r="AQ174" s="89"/>
      <c r="AR174" s="86"/>
      <c r="AS174" s="86"/>
      <c r="AT174" s="86"/>
      <c r="AU174" s="86"/>
      <c r="AV174" s="86"/>
      <c r="AW174" s="86"/>
      <c r="AX174" s="86"/>
      <c r="AY174" s="86"/>
      <c r="AZ174" s="86"/>
      <c r="BA174" s="86"/>
      <c r="BB174" s="86"/>
      <c r="BC174" s="86"/>
      <c r="BD174" s="86"/>
      <c r="BE174" s="86"/>
      <c r="BF174" s="86"/>
      <c r="BG174" s="86"/>
      <c r="BH174" s="86"/>
      <c r="BI174" s="86"/>
      <c r="BJ174" s="86"/>
      <c r="BK174" s="86"/>
      <c r="BL174" s="86"/>
      <c r="BM174" s="86"/>
      <c r="BN174" s="86"/>
      <c r="BO174" s="86"/>
      <c r="BP174" s="60"/>
      <c r="BQ174" s="86"/>
      <c r="BR174" s="86"/>
      <c r="BS174" s="86"/>
      <c r="BT174" s="76"/>
      <c r="BU174" s="86"/>
      <c r="BV174" s="86"/>
      <c r="BW174" s="86"/>
      <c r="BX174" s="86"/>
      <c r="BY174" s="86"/>
      <c r="BZ174" s="86"/>
      <c r="CA174" s="86"/>
      <c r="CB174" s="86"/>
      <c r="CC174" s="86"/>
      <c r="CD174" s="86"/>
      <c r="CE174" s="86"/>
      <c r="CF174" s="86"/>
      <c r="CG174" s="86"/>
      <c r="CH174" s="86"/>
      <c r="CI174" s="86"/>
      <c r="CJ174" s="86"/>
      <c r="CK174" s="86"/>
      <c r="CL174" s="86"/>
      <c r="CM174" s="86"/>
      <c r="CN174" s="86"/>
      <c r="CO174" s="86"/>
      <c r="CP174" s="86"/>
      <c r="CQ174" s="86"/>
      <c r="CR174" s="86"/>
      <c r="CS174" s="86"/>
      <c r="CT174" s="86"/>
      <c r="CU174" s="86"/>
      <c r="CV174" s="86"/>
      <c r="CW174" s="55"/>
      <c r="CX174" s="86"/>
    </row>
    <row r="175" spans="1:102" s="53" customFormat="1" ht="62.4" customHeight="1">
      <c r="A175" s="63">
        <v>16497</v>
      </c>
      <c r="B175" s="63" t="s">
        <v>588</v>
      </c>
      <c r="C175" s="63">
        <f t="shared" si="5"/>
        <v>1649</v>
      </c>
      <c r="D175" s="67">
        <v>1649</v>
      </c>
      <c r="E175" s="52" t="s">
        <v>813</v>
      </c>
      <c r="F175" s="52" t="s">
        <v>358</v>
      </c>
      <c r="G175" s="52">
        <f t="shared" si="4"/>
        <v>0</v>
      </c>
      <c r="H175" s="57">
        <v>6</v>
      </c>
      <c r="I175" s="55"/>
      <c r="J175" s="55"/>
      <c r="K175" s="55"/>
      <c r="L175" s="55"/>
      <c r="M175" s="86"/>
      <c r="N175" s="86"/>
      <c r="O175" s="86"/>
      <c r="P175" s="86"/>
      <c r="Q175" s="86">
        <v>1</v>
      </c>
      <c r="R175" s="58"/>
      <c r="S175" s="86"/>
      <c r="T175" s="86"/>
      <c r="U175" s="86"/>
      <c r="V175" s="86"/>
      <c r="W175" s="56"/>
      <c r="X175" s="55"/>
      <c r="Y175" s="55"/>
      <c r="Z175" s="86"/>
      <c r="AA175" s="56"/>
      <c r="AB175" s="89"/>
      <c r="AC175" s="18"/>
      <c r="AD175" s="18"/>
      <c r="AE175" s="56"/>
      <c r="AF175" s="89"/>
      <c r="AG175" s="89"/>
      <c r="AH175" s="89"/>
      <c r="AI175" s="59"/>
      <c r="AJ175" s="89"/>
      <c r="AK175" s="89"/>
      <c r="AL175" s="89"/>
      <c r="AM175" s="89"/>
      <c r="AN175" s="89"/>
      <c r="AO175" s="89"/>
      <c r="AP175" s="89"/>
      <c r="AQ175" s="89"/>
      <c r="AR175" s="86"/>
      <c r="AS175" s="86"/>
      <c r="AT175" s="86"/>
      <c r="AU175" s="86"/>
      <c r="AV175" s="86"/>
      <c r="AW175" s="86"/>
      <c r="AX175" s="86"/>
      <c r="AY175" s="86"/>
      <c r="AZ175" s="86"/>
      <c r="BA175" s="86"/>
      <c r="BB175" s="86"/>
      <c r="BC175" s="86"/>
      <c r="BD175" s="86"/>
      <c r="BE175" s="86"/>
      <c r="BF175" s="86"/>
      <c r="BG175" s="86"/>
      <c r="BH175" s="86"/>
      <c r="BI175" s="86"/>
      <c r="BJ175" s="86"/>
      <c r="BK175" s="86"/>
      <c r="BL175" s="86"/>
      <c r="BM175" s="86"/>
      <c r="BN175" s="86"/>
      <c r="BO175" s="86"/>
      <c r="BP175" s="60"/>
      <c r="BQ175" s="86"/>
      <c r="BR175" s="86"/>
      <c r="BS175" s="86"/>
      <c r="BT175" s="76"/>
      <c r="BU175" s="86"/>
      <c r="BV175" s="86"/>
      <c r="BW175" s="86"/>
      <c r="BX175" s="86"/>
      <c r="BY175" s="86"/>
      <c r="BZ175" s="86"/>
      <c r="CA175" s="86"/>
      <c r="CB175" s="86"/>
      <c r="CC175" s="86"/>
      <c r="CD175" s="86"/>
      <c r="CE175" s="86"/>
      <c r="CF175" s="86"/>
      <c r="CG175" s="86"/>
      <c r="CH175" s="86"/>
      <c r="CI175" s="86"/>
      <c r="CJ175" s="86"/>
      <c r="CK175" s="86"/>
      <c r="CL175" s="86"/>
      <c r="CM175" s="86"/>
      <c r="CN175" s="86"/>
      <c r="CO175" s="86"/>
      <c r="CP175" s="86"/>
      <c r="CQ175" s="86"/>
      <c r="CR175" s="86"/>
      <c r="CS175" s="86"/>
      <c r="CT175" s="86"/>
      <c r="CU175" s="86"/>
      <c r="CV175" s="86"/>
      <c r="CW175" s="55"/>
      <c r="CX175" s="86"/>
    </row>
    <row r="176" spans="1:102" s="53" customFormat="1" ht="62.4" customHeight="1">
      <c r="A176" s="63">
        <v>16616</v>
      </c>
      <c r="B176" s="63" t="s">
        <v>589</v>
      </c>
      <c r="C176" s="63">
        <f t="shared" si="5"/>
        <v>1661</v>
      </c>
      <c r="D176" s="67">
        <v>1661</v>
      </c>
      <c r="E176" s="52" t="s">
        <v>181</v>
      </c>
      <c r="F176" s="52" t="s">
        <v>181</v>
      </c>
      <c r="G176" s="52">
        <f t="shared" si="4"/>
        <v>0</v>
      </c>
      <c r="H176" s="57">
        <v>6</v>
      </c>
      <c r="I176" s="55">
        <v>1</v>
      </c>
      <c r="J176" s="55">
        <v>25</v>
      </c>
      <c r="K176" s="55"/>
      <c r="L176" s="55"/>
      <c r="M176" s="86"/>
      <c r="N176" s="86"/>
      <c r="O176" s="86"/>
      <c r="P176" s="86"/>
      <c r="Q176" s="86"/>
      <c r="R176" s="58"/>
      <c r="S176" s="86"/>
      <c r="T176" s="86"/>
      <c r="U176" s="86"/>
      <c r="V176" s="86"/>
      <c r="W176" s="56"/>
      <c r="X176" s="55"/>
      <c r="Y176" s="55"/>
      <c r="Z176" s="86">
        <v>1</v>
      </c>
      <c r="AA176" s="56"/>
      <c r="AB176" s="89"/>
      <c r="AC176" s="18">
        <v>1</v>
      </c>
      <c r="AD176" s="18"/>
      <c r="AE176" s="56"/>
      <c r="AF176" s="89">
        <v>1</v>
      </c>
      <c r="AG176" s="89"/>
      <c r="AH176" s="89">
        <v>1</v>
      </c>
      <c r="AI176" s="59"/>
      <c r="AJ176" s="89"/>
      <c r="AK176" s="89"/>
      <c r="AL176" s="89"/>
      <c r="AM176" s="89"/>
      <c r="AN176" s="89">
        <v>1</v>
      </c>
      <c r="AO176" s="89"/>
      <c r="AP176" s="89"/>
      <c r="AQ176" s="89"/>
      <c r="AR176" s="86"/>
      <c r="AS176" s="86">
        <v>1</v>
      </c>
      <c r="AT176" s="86"/>
      <c r="AU176" s="86"/>
      <c r="AV176" s="86"/>
      <c r="AW176" s="86"/>
      <c r="AX176" s="86"/>
      <c r="AY176" s="86"/>
      <c r="AZ176" s="86"/>
      <c r="BA176" s="86"/>
      <c r="BB176" s="86"/>
      <c r="BC176" s="86"/>
      <c r="BD176" s="86"/>
      <c r="BE176" s="86">
        <v>1</v>
      </c>
      <c r="BF176" s="86">
        <v>1</v>
      </c>
      <c r="BG176" s="86"/>
      <c r="BH176" s="86"/>
      <c r="BI176" s="86">
        <v>1</v>
      </c>
      <c r="BJ176" s="86">
        <v>1</v>
      </c>
      <c r="BK176" s="86"/>
      <c r="BL176" s="86">
        <v>1</v>
      </c>
      <c r="BM176" s="86">
        <v>1</v>
      </c>
      <c r="BN176" s="86"/>
      <c r="BO176" s="86"/>
      <c r="BP176" s="60"/>
      <c r="BQ176" s="86">
        <v>1</v>
      </c>
      <c r="BR176" s="86"/>
      <c r="BS176" s="86"/>
      <c r="BT176" s="76"/>
      <c r="BU176" s="86"/>
      <c r="BV176" s="86"/>
      <c r="BW176" s="86"/>
      <c r="BX176" s="86">
        <v>1</v>
      </c>
      <c r="BY176" s="86"/>
      <c r="BZ176" s="86"/>
      <c r="CA176" s="86"/>
      <c r="CB176" s="86"/>
      <c r="CC176" s="86"/>
      <c r="CD176" s="86"/>
      <c r="CE176" s="86"/>
      <c r="CF176" s="86"/>
      <c r="CG176" s="86">
        <v>1</v>
      </c>
      <c r="CH176" s="86"/>
      <c r="CI176" s="86"/>
      <c r="CJ176" s="86">
        <v>1</v>
      </c>
      <c r="CK176" s="86"/>
      <c r="CL176" s="86"/>
      <c r="CM176" s="86"/>
      <c r="CN176" s="86">
        <v>1</v>
      </c>
      <c r="CO176" s="86"/>
      <c r="CP176" s="86"/>
      <c r="CQ176" s="86">
        <v>1</v>
      </c>
      <c r="CR176" s="86"/>
      <c r="CS176" s="86"/>
      <c r="CT176" s="86">
        <v>1</v>
      </c>
      <c r="CU176" s="86"/>
      <c r="CV176" s="86"/>
      <c r="CW176" s="55">
        <v>1</v>
      </c>
      <c r="CX176" s="86"/>
    </row>
    <row r="177" spans="1:102" s="53" customFormat="1" ht="62.4" customHeight="1">
      <c r="A177" s="63">
        <v>16624</v>
      </c>
      <c r="B177" s="63" t="s">
        <v>590</v>
      </c>
      <c r="C177" s="63">
        <f t="shared" si="5"/>
        <v>1662</v>
      </c>
      <c r="D177" s="67">
        <v>1662</v>
      </c>
      <c r="E177" s="52" t="s">
        <v>814</v>
      </c>
      <c r="F177" s="52" t="s">
        <v>359</v>
      </c>
      <c r="G177" s="52">
        <f t="shared" si="4"/>
        <v>0</v>
      </c>
      <c r="H177" s="57">
        <v>6</v>
      </c>
      <c r="I177" s="55">
        <v>1</v>
      </c>
      <c r="J177" s="55">
        <v>15</v>
      </c>
      <c r="K177" s="55"/>
      <c r="L177" s="55"/>
      <c r="M177" s="86"/>
      <c r="N177" s="86"/>
      <c r="O177" s="86"/>
      <c r="P177" s="86"/>
      <c r="Q177" s="86"/>
      <c r="R177" s="58"/>
      <c r="S177" s="86"/>
      <c r="T177" s="86"/>
      <c r="U177" s="86"/>
      <c r="V177" s="86"/>
      <c r="W177" s="56"/>
      <c r="X177" s="55"/>
      <c r="Y177" s="55"/>
      <c r="Z177" s="86"/>
      <c r="AA177" s="56" t="s">
        <v>815</v>
      </c>
      <c r="AB177" s="89">
        <v>1</v>
      </c>
      <c r="AC177" s="18"/>
      <c r="AD177" s="18"/>
      <c r="AE177" s="56" t="s">
        <v>816</v>
      </c>
      <c r="AF177" s="89"/>
      <c r="AG177" s="89">
        <v>1</v>
      </c>
      <c r="AH177" s="89"/>
      <c r="AI177" s="59"/>
      <c r="AJ177" s="89"/>
      <c r="AK177" s="89"/>
      <c r="AL177" s="89"/>
      <c r="AM177" s="89"/>
      <c r="AN177" s="89"/>
      <c r="AO177" s="89"/>
      <c r="AP177" s="89">
        <v>1</v>
      </c>
      <c r="AQ177" s="89">
        <v>1</v>
      </c>
      <c r="AR177" s="86"/>
      <c r="AS177" s="86">
        <v>1</v>
      </c>
      <c r="AT177" s="86"/>
      <c r="AU177" s="86"/>
      <c r="AV177" s="86"/>
      <c r="AW177" s="86"/>
      <c r="AX177" s="86"/>
      <c r="AY177" s="86"/>
      <c r="AZ177" s="86"/>
      <c r="BA177" s="86"/>
      <c r="BB177" s="86"/>
      <c r="BC177" s="86"/>
      <c r="BD177" s="86"/>
      <c r="BE177" s="86">
        <v>1</v>
      </c>
      <c r="BF177" s="86">
        <v>1</v>
      </c>
      <c r="BG177" s="86"/>
      <c r="BH177" s="86"/>
      <c r="BI177" s="86">
        <v>1</v>
      </c>
      <c r="BJ177" s="86">
        <v>1</v>
      </c>
      <c r="BK177" s="86"/>
      <c r="BL177" s="86"/>
      <c r="BM177" s="86"/>
      <c r="BN177" s="86"/>
      <c r="BO177" s="86"/>
      <c r="BP177" s="60"/>
      <c r="BQ177" s="86"/>
      <c r="BR177" s="86">
        <v>1</v>
      </c>
      <c r="BS177" s="86"/>
      <c r="BT177" s="76"/>
      <c r="BU177" s="86"/>
      <c r="BV177" s="86"/>
      <c r="BW177" s="86"/>
      <c r="BX177" s="86"/>
      <c r="BY177" s="86"/>
      <c r="BZ177" s="86"/>
      <c r="CA177" s="86"/>
      <c r="CB177" s="86"/>
      <c r="CC177" s="86"/>
      <c r="CD177" s="86"/>
      <c r="CE177" s="86"/>
      <c r="CF177" s="86"/>
      <c r="CG177" s="86"/>
      <c r="CH177" s="86"/>
      <c r="CI177" s="86"/>
      <c r="CJ177" s="86"/>
      <c r="CK177" s="86"/>
      <c r="CL177" s="86"/>
      <c r="CM177" s="86"/>
      <c r="CN177" s="86"/>
      <c r="CO177" s="86"/>
      <c r="CP177" s="86"/>
      <c r="CQ177" s="86"/>
      <c r="CR177" s="86"/>
      <c r="CS177" s="86"/>
      <c r="CT177" s="86"/>
      <c r="CU177" s="86">
        <v>1</v>
      </c>
      <c r="CV177" s="86"/>
      <c r="CW177" s="55">
        <v>1</v>
      </c>
      <c r="CX177" s="86"/>
    </row>
    <row r="178" spans="1:102" s="53" customFormat="1" ht="62.4" customHeight="1">
      <c r="A178" s="63">
        <v>16632</v>
      </c>
      <c r="B178" s="63" t="s">
        <v>591</v>
      </c>
      <c r="C178" s="63">
        <f t="shared" si="5"/>
        <v>1663</v>
      </c>
      <c r="D178" s="67">
        <v>1663</v>
      </c>
      <c r="E178" s="52" t="s">
        <v>817</v>
      </c>
      <c r="F178" s="52" t="s">
        <v>361</v>
      </c>
      <c r="G178" s="52">
        <f t="shared" si="4"/>
        <v>0</v>
      </c>
      <c r="H178" s="57">
        <v>6</v>
      </c>
      <c r="I178" s="55">
        <v>1</v>
      </c>
      <c r="J178" s="55">
        <v>17</v>
      </c>
      <c r="K178" s="55"/>
      <c r="L178" s="55"/>
      <c r="M178" s="86"/>
      <c r="N178" s="86"/>
      <c r="O178" s="86"/>
      <c r="P178" s="86"/>
      <c r="Q178" s="86"/>
      <c r="R178" s="58"/>
      <c r="S178" s="86"/>
      <c r="T178" s="86"/>
      <c r="U178" s="86"/>
      <c r="V178" s="86"/>
      <c r="W178" s="56"/>
      <c r="X178" s="55"/>
      <c r="Y178" s="55"/>
      <c r="Z178" s="86"/>
      <c r="AA178" s="56" t="s">
        <v>818</v>
      </c>
      <c r="AB178" s="89">
        <v>1</v>
      </c>
      <c r="AC178" s="18"/>
      <c r="AD178" s="18"/>
      <c r="AE178" s="56" t="s">
        <v>819</v>
      </c>
      <c r="AF178" s="89">
        <v>1</v>
      </c>
      <c r="AG178" s="89"/>
      <c r="AH178" s="89"/>
      <c r="AI178" s="59"/>
      <c r="AJ178" s="89">
        <v>1</v>
      </c>
      <c r="AK178" s="89"/>
      <c r="AL178" s="89">
        <v>1</v>
      </c>
      <c r="AM178" s="89"/>
      <c r="AN178" s="89">
        <v>1</v>
      </c>
      <c r="AO178" s="89"/>
      <c r="AP178" s="89"/>
      <c r="AQ178" s="89"/>
      <c r="AR178" s="86"/>
      <c r="AS178" s="86">
        <v>1</v>
      </c>
      <c r="AT178" s="86"/>
      <c r="AU178" s="86"/>
      <c r="AV178" s="86"/>
      <c r="AW178" s="86"/>
      <c r="AX178" s="86"/>
      <c r="AY178" s="86"/>
      <c r="AZ178" s="86"/>
      <c r="BA178" s="86"/>
      <c r="BB178" s="86"/>
      <c r="BC178" s="86"/>
      <c r="BD178" s="86"/>
      <c r="BE178" s="86">
        <v>1</v>
      </c>
      <c r="BF178" s="86"/>
      <c r="BG178" s="86">
        <v>1</v>
      </c>
      <c r="BH178" s="86">
        <v>1</v>
      </c>
      <c r="BI178" s="86">
        <v>1</v>
      </c>
      <c r="BJ178" s="86"/>
      <c r="BK178" s="86"/>
      <c r="BL178" s="86">
        <v>1</v>
      </c>
      <c r="BM178" s="86">
        <v>1</v>
      </c>
      <c r="BN178" s="86"/>
      <c r="BO178" s="86"/>
      <c r="BP178" s="60"/>
      <c r="BQ178" s="86"/>
      <c r="BR178" s="86">
        <v>1</v>
      </c>
      <c r="BS178" s="86"/>
      <c r="BT178" s="76"/>
      <c r="BU178" s="86"/>
      <c r="BV178" s="86"/>
      <c r="BW178" s="86"/>
      <c r="BX178" s="86"/>
      <c r="BY178" s="86"/>
      <c r="BZ178" s="86"/>
      <c r="CA178" s="86"/>
      <c r="CB178" s="86"/>
      <c r="CC178" s="86"/>
      <c r="CD178" s="86"/>
      <c r="CE178" s="86"/>
      <c r="CF178" s="86"/>
      <c r="CG178" s="86"/>
      <c r="CH178" s="86"/>
      <c r="CI178" s="86"/>
      <c r="CJ178" s="86"/>
      <c r="CK178" s="86"/>
      <c r="CL178" s="86"/>
      <c r="CM178" s="86"/>
      <c r="CN178" s="86"/>
      <c r="CO178" s="86"/>
      <c r="CP178" s="86"/>
      <c r="CQ178" s="86"/>
      <c r="CR178" s="86"/>
      <c r="CS178" s="86"/>
      <c r="CT178" s="86"/>
      <c r="CU178" s="86">
        <v>1</v>
      </c>
      <c r="CV178" s="86"/>
      <c r="CW178" s="55"/>
      <c r="CX178" s="86">
        <v>1</v>
      </c>
    </row>
    <row r="179" spans="1:102" s="53" customFormat="1" ht="43.2">
      <c r="A179" s="63">
        <v>16641</v>
      </c>
      <c r="B179" s="63" t="s">
        <v>592</v>
      </c>
      <c r="C179" s="63">
        <f t="shared" si="5"/>
        <v>1664</v>
      </c>
      <c r="D179" s="67">
        <v>1664</v>
      </c>
      <c r="E179" s="52" t="s">
        <v>820</v>
      </c>
      <c r="F179" s="52" t="s">
        <v>362</v>
      </c>
      <c r="G179" s="52">
        <f t="shared" si="4"/>
        <v>0</v>
      </c>
      <c r="H179" s="57">
        <v>6</v>
      </c>
      <c r="I179" s="55">
        <v>1</v>
      </c>
      <c r="J179" s="55">
        <v>17</v>
      </c>
      <c r="K179" s="55"/>
      <c r="L179" s="55"/>
      <c r="M179" s="86"/>
      <c r="N179" s="86"/>
      <c r="O179" s="86"/>
      <c r="P179" s="86"/>
      <c r="Q179" s="86"/>
      <c r="R179" s="58"/>
      <c r="S179" s="86"/>
      <c r="T179" s="86"/>
      <c r="U179" s="86"/>
      <c r="V179" s="86"/>
      <c r="W179" s="56"/>
      <c r="X179" s="55"/>
      <c r="Y179" s="55"/>
      <c r="Z179" s="86"/>
      <c r="AA179" s="56" t="s">
        <v>631</v>
      </c>
      <c r="AB179" s="89">
        <v>1</v>
      </c>
      <c r="AC179" s="18"/>
      <c r="AD179" s="18"/>
      <c r="AE179" s="56" t="s">
        <v>660</v>
      </c>
      <c r="AF179" s="89"/>
      <c r="AG179" s="89">
        <v>1</v>
      </c>
      <c r="AH179" s="89"/>
      <c r="AI179" s="59"/>
      <c r="AJ179" s="89"/>
      <c r="AK179" s="89"/>
      <c r="AL179" s="89"/>
      <c r="AM179" s="89"/>
      <c r="AN179" s="89">
        <v>1</v>
      </c>
      <c r="AO179" s="89">
        <v>1</v>
      </c>
      <c r="AP179" s="89"/>
      <c r="AQ179" s="89"/>
      <c r="AR179" s="86">
        <v>1</v>
      </c>
      <c r="AS179" s="86"/>
      <c r="AT179" s="86"/>
      <c r="AU179" s="86">
        <v>1</v>
      </c>
      <c r="AV179" s="86"/>
      <c r="AW179" s="86"/>
      <c r="AX179" s="86">
        <v>1</v>
      </c>
      <c r="AY179" s="86"/>
      <c r="AZ179" s="86"/>
      <c r="BA179" s="86"/>
      <c r="BB179" s="86">
        <v>1</v>
      </c>
      <c r="BC179" s="86"/>
      <c r="BD179" s="86">
        <v>1</v>
      </c>
      <c r="BE179" s="86">
        <v>1</v>
      </c>
      <c r="BF179" s="86"/>
      <c r="BG179" s="86"/>
      <c r="BH179" s="86">
        <v>1</v>
      </c>
      <c r="BI179" s="86">
        <v>1</v>
      </c>
      <c r="BJ179" s="86">
        <v>1</v>
      </c>
      <c r="BK179" s="86"/>
      <c r="BL179" s="86">
        <v>1</v>
      </c>
      <c r="BM179" s="86"/>
      <c r="BN179" s="86"/>
      <c r="BO179" s="86"/>
      <c r="BP179" s="60"/>
      <c r="BQ179" s="86"/>
      <c r="BR179" s="86">
        <v>1</v>
      </c>
      <c r="BS179" s="86"/>
      <c r="BT179" s="76"/>
      <c r="BU179" s="86"/>
      <c r="BV179" s="86"/>
      <c r="BW179" s="86"/>
      <c r="BX179" s="86"/>
      <c r="BY179" s="86"/>
      <c r="BZ179" s="86"/>
      <c r="CA179" s="86"/>
      <c r="CB179" s="86"/>
      <c r="CC179" s="86"/>
      <c r="CD179" s="86"/>
      <c r="CE179" s="86"/>
      <c r="CF179" s="86"/>
      <c r="CG179" s="86"/>
      <c r="CH179" s="86"/>
      <c r="CI179" s="86"/>
      <c r="CJ179" s="86"/>
      <c r="CK179" s="86"/>
      <c r="CL179" s="86"/>
      <c r="CM179" s="86"/>
      <c r="CN179" s="86"/>
      <c r="CO179" s="86"/>
      <c r="CP179" s="86"/>
      <c r="CQ179" s="86"/>
      <c r="CR179" s="86"/>
      <c r="CS179" s="86"/>
      <c r="CT179" s="86"/>
      <c r="CU179" s="86">
        <v>1</v>
      </c>
      <c r="CV179" s="86"/>
      <c r="CW179" s="55"/>
      <c r="CX179" s="86">
        <v>1</v>
      </c>
    </row>
    <row r="180" spans="1:102" s="53" customFormat="1" ht="62.4" customHeight="1">
      <c r="A180" s="63">
        <v>16659</v>
      </c>
      <c r="B180" s="63" t="s">
        <v>593</v>
      </c>
      <c r="C180" s="63">
        <f t="shared" si="5"/>
        <v>1665</v>
      </c>
      <c r="D180" s="67">
        <v>1665</v>
      </c>
      <c r="E180" s="52" t="s">
        <v>821</v>
      </c>
      <c r="F180" s="52" t="s">
        <v>363</v>
      </c>
      <c r="G180" s="52">
        <f t="shared" si="4"/>
        <v>0</v>
      </c>
      <c r="H180" s="57">
        <v>6</v>
      </c>
      <c r="I180" s="55">
        <v>1</v>
      </c>
      <c r="J180" s="55">
        <v>25</v>
      </c>
      <c r="K180" s="55"/>
      <c r="L180" s="55"/>
      <c r="M180" s="86"/>
      <c r="N180" s="86"/>
      <c r="O180" s="86"/>
      <c r="P180" s="86"/>
      <c r="Q180" s="86"/>
      <c r="R180" s="58"/>
      <c r="S180" s="86"/>
      <c r="T180" s="86"/>
      <c r="U180" s="86"/>
      <c r="V180" s="86"/>
      <c r="W180" s="56"/>
      <c r="X180" s="55">
        <v>1</v>
      </c>
      <c r="Y180" s="55"/>
      <c r="Z180" s="86"/>
      <c r="AA180" s="56"/>
      <c r="AB180" s="89"/>
      <c r="AC180" s="18">
        <v>1</v>
      </c>
      <c r="AD180" s="18"/>
      <c r="AE180" s="56"/>
      <c r="AF180" s="89"/>
      <c r="AG180" s="89">
        <v>1</v>
      </c>
      <c r="AH180" s="89">
        <v>1</v>
      </c>
      <c r="AI180" s="59"/>
      <c r="AJ180" s="89">
        <v>1</v>
      </c>
      <c r="AK180" s="89"/>
      <c r="AL180" s="89">
        <v>1</v>
      </c>
      <c r="AM180" s="89"/>
      <c r="AN180" s="89">
        <v>1</v>
      </c>
      <c r="AO180" s="89">
        <v>1</v>
      </c>
      <c r="AP180" s="89"/>
      <c r="AQ180" s="89"/>
      <c r="AR180" s="86">
        <v>1</v>
      </c>
      <c r="AS180" s="86"/>
      <c r="AT180" s="86">
        <v>1</v>
      </c>
      <c r="AU180" s="86">
        <v>1</v>
      </c>
      <c r="AV180" s="86"/>
      <c r="AW180" s="86"/>
      <c r="AX180" s="86"/>
      <c r="AY180" s="86"/>
      <c r="AZ180" s="86">
        <v>1</v>
      </c>
      <c r="BA180" s="86"/>
      <c r="BB180" s="86">
        <v>1</v>
      </c>
      <c r="BC180" s="86">
        <v>1</v>
      </c>
      <c r="BD180" s="86"/>
      <c r="BE180" s="86">
        <v>1</v>
      </c>
      <c r="BF180" s="86">
        <v>1</v>
      </c>
      <c r="BG180" s="86">
        <v>1</v>
      </c>
      <c r="BH180" s="86">
        <v>1</v>
      </c>
      <c r="BI180" s="86">
        <v>1</v>
      </c>
      <c r="BJ180" s="86">
        <v>1</v>
      </c>
      <c r="BK180" s="86">
        <v>1</v>
      </c>
      <c r="BL180" s="86">
        <v>1</v>
      </c>
      <c r="BM180" s="86"/>
      <c r="BN180" s="86"/>
      <c r="BO180" s="86"/>
      <c r="BP180" s="60"/>
      <c r="BQ180" s="86">
        <v>1</v>
      </c>
      <c r="BR180" s="86"/>
      <c r="BS180" s="86"/>
      <c r="BT180" s="76"/>
      <c r="BU180" s="86">
        <v>1</v>
      </c>
      <c r="BV180" s="86"/>
      <c r="BW180" s="86">
        <v>1</v>
      </c>
      <c r="BX180" s="86">
        <v>1</v>
      </c>
      <c r="BY180" s="86"/>
      <c r="BZ180" s="86"/>
      <c r="CA180" s="86">
        <v>1</v>
      </c>
      <c r="CB180" s="86">
        <v>1</v>
      </c>
      <c r="CC180" s="86"/>
      <c r="CD180" s="86"/>
      <c r="CE180" s="86"/>
      <c r="CF180" s="86"/>
      <c r="CG180" s="86">
        <v>1</v>
      </c>
      <c r="CH180" s="86"/>
      <c r="CI180" s="86"/>
      <c r="CJ180" s="86">
        <v>1</v>
      </c>
      <c r="CK180" s="86"/>
      <c r="CL180" s="86"/>
      <c r="CM180" s="86">
        <v>1</v>
      </c>
      <c r="CN180" s="86"/>
      <c r="CO180" s="86"/>
      <c r="CP180" s="86">
        <v>1</v>
      </c>
      <c r="CQ180" s="86"/>
      <c r="CR180" s="86"/>
      <c r="CS180" s="86"/>
      <c r="CT180" s="86">
        <v>1</v>
      </c>
      <c r="CU180" s="86"/>
      <c r="CV180" s="86"/>
      <c r="CW180" s="55">
        <v>1</v>
      </c>
      <c r="CX180" s="86"/>
    </row>
    <row r="181" spans="1:102" s="53" customFormat="1" ht="62.4" customHeight="1">
      <c r="A181" s="63">
        <v>16675</v>
      </c>
      <c r="B181" s="63" t="s">
        <v>594</v>
      </c>
      <c r="C181" s="63">
        <f t="shared" si="5"/>
        <v>1667</v>
      </c>
      <c r="D181" s="67">
        <v>1667</v>
      </c>
      <c r="E181" s="52" t="s">
        <v>822</v>
      </c>
      <c r="F181" s="52" t="s">
        <v>364</v>
      </c>
      <c r="G181" s="52">
        <f t="shared" si="4"/>
        <v>0</v>
      </c>
      <c r="H181" s="57">
        <v>6</v>
      </c>
      <c r="I181" s="55"/>
      <c r="J181" s="55"/>
      <c r="K181" s="55"/>
      <c r="L181" s="55"/>
      <c r="M181" s="86"/>
      <c r="N181" s="86"/>
      <c r="O181" s="86">
        <v>1</v>
      </c>
      <c r="P181" s="86"/>
      <c r="Q181" s="86"/>
      <c r="R181" s="58"/>
      <c r="S181" s="86"/>
      <c r="T181" s="86"/>
      <c r="U181" s="86"/>
      <c r="V181" s="86"/>
      <c r="W181" s="56"/>
      <c r="X181" s="55"/>
      <c r="Y181" s="55"/>
      <c r="Z181" s="86"/>
      <c r="AA181" s="56"/>
      <c r="AB181" s="89"/>
      <c r="AC181" s="18"/>
      <c r="AD181" s="18"/>
      <c r="AE181" s="56"/>
      <c r="AF181" s="89"/>
      <c r="AG181" s="89"/>
      <c r="AH181" s="89"/>
      <c r="AI181" s="59"/>
      <c r="AJ181" s="89"/>
      <c r="AK181" s="89"/>
      <c r="AL181" s="89"/>
      <c r="AM181" s="89"/>
      <c r="AN181" s="89"/>
      <c r="AO181" s="89"/>
      <c r="AP181" s="89"/>
      <c r="AQ181" s="89"/>
      <c r="AR181" s="86"/>
      <c r="AS181" s="86"/>
      <c r="AT181" s="86"/>
      <c r="AU181" s="86"/>
      <c r="AV181" s="86"/>
      <c r="AW181" s="86"/>
      <c r="AX181" s="86"/>
      <c r="AY181" s="86"/>
      <c r="AZ181" s="86"/>
      <c r="BA181" s="86"/>
      <c r="BB181" s="86"/>
      <c r="BC181" s="86"/>
      <c r="BD181" s="86"/>
      <c r="BE181" s="86"/>
      <c r="BF181" s="86"/>
      <c r="BG181" s="86"/>
      <c r="BH181" s="86"/>
      <c r="BI181" s="86"/>
      <c r="BJ181" s="86"/>
      <c r="BK181" s="86"/>
      <c r="BL181" s="86"/>
      <c r="BM181" s="86"/>
      <c r="BN181" s="86"/>
      <c r="BO181" s="86"/>
      <c r="BP181" s="60"/>
      <c r="BQ181" s="86"/>
      <c r="BR181" s="86"/>
      <c r="BS181" s="86"/>
      <c r="BT181" s="76"/>
      <c r="BU181" s="86"/>
      <c r="BV181" s="86"/>
      <c r="BW181" s="86"/>
      <c r="BX181" s="86"/>
      <c r="BY181" s="86"/>
      <c r="BZ181" s="86"/>
      <c r="CA181" s="86"/>
      <c r="CB181" s="86"/>
      <c r="CC181" s="86"/>
      <c r="CD181" s="86"/>
      <c r="CE181" s="86"/>
      <c r="CF181" s="86"/>
      <c r="CG181" s="86"/>
      <c r="CH181" s="86"/>
      <c r="CI181" s="86"/>
      <c r="CJ181" s="86"/>
      <c r="CK181" s="86"/>
      <c r="CL181" s="86"/>
      <c r="CM181" s="86"/>
      <c r="CN181" s="86"/>
      <c r="CO181" s="86"/>
      <c r="CP181" s="86"/>
      <c r="CQ181" s="86"/>
      <c r="CR181" s="86"/>
      <c r="CS181" s="86"/>
      <c r="CT181" s="86"/>
      <c r="CU181" s="86"/>
      <c r="CV181" s="86"/>
      <c r="CW181" s="55"/>
      <c r="CX181" s="86"/>
    </row>
    <row r="182" spans="1:102" s="53" customFormat="1" ht="62.4" customHeight="1">
      <c r="A182" s="63">
        <v>16683</v>
      </c>
      <c r="B182" s="63" t="s">
        <v>595</v>
      </c>
      <c r="C182" s="63">
        <f t="shared" si="5"/>
        <v>1668</v>
      </c>
      <c r="D182" s="67">
        <v>1668</v>
      </c>
      <c r="E182" s="52" t="s">
        <v>823</v>
      </c>
      <c r="F182" s="52" t="s">
        <v>365</v>
      </c>
      <c r="G182" s="52">
        <f t="shared" si="4"/>
        <v>0</v>
      </c>
      <c r="H182" s="57">
        <v>6</v>
      </c>
      <c r="I182" s="55"/>
      <c r="J182" s="55"/>
      <c r="K182" s="55"/>
      <c r="L182" s="55"/>
      <c r="M182" s="86"/>
      <c r="N182" s="86"/>
      <c r="O182" s="86"/>
      <c r="P182" s="86"/>
      <c r="Q182" s="86">
        <v>1</v>
      </c>
      <c r="R182" s="58"/>
      <c r="S182" s="86"/>
      <c r="T182" s="86"/>
      <c r="U182" s="86"/>
      <c r="V182" s="86"/>
      <c r="W182" s="56"/>
      <c r="X182" s="55"/>
      <c r="Y182" s="55"/>
      <c r="Z182" s="86"/>
      <c r="AA182" s="56"/>
      <c r="AB182" s="89"/>
      <c r="AC182" s="18"/>
      <c r="AD182" s="18"/>
      <c r="AE182" s="56"/>
      <c r="AF182" s="89"/>
      <c r="AG182" s="89"/>
      <c r="AH182" s="89"/>
      <c r="AI182" s="59"/>
      <c r="AJ182" s="89"/>
      <c r="AK182" s="89"/>
      <c r="AL182" s="89"/>
      <c r="AM182" s="89"/>
      <c r="AN182" s="89"/>
      <c r="AO182" s="89"/>
      <c r="AP182" s="89"/>
      <c r="AQ182" s="89"/>
      <c r="AR182" s="86"/>
      <c r="AS182" s="86"/>
      <c r="AT182" s="86"/>
      <c r="AU182" s="86"/>
      <c r="AV182" s="86"/>
      <c r="AW182" s="86"/>
      <c r="AX182" s="86"/>
      <c r="AY182" s="86"/>
      <c r="AZ182" s="86"/>
      <c r="BA182" s="86"/>
      <c r="BB182" s="86"/>
      <c r="BC182" s="86"/>
      <c r="BD182" s="86"/>
      <c r="BE182" s="86"/>
      <c r="BF182" s="86"/>
      <c r="BG182" s="86"/>
      <c r="BH182" s="86"/>
      <c r="BI182" s="86"/>
      <c r="BJ182" s="86"/>
      <c r="BK182" s="86"/>
      <c r="BL182" s="86"/>
      <c r="BM182" s="86"/>
      <c r="BN182" s="86"/>
      <c r="BO182" s="86"/>
      <c r="BP182" s="60"/>
      <c r="BQ182" s="86"/>
      <c r="BR182" s="86"/>
      <c r="BS182" s="86"/>
      <c r="BT182" s="76"/>
      <c r="BU182" s="86"/>
      <c r="BV182" s="86"/>
      <c r="BW182" s="86"/>
      <c r="BX182" s="86"/>
      <c r="BY182" s="86"/>
      <c r="BZ182" s="86"/>
      <c r="CA182" s="86"/>
      <c r="CB182" s="86"/>
      <c r="CC182" s="86"/>
      <c r="CD182" s="86"/>
      <c r="CE182" s="86"/>
      <c r="CF182" s="86"/>
      <c r="CG182" s="86"/>
      <c r="CH182" s="86"/>
      <c r="CI182" s="86"/>
      <c r="CJ182" s="86"/>
      <c r="CK182" s="86"/>
      <c r="CL182" s="86"/>
      <c r="CM182" s="86"/>
      <c r="CN182" s="86"/>
      <c r="CO182" s="86"/>
      <c r="CP182" s="86"/>
      <c r="CQ182" s="86"/>
      <c r="CR182" s="86"/>
      <c r="CS182" s="86"/>
      <c r="CT182" s="86"/>
      <c r="CU182" s="86"/>
      <c r="CV182" s="86"/>
      <c r="CW182" s="55"/>
      <c r="CX182" s="86"/>
    </row>
    <row r="183" spans="1:102" s="53" customFormat="1" ht="62.4" customHeight="1">
      <c r="A183" s="63">
        <v>16918</v>
      </c>
      <c r="B183" s="63" t="s">
        <v>596</v>
      </c>
      <c r="C183" s="63">
        <f t="shared" si="5"/>
        <v>1691</v>
      </c>
      <c r="D183" s="67">
        <v>1691</v>
      </c>
      <c r="E183" s="52" t="s">
        <v>824</v>
      </c>
      <c r="F183" s="52" t="s">
        <v>366</v>
      </c>
      <c r="G183" s="52">
        <f t="shared" si="4"/>
        <v>0</v>
      </c>
      <c r="H183" s="57">
        <v>6</v>
      </c>
      <c r="I183" s="55"/>
      <c r="J183" s="55"/>
      <c r="K183" s="55"/>
      <c r="L183" s="55"/>
      <c r="M183" s="86"/>
      <c r="N183" s="86"/>
      <c r="O183" s="86">
        <v>1</v>
      </c>
      <c r="P183" s="86"/>
      <c r="Q183" s="86"/>
      <c r="R183" s="58"/>
      <c r="S183" s="86"/>
      <c r="T183" s="86"/>
      <c r="U183" s="86"/>
      <c r="V183" s="86"/>
      <c r="W183" s="56"/>
      <c r="X183" s="55"/>
      <c r="Y183" s="55"/>
      <c r="Z183" s="86"/>
      <c r="AA183" s="56"/>
      <c r="AB183" s="89"/>
      <c r="AC183" s="18"/>
      <c r="AD183" s="18"/>
      <c r="AE183" s="56"/>
      <c r="AF183" s="89"/>
      <c r="AG183" s="89"/>
      <c r="AH183" s="89"/>
      <c r="AI183" s="59"/>
      <c r="AJ183" s="89"/>
      <c r="AK183" s="89"/>
      <c r="AL183" s="89"/>
      <c r="AM183" s="89"/>
      <c r="AN183" s="89"/>
      <c r="AO183" s="89"/>
      <c r="AP183" s="89"/>
      <c r="AQ183" s="89"/>
      <c r="AR183" s="86"/>
      <c r="AS183" s="86"/>
      <c r="AT183" s="86"/>
      <c r="AU183" s="86"/>
      <c r="AV183" s="86"/>
      <c r="AW183" s="86"/>
      <c r="AX183" s="86"/>
      <c r="AY183" s="86"/>
      <c r="AZ183" s="86"/>
      <c r="BA183" s="86"/>
      <c r="BB183" s="86"/>
      <c r="BC183" s="86"/>
      <c r="BD183" s="86"/>
      <c r="BE183" s="86"/>
      <c r="BF183" s="86"/>
      <c r="BG183" s="86"/>
      <c r="BH183" s="86"/>
      <c r="BI183" s="86"/>
      <c r="BJ183" s="86"/>
      <c r="BK183" s="86"/>
      <c r="BL183" s="86"/>
      <c r="BM183" s="86"/>
      <c r="BN183" s="86"/>
      <c r="BO183" s="86"/>
      <c r="BP183" s="60"/>
      <c r="BQ183" s="86"/>
      <c r="BR183" s="86"/>
      <c r="BS183" s="86"/>
      <c r="BT183" s="76"/>
      <c r="BU183" s="86"/>
      <c r="BV183" s="86"/>
      <c r="BW183" s="86"/>
      <c r="BX183" s="86"/>
      <c r="BY183" s="86"/>
      <c r="BZ183" s="86"/>
      <c r="CA183" s="86"/>
      <c r="CB183" s="86"/>
      <c r="CC183" s="86"/>
      <c r="CD183" s="86"/>
      <c r="CE183" s="86"/>
      <c r="CF183" s="86"/>
      <c r="CG183" s="86"/>
      <c r="CH183" s="86"/>
      <c r="CI183" s="86"/>
      <c r="CJ183" s="86"/>
      <c r="CK183" s="86"/>
      <c r="CL183" s="86"/>
      <c r="CM183" s="86"/>
      <c r="CN183" s="86"/>
      <c r="CO183" s="86"/>
      <c r="CP183" s="86"/>
      <c r="CQ183" s="86"/>
      <c r="CR183" s="86"/>
      <c r="CS183" s="86"/>
      <c r="CT183" s="86"/>
      <c r="CU183" s="86"/>
      <c r="CV183" s="86"/>
      <c r="CW183" s="55"/>
      <c r="CX183" s="86"/>
    </row>
    <row r="184" spans="1:102" s="53" customFormat="1" ht="62.4" customHeight="1">
      <c r="A184" s="63">
        <v>16926</v>
      </c>
      <c r="B184" s="63" t="s">
        <v>597</v>
      </c>
      <c r="C184" s="63">
        <f t="shared" si="5"/>
        <v>1692</v>
      </c>
      <c r="D184" s="67">
        <v>1692</v>
      </c>
      <c r="E184" s="52" t="s">
        <v>825</v>
      </c>
      <c r="F184" s="52" t="s">
        <v>367</v>
      </c>
      <c r="G184" s="52">
        <f t="shared" si="4"/>
        <v>0</v>
      </c>
      <c r="H184" s="57">
        <v>6</v>
      </c>
      <c r="I184" s="55">
        <v>1</v>
      </c>
      <c r="J184" s="55">
        <v>15</v>
      </c>
      <c r="K184" s="55"/>
      <c r="L184" s="55"/>
      <c r="M184" s="86"/>
      <c r="N184" s="86"/>
      <c r="O184" s="86"/>
      <c r="P184" s="86"/>
      <c r="Q184" s="86"/>
      <c r="R184" s="58"/>
      <c r="S184" s="86"/>
      <c r="T184" s="86"/>
      <c r="U184" s="86"/>
      <c r="V184" s="86"/>
      <c r="W184" s="56"/>
      <c r="X184" s="55">
        <v>1</v>
      </c>
      <c r="Y184" s="55"/>
      <c r="Z184" s="86">
        <v>1</v>
      </c>
      <c r="AA184" s="56"/>
      <c r="AB184" s="89"/>
      <c r="AC184" s="18">
        <v>1</v>
      </c>
      <c r="AD184" s="18"/>
      <c r="AE184" s="56"/>
      <c r="AF184" s="89"/>
      <c r="AG184" s="89">
        <v>1</v>
      </c>
      <c r="AH184" s="89">
        <v>1</v>
      </c>
      <c r="AI184" s="59"/>
      <c r="AJ184" s="89"/>
      <c r="AK184" s="89"/>
      <c r="AL184" s="89">
        <v>1</v>
      </c>
      <c r="AM184" s="89"/>
      <c r="AN184" s="89">
        <v>1</v>
      </c>
      <c r="AO184" s="89">
        <v>1</v>
      </c>
      <c r="AP184" s="89"/>
      <c r="AQ184" s="89"/>
      <c r="AR184" s="86">
        <v>1</v>
      </c>
      <c r="AS184" s="86"/>
      <c r="AT184" s="86">
        <v>1</v>
      </c>
      <c r="AU184" s="86"/>
      <c r="AV184" s="86"/>
      <c r="AW184" s="86"/>
      <c r="AX184" s="86"/>
      <c r="AY184" s="86"/>
      <c r="AZ184" s="86">
        <v>1</v>
      </c>
      <c r="BA184" s="86"/>
      <c r="BB184" s="86">
        <v>1</v>
      </c>
      <c r="BC184" s="86"/>
      <c r="BD184" s="86">
        <v>1</v>
      </c>
      <c r="BE184" s="86">
        <v>1</v>
      </c>
      <c r="BF184" s="86">
        <v>1</v>
      </c>
      <c r="BG184" s="86">
        <v>1</v>
      </c>
      <c r="BH184" s="86"/>
      <c r="BI184" s="86">
        <v>1</v>
      </c>
      <c r="BJ184" s="86">
        <v>1</v>
      </c>
      <c r="BK184" s="86">
        <v>1</v>
      </c>
      <c r="BL184" s="86"/>
      <c r="BM184" s="86"/>
      <c r="BN184" s="86"/>
      <c r="BO184" s="86"/>
      <c r="BP184" s="60"/>
      <c r="BQ184" s="86">
        <v>1</v>
      </c>
      <c r="BR184" s="86"/>
      <c r="BS184" s="86"/>
      <c r="BT184" s="76"/>
      <c r="BU184" s="86">
        <v>1</v>
      </c>
      <c r="BV184" s="86"/>
      <c r="BW184" s="86">
        <v>1</v>
      </c>
      <c r="BX184" s="86">
        <v>1</v>
      </c>
      <c r="BY184" s="86">
        <v>1</v>
      </c>
      <c r="BZ184" s="86"/>
      <c r="CA184" s="86">
        <v>1</v>
      </c>
      <c r="CB184" s="86"/>
      <c r="CC184" s="86">
        <v>1</v>
      </c>
      <c r="CD184" s="86"/>
      <c r="CE184" s="86"/>
      <c r="CF184" s="86"/>
      <c r="CG184" s="86">
        <v>1</v>
      </c>
      <c r="CH184" s="86"/>
      <c r="CI184" s="86"/>
      <c r="CJ184" s="86"/>
      <c r="CK184" s="86">
        <v>1</v>
      </c>
      <c r="CL184" s="86">
        <v>1</v>
      </c>
      <c r="CM184" s="86"/>
      <c r="CN184" s="86"/>
      <c r="CO184" s="86">
        <v>1</v>
      </c>
      <c r="CP184" s="86"/>
      <c r="CQ184" s="86"/>
      <c r="CR184" s="86"/>
      <c r="CS184" s="86"/>
      <c r="CT184" s="86">
        <v>1</v>
      </c>
      <c r="CU184" s="86"/>
      <c r="CV184" s="86"/>
      <c r="CW184" s="55">
        <v>1</v>
      </c>
      <c r="CX184" s="86"/>
    </row>
    <row r="185" spans="1:102" s="53" customFormat="1" ht="21.6">
      <c r="A185" s="63">
        <v>16934</v>
      </c>
      <c r="B185" s="63" t="s">
        <v>598</v>
      </c>
      <c r="C185" s="63">
        <f t="shared" si="5"/>
        <v>1693</v>
      </c>
      <c r="D185" s="67">
        <v>1693</v>
      </c>
      <c r="E185" s="52" t="s">
        <v>826</v>
      </c>
      <c r="F185" s="52" t="s">
        <v>368</v>
      </c>
      <c r="G185" s="52">
        <f t="shared" si="4"/>
        <v>0</v>
      </c>
      <c r="H185" s="57">
        <v>6</v>
      </c>
      <c r="I185" s="55">
        <v>1</v>
      </c>
      <c r="J185" s="55">
        <v>20</v>
      </c>
      <c r="K185" s="55"/>
      <c r="L185" s="55"/>
      <c r="M185" s="86"/>
      <c r="N185" s="86"/>
      <c r="O185" s="86"/>
      <c r="P185" s="86"/>
      <c r="Q185" s="86"/>
      <c r="R185" s="58"/>
      <c r="S185" s="86"/>
      <c r="T185" s="86"/>
      <c r="U185" s="86"/>
      <c r="V185" s="86"/>
      <c r="W185" s="56"/>
      <c r="X185" s="55"/>
      <c r="Y185" s="55"/>
      <c r="Z185" s="86"/>
      <c r="AA185" s="56" t="s">
        <v>827</v>
      </c>
      <c r="AB185" s="89">
        <v>1</v>
      </c>
      <c r="AC185" s="18"/>
      <c r="AD185" s="18"/>
      <c r="AE185" s="56" t="s">
        <v>828</v>
      </c>
      <c r="AF185" s="89">
        <v>1</v>
      </c>
      <c r="AG185" s="89"/>
      <c r="AH185" s="89"/>
      <c r="AI185" s="59"/>
      <c r="AJ185" s="89"/>
      <c r="AK185" s="89"/>
      <c r="AL185" s="89"/>
      <c r="AM185" s="89"/>
      <c r="AN185" s="89">
        <v>1</v>
      </c>
      <c r="AO185" s="89">
        <v>1</v>
      </c>
      <c r="AP185" s="89"/>
      <c r="AQ185" s="89"/>
      <c r="AR185" s="86"/>
      <c r="AS185" s="86">
        <v>1</v>
      </c>
      <c r="AT185" s="86"/>
      <c r="AU185" s="86"/>
      <c r="AV185" s="86"/>
      <c r="AW185" s="86"/>
      <c r="AX185" s="86"/>
      <c r="AY185" s="86"/>
      <c r="AZ185" s="86"/>
      <c r="BA185" s="86"/>
      <c r="BB185" s="86"/>
      <c r="BC185" s="86"/>
      <c r="BD185" s="86"/>
      <c r="BE185" s="86">
        <v>1</v>
      </c>
      <c r="BF185" s="86">
        <v>1</v>
      </c>
      <c r="BG185" s="86">
        <v>1</v>
      </c>
      <c r="BH185" s="86">
        <v>1</v>
      </c>
      <c r="BI185" s="86">
        <v>1</v>
      </c>
      <c r="BJ185" s="86"/>
      <c r="BK185" s="86"/>
      <c r="BL185" s="86">
        <v>1</v>
      </c>
      <c r="BM185" s="86"/>
      <c r="BN185" s="86"/>
      <c r="BO185" s="86"/>
      <c r="BP185" s="60"/>
      <c r="BQ185" s="86"/>
      <c r="BR185" s="86">
        <v>1</v>
      </c>
      <c r="BS185" s="86"/>
      <c r="BT185" s="76"/>
      <c r="BU185" s="86"/>
      <c r="BV185" s="86"/>
      <c r="BW185" s="86"/>
      <c r="BX185" s="86"/>
      <c r="BY185" s="86"/>
      <c r="BZ185" s="86"/>
      <c r="CA185" s="86"/>
      <c r="CB185" s="86"/>
      <c r="CC185" s="86"/>
      <c r="CD185" s="86"/>
      <c r="CE185" s="86"/>
      <c r="CF185" s="86"/>
      <c r="CG185" s="86"/>
      <c r="CH185" s="86"/>
      <c r="CI185" s="86"/>
      <c r="CJ185" s="86"/>
      <c r="CK185" s="86"/>
      <c r="CL185" s="86"/>
      <c r="CM185" s="86"/>
      <c r="CN185" s="86"/>
      <c r="CO185" s="86"/>
      <c r="CP185" s="86"/>
      <c r="CQ185" s="86"/>
      <c r="CR185" s="86"/>
      <c r="CS185" s="86"/>
      <c r="CT185" s="86">
        <v>1</v>
      </c>
      <c r="CU185" s="86"/>
      <c r="CV185" s="86"/>
      <c r="CW185" s="55"/>
      <c r="CX185" s="86">
        <v>1</v>
      </c>
    </row>
    <row r="186" spans="1:102" s="53" customFormat="1" ht="32.4">
      <c r="A186" s="63">
        <v>16942</v>
      </c>
      <c r="B186" s="63" t="s">
        <v>599</v>
      </c>
      <c r="C186" s="63">
        <f t="shared" si="5"/>
        <v>1694</v>
      </c>
      <c r="D186" s="67">
        <v>1694</v>
      </c>
      <c r="E186" s="52" t="s">
        <v>829</v>
      </c>
      <c r="F186" s="52" t="s">
        <v>369</v>
      </c>
      <c r="G186" s="52">
        <f t="shared" si="4"/>
        <v>0</v>
      </c>
      <c r="H186" s="57">
        <v>6</v>
      </c>
      <c r="I186" s="55">
        <v>1</v>
      </c>
      <c r="J186" s="55">
        <v>10</v>
      </c>
      <c r="K186" s="55"/>
      <c r="L186" s="55"/>
      <c r="M186" s="86"/>
      <c r="N186" s="86"/>
      <c r="O186" s="86"/>
      <c r="P186" s="86"/>
      <c r="Q186" s="86"/>
      <c r="R186" s="58"/>
      <c r="S186" s="86"/>
      <c r="T186" s="86"/>
      <c r="U186" s="86"/>
      <c r="V186" s="86"/>
      <c r="W186" s="56"/>
      <c r="X186" s="55"/>
      <c r="Y186" s="55">
        <v>1</v>
      </c>
      <c r="Z186" s="86"/>
      <c r="AA186" s="56"/>
      <c r="AB186" s="89">
        <v>1</v>
      </c>
      <c r="AC186" s="18"/>
      <c r="AD186" s="18"/>
      <c r="AE186" s="56" t="s">
        <v>830</v>
      </c>
      <c r="AF186" s="89">
        <v>1</v>
      </c>
      <c r="AG186" s="89"/>
      <c r="AH186" s="89"/>
      <c r="AI186" s="59"/>
      <c r="AJ186" s="89"/>
      <c r="AK186" s="89">
        <v>1</v>
      </c>
      <c r="AL186" s="89"/>
      <c r="AM186" s="89">
        <v>1</v>
      </c>
      <c r="AN186" s="89">
        <v>1</v>
      </c>
      <c r="AO186" s="89">
        <v>1</v>
      </c>
      <c r="AP186" s="89">
        <v>1</v>
      </c>
      <c r="AQ186" s="89">
        <v>1</v>
      </c>
      <c r="AR186" s="86"/>
      <c r="AS186" s="86">
        <v>1</v>
      </c>
      <c r="AT186" s="86"/>
      <c r="AU186" s="86"/>
      <c r="AV186" s="86"/>
      <c r="AW186" s="86"/>
      <c r="AX186" s="86"/>
      <c r="AY186" s="86"/>
      <c r="AZ186" s="86"/>
      <c r="BA186" s="86"/>
      <c r="BB186" s="86"/>
      <c r="BC186" s="86"/>
      <c r="BD186" s="86"/>
      <c r="BE186" s="86">
        <v>1</v>
      </c>
      <c r="BF186" s="86"/>
      <c r="BG186" s="86">
        <v>1</v>
      </c>
      <c r="BH186" s="86"/>
      <c r="BI186" s="86">
        <v>1</v>
      </c>
      <c r="BJ186" s="86"/>
      <c r="BK186" s="86"/>
      <c r="BL186" s="86"/>
      <c r="BM186" s="86"/>
      <c r="BN186" s="86"/>
      <c r="BO186" s="86"/>
      <c r="BP186" s="60"/>
      <c r="BQ186" s="86"/>
      <c r="BR186" s="86">
        <v>1</v>
      </c>
      <c r="BS186" s="86"/>
      <c r="BT186" s="76"/>
      <c r="BU186" s="86"/>
      <c r="BV186" s="86"/>
      <c r="BW186" s="86"/>
      <c r="BX186" s="86"/>
      <c r="BY186" s="86"/>
      <c r="BZ186" s="86"/>
      <c r="CA186" s="86"/>
      <c r="CB186" s="86"/>
      <c r="CC186" s="86"/>
      <c r="CD186" s="86"/>
      <c r="CE186" s="86"/>
      <c r="CF186" s="86"/>
      <c r="CG186" s="86"/>
      <c r="CH186" s="86"/>
      <c r="CI186" s="86"/>
      <c r="CJ186" s="86"/>
      <c r="CK186" s="86"/>
      <c r="CL186" s="86"/>
      <c r="CM186" s="86"/>
      <c r="CN186" s="86"/>
      <c r="CO186" s="86"/>
      <c r="CP186" s="86"/>
      <c r="CQ186" s="86"/>
      <c r="CR186" s="86"/>
      <c r="CS186" s="86"/>
      <c r="CT186" s="86"/>
      <c r="CU186" s="86">
        <v>1</v>
      </c>
      <c r="CV186" s="86"/>
      <c r="CW186" s="55"/>
      <c r="CX186" s="86">
        <v>1</v>
      </c>
    </row>
    <row r="187" spans="1:102" s="40" customFormat="1" ht="1.8" customHeight="1">
      <c r="A187" s="30"/>
      <c r="B187" s="64"/>
      <c r="C187" s="63"/>
      <c r="D187" s="66"/>
      <c r="E187" s="31"/>
      <c r="F187" s="31"/>
      <c r="G187" s="69"/>
      <c r="H187" s="31"/>
      <c r="I187" s="32"/>
      <c r="J187" s="32"/>
      <c r="K187" s="32"/>
      <c r="L187" s="32"/>
      <c r="M187" s="32"/>
      <c r="N187" s="32"/>
      <c r="O187" s="32"/>
      <c r="P187" s="31"/>
      <c r="Q187" s="33"/>
      <c r="R187" s="31"/>
      <c r="S187" s="33"/>
      <c r="T187" s="38"/>
      <c r="U187" s="32"/>
      <c r="V187" s="32"/>
      <c r="W187" s="32"/>
      <c r="X187" s="31"/>
      <c r="Y187" s="33"/>
      <c r="Z187" s="31"/>
      <c r="AA187" s="33"/>
      <c r="AB187" s="38"/>
      <c r="AC187" s="47"/>
      <c r="AD187" s="32"/>
      <c r="AE187" s="32"/>
      <c r="AF187" s="32"/>
      <c r="AG187" s="31"/>
      <c r="AH187" s="32"/>
      <c r="AI187" s="32"/>
      <c r="AJ187" s="32"/>
      <c r="AK187" s="32"/>
      <c r="AL187" s="32"/>
      <c r="AM187" s="32"/>
      <c r="AN187" s="32"/>
      <c r="AO187" s="32"/>
      <c r="AP187" s="32"/>
      <c r="AQ187" s="32"/>
      <c r="AR187" s="32"/>
      <c r="AS187" s="32"/>
      <c r="AT187" s="32"/>
      <c r="AU187" s="32"/>
      <c r="AV187" s="32"/>
      <c r="AW187" s="82"/>
      <c r="AX187" s="82"/>
      <c r="AY187" s="82"/>
      <c r="AZ187" s="83"/>
      <c r="BA187" s="32"/>
      <c r="BB187" s="32"/>
      <c r="BC187" s="32"/>
      <c r="BD187" s="32"/>
      <c r="BE187" s="32"/>
      <c r="BF187" s="32"/>
      <c r="BG187" s="32"/>
      <c r="BH187" s="32"/>
      <c r="BI187" s="32"/>
      <c r="BJ187" s="32"/>
      <c r="BK187" s="32"/>
      <c r="BL187" s="32"/>
      <c r="BM187" s="32"/>
      <c r="BN187" s="32"/>
      <c r="BO187" s="32"/>
      <c r="BP187" s="32"/>
      <c r="BQ187" s="32"/>
      <c r="BR187" s="32"/>
      <c r="BS187" s="32"/>
      <c r="BT187" s="32"/>
      <c r="BU187" s="32"/>
      <c r="BV187" s="47"/>
      <c r="BW187" s="32"/>
      <c r="BX187" s="32"/>
      <c r="BY187" s="32"/>
      <c r="BZ187" s="32"/>
      <c r="CA187" s="32"/>
      <c r="CB187" s="32"/>
      <c r="CC187" s="32"/>
      <c r="CD187" s="32"/>
      <c r="CE187" s="32"/>
      <c r="CF187" s="32"/>
      <c r="CG187" s="32"/>
      <c r="CH187" s="32"/>
      <c r="CI187" s="32"/>
      <c r="CJ187" s="32"/>
      <c r="CK187" s="32"/>
      <c r="CL187" s="32"/>
      <c r="CM187" s="31"/>
      <c r="CN187" s="31"/>
      <c r="CO187" s="31"/>
      <c r="CP187" s="31"/>
      <c r="CQ187" s="31"/>
      <c r="CR187" s="31"/>
      <c r="CS187" s="39"/>
      <c r="CT187" s="39"/>
      <c r="CU187" s="39"/>
      <c r="CV187" s="39"/>
      <c r="CW187" s="39"/>
    </row>
    <row r="188" spans="1:102" s="12" customFormat="1" ht="34.200000000000003" customHeight="1">
      <c r="A188" s="169" t="s">
        <v>169</v>
      </c>
      <c r="B188" s="170"/>
      <c r="C188" s="170"/>
      <c r="D188" s="170"/>
      <c r="E188" s="144"/>
      <c r="F188" s="144"/>
      <c r="G188" s="144"/>
      <c r="H188" s="145"/>
      <c r="I188" s="17">
        <f>SUM(I9:I186)</f>
        <v>89</v>
      </c>
      <c r="J188" s="17"/>
      <c r="K188" s="17">
        <f>SUM(K9:K186)</f>
        <v>7</v>
      </c>
      <c r="L188" s="17"/>
      <c r="M188" s="17">
        <f>SUM(M9:M186)</f>
        <v>1</v>
      </c>
      <c r="N188" s="17"/>
      <c r="O188" s="17">
        <f>SUM(O9:O186)</f>
        <v>54</v>
      </c>
      <c r="P188" s="17">
        <f>SUM(P9:P186)</f>
        <v>17</v>
      </c>
      <c r="Q188" s="17">
        <f>SUM(Q9:Q186)</f>
        <v>10</v>
      </c>
      <c r="R188" s="43"/>
      <c r="S188" s="17">
        <f>SUM(S9:S186)</f>
        <v>0</v>
      </c>
      <c r="T188" s="17">
        <f>SUM(T9:T186)</f>
        <v>8</v>
      </c>
      <c r="U188" s="17">
        <f>SUM(U9:U186)</f>
        <v>8</v>
      </c>
      <c r="V188" s="17">
        <f>SUM(V9:V186)</f>
        <v>0</v>
      </c>
      <c r="W188" s="43"/>
      <c r="X188" s="17">
        <f>SUM(X9:X186)</f>
        <v>34</v>
      </c>
      <c r="Y188" s="17">
        <f>SUM(Y9:Y186)</f>
        <v>5</v>
      </c>
      <c r="Z188" s="17">
        <f>SUM(Z9:Z186)</f>
        <v>51</v>
      </c>
      <c r="AA188" s="43"/>
      <c r="AB188" s="17">
        <f>SUM(AB9:AB186)</f>
        <v>42</v>
      </c>
      <c r="AC188" s="17">
        <f>SUM(AC9:AC186)</f>
        <v>46</v>
      </c>
      <c r="AD188" s="17">
        <f>SUM(AD9:AD186)</f>
        <v>1</v>
      </c>
      <c r="AE188" s="43"/>
      <c r="AF188" s="17">
        <f t="shared" ref="AF188:BN188" si="6">SUM(AF9:AF186)</f>
        <v>25</v>
      </c>
      <c r="AG188" s="17">
        <f t="shared" si="6"/>
        <v>63</v>
      </c>
      <c r="AH188" s="17">
        <f t="shared" si="6"/>
        <v>42</v>
      </c>
      <c r="AI188" s="17">
        <f t="shared" si="6"/>
        <v>4</v>
      </c>
      <c r="AJ188" s="17">
        <f t="shared" si="6"/>
        <v>26</v>
      </c>
      <c r="AK188" s="17">
        <f t="shared" si="6"/>
        <v>10</v>
      </c>
      <c r="AL188" s="17">
        <f t="shared" si="6"/>
        <v>38</v>
      </c>
      <c r="AM188" s="17">
        <f t="shared" si="6"/>
        <v>13</v>
      </c>
      <c r="AN188" s="17">
        <f t="shared" si="6"/>
        <v>48</v>
      </c>
      <c r="AO188" s="17">
        <f t="shared" si="6"/>
        <v>29</v>
      </c>
      <c r="AP188" s="17">
        <f t="shared" si="6"/>
        <v>41</v>
      </c>
      <c r="AQ188" s="17">
        <f t="shared" si="6"/>
        <v>21</v>
      </c>
      <c r="AR188" s="17">
        <f t="shared" si="6"/>
        <v>67</v>
      </c>
      <c r="AS188" s="17">
        <f t="shared" si="6"/>
        <v>22</v>
      </c>
      <c r="AT188" s="17">
        <f t="shared" si="6"/>
        <v>44</v>
      </c>
      <c r="AU188" s="17">
        <f t="shared" si="6"/>
        <v>37</v>
      </c>
      <c r="AV188" s="17">
        <f t="shared" si="6"/>
        <v>18</v>
      </c>
      <c r="AW188" s="17">
        <f t="shared" si="6"/>
        <v>15</v>
      </c>
      <c r="AX188" s="17">
        <f t="shared" si="6"/>
        <v>4</v>
      </c>
      <c r="AY188" s="17">
        <f t="shared" si="6"/>
        <v>18</v>
      </c>
      <c r="AZ188" s="17">
        <f t="shared" si="6"/>
        <v>30</v>
      </c>
      <c r="BA188" s="17">
        <f t="shared" si="6"/>
        <v>4</v>
      </c>
      <c r="BB188" s="17">
        <f t="shared" si="6"/>
        <v>63</v>
      </c>
      <c r="BC188" s="17">
        <f t="shared" si="6"/>
        <v>35</v>
      </c>
      <c r="BD188" s="17">
        <f t="shared" si="6"/>
        <v>32</v>
      </c>
      <c r="BE188" s="17">
        <f t="shared" si="6"/>
        <v>86</v>
      </c>
      <c r="BF188" s="17">
        <f t="shared" si="6"/>
        <v>80</v>
      </c>
      <c r="BG188" s="17">
        <f t="shared" si="6"/>
        <v>75</v>
      </c>
      <c r="BH188" s="17">
        <f t="shared" si="6"/>
        <v>68</v>
      </c>
      <c r="BI188" s="17">
        <f t="shared" si="6"/>
        <v>83</v>
      </c>
      <c r="BJ188" s="17">
        <f t="shared" si="6"/>
        <v>59</v>
      </c>
      <c r="BK188" s="17">
        <f t="shared" si="6"/>
        <v>23</v>
      </c>
      <c r="BL188" s="17">
        <f t="shared" si="6"/>
        <v>61</v>
      </c>
      <c r="BM188" s="17">
        <f t="shared" si="6"/>
        <v>30</v>
      </c>
      <c r="BN188" s="17">
        <f t="shared" si="6"/>
        <v>9</v>
      </c>
      <c r="BO188" s="43"/>
      <c r="BP188" s="17"/>
      <c r="BQ188" s="17">
        <f>SUM(BQ9:BQ186)</f>
        <v>46</v>
      </c>
      <c r="BR188" s="17">
        <f>SUM(BR9:BR186)</f>
        <v>42</v>
      </c>
      <c r="BS188" s="17">
        <f>SUM(BS9:BS186)</f>
        <v>1</v>
      </c>
      <c r="BT188" s="43"/>
      <c r="BU188" s="17">
        <f>SUM(BU9:BU186)</f>
        <v>43</v>
      </c>
      <c r="BV188" s="17">
        <f>SUM(BV9:BV186)</f>
        <v>21</v>
      </c>
      <c r="BW188" s="17">
        <f>SUM(BW9:BW186)</f>
        <v>25</v>
      </c>
      <c r="BX188" s="17">
        <f>SUM(BX9:BX186)</f>
        <v>32</v>
      </c>
      <c r="BY188" s="17">
        <f>SUM(BY9:BY186)</f>
        <v>18</v>
      </c>
      <c r="BZ188" s="43"/>
      <c r="CA188" s="17">
        <f t="shared" ref="CA188:CH188" si="7">SUM(CA9:CA186)</f>
        <v>33</v>
      </c>
      <c r="CB188" s="17">
        <f t="shared" si="7"/>
        <v>11</v>
      </c>
      <c r="CC188" s="17">
        <f t="shared" si="7"/>
        <v>19</v>
      </c>
      <c r="CD188" s="17">
        <f t="shared" si="7"/>
        <v>20</v>
      </c>
      <c r="CE188" s="17">
        <f t="shared" si="7"/>
        <v>15</v>
      </c>
      <c r="CF188" s="17">
        <f t="shared" si="7"/>
        <v>7</v>
      </c>
      <c r="CG188" s="17">
        <f t="shared" si="7"/>
        <v>46</v>
      </c>
      <c r="CH188" s="17">
        <f t="shared" si="7"/>
        <v>14</v>
      </c>
      <c r="CI188" s="43"/>
      <c r="CJ188" s="17">
        <f t="shared" ref="CJ188:CU188" si="8">SUM(CJ9:CJ186)</f>
        <v>16</v>
      </c>
      <c r="CK188" s="17">
        <f t="shared" si="8"/>
        <v>30</v>
      </c>
      <c r="CL188" s="17">
        <f t="shared" si="8"/>
        <v>16</v>
      </c>
      <c r="CM188" s="17">
        <f t="shared" si="8"/>
        <v>27</v>
      </c>
      <c r="CN188" s="17">
        <f t="shared" si="8"/>
        <v>3</v>
      </c>
      <c r="CO188" s="17">
        <f t="shared" si="8"/>
        <v>10</v>
      </c>
      <c r="CP188" s="17">
        <f t="shared" si="8"/>
        <v>31</v>
      </c>
      <c r="CQ188" s="17">
        <f t="shared" si="8"/>
        <v>5</v>
      </c>
      <c r="CR188" s="17">
        <f t="shared" si="8"/>
        <v>0</v>
      </c>
      <c r="CS188" s="17">
        <f t="shared" si="8"/>
        <v>26</v>
      </c>
      <c r="CT188" s="17">
        <f t="shared" si="8"/>
        <v>28</v>
      </c>
      <c r="CU188" s="41">
        <f t="shared" si="8"/>
        <v>33</v>
      </c>
      <c r="CV188" s="43"/>
      <c r="CW188" s="17">
        <f>SUM(CW9:CW186)</f>
        <v>36</v>
      </c>
      <c r="CX188" s="42">
        <f>SUM(CX9:CX186)</f>
        <v>53</v>
      </c>
    </row>
    <row r="189" spans="1:102" ht="50.4" customHeight="1">
      <c r="AW189" s="15"/>
      <c r="AX189" s="15"/>
      <c r="AY189" s="15"/>
      <c r="AZ189" s="15"/>
    </row>
    <row r="190" spans="1:102" ht="34.799999999999997" customHeight="1">
      <c r="AW190" s="15"/>
      <c r="AX190" s="15"/>
      <c r="AY190" s="15"/>
      <c r="AZ190" s="15"/>
    </row>
    <row r="191" spans="1:102" ht="24" customHeight="1">
      <c r="E191" s="70" t="s">
        <v>831</v>
      </c>
      <c r="F191" s="70"/>
      <c r="G191" s="70"/>
      <c r="H191" s="70"/>
      <c r="I191" s="88">
        <f t="shared" ref="I191:AN191" si="9">COUNTIFS($H$9:$H$186,3,I$9:I$186,1)</f>
        <v>2</v>
      </c>
      <c r="J191" s="88">
        <f t="shared" si="9"/>
        <v>0</v>
      </c>
      <c r="K191" s="88">
        <f t="shared" si="9"/>
        <v>0</v>
      </c>
      <c r="L191" s="88">
        <f t="shared" si="9"/>
        <v>0</v>
      </c>
      <c r="M191" s="88">
        <f t="shared" si="9"/>
        <v>0</v>
      </c>
      <c r="N191" s="88">
        <f t="shared" si="9"/>
        <v>0</v>
      </c>
      <c r="O191" s="88">
        <f t="shared" si="9"/>
        <v>0</v>
      </c>
      <c r="P191" s="88">
        <f t="shared" si="9"/>
        <v>0</v>
      </c>
      <c r="Q191" s="88">
        <f t="shared" si="9"/>
        <v>0</v>
      </c>
      <c r="R191" s="88">
        <f t="shared" si="9"/>
        <v>0</v>
      </c>
      <c r="S191" s="88">
        <f t="shared" si="9"/>
        <v>0</v>
      </c>
      <c r="T191" s="88">
        <f t="shared" si="9"/>
        <v>0</v>
      </c>
      <c r="U191" s="88">
        <f t="shared" si="9"/>
        <v>0</v>
      </c>
      <c r="V191" s="88">
        <f t="shared" si="9"/>
        <v>0</v>
      </c>
      <c r="W191" s="88">
        <f t="shared" si="9"/>
        <v>0</v>
      </c>
      <c r="X191" s="88">
        <f t="shared" si="9"/>
        <v>0</v>
      </c>
      <c r="Y191" s="88">
        <f t="shared" si="9"/>
        <v>0</v>
      </c>
      <c r="Z191" s="88">
        <f t="shared" si="9"/>
        <v>2</v>
      </c>
      <c r="AA191" s="88">
        <f t="shared" si="9"/>
        <v>0</v>
      </c>
      <c r="AB191" s="88">
        <f t="shared" si="9"/>
        <v>1</v>
      </c>
      <c r="AC191" s="88">
        <f t="shared" si="9"/>
        <v>1</v>
      </c>
      <c r="AD191" s="88">
        <f t="shared" si="9"/>
        <v>0</v>
      </c>
      <c r="AE191" s="88">
        <f t="shared" si="9"/>
        <v>0</v>
      </c>
      <c r="AF191" s="88">
        <f t="shared" si="9"/>
        <v>1</v>
      </c>
      <c r="AG191" s="88">
        <f t="shared" si="9"/>
        <v>1</v>
      </c>
      <c r="AH191" s="88">
        <f t="shared" si="9"/>
        <v>1</v>
      </c>
      <c r="AI191" s="88">
        <f t="shared" si="9"/>
        <v>0</v>
      </c>
      <c r="AJ191" s="88">
        <f t="shared" si="9"/>
        <v>0</v>
      </c>
      <c r="AK191" s="88">
        <f t="shared" si="9"/>
        <v>0</v>
      </c>
      <c r="AL191" s="88">
        <f t="shared" si="9"/>
        <v>1</v>
      </c>
      <c r="AM191" s="88">
        <f t="shared" si="9"/>
        <v>0</v>
      </c>
      <c r="AN191" s="88">
        <f t="shared" si="9"/>
        <v>1</v>
      </c>
      <c r="AO191" s="88">
        <f t="shared" ref="AO191:BS191" si="10">COUNTIFS($H$9:$H$186,3,AO$9:AO$186,1)</f>
        <v>0</v>
      </c>
      <c r="AP191" s="88">
        <f t="shared" si="10"/>
        <v>1</v>
      </c>
      <c r="AQ191" s="88">
        <f t="shared" si="10"/>
        <v>1</v>
      </c>
      <c r="AR191" s="88">
        <f t="shared" si="10"/>
        <v>2</v>
      </c>
      <c r="AS191" s="88">
        <f t="shared" si="10"/>
        <v>0</v>
      </c>
      <c r="AT191" s="88">
        <f t="shared" si="10"/>
        <v>2</v>
      </c>
      <c r="AU191" s="88">
        <f t="shared" si="10"/>
        <v>2</v>
      </c>
      <c r="AV191" s="88">
        <f t="shared" si="10"/>
        <v>0</v>
      </c>
      <c r="AW191" s="88">
        <f t="shared" si="10"/>
        <v>0</v>
      </c>
      <c r="AX191" s="88">
        <f t="shared" si="10"/>
        <v>0</v>
      </c>
      <c r="AY191" s="88">
        <f t="shared" si="10"/>
        <v>1</v>
      </c>
      <c r="AZ191" s="88">
        <f t="shared" si="10"/>
        <v>1</v>
      </c>
      <c r="BA191" s="88">
        <f t="shared" si="10"/>
        <v>0</v>
      </c>
      <c r="BB191" s="88">
        <f t="shared" si="10"/>
        <v>2</v>
      </c>
      <c r="BC191" s="88">
        <f t="shared" si="10"/>
        <v>1</v>
      </c>
      <c r="BD191" s="88">
        <f t="shared" si="10"/>
        <v>1</v>
      </c>
      <c r="BE191" s="88">
        <f t="shared" si="10"/>
        <v>2</v>
      </c>
      <c r="BF191" s="88">
        <f t="shared" si="10"/>
        <v>2</v>
      </c>
      <c r="BG191" s="88">
        <f t="shared" si="10"/>
        <v>2</v>
      </c>
      <c r="BH191" s="88">
        <f t="shared" si="10"/>
        <v>2</v>
      </c>
      <c r="BI191" s="88">
        <f t="shared" si="10"/>
        <v>2</v>
      </c>
      <c r="BJ191" s="88">
        <f t="shared" si="10"/>
        <v>1</v>
      </c>
      <c r="BK191" s="88">
        <f t="shared" si="10"/>
        <v>0</v>
      </c>
      <c r="BL191" s="88">
        <f t="shared" si="10"/>
        <v>2</v>
      </c>
      <c r="BM191" s="88">
        <f t="shared" si="10"/>
        <v>0</v>
      </c>
      <c r="BN191" s="88">
        <f t="shared" si="10"/>
        <v>0</v>
      </c>
      <c r="BO191" s="88">
        <f t="shared" si="10"/>
        <v>0</v>
      </c>
      <c r="BP191" s="88">
        <f t="shared" si="10"/>
        <v>0</v>
      </c>
      <c r="BQ191" s="88">
        <f t="shared" si="10"/>
        <v>1</v>
      </c>
      <c r="BR191" s="88">
        <f t="shared" si="10"/>
        <v>1</v>
      </c>
      <c r="BS191" s="88">
        <f t="shared" si="10"/>
        <v>0</v>
      </c>
      <c r="BT191" s="88">
        <f t="shared" ref="BT191:CX191" si="11">COUNTIFS($H$9:$H$186,3,BT$9:BT$186,1)</f>
        <v>0</v>
      </c>
      <c r="BU191" s="88">
        <f t="shared" si="11"/>
        <v>1</v>
      </c>
      <c r="BV191" s="88">
        <f t="shared" si="11"/>
        <v>1</v>
      </c>
      <c r="BW191" s="88">
        <f t="shared" si="11"/>
        <v>1</v>
      </c>
      <c r="BX191" s="88">
        <f t="shared" si="11"/>
        <v>0</v>
      </c>
      <c r="BY191" s="88">
        <f t="shared" si="11"/>
        <v>0</v>
      </c>
      <c r="BZ191" s="88">
        <f t="shared" si="11"/>
        <v>0</v>
      </c>
      <c r="CA191" s="88">
        <f t="shared" si="11"/>
        <v>1</v>
      </c>
      <c r="CB191" s="88">
        <f t="shared" si="11"/>
        <v>0</v>
      </c>
      <c r="CC191" s="88">
        <f t="shared" si="11"/>
        <v>1</v>
      </c>
      <c r="CD191" s="88">
        <f t="shared" si="11"/>
        <v>0</v>
      </c>
      <c r="CE191" s="88">
        <f t="shared" si="11"/>
        <v>0</v>
      </c>
      <c r="CF191" s="88">
        <f t="shared" si="11"/>
        <v>0</v>
      </c>
      <c r="CG191" s="88">
        <f t="shared" si="11"/>
        <v>1</v>
      </c>
      <c r="CH191" s="88">
        <f t="shared" si="11"/>
        <v>0</v>
      </c>
      <c r="CI191" s="88">
        <f t="shared" si="11"/>
        <v>0</v>
      </c>
      <c r="CJ191" s="88">
        <f t="shared" si="11"/>
        <v>0</v>
      </c>
      <c r="CK191" s="88">
        <f t="shared" si="11"/>
        <v>1</v>
      </c>
      <c r="CL191" s="88">
        <f t="shared" si="11"/>
        <v>1</v>
      </c>
      <c r="CM191" s="88">
        <f t="shared" si="11"/>
        <v>0</v>
      </c>
      <c r="CN191" s="88">
        <f t="shared" si="11"/>
        <v>0</v>
      </c>
      <c r="CO191" s="88">
        <f t="shared" si="11"/>
        <v>1</v>
      </c>
      <c r="CP191" s="88">
        <f t="shared" si="11"/>
        <v>0</v>
      </c>
      <c r="CQ191" s="88">
        <f t="shared" si="11"/>
        <v>0</v>
      </c>
      <c r="CR191" s="88">
        <f t="shared" si="11"/>
        <v>0</v>
      </c>
      <c r="CS191" s="88">
        <f t="shared" si="11"/>
        <v>0</v>
      </c>
      <c r="CT191" s="88">
        <f t="shared" si="11"/>
        <v>1</v>
      </c>
      <c r="CU191" s="88">
        <f t="shared" si="11"/>
        <v>1</v>
      </c>
      <c r="CV191" s="88">
        <f t="shared" si="11"/>
        <v>0</v>
      </c>
      <c r="CW191" s="88">
        <f t="shared" si="11"/>
        <v>0</v>
      </c>
      <c r="CX191" s="88">
        <f t="shared" si="11"/>
        <v>2</v>
      </c>
    </row>
    <row r="192" spans="1:102" ht="24" customHeight="1">
      <c r="E192" s="70" t="s">
        <v>832</v>
      </c>
      <c r="F192" s="70"/>
      <c r="G192" s="70"/>
      <c r="H192" s="70"/>
      <c r="I192" s="88">
        <f t="shared" ref="I192:AN192" si="12">COUNTIFS($H$9:$H$186,4,I$9:I$186,1)</f>
        <v>0</v>
      </c>
      <c r="J192" s="88">
        <f t="shared" si="12"/>
        <v>0</v>
      </c>
      <c r="K192" s="88">
        <f t="shared" si="12"/>
        <v>0</v>
      </c>
      <c r="L192" s="88">
        <f t="shared" si="12"/>
        <v>0</v>
      </c>
      <c r="M192" s="88">
        <f t="shared" si="12"/>
        <v>0</v>
      </c>
      <c r="N192" s="88">
        <f t="shared" si="12"/>
        <v>0</v>
      </c>
      <c r="O192" s="88">
        <f t="shared" si="12"/>
        <v>0</v>
      </c>
      <c r="P192" s="88">
        <f t="shared" si="12"/>
        <v>0</v>
      </c>
      <c r="Q192" s="88">
        <f t="shared" si="12"/>
        <v>0</v>
      </c>
      <c r="R192" s="88">
        <f t="shared" si="12"/>
        <v>0</v>
      </c>
      <c r="S192" s="88">
        <f t="shared" si="12"/>
        <v>0</v>
      </c>
      <c r="T192" s="88">
        <f t="shared" si="12"/>
        <v>0</v>
      </c>
      <c r="U192" s="88">
        <f t="shared" si="12"/>
        <v>0</v>
      </c>
      <c r="V192" s="88">
        <f t="shared" si="12"/>
        <v>0</v>
      </c>
      <c r="W192" s="88">
        <f t="shared" si="12"/>
        <v>0</v>
      </c>
      <c r="X192" s="88">
        <f t="shared" si="12"/>
        <v>0</v>
      </c>
      <c r="Y192" s="88">
        <f t="shared" si="12"/>
        <v>0</v>
      </c>
      <c r="Z192" s="88">
        <f t="shared" si="12"/>
        <v>0</v>
      </c>
      <c r="AA192" s="88">
        <f t="shared" si="12"/>
        <v>0</v>
      </c>
      <c r="AB192" s="88">
        <f t="shared" si="12"/>
        <v>0</v>
      </c>
      <c r="AC192" s="88">
        <f t="shared" si="12"/>
        <v>0</v>
      </c>
      <c r="AD192" s="88">
        <f t="shared" si="12"/>
        <v>0</v>
      </c>
      <c r="AE192" s="88">
        <f t="shared" si="12"/>
        <v>0</v>
      </c>
      <c r="AF192" s="88">
        <f t="shared" si="12"/>
        <v>0</v>
      </c>
      <c r="AG192" s="88">
        <f t="shared" si="12"/>
        <v>0</v>
      </c>
      <c r="AH192" s="88">
        <f t="shared" si="12"/>
        <v>0</v>
      </c>
      <c r="AI192" s="88">
        <f t="shared" si="12"/>
        <v>0</v>
      </c>
      <c r="AJ192" s="88">
        <f t="shared" si="12"/>
        <v>0</v>
      </c>
      <c r="AK192" s="88">
        <f t="shared" si="12"/>
        <v>0</v>
      </c>
      <c r="AL192" s="88">
        <f t="shared" si="12"/>
        <v>0</v>
      </c>
      <c r="AM192" s="88">
        <f t="shared" si="12"/>
        <v>0</v>
      </c>
      <c r="AN192" s="88">
        <f t="shared" si="12"/>
        <v>0</v>
      </c>
      <c r="AO192" s="88">
        <f t="shared" ref="AO192:BS192" si="13">COUNTIFS($H$9:$H$186,4,AO$9:AO$186,1)</f>
        <v>0</v>
      </c>
      <c r="AP192" s="88">
        <f t="shared" si="13"/>
        <v>0</v>
      </c>
      <c r="AQ192" s="88">
        <f t="shared" si="13"/>
        <v>0</v>
      </c>
      <c r="AR192" s="88">
        <f t="shared" si="13"/>
        <v>0</v>
      </c>
      <c r="AS192" s="88">
        <f t="shared" si="13"/>
        <v>0</v>
      </c>
      <c r="AT192" s="88">
        <f t="shared" si="13"/>
        <v>0</v>
      </c>
      <c r="AU192" s="88">
        <f t="shared" si="13"/>
        <v>0</v>
      </c>
      <c r="AV192" s="88">
        <f t="shared" si="13"/>
        <v>0</v>
      </c>
      <c r="AW192" s="88">
        <f t="shared" si="13"/>
        <v>0</v>
      </c>
      <c r="AX192" s="88">
        <f t="shared" si="13"/>
        <v>0</v>
      </c>
      <c r="AY192" s="88">
        <f t="shared" si="13"/>
        <v>0</v>
      </c>
      <c r="AZ192" s="88">
        <f t="shared" si="13"/>
        <v>0</v>
      </c>
      <c r="BA192" s="88">
        <f t="shared" si="13"/>
        <v>0</v>
      </c>
      <c r="BB192" s="88">
        <f t="shared" si="13"/>
        <v>0</v>
      </c>
      <c r="BC192" s="88">
        <f t="shared" si="13"/>
        <v>0</v>
      </c>
      <c r="BD192" s="88">
        <f t="shared" si="13"/>
        <v>0</v>
      </c>
      <c r="BE192" s="88">
        <f t="shared" si="13"/>
        <v>0</v>
      </c>
      <c r="BF192" s="88">
        <f t="shared" si="13"/>
        <v>0</v>
      </c>
      <c r="BG192" s="88">
        <f t="shared" si="13"/>
        <v>0</v>
      </c>
      <c r="BH192" s="88">
        <f t="shared" si="13"/>
        <v>0</v>
      </c>
      <c r="BI192" s="88">
        <f t="shared" si="13"/>
        <v>0</v>
      </c>
      <c r="BJ192" s="88">
        <f t="shared" si="13"/>
        <v>0</v>
      </c>
      <c r="BK192" s="88">
        <f t="shared" si="13"/>
        <v>0</v>
      </c>
      <c r="BL192" s="88">
        <f t="shared" si="13"/>
        <v>0</v>
      </c>
      <c r="BM192" s="88">
        <f t="shared" si="13"/>
        <v>0</v>
      </c>
      <c r="BN192" s="88">
        <f t="shared" si="13"/>
        <v>0</v>
      </c>
      <c r="BO192" s="88">
        <f t="shared" si="13"/>
        <v>0</v>
      </c>
      <c r="BP192" s="88">
        <f t="shared" si="13"/>
        <v>0</v>
      </c>
      <c r="BQ192" s="88">
        <f t="shared" si="13"/>
        <v>0</v>
      </c>
      <c r="BR192" s="88">
        <f t="shared" si="13"/>
        <v>0</v>
      </c>
      <c r="BS192" s="88">
        <f t="shared" si="13"/>
        <v>0</v>
      </c>
      <c r="BT192" s="88">
        <f t="shared" ref="BT192:CX192" si="14">COUNTIFS($H$9:$H$186,4,BT$9:BT$186,1)</f>
        <v>0</v>
      </c>
      <c r="BU192" s="88">
        <f t="shared" si="14"/>
        <v>0</v>
      </c>
      <c r="BV192" s="88">
        <f t="shared" si="14"/>
        <v>0</v>
      </c>
      <c r="BW192" s="88">
        <f t="shared" si="14"/>
        <v>0</v>
      </c>
      <c r="BX192" s="88">
        <f t="shared" si="14"/>
        <v>0</v>
      </c>
      <c r="BY192" s="88">
        <f t="shared" si="14"/>
        <v>0</v>
      </c>
      <c r="BZ192" s="88">
        <f t="shared" si="14"/>
        <v>0</v>
      </c>
      <c r="CA192" s="88">
        <f t="shared" si="14"/>
        <v>0</v>
      </c>
      <c r="CB192" s="88">
        <f t="shared" si="14"/>
        <v>0</v>
      </c>
      <c r="CC192" s="88">
        <f t="shared" si="14"/>
        <v>0</v>
      </c>
      <c r="CD192" s="88">
        <f t="shared" si="14"/>
        <v>0</v>
      </c>
      <c r="CE192" s="88">
        <f t="shared" si="14"/>
        <v>0</v>
      </c>
      <c r="CF192" s="88">
        <f t="shared" si="14"/>
        <v>0</v>
      </c>
      <c r="CG192" s="88">
        <f t="shared" si="14"/>
        <v>0</v>
      </c>
      <c r="CH192" s="88">
        <f t="shared" si="14"/>
        <v>0</v>
      </c>
      <c r="CI192" s="88">
        <f t="shared" si="14"/>
        <v>0</v>
      </c>
      <c r="CJ192" s="88">
        <f t="shared" si="14"/>
        <v>0</v>
      </c>
      <c r="CK192" s="88">
        <f t="shared" si="14"/>
        <v>0</v>
      </c>
      <c r="CL192" s="88">
        <f t="shared" si="14"/>
        <v>0</v>
      </c>
      <c r="CM192" s="88">
        <f t="shared" si="14"/>
        <v>0</v>
      </c>
      <c r="CN192" s="88">
        <f t="shared" si="14"/>
        <v>0</v>
      </c>
      <c r="CO192" s="88">
        <f t="shared" si="14"/>
        <v>0</v>
      </c>
      <c r="CP192" s="88">
        <f t="shared" si="14"/>
        <v>0</v>
      </c>
      <c r="CQ192" s="88">
        <f t="shared" si="14"/>
        <v>0</v>
      </c>
      <c r="CR192" s="88">
        <f t="shared" si="14"/>
        <v>0</v>
      </c>
      <c r="CS192" s="88">
        <f t="shared" si="14"/>
        <v>0</v>
      </c>
      <c r="CT192" s="88">
        <f t="shared" si="14"/>
        <v>0</v>
      </c>
      <c r="CU192" s="88">
        <f t="shared" si="14"/>
        <v>0</v>
      </c>
      <c r="CV192" s="88">
        <f t="shared" si="14"/>
        <v>0</v>
      </c>
      <c r="CW192" s="88">
        <f t="shared" si="14"/>
        <v>0</v>
      </c>
      <c r="CX192" s="88">
        <f t="shared" si="14"/>
        <v>0</v>
      </c>
    </row>
    <row r="193" spans="5:102" ht="24" customHeight="1">
      <c r="E193" s="70" t="s">
        <v>833</v>
      </c>
      <c r="F193" s="70"/>
      <c r="G193" s="70"/>
      <c r="H193" s="70"/>
      <c r="I193" s="88">
        <f t="shared" ref="I193:AN193" si="15">COUNTIFS($H$9:$H$186,5,I$9:I$186,1)</f>
        <v>25</v>
      </c>
      <c r="J193" s="88">
        <f t="shared" si="15"/>
        <v>0</v>
      </c>
      <c r="K193" s="88">
        <f t="shared" si="15"/>
        <v>0</v>
      </c>
      <c r="L193" s="88">
        <f t="shared" si="15"/>
        <v>0</v>
      </c>
      <c r="M193" s="88">
        <f t="shared" si="15"/>
        <v>0</v>
      </c>
      <c r="N193" s="88">
        <f t="shared" si="15"/>
        <v>0</v>
      </c>
      <c r="O193" s="88">
        <f t="shared" si="15"/>
        <v>2</v>
      </c>
      <c r="P193" s="88">
        <f t="shared" si="15"/>
        <v>2</v>
      </c>
      <c r="Q193" s="88">
        <f t="shared" si="15"/>
        <v>3</v>
      </c>
      <c r="R193" s="88">
        <f t="shared" si="15"/>
        <v>0</v>
      </c>
      <c r="S193" s="88">
        <f t="shared" si="15"/>
        <v>0</v>
      </c>
      <c r="T193" s="88">
        <f t="shared" si="15"/>
        <v>0</v>
      </c>
      <c r="U193" s="88">
        <f t="shared" si="15"/>
        <v>1</v>
      </c>
      <c r="V193" s="88">
        <f t="shared" si="15"/>
        <v>0</v>
      </c>
      <c r="W193" s="88">
        <f t="shared" si="15"/>
        <v>0</v>
      </c>
      <c r="X193" s="88">
        <f t="shared" si="15"/>
        <v>12</v>
      </c>
      <c r="Y193" s="88">
        <f t="shared" si="15"/>
        <v>0</v>
      </c>
      <c r="Z193" s="88">
        <f t="shared" si="15"/>
        <v>18</v>
      </c>
      <c r="AA193" s="88">
        <f t="shared" si="15"/>
        <v>0</v>
      </c>
      <c r="AB193" s="88">
        <f t="shared" si="15"/>
        <v>11</v>
      </c>
      <c r="AC193" s="88">
        <f t="shared" si="15"/>
        <v>14</v>
      </c>
      <c r="AD193" s="88">
        <f t="shared" si="15"/>
        <v>0</v>
      </c>
      <c r="AE193" s="88">
        <f t="shared" si="15"/>
        <v>0</v>
      </c>
      <c r="AF193" s="88">
        <f t="shared" si="15"/>
        <v>11</v>
      </c>
      <c r="AG193" s="88">
        <f t="shared" si="15"/>
        <v>14</v>
      </c>
      <c r="AH193" s="88">
        <f t="shared" si="15"/>
        <v>13</v>
      </c>
      <c r="AI193" s="88">
        <f t="shared" si="15"/>
        <v>1</v>
      </c>
      <c r="AJ193" s="88">
        <f t="shared" si="15"/>
        <v>6</v>
      </c>
      <c r="AK193" s="88">
        <f t="shared" si="15"/>
        <v>0</v>
      </c>
      <c r="AL193" s="88">
        <f t="shared" si="15"/>
        <v>13</v>
      </c>
      <c r="AM193" s="88">
        <f t="shared" si="15"/>
        <v>2</v>
      </c>
      <c r="AN193" s="88">
        <f t="shared" si="15"/>
        <v>9</v>
      </c>
      <c r="AO193" s="88">
        <f t="shared" ref="AO193:BS193" si="16">COUNTIFS($H$9:$H$186,5,AO$9:AO$186,1)</f>
        <v>7</v>
      </c>
      <c r="AP193" s="88">
        <f t="shared" si="16"/>
        <v>15</v>
      </c>
      <c r="AQ193" s="88">
        <f t="shared" si="16"/>
        <v>7</v>
      </c>
      <c r="AR193" s="88">
        <f t="shared" si="16"/>
        <v>23</v>
      </c>
      <c r="AS193" s="88">
        <f t="shared" si="16"/>
        <v>2</v>
      </c>
      <c r="AT193" s="88">
        <f t="shared" si="16"/>
        <v>18</v>
      </c>
      <c r="AU193" s="88">
        <f t="shared" si="16"/>
        <v>16</v>
      </c>
      <c r="AV193" s="88">
        <f t="shared" si="16"/>
        <v>3</v>
      </c>
      <c r="AW193" s="88">
        <f t="shared" si="16"/>
        <v>3</v>
      </c>
      <c r="AX193" s="88">
        <f t="shared" si="16"/>
        <v>1</v>
      </c>
      <c r="AY193" s="88">
        <f t="shared" si="16"/>
        <v>6</v>
      </c>
      <c r="AZ193" s="88">
        <f t="shared" si="16"/>
        <v>13</v>
      </c>
      <c r="BA193" s="88">
        <f t="shared" si="16"/>
        <v>1</v>
      </c>
      <c r="BB193" s="88">
        <f t="shared" si="16"/>
        <v>22</v>
      </c>
      <c r="BC193" s="88">
        <f t="shared" si="16"/>
        <v>9</v>
      </c>
      <c r="BD193" s="88">
        <f t="shared" si="16"/>
        <v>14</v>
      </c>
      <c r="BE193" s="88">
        <f t="shared" si="16"/>
        <v>25</v>
      </c>
      <c r="BF193" s="88">
        <f t="shared" si="16"/>
        <v>23</v>
      </c>
      <c r="BG193" s="88">
        <f t="shared" si="16"/>
        <v>22</v>
      </c>
      <c r="BH193" s="88">
        <f t="shared" si="16"/>
        <v>22</v>
      </c>
      <c r="BI193" s="88">
        <f t="shared" si="16"/>
        <v>24</v>
      </c>
      <c r="BJ193" s="88">
        <f t="shared" si="16"/>
        <v>12</v>
      </c>
      <c r="BK193" s="88">
        <f t="shared" si="16"/>
        <v>4</v>
      </c>
      <c r="BL193" s="88">
        <f t="shared" si="16"/>
        <v>18</v>
      </c>
      <c r="BM193" s="88">
        <f t="shared" si="16"/>
        <v>4</v>
      </c>
      <c r="BN193" s="88">
        <f t="shared" si="16"/>
        <v>0</v>
      </c>
      <c r="BO193" s="88">
        <f t="shared" si="16"/>
        <v>0</v>
      </c>
      <c r="BP193" s="88">
        <f t="shared" si="16"/>
        <v>0</v>
      </c>
      <c r="BQ193" s="88">
        <f t="shared" si="16"/>
        <v>13</v>
      </c>
      <c r="BR193" s="88">
        <f t="shared" si="16"/>
        <v>11</v>
      </c>
      <c r="BS193" s="88">
        <f t="shared" si="16"/>
        <v>1</v>
      </c>
      <c r="BT193" s="88">
        <f t="shared" ref="BT193:CX193" si="17">COUNTIFS($H$9:$H$186,5,BT$9:BT$186,1)</f>
        <v>0</v>
      </c>
      <c r="BU193" s="88">
        <f t="shared" si="17"/>
        <v>12</v>
      </c>
      <c r="BV193" s="88">
        <f t="shared" si="17"/>
        <v>7</v>
      </c>
      <c r="BW193" s="88">
        <f t="shared" si="17"/>
        <v>7</v>
      </c>
      <c r="BX193" s="88">
        <f t="shared" si="17"/>
        <v>7</v>
      </c>
      <c r="BY193" s="88">
        <f t="shared" si="17"/>
        <v>4</v>
      </c>
      <c r="BZ193" s="88">
        <f t="shared" si="17"/>
        <v>0</v>
      </c>
      <c r="CA193" s="88">
        <f t="shared" si="17"/>
        <v>9</v>
      </c>
      <c r="CB193" s="88">
        <f t="shared" si="17"/>
        <v>1</v>
      </c>
      <c r="CC193" s="88">
        <f t="shared" si="17"/>
        <v>10</v>
      </c>
      <c r="CD193" s="88">
        <f t="shared" si="17"/>
        <v>6</v>
      </c>
      <c r="CE193" s="88">
        <f t="shared" si="17"/>
        <v>4</v>
      </c>
      <c r="CF193" s="88">
        <f t="shared" si="17"/>
        <v>0</v>
      </c>
      <c r="CG193" s="88">
        <f t="shared" si="17"/>
        <v>13</v>
      </c>
      <c r="CH193" s="88">
        <f t="shared" si="17"/>
        <v>7</v>
      </c>
      <c r="CI193" s="88">
        <f t="shared" si="17"/>
        <v>0</v>
      </c>
      <c r="CJ193" s="88">
        <f t="shared" si="17"/>
        <v>3</v>
      </c>
      <c r="CK193" s="88">
        <f t="shared" si="17"/>
        <v>10</v>
      </c>
      <c r="CL193" s="88">
        <f t="shared" si="17"/>
        <v>3</v>
      </c>
      <c r="CM193" s="88">
        <f t="shared" si="17"/>
        <v>10</v>
      </c>
      <c r="CN193" s="88">
        <f t="shared" si="17"/>
        <v>0</v>
      </c>
      <c r="CO193" s="88">
        <f t="shared" si="17"/>
        <v>2</v>
      </c>
      <c r="CP193" s="88">
        <f t="shared" si="17"/>
        <v>10</v>
      </c>
      <c r="CQ193" s="88">
        <f t="shared" si="17"/>
        <v>1</v>
      </c>
      <c r="CR193" s="88">
        <f t="shared" si="17"/>
        <v>0</v>
      </c>
      <c r="CS193" s="88">
        <f t="shared" si="17"/>
        <v>7</v>
      </c>
      <c r="CT193" s="88">
        <f t="shared" si="17"/>
        <v>13</v>
      </c>
      <c r="CU193" s="88">
        <f t="shared" si="17"/>
        <v>4</v>
      </c>
      <c r="CV193" s="88">
        <f t="shared" si="17"/>
        <v>0</v>
      </c>
      <c r="CW193" s="88">
        <f t="shared" si="17"/>
        <v>15</v>
      </c>
      <c r="CX193" s="88">
        <f t="shared" si="17"/>
        <v>10</v>
      </c>
    </row>
    <row r="194" spans="5:102" ht="24" customHeight="1">
      <c r="E194" s="70" t="s">
        <v>834</v>
      </c>
      <c r="F194" s="70"/>
      <c r="G194" s="70"/>
      <c r="H194" s="70"/>
      <c r="I194" s="88">
        <f t="shared" ref="I194:AN194" si="18">COUNTIFS($H$9:$H$186,6,I$9:I$186,1)</f>
        <v>62</v>
      </c>
      <c r="J194" s="88">
        <f t="shared" si="18"/>
        <v>0</v>
      </c>
      <c r="K194" s="88">
        <f t="shared" si="18"/>
        <v>7</v>
      </c>
      <c r="L194" s="88">
        <f t="shared" si="18"/>
        <v>0</v>
      </c>
      <c r="M194" s="88">
        <f t="shared" si="18"/>
        <v>1</v>
      </c>
      <c r="N194" s="88">
        <f t="shared" si="18"/>
        <v>0</v>
      </c>
      <c r="O194" s="88">
        <f t="shared" si="18"/>
        <v>52</v>
      </c>
      <c r="P194" s="88">
        <f t="shared" si="18"/>
        <v>15</v>
      </c>
      <c r="Q194" s="88">
        <f t="shared" si="18"/>
        <v>7</v>
      </c>
      <c r="R194" s="88">
        <f t="shared" si="18"/>
        <v>0</v>
      </c>
      <c r="S194" s="88">
        <f t="shared" si="18"/>
        <v>0</v>
      </c>
      <c r="T194" s="88">
        <f t="shared" si="18"/>
        <v>8</v>
      </c>
      <c r="U194" s="88">
        <f t="shared" si="18"/>
        <v>7</v>
      </c>
      <c r="V194" s="88">
        <f t="shared" si="18"/>
        <v>0</v>
      </c>
      <c r="W194" s="88">
        <f t="shared" si="18"/>
        <v>0</v>
      </c>
      <c r="X194" s="88">
        <f t="shared" si="18"/>
        <v>22</v>
      </c>
      <c r="Y194" s="88">
        <f t="shared" si="18"/>
        <v>5</v>
      </c>
      <c r="Z194" s="88">
        <f t="shared" si="18"/>
        <v>31</v>
      </c>
      <c r="AA194" s="88">
        <f t="shared" si="18"/>
        <v>0</v>
      </c>
      <c r="AB194" s="88">
        <f t="shared" si="18"/>
        <v>30</v>
      </c>
      <c r="AC194" s="88">
        <f t="shared" si="18"/>
        <v>31</v>
      </c>
      <c r="AD194" s="88">
        <f t="shared" si="18"/>
        <v>1</v>
      </c>
      <c r="AE194" s="88">
        <f t="shared" si="18"/>
        <v>0</v>
      </c>
      <c r="AF194" s="88">
        <f t="shared" si="18"/>
        <v>13</v>
      </c>
      <c r="AG194" s="88">
        <f t="shared" si="18"/>
        <v>48</v>
      </c>
      <c r="AH194" s="88">
        <f t="shared" si="18"/>
        <v>28</v>
      </c>
      <c r="AI194" s="88">
        <f t="shared" si="18"/>
        <v>3</v>
      </c>
      <c r="AJ194" s="88">
        <f t="shared" si="18"/>
        <v>20</v>
      </c>
      <c r="AK194" s="88">
        <f t="shared" si="18"/>
        <v>10</v>
      </c>
      <c r="AL194" s="88">
        <f t="shared" si="18"/>
        <v>24</v>
      </c>
      <c r="AM194" s="88">
        <f t="shared" si="18"/>
        <v>11</v>
      </c>
      <c r="AN194" s="88">
        <f t="shared" si="18"/>
        <v>38</v>
      </c>
      <c r="AO194" s="88">
        <f t="shared" ref="AO194:BS194" si="19">COUNTIFS($H$9:$H$186,6,AO$9:AO$186,1)</f>
        <v>22</v>
      </c>
      <c r="AP194" s="88">
        <f t="shared" si="19"/>
        <v>25</v>
      </c>
      <c r="AQ194" s="88">
        <f t="shared" si="19"/>
        <v>13</v>
      </c>
      <c r="AR194" s="88">
        <f t="shared" si="19"/>
        <v>42</v>
      </c>
      <c r="AS194" s="88">
        <f t="shared" si="19"/>
        <v>20</v>
      </c>
      <c r="AT194" s="88">
        <f t="shared" si="19"/>
        <v>24</v>
      </c>
      <c r="AU194" s="88">
        <f t="shared" si="19"/>
        <v>19</v>
      </c>
      <c r="AV194" s="88">
        <f t="shared" si="19"/>
        <v>15</v>
      </c>
      <c r="AW194" s="88">
        <f t="shared" si="19"/>
        <v>12</v>
      </c>
      <c r="AX194" s="88">
        <f t="shared" si="19"/>
        <v>3</v>
      </c>
      <c r="AY194" s="88">
        <f t="shared" si="19"/>
        <v>11</v>
      </c>
      <c r="AZ194" s="88">
        <f t="shared" si="19"/>
        <v>16</v>
      </c>
      <c r="BA194" s="88">
        <f t="shared" si="19"/>
        <v>3</v>
      </c>
      <c r="BB194" s="88">
        <f t="shared" si="19"/>
        <v>39</v>
      </c>
      <c r="BC194" s="88">
        <f t="shared" si="19"/>
        <v>25</v>
      </c>
      <c r="BD194" s="88">
        <f t="shared" si="19"/>
        <v>17</v>
      </c>
      <c r="BE194" s="88">
        <f t="shared" si="19"/>
        <v>59</v>
      </c>
      <c r="BF194" s="88">
        <f t="shared" si="19"/>
        <v>55</v>
      </c>
      <c r="BG194" s="88">
        <f t="shared" si="19"/>
        <v>51</v>
      </c>
      <c r="BH194" s="88">
        <f t="shared" si="19"/>
        <v>44</v>
      </c>
      <c r="BI194" s="88">
        <f t="shared" si="19"/>
        <v>57</v>
      </c>
      <c r="BJ194" s="88">
        <f t="shared" si="19"/>
        <v>46</v>
      </c>
      <c r="BK194" s="88">
        <f t="shared" si="19"/>
        <v>19</v>
      </c>
      <c r="BL194" s="88">
        <f t="shared" si="19"/>
        <v>41</v>
      </c>
      <c r="BM194" s="88">
        <f t="shared" si="19"/>
        <v>26</v>
      </c>
      <c r="BN194" s="88">
        <f t="shared" si="19"/>
        <v>9</v>
      </c>
      <c r="BO194" s="88">
        <f t="shared" si="19"/>
        <v>0</v>
      </c>
      <c r="BP194" s="88">
        <f t="shared" si="19"/>
        <v>0</v>
      </c>
      <c r="BQ194" s="88">
        <f t="shared" si="19"/>
        <v>32</v>
      </c>
      <c r="BR194" s="88">
        <f t="shared" si="19"/>
        <v>30</v>
      </c>
      <c r="BS194" s="88">
        <f t="shared" si="19"/>
        <v>0</v>
      </c>
      <c r="BT194" s="88">
        <f t="shared" ref="BT194:CX194" si="20">COUNTIFS($H$9:$H$186,6,BT$9:BT$186,1)</f>
        <v>0</v>
      </c>
      <c r="BU194" s="88">
        <f t="shared" si="20"/>
        <v>30</v>
      </c>
      <c r="BV194" s="88">
        <f t="shared" si="20"/>
        <v>13</v>
      </c>
      <c r="BW194" s="88">
        <f t="shared" si="20"/>
        <v>17</v>
      </c>
      <c r="BX194" s="88">
        <f t="shared" si="20"/>
        <v>25</v>
      </c>
      <c r="BY194" s="88">
        <f t="shared" si="20"/>
        <v>14</v>
      </c>
      <c r="BZ194" s="88">
        <f t="shared" si="20"/>
        <v>0</v>
      </c>
      <c r="CA194" s="88">
        <f t="shared" si="20"/>
        <v>23</v>
      </c>
      <c r="CB194" s="88">
        <f t="shared" si="20"/>
        <v>10</v>
      </c>
      <c r="CC194" s="88">
        <f t="shared" si="20"/>
        <v>8</v>
      </c>
      <c r="CD194" s="88">
        <f t="shared" si="20"/>
        <v>14</v>
      </c>
      <c r="CE194" s="88">
        <f t="shared" si="20"/>
        <v>11</v>
      </c>
      <c r="CF194" s="88">
        <f t="shared" si="20"/>
        <v>7</v>
      </c>
      <c r="CG194" s="88">
        <f t="shared" si="20"/>
        <v>32</v>
      </c>
      <c r="CH194" s="88">
        <f t="shared" si="20"/>
        <v>7</v>
      </c>
      <c r="CI194" s="88">
        <f t="shared" si="20"/>
        <v>0</v>
      </c>
      <c r="CJ194" s="88">
        <f t="shared" si="20"/>
        <v>13</v>
      </c>
      <c r="CK194" s="88">
        <f t="shared" si="20"/>
        <v>19</v>
      </c>
      <c r="CL194" s="88">
        <f t="shared" si="20"/>
        <v>12</v>
      </c>
      <c r="CM194" s="88">
        <f t="shared" si="20"/>
        <v>17</v>
      </c>
      <c r="CN194" s="88">
        <f t="shared" si="20"/>
        <v>3</v>
      </c>
      <c r="CO194" s="88">
        <f t="shared" si="20"/>
        <v>7</v>
      </c>
      <c r="CP194" s="88">
        <f t="shared" si="20"/>
        <v>21</v>
      </c>
      <c r="CQ194" s="88">
        <f t="shared" si="20"/>
        <v>4</v>
      </c>
      <c r="CR194" s="88">
        <f t="shared" si="20"/>
        <v>0</v>
      </c>
      <c r="CS194" s="88">
        <f t="shared" si="20"/>
        <v>19</v>
      </c>
      <c r="CT194" s="88">
        <f t="shared" si="20"/>
        <v>14</v>
      </c>
      <c r="CU194" s="88">
        <f t="shared" si="20"/>
        <v>28</v>
      </c>
      <c r="CV194" s="88">
        <f t="shared" si="20"/>
        <v>0</v>
      </c>
      <c r="CW194" s="88">
        <f t="shared" si="20"/>
        <v>21</v>
      </c>
      <c r="CX194" s="88">
        <f t="shared" si="20"/>
        <v>41</v>
      </c>
    </row>
    <row r="195" spans="5:102" ht="13.2" customHeight="1">
      <c r="AW195" s="15"/>
      <c r="AX195" s="15"/>
      <c r="AY195" s="15"/>
      <c r="AZ195" s="15"/>
    </row>
  </sheetData>
  <mergeCells count="215">
    <mergeCell ref="U7:U8"/>
    <mergeCell ref="V7:V8"/>
    <mergeCell ref="Z4:Z6"/>
    <mergeCell ref="AA4:AA6"/>
    <mergeCell ref="CO7:CO8"/>
    <mergeCell ref="CP7:CP8"/>
    <mergeCell ref="CQ7:CQ8"/>
    <mergeCell ref="CV7:CV8"/>
    <mergeCell ref="CD7:CD8"/>
    <mergeCell ref="CE7:CE8"/>
    <mergeCell ref="CF7:CF8"/>
    <mergeCell ref="CG7:CG8"/>
    <mergeCell ref="CH7:CH8"/>
    <mergeCell ref="CI7:CI8"/>
    <mergeCell ref="CL7:CL8"/>
    <mergeCell ref="CM7:CM8"/>
    <mergeCell ref="CN7:CN8"/>
    <mergeCell ref="CU7:CU8"/>
    <mergeCell ref="BW7:BW8"/>
    <mergeCell ref="BX7:BX8"/>
    <mergeCell ref="BY7:BY8"/>
    <mergeCell ref="CB7:CB8"/>
    <mergeCell ref="CC7:CC8"/>
    <mergeCell ref="BM7:BM8"/>
    <mergeCell ref="BZ7:BZ8"/>
    <mergeCell ref="CA7:CA8"/>
    <mergeCell ref="AT7:AT8"/>
    <mergeCell ref="AU7:AU8"/>
    <mergeCell ref="AV7:AV8"/>
    <mergeCell ref="BA7:BA8"/>
    <mergeCell ref="BB7:BB8"/>
    <mergeCell ref="BF7:BF8"/>
    <mergeCell ref="BG7:BG8"/>
    <mergeCell ref="BJ7:BJ8"/>
    <mergeCell ref="BL7:BL8"/>
    <mergeCell ref="BC7:BC8"/>
    <mergeCell ref="BE7:BE8"/>
    <mergeCell ref="BH7:BH8"/>
    <mergeCell ref="BQ7:BQ8"/>
    <mergeCell ref="BR7:BR8"/>
    <mergeCell ref="BS7:BS8"/>
    <mergeCell ref="BT7:BT8"/>
    <mergeCell ref="BU7:BU8"/>
    <mergeCell ref="BV7:BV8"/>
    <mergeCell ref="BN7:BN8"/>
    <mergeCell ref="BO7:BO8"/>
    <mergeCell ref="BP7:BP8"/>
    <mergeCell ref="AF7:AF8"/>
    <mergeCell ref="AE7:AE8"/>
    <mergeCell ref="AS7:AS8"/>
    <mergeCell ref="AB7:AB8"/>
    <mergeCell ref="AC7:AC8"/>
    <mergeCell ref="AD7:AD8"/>
    <mergeCell ref="AJ7:AJ8"/>
    <mergeCell ref="AL7:AL8"/>
    <mergeCell ref="AM7:AM8"/>
    <mergeCell ref="AR7:AR8"/>
    <mergeCell ref="CW7:CW8"/>
    <mergeCell ref="CX7:CX8"/>
    <mergeCell ref="A188:H188"/>
    <mergeCell ref="BK7:BK8"/>
    <mergeCell ref="CJ7:CJ8"/>
    <mergeCell ref="CK7:CK8"/>
    <mergeCell ref="CR7:CR8"/>
    <mergeCell ref="CS7:CS8"/>
    <mergeCell ref="CT7:CT8"/>
    <mergeCell ref="AN7:AN8"/>
    <mergeCell ref="AO7:AO8"/>
    <mergeCell ref="AP7:AP8"/>
    <mergeCell ref="AQ7:AQ8"/>
    <mergeCell ref="BD7:BD8"/>
    <mergeCell ref="BI7:BI8"/>
    <mergeCell ref="Q7:Q8"/>
    <mergeCell ref="R7:R8"/>
    <mergeCell ref="T7:T8"/>
    <mergeCell ref="AG7:AG8"/>
    <mergeCell ref="AI7:AI8"/>
    <mergeCell ref="AK7:AK8"/>
    <mergeCell ref="I7:I8"/>
    <mergeCell ref="M7:M8"/>
    <mergeCell ref="AH7:AH8"/>
    <mergeCell ref="CV4:CV6"/>
    <mergeCell ref="CW4:CW6"/>
    <mergeCell ref="CX4:CX6"/>
    <mergeCell ref="I5:J6"/>
    <mergeCell ref="K5:L6"/>
    <mergeCell ref="M5:N6"/>
    <mergeCell ref="O5:O6"/>
    <mergeCell ref="P5:P6"/>
    <mergeCell ref="Q5:Q6"/>
    <mergeCell ref="AJ5:AJ6"/>
    <mergeCell ref="CP4:CP6"/>
    <mergeCell ref="CQ4:CQ6"/>
    <mergeCell ref="CR4:CR6"/>
    <mergeCell ref="CS4:CS6"/>
    <mergeCell ref="CT4:CT6"/>
    <mergeCell ref="CU4:CU6"/>
    <mergeCell ref="CJ4:CJ6"/>
    <mergeCell ref="CK4:CK6"/>
    <mergeCell ref="CL4:CL6"/>
    <mergeCell ref="CM4:CM6"/>
    <mergeCell ref="CN4:CN6"/>
    <mergeCell ref="CO4:CO6"/>
    <mergeCell ref="CD4:CD6"/>
    <mergeCell ref="CE4:CE6"/>
    <mergeCell ref="CF4:CF6"/>
    <mergeCell ref="CG4:CG6"/>
    <mergeCell ref="CH4:CH6"/>
    <mergeCell ref="CI4:CI6"/>
    <mergeCell ref="BX4:BX6"/>
    <mergeCell ref="BY4:BY6"/>
    <mergeCell ref="BZ4:BZ6"/>
    <mergeCell ref="CA4:CA6"/>
    <mergeCell ref="CB4:CB6"/>
    <mergeCell ref="CC4:CC6"/>
    <mergeCell ref="BO4:BO6"/>
    <mergeCell ref="BQ4:BS4"/>
    <mergeCell ref="BT4:BT6"/>
    <mergeCell ref="BU4:BU6"/>
    <mergeCell ref="BV4:BV6"/>
    <mergeCell ref="BW4:BW6"/>
    <mergeCell ref="BQ5:BQ6"/>
    <mergeCell ref="BR5:BR6"/>
    <mergeCell ref="BS5:BS6"/>
    <mergeCell ref="BK4:BK6"/>
    <mergeCell ref="BL4:BL6"/>
    <mergeCell ref="BM4:BM6"/>
    <mergeCell ref="BN4:BN6"/>
    <mergeCell ref="BC4:BC6"/>
    <mergeCell ref="BD4:BD6"/>
    <mergeCell ref="BE4:BE6"/>
    <mergeCell ref="BF4:BF6"/>
    <mergeCell ref="BG4:BG6"/>
    <mergeCell ref="BH4:BH6"/>
    <mergeCell ref="AW4:AW6"/>
    <mergeCell ref="AU4:AU6"/>
    <mergeCell ref="AV4:AV6"/>
    <mergeCell ref="AN5:AN6"/>
    <mergeCell ref="AO5:AO6"/>
    <mergeCell ref="AP5:AP6"/>
    <mergeCell ref="AQ5:AQ6"/>
    <mergeCell ref="BI4:BI6"/>
    <mergeCell ref="BJ4:BJ6"/>
    <mergeCell ref="AH4:AH6"/>
    <mergeCell ref="A4:A6"/>
    <mergeCell ref="I4:Q4"/>
    <mergeCell ref="R4:R6"/>
    <mergeCell ref="S4:S6"/>
    <mergeCell ref="AI4:AI6"/>
    <mergeCell ref="AJ4:AK4"/>
    <mergeCell ref="AL4:AM4"/>
    <mergeCell ref="AK5:AK6"/>
    <mergeCell ref="AL5:AL6"/>
    <mergeCell ref="AM5:AM6"/>
    <mergeCell ref="H3:H8"/>
    <mergeCell ref="J7:J8"/>
    <mergeCell ref="K7:K8"/>
    <mergeCell ref="L7:L8"/>
    <mergeCell ref="N7:N8"/>
    <mergeCell ref="W7:W8"/>
    <mergeCell ref="X7:X8"/>
    <mergeCell ref="Y7:Y8"/>
    <mergeCell ref="AA7:AA8"/>
    <mergeCell ref="Z7:Z8"/>
    <mergeCell ref="O7:O8"/>
    <mergeCell ref="P7:P8"/>
    <mergeCell ref="S7:S8"/>
    <mergeCell ref="BE3:BO3"/>
    <mergeCell ref="BQ3:BT3"/>
    <mergeCell ref="T4:T6"/>
    <mergeCell ref="U4:U6"/>
    <mergeCell ref="V4:V6"/>
    <mergeCell ref="W4:W6"/>
    <mergeCell ref="X4:X6"/>
    <mergeCell ref="Y4:Y6"/>
    <mergeCell ref="AX4:AX6"/>
    <mergeCell ref="AY4:AY6"/>
    <mergeCell ref="AZ4:AZ6"/>
    <mergeCell ref="BA4:BA6"/>
    <mergeCell ref="BB4:BB6"/>
    <mergeCell ref="AN4:AQ4"/>
    <mergeCell ref="AR4:AR6"/>
    <mergeCell ref="AS4:AS6"/>
    <mergeCell ref="AT4:AT6"/>
    <mergeCell ref="BP4:BP6"/>
    <mergeCell ref="AB4:AB6"/>
    <mergeCell ref="AC4:AC6"/>
    <mergeCell ref="AD4:AD6"/>
    <mergeCell ref="AE4:AE6"/>
    <mergeCell ref="AF4:AF6"/>
    <mergeCell ref="AG4:AG6"/>
    <mergeCell ref="I2:BO2"/>
    <mergeCell ref="BQ2:CX2"/>
    <mergeCell ref="AB3:AE3"/>
    <mergeCell ref="A2:H2"/>
    <mergeCell ref="I3:R3"/>
    <mergeCell ref="S3:W3"/>
    <mergeCell ref="X3:AA3"/>
    <mergeCell ref="AF3:AG3"/>
    <mergeCell ref="AH3:AI3"/>
    <mergeCell ref="CO3:CQ3"/>
    <mergeCell ref="CR3:CV3"/>
    <mergeCell ref="CW3:CX3"/>
    <mergeCell ref="BU3:BZ3"/>
    <mergeCell ref="CA3:CI3"/>
    <mergeCell ref="CJ3:CK3"/>
    <mergeCell ref="CL3:CN3"/>
    <mergeCell ref="AJ3:AQ3"/>
    <mergeCell ref="AR3:AS3"/>
    <mergeCell ref="AT3:AV3"/>
    <mergeCell ref="AW3:AZ3"/>
    <mergeCell ref="BA3:BB3"/>
    <mergeCell ref="BC3:BD3"/>
    <mergeCell ref="D3:D8"/>
    <mergeCell ref="E3:E8"/>
  </mergeCells>
  <phoneticPr fontId="24"/>
  <dataValidations count="6">
    <dataValidation imeMode="disabled" allowBlank="1" showInputMessage="1" showErrorMessage="1" sqref="X18:Z18"/>
    <dataValidation type="list" imeMode="on" allowBlank="1" showInputMessage="1" showErrorMessage="1" sqref="Y187 JR187 TN187 ADJ187 ANF187 AXB187 BGX187 BQT187 CAP187 CKL187 CUH187 DED187 DNZ187 DXV187 EHR187 ERN187 FBJ187 FLF187 FVB187 GEX187 GOT187 GYP187 HIL187 HSH187 ICD187 ILZ187 IVV187 JFR187 JPN187 JZJ187 KJF187 KTB187 LCX187 LMT187 LWP187 MGL187 MQH187 NAD187 NJZ187 NTV187 ODR187 ONN187 OXJ187 PHF187 PRB187 QAX187 QKT187 QUP187 REL187 ROH187 RYD187 SHZ187 SRV187 TBR187 TLN187 TVJ187 UFF187 UPB187 UYX187 VIT187 VSP187 WCL187 WMH187 WWD187 Q187 JJ187 TF187 ADB187 AMX187 AWT187 BGP187 BQL187 CAH187 CKD187 CTZ187 DDV187 DNR187 DXN187 EHJ187 ERF187 FBB187 FKX187 FUT187 GEP187 GOL187 GYH187 HID187 HRZ187 IBV187 ILR187 IVN187 JFJ187 JPF187 JZB187 KIX187 KST187 LCP187 LML187 LWH187 MGD187 MPZ187 MZV187 NJR187 NTN187 ODJ187 ONF187 OXB187 PGX187 PQT187 QAP187 QKL187 QUH187 RED187 RNZ187 RXV187 SHR187 SRN187 TBJ187 TLF187 TVB187 UEX187 UOT187 UYP187 VIL187 VSH187 WCD187 WLZ187 WVV187">
      <formula1>$CU$198:$CU$205</formula1>
    </dataValidation>
    <dataValidation type="list" imeMode="on" allowBlank="1" showInputMessage="1" showErrorMessage="1" sqref="AA187 JT187 TP187 ADL187 ANH187 AXD187 BGZ187 BQV187 CAR187 CKN187 CUJ187 DEF187 DOB187 DXX187 EHT187 ERP187 FBL187 FLH187 FVD187 GEZ187 GOV187 GYR187 HIN187 HSJ187 ICF187 IMB187 IVX187 JFT187 JPP187 JZL187 KJH187 KTD187 LCZ187 LMV187 LWR187 MGN187 MQJ187 NAF187 NKB187 NTX187 ODT187 ONP187 OXL187 PHH187 PRD187 QAZ187 QKV187 QUR187 REN187 ROJ187 RYF187 SIB187 SRX187 TBT187 TLP187 TVL187 UFH187 UPD187 UYZ187 VIV187 VSR187 WCN187 WMJ187 WWF187 S187 JL187 TH187 ADD187 AMZ187 AWV187 BGR187 BQN187 CAJ187 CKF187 CUB187 DDX187 DNT187 DXP187 EHL187 ERH187 FBD187 FKZ187 FUV187 GER187 GON187 GYJ187 HIF187 HSB187 IBX187 ILT187 IVP187 JFL187 JPH187 JZD187 KIZ187 KSV187 LCR187 LMN187 LWJ187 MGF187 MQB187 MZX187 NJT187 NTP187 ODL187 ONH187 OXD187 PGZ187 PQV187 QAR187 QKN187 QUJ187 REF187 ROB187 RXX187 SHT187 SRP187 TBL187 TLH187 TVD187 UEZ187 UOV187 UYR187 VIN187 VSJ187 WCF187 WMB187 WVX187">
      <formula1>$CU$205:$CU$219</formula1>
    </dataValidation>
    <dataValidation type="list" imeMode="on" allowBlank="1" showInputMessage="1" showErrorMessage="1" sqref="AL187:BD187 WVZ187:WWA187 WMD187:WME187 WCH187:WCI187 VSL187:VSM187 VIP187:VIQ187 UYT187:UYU187 UOX187:UOY187 UFB187:UFC187 TVF187:TVG187 TLJ187:TLK187 TBN187:TBO187 SRR187:SRS187 SHV187:SHW187 RXZ187:RYA187 ROD187:ROE187 REH187:REI187 QUL187:QUM187 QKP187:QKQ187 QAT187:QAU187 PQX187:PQY187 PHB187:PHC187 OXF187:OXG187 ONJ187:ONK187 ODN187:ODO187 NTR187:NTS187 NJV187:NJW187 MZZ187:NAA187 MQD187:MQE187 MGH187:MGI187 LWL187:LWM187 LMP187:LMQ187 LCT187:LCU187 KSX187:KSY187 KJB187:KJC187 JZF187:JZG187 JPJ187:JPK187 JFN187:JFO187 IVR187:IVS187 ILV187:ILW187 IBZ187:ICA187 HSD187:HSE187 HIH187:HII187 GYL187:GYM187 GOP187:GOQ187 GET187:GEU187 FUX187:FUY187 FLB187:FLC187 FBF187:FBG187 ERJ187:ERK187 EHN187:EHO187 DXR187:DXS187 DNV187:DNW187 DDZ187:DEA187 CUD187:CUE187 CKH187:CKI187 CAL187:CAM187 BQP187:BQQ187 BGT187:BGU187 AWX187:AWY187 ANB187:ANC187 ADF187:ADG187 TJ187:TK187 JN187:JO187 U187:V187 WVN187:WVQ187 WLR187:WLU187 WBV187:WBY187 VRZ187:VSC187 VID187:VIG187 UYH187:UYK187 UOL187:UOO187 UEP187:UES187 TUT187:TUW187 TKX187:TLA187 TBB187:TBE187 SRF187:SRI187 SHJ187:SHM187 RXN187:RXQ187 RNR187:RNU187 RDV187:RDY187 QTZ187:QUC187 QKD187:QKG187 QAH187:QAK187 PQL187:PQO187 PGP187:PGS187 OWT187:OWW187 OMX187:ONA187 ODB187:ODE187 NTF187:NTI187 NJJ187:NJM187 MZN187:MZQ187 MPR187:MPU187 MFV187:MFY187 LVZ187:LWC187 LMD187:LMG187 LCH187:LCK187 KSL187:KSO187 KIP187:KIS187 JYT187:JYW187 JOX187:JPA187 JFB187:JFE187 IVF187:IVI187 ILJ187:ILM187 IBN187:IBQ187 HRR187:HRU187 HHV187:HHY187 GXZ187:GYC187 GOD187:GOG187 GEH187:GEK187 FUL187:FUO187 FKP187:FKS187 FAT187:FAW187 EQX187:ERA187 EHB187:EHE187 DXF187:DXI187 DNJ187:DNM187 DDN187:DDQ187 CTR187:CTU187 CJV187:CJY187 BZZ187:CAC187 BQD187:BQG187 BGH187:BGK187 AWL187:AWO187 AMP187:AMS187 ACT187:ACW187 SX187:TA187 JB187:JE187 I187:L187 WVS187:WVT187 WLW187:WLX187 WCA187:WCB187 VSE187:VSF187 VII187:VIJ187 UYM187:UYN187 UOQ187:UOR187 UEU187:UEV187 TUY187:TUZ187 TLC187:TLD187 TBG187:TBH187 SRK187:SRL187 SHO187:SHP187 RXS187:RXT187 RNW187:RNX187 REA187:REB187 QUE187:QUF187 QKI187:QKJ187 QAM187:QAN187 PQQ187:PQR187 PGU187:PGV187 OWY187:OWZ187 ONC187:OND187 ODG187:ODH187 NTK187:NTL187 NJO187:NJP187 MZS187:MZT187 MPW187:MPX187 MGA187:MGB187 LWE187:LWF187 LMI187:LMJ187 LCM187:LCN187 KSQ187:KSR187 KIU187:KIV187 JYY187:JYZ187 JPC187:JPD187 JFG187:JFH187 IVK187:IVL187 ILO187:ILP187 IBS187:IBT187 HRW187:HRX187 HIA187:HIB187 GYE187:GYF187 GOI187:GOJ187 GEM187:GEN187 FUQ187:FUR187 FKU187:FKV187 FAY187:FAZ187 ERC187:ERD187 EHG187:EHH187 DXK187:DXL187 DNO187:DNP187 DDS187:DDT187 CTW187:CTX187 CKA187:CKB187 CAE187:CAF187 BQI187:BQJ187 BGM187:BGN187 AWQ187:AWR187 AMU187:AMV187 ACY187:ACZ187 TC187:TD187 JG187:JH187 N187:O187 WWH187:WWK187 WML187:WMO187 WCP187:WCS187 VST187:VSW187 VIX187:VJA187 UZB187:UZE187 UPF187:UPI187 UFJ187:UFM187 TVN187:TVQ187 TLR187:TLU187 TBV187:TBY187 SRZ187:SSC187 SID187:SIG187 RYH187:RYK187 ROL187:ROO187 REP187:RES187 QUT187:QUW187 QKX187:QLA187 QBB187:QBE187 PRF187:PRI187 PHJ187:PHM187 OXN187:OXQ187 ONR187:ONU187 ODV187:ODY187 NTZ187:NUC187 NKD187:NKG187 NAH187:NAK187 MQL187:MQO187 MGP187:MGS187 LWT187:LWW187 LMX187:LNA187 LDB187:LDE187 KTF187:KTI187 KJJ187:KJM187 JZN187:JZQ187 JPR187:JPU187 JFV187:JFY187 IVZ187:IWC187 IMD187:IMG187 ICH187:ICK187 HSL187:HSO187 HIP187:HIS187 GYT187:GYW187 GOX187:GPA187 GFB187:GFE187 FVF187:FVI187 FLJ187:FLM187 FBN187:FBQ187 ERR187:ERU187 EHV187:EHY187 DXZ187:DYC187 DOD187:DOG187 DEH187:DEK187 CUL187:CUO187 CKP187:CKS187 CAT187:CAW187 BQX187:BRA187 BHB187:BHE187 AXF187:AXI187 ANJ187:ANM187 ADN187:ADQ187 TR187:TU187 JV187:JY187 AC187:AF187 WWM187:WWO187 WMQ187:WMS187 WCU187:WCW187 VSY187:VTA187 VJC187:VJE187 UZG187:UZI187 UPK187:UPM187 UFO187:UFQ187 TVS187:TVU187 TLW187:TLY187 TCA187:TCC187 SSE187:SSG187 SII187:SIK187 RYM187:RYO187 ROQ187:ROS187 REU187:REW187 QUY187:QVA187 QLC187:QLE187 QBG187:QBI187 PRK187:PRM187 PHO187:PHQ187 OXS187:OXU187 ONW187:ONY187 OEA187:OEC187 NUE187:NUG187 NKI187:NKK187 NAM187:NAO187 MQQ187:MQS187 MGU187:MGW187 LWY187:LXA187 LNC187:LNE187 LDG187:LDI187 KTK187:KTM187 KJO187:KJQ187 JZS187:JZU187 JPW187:JPY187 JGA187:JGC187 IWE187:IWG187 IMI187:IMK187 ICM187:ICO187 HSQ187:HSS187 HIU187:HIW187 GYY187:GZA187 GPC187:GPE187 GFG187:GFI187 FVK187:FVM187 FLO187:FLQ187 FBS187:FBU187 ERW187:ERY187 EIA187:EIC187 DYE187:DYG187 DOI187:DOK187 DEM187:DEO187 CUQ187:CUS187 CKU187:CKW187 CAY187:CBA187 BRC187:BRE187 BHG187:BHI187 AXK187:AXM187 ANO187:ANQ187 ADS187:ADU187 TW187:TY187 KA187:KC187 AH187:AJ187 WWQ187:WXI187 WMU187:WNM187 WCY187:WDQ187 VTC187:VTU187 VJG187:VJY187 UZK187:VAC187 UPO187:UQG187 UFS187:UGK187 TVW187:TWO187 TMA187:TMS187 TCE187:TCW187 SSI187:STA187 SIM187:SJE187 RYQ187:RZI187 ROU187:RPM187 REY187:RFQ187 QVC187:QVU187 QLG187:QLY187 QBK187:QCC187 PRO187:PSG187 PHS187:PIK187 OXW187:OYO187 OOA187:OOS187 OEE187:OEW187 NUI187:NVA187 NKM187:NLE187 NAQ187:NBI187 MQU187:MRM187 MGY187:MHQ187 LXC187:LXU187 LNG187:LNY187 LDK187:LEC187 KTO187:KUG187 KJS187:KKK187 JZW187:KAO187 JQA187:JQS187 JGE187:JGW187 IWI187:IXA187 IMM187:INE187 ICQ187:IDI187 HSU187:HTM187 HIY187:HJQ187 GZC187:GZU187 GPG187:GPY187 GFK187:GGC187 FVO187:FWG187 FLS187:FMK187 FBW187:FCO187 ESA187:ESS187 EIE187:EIW187 DYI187:DZA187 DOM187:DPE187 DEQ187:DFI187 CUU187:CVM187 CKY187:CLQ187 CBC187:CBU187 BRG187:BRY187 BHK187:BIC187 AXO187:AYG187 ANS187:AOK187 ADW187:AEO187 UA187:US187 KE187:KW187">
      <formula1>#REF!</formula1>
    </dataValidation>
    <dataValidation type="list" allowBlank="1" showInputMessage="1" showErrorMessage="1" sqref="BF187 WXM187 WNQ187 WDU187 VTY187 VKC187 VAG187 UQK187 UGO187 TWS187 TMW187 TDA187 STE187 SJI187 RZM187 RPQ187 RFU187 QVY187 QMC187 QCG187 PSK187 PIO187 OYS187 OOW187 OFA187 NVE187 NLI187 NBM187 MRQ187 MHU187 LXY187 LOC187 LEG187 KUK187 KKO187 KAS187 JQW187 JHA187 IXE187 INI187 IDM187 HTQ187 HJU187 GZY187 GQC187 GGG187 FWK187 FMO187 FCS187 ESW187 EJA187 DZE187 DPI187 DFM187 CVQ187 CLU187 CBY187 BSC187 BIG187 AYK187 AOO187 AES187 UW187 LA187 BH187 WYG187 WOK187 WEO187 VUS187 VKW187 VBA187 URE187 UHI187 TXM187 TNQ187 TDU187 STY187 SKC187 SAG187 RQK187 RGO187 QWS187 QMW187 QDA187 PTE187 PJI187 OZM187 OPQ187 OFU187 NVY187 NMC187 NCG187 MSK187 MIO187 LYS187 LOW187 LFA187 KVE187 KLI187 KBM187 JRQ187 JHU187 IXY187 IOC187 IEG187 HUK187 HKO187 HAS187 GQW187 GHA187 FXE187 FNI187 FDM187 ETQ187 EJU187 DZY187 DQC187 DGG187 CWK187 CMO187 CCS187 BSW187 BJA187 AZE187 API187 AFM187 VQ187 LU187 CA187 WYO187 WOS187 WEW187 VVA187 VLE187 VBI187 URM187 UHQ187 TXU187 TNY187 TEC187 SUG187 SKK187 SAO187 RQS187 RGW187 QXA187 QNE187 QDI187 PTM187 PJQ187 OZU187 OPY187 OGC187 NWG187 NMK187 NCO187 MSS187 MIW187 LZA187 LPE187 LFI187 KVM187 KLQ187 KBU187 JRY187 JIC187 IYG187 IOK187 IEO187 HUS187 HKW187 HBA187 GRE187 GHI187 FXM187 FNQ187 FDU187 ETY187 EKC187 EAG187 DQK187 DGO187 CWS187 CMW187 CDA187 BTE187 BJI187 AZM187 APQ187 AFU187 VY187 MC187 CI187 WYM187 WOQ187 WEU187 VUY187 VLC187 VBG187 URK187 UHO187 TXS187 TNW187 TEA187 SUE187 SKI187 SAM187 RQQ187 RGU187 QWY187 QNC187 QDG187 PTK187 PJO187 OZS187 OPW187 OGA187 NWE187 NMI187 NCM187 MSQ187 MIU187 LYY187 LPC187 LFG187 KVK187 KLO187 KBS187 JRW187 JIA187 IYE187 IOI187 IEM187 HUQ187 HKU187 HAY187 GRC187 GHG187 FXK187 FNO187 FDS187 ETW187 EKA187 EAE187 DQI187 DGM187 CWQ187 CMU187 CCY187 BTC187 BJG187 AZK187 APO187 AFS187 VW187 MA187 CG187 WYK187 WOO187 WES187 VUW187 VLA187 VBE187 URI187 UHM187 TXQ187 TNU187 TDY187 SUC187 SKG187 SAK187 RQO187 RGS187 QWW187 QNA187 QDE187 PTI187 PJM187 OZQ187 OPU187 OFY187 NWC187 NMG187 NCK187 MSO187 MIS187 LYW187 LPA187 LFE187 KVI187 KLM187 KBQ187 JRU187 JHY187 IYC187 IOG187 IEK187 HUO187 HKS187 HAW187 GRA187 GHE187 FXI187 FNM187 FDQ187 ETU187 EJY187 EAC187 DQG187 DGK187 CWO187 CMS187 CCW187 BTA187 BJE187 AZI187 APM187 AFQ187 VU187 LY187 CE187 WYI187 WOM187 WEQ187 VUU187 VKY187 VBC187 URG187 UHK187 TXO187 TNS187 TDW187 SUA187 SKE187 SAI187 RQM187 RGQ187 QWU187 QMY187 QDC187 PTG187 PJK187 OZO187 OPS187 OFW187 NWA187 NME187 NCI187 MSM187 MIQ187 LYU187 LOY187 LFC187 KVG187 KLK187 KBO187 JRS187 JHW187 IYA187 IOE187 IEI187 HUM187 HKQ187 HAU187 GQY187 GHC187 FXG187 FNK187 FDO187 ETS187 EJW187 EAA187 DQE187 DGI187 CWM187 CMQ187 CCU187 BSY187 BJC187 AZG187 APK187 AFO187 VS187 LW187 CC187 WYA187 WOE187 WEI187 VUM187 VKQ187 VAU187 UQY187 UHC187 TXG187 TNK187 TDO187 STS187 SJW187 SAA187 RQE187 RGI187 QWM187 QMQ187 QCU187 PSY187 PJC187 OZG187 OPK187 OFO187 NVS187 NLW187 NCA187 MSE187 MII187 LYM187 LOQ187 LEU187 KUY187 KLC187 KBG187 JRK187 JHO187 IXS187 INW187 IEA187 HUE187 HKI187 HAM187 GQQ187 GGU187 FWY187 FNC187 FDG187 ETK187 EJO187 DZS187 DPW187 DGA187 CWE187 CMI187 CCM187 BSQ187 BIU187 AYY187 APC187 AFG187 VK187 LO187 BU187 WYE187 WOI187 WEM187 VUQ187 VKU187 VAY187 URC187 UHG187 TXK187 TNO187 TDS187 STW187 SKA187 SAE187 RQI187 RGM187 QWQ187 QMU187 QCY187 PTC187 PJG187 OZK187 OPO187 OFS187 NVW187 NMA187 NCE187 MSI187 MIM187 LYQ187 LOU187 LEY187 KVC187 KLG187 KBK187 JRO187 JHS187 IXW187 IOA187 IEE187 HUI187 HKM187 HAQ187 GQU187 GGY187 FXC187 FNG187 FDK187 ETO187 EJS187 DZW187 DQA187 DGE187 CWI187 CMM187 CCQ187 BSU187 BIY187 AZC187 APG187 AFK187 VO187 LS187 BY187 WYC187 WOG187 WEK187 VUO187 VKS187 VAW187 URA187 UHE187 TXI187 TNM187 TDQ187 STU187 SJY187 SAC187 RQG187 RGK187 QWO187 QMS187 QCW187 PTA187 PJE187 OZI187 OPM187 OFQ187 NVU187 NLY187 NCC187 MSG187 MIK187 LYO187 LOS187 LEW187 KVA187 KLE187 KBI187 JRM187 JHQ187 IXU187 INY187 IEC187 HUG187 HKK187 HAO187 GQS187 GGW187 FXA187 FNE187 FDI187 ETM187 EJQ187 DZU187 DPY187 DGC187 CWG187 CMK187 CCO187 BSS187 BIW187 AZA187 APE187 AFI187 VM187 LQ187 BW187 WXY187 WOC187 WEG187 VUK187 VKO187 VAS187 UQW187 UHA187 TXE187 TNI187 TDM187 STQ187 SJU187 RZY187 RQC187 RGG187 QWK187 QMO187 QCS187 PSW187 PJA187 OZE187 OPI187 OFM187 NVQ187 NLU187 NBY187 MSC187 MIG187 LYK187 LOO187 LES187 KUW187 KLA187 KBE187 JRI187 JHM187 IXQ187 INU187 IDY187 HUC187 HKG187 HAK187 GQO187 GGS187 FWW187 FNA187 FDE187 ETI187 EJM187 DZQ187 DPU187 DFY187 CWC187 CMG187 CCK187 BSO187 BIS187 AYW187 APA187 AFE187 VI187 LM187 BS187 WXW187 WOA187 WEE187 VUI187 VKM187 VAQ187 UQU187 UGY187 TXC187 TNG187 TDK187 STO187 SJS187 RZW187 RQA187 RGE187 QWI187 QMM187 QCQ187 PSU187 PIY187 OZC187 OPG187 OFK187 NVO187 NLS187 NBW187 MSA187 MIE187 LYI187 LOM187 LEQ187 KUU187 KKY187 KBC187 JRG187 JHK187 IXO187 INS187 IDW187 HUA187 HKE187 HAI187 GQM187 GGQ187 FWU187 FMY187 FDC187 ETG187 EJK187 DZO187 DPS187 DFW187 CWA187 CME187 CCI187 BSM187 BIQ187 AYU187 AOY187 AFC187 VG187 LK187 WXU187 WNY187 WEC187 VUG187 VKK187 VAO187 UQS187 UGW187 TXA187 TNE187 TDI187 STM187 SJQ187 RZU187 RPY187 RGC187 QWG187 QMK187 QCO187 PSS187 PIW187 OZA187 OPE187 OFI187 NVM187 NLQ187 NBU187 MRY187 MIC187 LYG187 LOK187 LEO187 KUS187 KKW187 KBA187 JRE187 JHI187 IXM187 INQ187 IDU187 HTY187 HKC187 HAG187 GQK187 GGO187 FWS187 FMW187 FDA187 ETE187 EJI187 DZM187 DPQ187 DFU187 CVY187 CMC187 CCG187 BSK187 BIO187 AYS187 AOW187 AFA187 VE187 LI187 BP187 WXS187 WNW187 WEA187 VUE187 VKI187 VAM187 UQQ187 UGU187 TWY187 TNC187 TDG187 STK187 SJO187 RZS187 RPW187 RGA187 QWE187 QMI187 QCM187 PSQ187 PIU187 OYY187 OPC187 OFG187 NVK187 NLO187 NBS187 MRW187 MIA187 LYE187 LOI187 LEM187 KUQ187 KKU187 KAY187 JRC187 JHG187 IXK187 INO187 IDS187 HTW187 HKA187 HAE187 GQI187 GGM187 FWQ187 FMU187 FCY187 ETC187 EJG187 DZK187 DPO187 DFS187 CVW187 CMA187 CCE187 BSI187 BIM187 AYQ187 AOU187 AEY187 VC187 LG187 BN187 WXQ187 WNU187 WDY187 VUC187 VKG187 VAK187 UQO187 UGS187 TWW187 TNA187 TDE187 STI187 SJM187 RZQ187 RPU187 RFY187 QWC187 QMG187 QCK187 PSO187 PIS187 OYW187 OPA187 OFE187 NVI187 NLM187 NBQ187 MRU187 MHY187 LYC187 LOG187 LEK187 KUO187 KKS187 KAW187 JRA187 JHE187 IXI187 INM187 IDQ187 HTU187 HJY187 HAC187 GQG187 GGK187 FWO187 FMS187 FCW187 ETA187 EJE187 DZI187 DPM187 DFQ187 CVU187 CLY187 CCC187 BSG187 BIK187 AYO187 AOS187 AEW187 VA187 LE187 BL187 WXO187 WNS187 WDW187 VUA187 VKE187 VAI187 UQM187 UGQ187 TWU187 TMY187 TDC187 STG187 SJK187 RZO187 RPS187 RFW187 QWA187 QME187 QCI187 PSM187 PIQ187 OYU187 OOY187 OFC187 NVG187 NLK187 NBO187 MRS187 MHW187 LYA187 LOE187 LEI187 KUM187 KKQ187 KAU187 JQY187 JHC187 IXG187 INK187 IDO187 HTS187 HJW187 HAA187 GQE187 GGI187 FWM187 FMQ187 FCU187 ESY187 EJC187 DZG187 DPK187 DFO187 CVS187 CLW187 CCA187 BSE187 BII187 AYM187 AOQ187 AEU187 UY187 LC187 BJ187 WYQ187 WOU187 WEY187 VVC187 VLG187 VBK187 URO187 UHS187 TXW187 TOA187 TEE187 SUI187 SKM187 SAQ187 RQU187 RGY187 QXC187 QNG187 QDK187 PTO187 PJS187 OZW187 OQA187 OGE187 NWI187 NMM187 NCQ187 MSU187 MIY187 LZC187 LPG187 LFK187 KVO187 KLS187 KBW187 JSA187 JIE187 IYI187 IOM187 IEQ187 HUU187 HKY187 HBC187 GRG187 GHK187 FXO187 FNS187 FDW187 EUA187 EKE187 EAI187 DQM187 DGQ187 CWU187 CMY187 CDC187 BTG187 BJK187 AZO187 APS187 AFW187 WA187 ME187 CK187 WXK187 WNO187 WDS187 VTW187 VKA187 VAE187 UQI187 UGM187 TWQ187 TMU187 TCY187 STC187 SJG187 RZK187 RPO187 RFS187 QVW187 QMA187 QCE187 PSI187 PIM187 OYQ187 OOU187 OEY187 NVC187 NLG187 NBK187 MRO187 MHS187 LXW187 LOA187 LEE187 KUI187 KKM187 KAQ187 JQU187 JGY187 IXC187 ING187 IDK187 HTO187 HJS187 GZW187 GQA187 GGE187 FWI187 FMM187 FCQ187 ESU187 EIY187 DZC187 DPG187 DFK187 CVO187 CLS187 CBW187 BSA187 BIE187 AYI187 AOM187 AEQ187 UU187 KY187">
      <formula1>#REF!</formula1>
    </dataValidation>
    <dataValidation imeMode="on" allowBlank="1" showInputMessage="1" showErrorMessage="1" sqref="BE187 KX187 UT187 AEP187 AOL187 AYH187 BID187 BRZ187 CBV187 CLR187 CVN187 DFJ187 DPF187 DZB187 EIX187 EST187 FCP187 FML187 FWH187 GGD187 GPZ187 GZV187 HJR187 HTN187 IDJ187 INF187 IXB187 JGX187 JQT187 KAP187 KKL187 KUH187 LED187 LNZ187 LXV187 MHR187 MRN187 NBJ187 NLF187 NVB187 OEX187 OOT187 OYP187 PIL187 PSH187 QCD187 QLZ187 QVV187 RFR187 RPN187 RZJ187 SJF187 STB187 TCX187 TMT187 TWP187 UGL187 UQH187 VAD187 VJZ187 VTV187 WDR187 WNN187 WXJ187 AK187 KD187 TZ187 ADV187 ANR187 AXN187 BHJ187 BRF187 CBB187 CKX187 CUT187 DEP187 DOL187 DYH187 EID187 ERZ187 FBV187 FLR187 FVN187 GFJ187 GPF187 GZB187 HIX187 HST187 ICP187 IML187 IWH187 JGD187 JPZ187 JZV187 KJR187 KTN187 LDJ187 LNF187 LXB187 MGX187 MQT187 NAP187 NKL187 NUH187 OED187 ONZ187 OXV187 PHR187 PRN187 QBJ187 QLF187 QVB187 REX187 ROT187 RYP187 SIL187 SSH187 TCD187 TLZ187 TVV187 UFR187 UPN187 UZJ187 VJF187 VTB187 WCX187 WMT187 WWP187 T187 JM187 TI187 ADE187 ANA187 AWW187 BGS187 BQO187 CAK187 CKG187 CUC187 DDY187 DNU187 DXQ187 EHM187 ERI187 FBE187 FLA187 FUW187 GES187 GOO187 GYK187 HIG187 HSC187 IBY187 ILU187 IVQ187 JFM187 JPI187 JZE187 KJA187 KSW187 LCS187 LMO187 LWK187 MGG187 MQC187 MZY187 NJU187 NTQ187 ODM187 ONI187 OXE187 PHA187 PQW187 QAS187 QKO187 QUK187 REG187 ROC187 RXY187 SHU187 SRQ187 TBM187 TLI187 TVE187 UFA187 UOW187 UYS187 VIO187 VSK187 WCG187 WMC187 WVY187 AB187 JU187 TQ187 ADM187 ANI187 AXE187 BHA187 BQW187 CAS187 CKO187 CUK187 DEG187 DOC187 DXY187 EHU187 ERQ187 FBM187 FLI187 FVE187 GFA187 GOW187 GYS187 HIO187 HSK187 ICG187 IMC187 IVY187 JFU187 JPQ187 JZM187 KJI187 KTE187 LDA187 LMW187 LWS187 MGO187 MQK187 NAG187 NKC187 NTY187 ODU187 ONQ187 OXM187 PHI187 PRE187 QBA187 QKW187 QUS187 REO187 ROK187 RYG187 SIC187 SRY187 TBU187 TLQ187 TVM187 UFI187 UPE187 UZA187 VIW187 VSS187 WCO187 WMK187 WWG187 CM187:JA187 AG187 JZ187 TV187 ADR187 ANN187 AXJ187 BHF187 BRB187 CAX187 CKT187 CUP187 DEL187 DOH187 DYD187 EHZ187 ERV187 FBR187 FLN187 FVJ187 GFF187 GPB187 GYX187 HIT187 HSP187 ICL187 IMH187 IWD187 JFZ187 JPV187 JZR187 KJN187 KTJ187 LDF187 LNB187 LWX187 MGT187 MQP187 NAL187 NKH187 NUD187 ODZ187 ONV187 OXR187 PHN187 PRJ187 QBF187 QLB187 QUX187 RET187 ROP187 RYL187 SIH187 SSD187 TBZ187 TLV187 TVR187 UFN187 UPJ187 UZF187 VJB187 VSX187 WCT187 WMP187 WWL187 P187 JI187 TE187 ADA187 AMW187 AWS187 BGO187 BQK187 CAG187 CKC187 CTY187 DDU187 DNQ187 DXM187 EHI187 ERE187 FBA187 FKW187 FUS187 GEO187 GOK187 GYG187 HIC187 HRY187 IBU187 ILQ187 IVM187 JFI187 JPE187 JZA187 KIW187 KSS187 LCO187 LMK187 LWG187 MGC187 MPY187 MZU187 NJQ187 NTM187 ODI187 ONE187 OXA187 PGW187 PQS187 QAO187 QKK187 QUG187 REC187 RNY187 RXU187 SHQ187 SRM187 TBI187 TLE187 TVA187 UEW187 UOS187 UYO187 VIK187 VSG187 WCC187 WLY187 WVU187 W187:X187 JP187:JQ187 TL187:TM187 ADH187:ADI187 AND187:ANE187 AWZ187:AXA187 BGV187:BGW187 BQR187:BQS187 CAN187:CAO187 CKJ187:CKK187 CUF187:CUG187 DEB187:DEC187 DNX187:DNY187 DXT187:DXU187 EHP187:EHQ187 ERL187:ERM187 FBH187:FBI187 FLD187:FLE187 FUZ187:FVA187 GEV187:GEW187 GOR187:GOS187 GYN187:GYO187 HIJ187:HIK187 HSF187:HSG187 ICB187:ICC187 ILX187:ILY187 IVT187:IVU187 JFP187:JFQ187 JPL187:JPM187 JZH187:JZI187 KJD187:KJE187 KSZ187:KTA187 LCV187:LCW187 LMR187:LMS187 LWN187:LWO187 MGJ187:MGK187 MQF187:MQG187 NAB187:NAC187 NJX187:NJY187 NTT187:NTU187 ODP187:ODQ187 ONL187:ONM187 OXH187:OXI187 PHD187:PHE187 PQZ187:PRA187 QAV187:QAW187 QKR187:QKS187 QUN187:QUO187 REJ187:REK187 ROF187:ROG187 RYB187:RYC187 SHX187:SHY187 SRT187:SRU187 TBP187:TBQ187 TLL187:TLM187 TVH187:TVI187 UFD187:UFE187 UOZ187:UPA187 UYV187:UYW187 VIR187:VIS187 VSN187:VSO187 WCJ187:WCK187 WMF187:WMG187 WWB187:WWC187 Z187 JS187 TO187 ADK187 ANG187 AXC187 BGY187 BQU187 CAQ187 CKM187 CUI187 DEE187 DOA187 DXW187 EHS187 ERO187 FBK187 FLG187 FVC187 GEY187 GOU187 GYQ187 HIM187 HSI187 ICE187 IMA187 IVW187 JFS187 JPO187 JZK187 KJG187 KTC187 LCY187 LMU187 LWQ187 MGM187 MQI187 NAE187 NKA187 NTW187 ODS187 ONO187 OXK187 PHG187 PRC187 QAY187 QKU187 QUQ187 REM187 ROI187 RYE187 SIA187 SRW187 TBS187 TLO187 TVK187 UFG187 UPC187 UYY187 VIU187 VSQ187 WCM187 WMI187 WWE187 M187 JF187 TB187 ACX187 AMT187 AWP187 BGL187 BQH187 CAD187 CJZ187 CTV187 DDR187 DNN187 DXJ187 EHF187 ERB187 FAX187 FKT187 FUP187 GEL187 GOH187 GYD187 HHZ187 HRV187 IBR187 ILN187 IVJ187 JFF187 JPB187 JYX187 KIT187 KSP187 LCL187 LMH187 LWD187 MFZ187 MPV187 MZR187 NJN187 NTJ187 ODF187 ONB187 OWX187 PGT187 PQP187 QAL187 QKH187 QUD187 RDZ187 RNV187 RXR187 SHN187 SRJ187 TBF187 TLB187 TUX187 UET187 UOP187 UYL187 VIH187 VSD187 WBZ187 WLV187 WVR187 R187 JK187 TG187 ADC187 AMY187 AWU187 BGQ187 BQM187 CAI187 CKE187 CUA187 DDW187 DNS187 DXO187 EHK187 ERG187 FBC187 FKY187 FUU187 GEQ187 GOM187 GYI187 HIE187 HSA187 IBW187 ILS187 IVO187 JFK187 JPG187 JZC187 KIY187 KSU187 LCQ187 LMM187 LWI187 MGE187 MQA187 MZW187 NJS187 NTO187 ODK187 ONG187 OXC187 PGY187 PQU187 QAQ187 QKM187 QUI187 REE187 ROA187 RXW187 SHS187 SRO187 TBK187 TLG187 TVC187 UEY187 UOU187 UYQ187 VIM187 VSI187 WCE187 WMA187 WVW187 MG187:SW187 WC187:ACS187 AFY187:AMO187 APU187:AWK187 AZQ187:BGG187 BJM187:BQC187 BTI187:BZY187 CDE187:CJU187 CNA187:CTQ187 CWW187:DDM187 DGS187:DNI187 DQO187:DXE187 EAK187:EHA187 EKG187:EQW187 EUC187:FAS187 FDY187:FKO187 FNU187:FUK187 FXQ187:GEG187 GHM187:GOC187 GRI187:GXY187 HBE187:HHU187 HLA187:HRQ187 HUW187:IBM187 IES187:ILI187 IOO187:IVE187 IYK187:JFA187 JIG187:JOW187 JSC187:JYS187 KBY187:KIO187 KLU187:KSK187 KVQ187:LCG187 LFM187:LMC187 LPI187:LVY187 LZE187:MFU187 MJA187:MPQ187 MSW187:MZM187 NCS187:NJI187 NMO187:NTE187 NWK187:ODA187 OGG187:OMW187 OQC187:OWS187 OZY187:PGO187 PJU187:PQK187 PTQ187:QAG187 QDM187:QKC187 QNI187:QTY187 QXE187:RDU187 RHA187:RNQ187 RQW187:RXM187 SAS187:SHI187 SKO187:SRE187 SUK187:TBA187 TEG187:TKW187 TOC187:TUS187 TXY187:UEO187 UHU187:UOK187 URQ187:UYG187 VBM187:VIC187 VLI187:VRY187 VVE187:WBU187 WFA187:WLQ187 WOW187:WVM187 WYS187:XFD187 E187:F187 H187 A187:B187"/>
  </dataValidations>
  <pageMargins left="0.39370078740157483" right="0.31496062992125984" top="0.53" bottom="0.34" header="0.31496062992125984" footer="0.2"/>
  <pageSetup paperSize="9" scale="50" orientation="landscape" r:id="rId1"/>
  <headerFooter>
    <oddFooter>&amp;C&amp;P/&amp;N&amp;R&amp;F＿&amp;A</oddFooter>
  </headerFooter>
  <rowBreaks count="1" manualBreakCount="1">
    <brk id="164" min="3" max="101" man="1"/>
  </rowBreaks>
  <colBreaks count="3" manualBreakCount="3">
    <brk id="31" max="1048575" man="1"/>
    <brk id="67" max="195" man="1"/>
    <brk id="95" max="19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Y205"/>
  <sheetViews>
    <sheetView view="pageBreakPreview" zoomScale="80" zoomScaleNormal="80" zoomScaleSheetLayoutView="80" workbookViewId="0">
      <pane xSplit="3" ySplit="17" topLeftCell="D18" activePane="bottomRight" state="frozen"/>
      <selection pane="topRight" activeCell="D1" sqref="D1"/>
      <selection pane="bottomLeft" activeCell="A18" sqref="A18"/>
      <selection pane="bottomRight"/>
    </sheetView>
  </sheetViews>
  <sheetFormatPr defaultColWidth="5.77734375" defaultRowHeight="10.8"/>
  <cols>
    <col min="1" max="1" width="9.21875" style="14" customWidth="1"/>
    <col min="2" max="3" width="9.21875" style="15" customWidth="1"/>
    <col min="4" max="11" width="5.77734375" style="15" customWidth="1"/>
    <col min="12" max="15" width="5.77734375" style="79" customWidth="1"/>
    <col min="16" max="17" width="25.109375" style="15" customWidth="1"/>
    <col min="18" max="18" width="5.21875" style="15" bestFit="1" customWidth="1"/>
    <col min="19" max="19" width="7.21875" style="15" bestFit="1" customWidth="1"/>
    <col min="20" max="20" width="9.33203125" style="15" bestFit="1" customWidth="1"/>
    <col min="21" max="21" width="8" style="15" bestFit="1" customWidth="1"/>
    <col min="22" max="22" width="9.33203125" style="15" bestFit="1" customWidth="1"/>
    <col min="23" max="23" width="25.109375" style="15" customWidth="1"/>
    <col min="24" max="24" width="5.77734375" style="15"/>
    <col min="25" max="27" width="5.77734375" style="15" customWidth="1"/>
    <col min="28" max="28" width="5.6640625" style="15" customWidth="1"/>
    <col min="29" max="29" width="4.5546875" style="15" customWidth="1"/>
    <col min="30" max="30" width="5" style="15" customWidth="1"/>
    <col min="31" max="31" width="5.33203125" style="15" customWidth="1"/>
    <col min="32" max="32" width="5.109375" style="15" customWidth="1"/>
    <col min="33" max="33" width="5.5546875" style="15" customWidth="1"/>
    <col min="34" max="34" width="5.6640625" style="15" customWidth="1"/>
    <col min="35" max="45" width="5.77734375" style="15" customWidth="1"/>
    <col min="46" max="46" width="25.109375" style="15" customWidth="1"/>
    <col min="47" max="47" width="5.77734375" style="15"/>
    <col min="48" max="48" width="5.77734375" style="15" customWidth="1"/>
    <col min="49" max="50" width="7.21875" style="15" bestFit="1" customWidth="1"/>
    <col min="51" max="57" width="5.77734375" style="15" customWidth="1"/>
    <col min="58" max="58" width="7.21875" style="15" bestFit="1" customWidth="1"/>
    <col min="59" max="59" width="25.109375" style="15" customWidth="1"/>
    <col min="60" max="64" width="5.77734375" style="15" customWidth="1"/>
    <col min="65" max="67" width="5.77734375" style="16" customWidth="1"/>
    <col min="68" max="68" width="7.21875" style="16" bestFit="1" customWidth="1"/>
    <col min="69" max="69" width="25.109375" style="15" customWidth="1"/>
    <col min="70" max="16384" width="5.77734375" style="15"/>
  </cols>
  <sheetData>
    <row r="1" spans="1:77" s="2" customFormat="1" ht="30" customHeight="1">
      <c r="A1" s="97" t="s">
        <v>875</v>
      </c>
      <c r="B1" s="1"/>
      <c r="C1" s="1"/>
      <c r="D1" s="1"/>
      <c r="E1" s="1"/>
      <c r="F1" s="1"/>
      <c r="G1" s="1"/>
      <c r="H1" s="1"/>
      <c r="I1" s="1"/>
      <c r="J1" s="1"/>
      <c r="K1" s="1"/>
      <c r="L1" s="1"/>
      <c r="M1" s="1"/>
      <c r="N1" s="1"/>
      <c r="O1" s="1"/>
      <c r="P1" s="1"/>
      <c r="Q1" s="1"/>
      <c r="R1" s="1"/>
      <c r="S1" s="1"/>
      <c r="T1" s="1"/>
      <c r="U1" s="1"/>
      <c r="V1" s="1"/>
      <c r="W1" s="1"/>
      <c r="Y1" s="1"/>
      <c r="Z1" s="1"/>
      <c r="AA1" s="1"/>
      <c r="AB1" s="1"/>
      <c r="AC1" s="1"/>
      <c r="AD1" s="1"/>
      <c r="AE1" s="1"/>
      <c r="AF1" s="1"/>
      <c r="AG1" s="1"/>
      <c r="AH1" s="1"/>
      <c r="AI1" s="1"/>
      <c r="AJ1" s="1"/>
      <c r="AK1" s="1"/>
      <c r="AL1" s="1"/>
      <c r="AM1" s="1"/>
      <c r="AN1" s="1"/>
      <c r="AO1" s="1"/>
      <c r="AP1" s="1"/>
      <c r="AQ1" s="1"/>
      <c r="AR1" s="1"/>
      <c r="AS1" s="1"/>
      <c r="AT1" s="1"/>
      <c r="AV1" s="1"/>
      <c r="AW1" s="1"/>
      <c r="AX1" s="1"/>
      <c r="AY1" s="1"/>
      <c r="AZ1" s="1"/>
      <c r="BA1" s="1"/>
      <c r="BB1" s="1"/>
      <c r="BC1" s="1"/>
      <c r="BD1" s="1"/>
      <c r="BE1" s="1"/>
      <c r="BF1" s="1"/>
      <c r="BG1" s="1"/>
      <c r="BM1" s="3"/>
      <c r="BN1" s="3"/>
      <c r="BO1" s="3"/>
      <c r="BP1" s="3"/>
    </row>
    <row r="2" spans="1:77" s="2" customFormat="1" hidden="1">
      <c r="A2" s="4"/>
      <c r="L2" s="77"/>
      <c r="M2" s="77"/>
      <c r="N2" s="77"/>
      <c r="O2" s="77"/>
      <c r="BM2" s="3"/>
      <c r="BN2" s="3"/>
      <c r="BO2" s="3"/>
      <c r="BP2" s="3"/>
    </row>
    <row r="3" spans="1:77" s="2" customFormat="1" ht="21" hidden="1" customHeight="1">
      <c r="D3" s="49" t="s">
        <v>0</v>
      </c>
      <c r="H3" s="5"/>
      <c r="I3" s="49"/>
      <c r="L3" s="77"/>
      <c r="M3" s="77"/>
      <c r="N3" s="77"/>
      <c r="O3" s="77"/>
      <c r="BM3" s="3"/>
      <c r="BN3" s="3"/>
      <c r="BO3" s="3"/>
      <c r="BP3" s="3"/>
    </row>
    <row r="4" spans="1:77" s="2" customFormat="1" ht="21" hidden="1" customHeight="1">
      <c r="D4" s="27" t="s">
        <v>171</v>
      </c>
      <c r="E4" s="26"/>
      <c r="F4" s="26"/>
      <c r="G4" s="26"/>
      <c r="H4" s="51"/>
      <c r="I4" s="26"/>
      <c r="J4" s="28"/>
      <c r="K4" s="28"/>
      <c r="L4" s="84"/>
      <c r="M4" s="84"/>
      <c r="N4" s="84"/>
      <c r="O4" s="84"/>
      <c r="P4" s="28"/>
      <c r="Q4" s="50"/>
      <c r="R4" s="50"/>
      <c r="BM4" s="3"/>
      <c r="BN4" s="3"/>
      <c r="BO4" s="3"/>
      <c r="BP4" s="3"/>
    </row>
    <row r="5" spans="1:77" s="2" customFormat="1" ht="21" hidden="1" customHeight="1">
      <c r="H5" s="6"/>
      <c r="I5" s="29" t="s">
        <v>168</v>
      </c>
      <c r="J5" s="50"/>
      <c r="K5" s="50"/>
      <c r="L5" s="84"/>
      <c r="M5" s="84"/>
      <c r="N5" s="84"/>
      <c r="O5" s="84"/>
      <c r="P5" s="50"/>
      <c r="Q5" s="50"/>
      <c r="R5" s="50"/>
      <c r="BM5" s="3"/>
      <c r="BN5" s="3"/>
      <c r="BO5" s="3"/>
      <c r="BP5" s="3"/>
    </row>
    <row r="6" spans="1:77" s="7" customFormat="1" ht="21" hidden="1" customHeight="1">
      <c r="L6" s="78"/>
      <c r="M6" s="78"/>
      <c r="N6" s="78"/>
      <c r="O6" s="78"/>
      <c r="BM6" s="9"/>
      <c r="BN6" s="9"/>
      <c r="BO6" s="9"/>
      <c r="BP6" s="9"/>
    </row>
    <row r="7" spans="1:77" s="7" customFormat="1" ht="21" hidden="1" customHeight="1">
      <c r="B7" s="10"/>
      <c r="C7" s="10"/>
      <c r="L7" s="78"/>
      <c r="M7" s="78"/>
      <c r="N7" s="78"/>
      <c r="O7" s="78"/>
      <c r="BM7" s="9"/>
      <c r="BN7" s="9"/>
      <c r="BO7" s="9"/>
      <c r="BP7" s="9"/>
    </row>
    <row r="8" spans="1:77" s="7" customFormat="1" ht="21" hidden="1" customHeight="1">
      <c r="B8" s="10"/>
      <c r="C8" s="10"/>
      <c r="I8" s="25"/>
      <c r="L8" s="78"/>
      <c r="M8" s="78"/>
      <c r="N8" s="78"/>
      <c r="O8" s="78"/>
      <c r="BM8" s="9"/>
      <c r="BN8" s="9"/>
      <c r="BO8" s="9"/>
      <c r="BP8" s="9"/>
    </row>
    <row r="9" spans="1:77" s="7" customFormat="1" ht="21" hidden="1" customHeight="1">
      <c r="A9" s="11"/>
      <c r="B9" s="11"/>
      <c r="C9" s="11"/>
      <c r="I9" s="25"/>
      <c r="L9" s="78"/>
      <c r="M9" s="78"/>
      <c r="N9" s="78"/>
      <c r="O9" s="78"/>
      <c r="AJ9" s="8"/>
      <c r="BM9" s="9"/>
      <c r="BN9" s="9"/>
      <c r="BO9" s="9"/>
      <c r="BP9" s="9"/>
    </row>
    <row r="10" spans="1:77" s="2" customFormat="1" hidden="1">
      <c r="A10" s="12"/>
      <c r="L10" s="77"/>
      <c r="M10" s="77"/>
      <c r="N10" s="77"/>
      <c r="O10" s="77"/>
      <c r="BM10" s="3"/>
      <c r="BN10" s="3"/>
      <c r="BO10" s="3"/>
      <c r="BP10" s="3"/>
    </row>
    <row r="11" spans="1:77" s="20" customFormat="1" ht="26.4" customHeight="1">
      <c r="A11" s="120"/>
      <c r="B11" s="120"/>
      <c r="C11" s="120"/>
      <c r="D11" s="174" t="s">
        <v>860</v>
      </c>
      <c r="E11" s="175"/>
      <c r="F11" s="175"/>
      <c r="G11" s="175"/>
      <c r="H11" s="175"/>
      <c r="I11" s="175"/>
      <c r="J11" s="175"/>
      <c r="K11" s="175"/>
      <c r="L11" s="175"/>
      <c r="M11" s="175"/>
      <c r="N11" s="175"/>
      <c r="O11" s="175"/>
      <c r="P11" s="175"/>
      <c r="Q11" s="175"/>
      <c r="R11" s="175"/>
      <c r="S11" s="175"/>
      <c r="T11" s="175"/>
      <c r="U11" s="175"/>
      <c r="V11" s="175"/>
      <c r="W11" s="178"/>
      <c r="Y11" s="174" t="s">
        <v>861</v>
      </c>
      <c r="Z11" s="175"/>
      <c r="AA11" s="176"/>
      <c r="AB11" s="176"/>
      <c r="AC11" s="176"/>
      <c r="AD11" s="176"/>
      <c r="AE11" s="176"/>
      <c r="AF11" s="176"/>
      <c r="AG11" s="176"/>
      <c r="AH11" s="176"/>
      <c r="AI11" s="176"/>
      <c r="AJ11" s="176"/>
      <c r="AK11" s="176"/>
      <c r="AL11" s="176"/>
      <c r="AM11" s="176"/>
      <c r="AN11" s="176"/>
      <c r="AO11" s="176"/>
      <c r="AP11" s="176"/>
      <c r="AQ11" s="176"/>
      <c r="AR11" s="176"/>
      <c r="AS11" s="176"/>
      <c r="AT11" s="177"/>
      <c r="AV11" s="174" t="s">
        <v>862</v>
      </c>
      <c r="AW11" s="175"/>
      <c r="AX11" s="175"/>
      <c r="AY11" s="175"/>
      <c r="AZ11" s="175"/>
      <c r="BA11" s="175"/>
      <c r="BB11" s="175"/>
      <c r="BC11" s="175"/>
      <c r="BD11" s="175"/>
      <c r="BE11" s="175"/>
      <c r="BF11" s="175"/>
      <c r="BG11" s="175"/>
      <c r="BH11" s="175"/>
      <c r="BI11" s="175"/>
      <c r="BJ11" s="175"/>
      <c r="BK11" s="175"/>
      <c r="BL11" s="175"/>
      <c r="BM11" s="175"/>
      <c r="BN11" s="175"/>
      <c r="BO11" s="175"/>
      <c r="BP11" s="175"/>
      <c r="BQ11" s="178"/>
    </row>
    <row r="12" spans="1:77" s="13" customFormat="1" ht="51" customHeight="1">
      <c r="A12" s="132" t="s">
        <v>123</v>
      </c>
      <c r="B12" s="132" t="s">
        <v>115</v>
      </c>
      <c r="C12" s="132" t="s">
        <v>116</v>
      </c>
      <c r="D12" s="179" t="s">
        <v>863</v>
      </c>
      <c r="E12" s="180"/>
      <c r="F12" s="180"/>
      <c r="G12" s="180"/>
      <c r="H12" s="180"/>
      <c r="I12" s="180"/>
      <c r="J12" s="180"/>
      <c r="K12" s="180"/>
      <c r="L12" s="180"/>
      <c r="M12" s="180"/>
      <c r="N12" s="180"/>
      <c r="O12" s="180"/>
      <c r="P12" s="180"/>
      <c r="Q12" s="181"/>
      <c r="R12" s="182" t="s">
        <v>864</v>
      </c>
      <c r="S12" s="182"/>
      <c r="T12" s="182"/>
      <c r="U12" s="182"/>
      <c r="V12" s="182"/>
      <c r="W12" s="182"/>
      <c r="X12" s="23"/>
      <c r="Y12" s="183" t="s">
        <v>865</v>
      </c>
      <c r="Z12" s="183"/>
      <c r="AA12" s="183" t="s">
        <v>866</v>
      </c>
      <c r="AB12" s="183"/>
      <c r="AC12" s="183"/>
      <c r="AD12" s="125" t="s">
        <v>867</v>
      </c>
      <c r="AE12" s="111"/>
      <c r="AF12" s="111"/>
      <c r="AG12" s="110" t="s">
        <v>868</v>
      </c>
      <c r="AH12" s="111"/>
      <c r="AI12" s="112"/>
      <c r="AJ12" s="119" t="s">
        <v>869</v>
      </c>
      <c r="AK12" s="120"/>
      <c r="AL12" s="120"/>
      <c r="AM12" s="119" t="s">
        <v>870</v>
      </c>
      <c r="AN12" s="120"/>
      <c r="AO12" s="120"/>
      <c r="AP12" s="120" t="s">
        <v>871</v>
      </c>
      <c r="AQ12" s="120"/>
      <c r="AR12" s="119" t="s">
        <v>872</v>
      </c>
      <c r="AS12" s="120"/>
      <c r="AT12" s="95"/>
      <c r="AU12" s="23"/>
      <c r="AV12" s="110" t="s">
        <v>873</v>
      </c>
      <c r="AW12" s="111"/>
      <c r="AX12" s="111"/>
      <c r="AY12" s="111"/>
      <c r="AZ12" s="111"/>
      <c r="BA12" s="111"/>
      <c r="BB12" s="111"/>
      <c r="BC12" s="111"/>
      <c r="BD12" s="111"/>
      <c r="BE12" s="111"/>
      <c r="BF12" s="111"/>
      <c r="BG12" s="112"/>
      <c r="BH12" s="120" t="s">
        <v>874</v>
      </c>
      <c r="BI12" s="120"/>
      <c r="BJ12" s="120"/>
      <c r="BK12" s="120"/>
      <c r="BL12" s="120"/>
      <c r="BM12" s="120"/>
      <c r="BN12" s="120"/>
      <c r="BO12" s="120"/>
      <c r="BP12" s="120"/>
      <c r="BQ12" s="120"/>
      <c r="BR12" s="2"/>
      <c r="BS12" s="2"/>
      <c r="BT12" s="2"/>
      <c r="BU12" s="2"/>
      <c r="BV12" s="2"/>
      <c r="BW12" s="2"/>
      <c r="BX12" s="2"/>
      <c r="BY12" s="2"/>
    </row>
    <row r="13" spans="1:77" s="2" customFormat="1" ht="13.8" customHeight="1">
      <c r="A13" s="133"/>
      <c r="B13" s="133"/>
      <c r="C13" s="133"/>
      <c r="D13" s="143" t="s">
        <v>139</v>
      </c>
      <c r="E13" s="185"/>
      <c r="F13" s="185"/>
      <c r="G13" s="185"/>
      <c r="H13" s="144"/>
      <c r="I13" s="144"/>
      <c r="J13" s="144"/>
      <c r="K13" s="144"/>
      <c r="L13" s="144"/>
      <c r="M13" s="144"/>
      <c r="N13" s="144"/>
      <c r="O13" s="144"/>
      <c r="P13" s="145"/>
      <c r="Q13" s="160" t="s">
        <v>124</v>
      </c>
      <c r="R13" s="184" t="s">
        <v>1</v>
      </c>
      <c r="S13" s="184" t="s">
        <v>2</v>
      </c>
      <c r="T13" s="184" t="s">
        <v>3</v>
      </c>
      <c r="U13" s="184" t="s">
        <v>4</v>
      </c>
      <c r="V13" s="184" t="s">
        <v>5</v>
      </c>
      <c r="W13" s="164" t="s">
        <v>6</v>
      </c>
      <c r="X13" s="24"/>
      <c r="Y13" s="184" t="s">
        <v>1</v>
      </c>
      <c r="Z13" s="184" t="s">
        <v>2</v>
      </c>
      <c r="AA13" s="184" t="s">
        <v>1</v>
      </c>
      <c r="AB13" s="184" t="s">
        <v>2</v>
      </c>
      <c r="AC13" s="184" t="s">
        <v>3</v>
      </c>
      <c r="AD13" s="184" t="s">
        <v>1</v>
      </c>
      <c r="AE13" s="184" t="s">
        <v>2</v>
      </c>
      <c r="AF13" s="184" t="s">
        <v>3</v>
      </c>
      <c r="AG13" s="184" t="s">
        <v>1</v>
      </c>
      <c r="AH13" s="184" t="s">
        <v>2</v>
      </c>
      <c r="AI13" s="184" t="s">
        <v>3</v>
      </c>
      <c r="AJ13" s="184" t="s">
        <v>1</v>
      </c>
      <c r="AK13" s="184" t="s">
        <v>2</v>
      </c>
      <c r="AL13" s="184" t="s">
        <v>3</v>
      </c>
      <c r="AM13" s="184" t="s">
        <v>1</v>
      </c>
      <c r="AN13" s="184" t="s">
        <v>2</v>
      </c>
      <c r="AO13" s="184" t="s">
        <v>3</v>
      </c>
      <c r="AP13" s="184" t="s">
        <v>1</v>
      </c>
      <c r="AQ13" s="184" t="s">
        <v>2</v>
      </c>
      <c r="AR13" s="184" t="s">
        <v>1</v>
      </c>
      <c r="AS13" s="184" t="s">
        <v>2</v>
      </c>
      <c r="AT13" s="136"/>
      <c r="AU13" s="23"/>
      <c r="AV13" s="135" t="s">
        <v>1</v>
      </c>
      <c r="AW13" s="135" t="s">
        <v>2</v>
      </c>
      <c r="AX13" s="136" t="s">
        <v>3</v>
      </c>
      <c r="AY13" s="136" t="s">
        <v>4</v>
      </c>
      <c r="AZ13" s="135" t="s">
        <v>5</v>
      </c>
      <c r="BA13" s="135" t="s">
        <v>6</v>
      </c>
      <c r="BB13" s="135" t="s">
        <v>9</v>
      </c>
      <c r="BC13" s="135" t="s">
        <v>10</v>
      </c>
      <c r="BD13" s="136" t="s">
        <v>11</v>
      </c>
      <c r="BE13" s="136" t="s">
        <v>12</v>
      </c>
      <c r="BF13" s="136" t="s">
        <v>51</v>
      </c>
      <c r="BG13" s="136" t="s">
        <v>54</v>
      </c>
      <c r="BH13" s="135" t="s">
        <v>1</v>
      </c>
      <c r="BI13" s="135" t="s">
        <v>2</v>
      </c>
      <c r="BJ13" s="136" t="s">
        <v>3</v>
      </c>
      <c r="BK13" s="136" t="s">
        <v>4</v>
      </c>
      <c r="BL13" s="135" t="s">
        <v>5</v>
      </c>
      <c r="BM13" s="189" t="s">
        <v>6</v>
      </c>
      <c r="BN13" s="189" t="s">
        <v>9</v>
      </c>
      <c r="BO13" s="189" t="s">
        <v>10</v>
      </c>
      <c r="BP13" s="136" t="s">
        <v>52</v>
      </c>
      <c r="BQ13" s="136" t="s">
        <v>12</v>
      </c>
    </row>
    <row r="14" spans="1:77" s="2" customFormat="1" ht="13.8" customHeight="1">
      <c r="A14" s="133"/>
      <c r="B14" s="133"/>
      <c r="C14" s="133"/>
      <c r="D14" s="143" t="s">
        <v>117</v>
      </c>
      <c r="E14" s="185"/>
      <c r="F14" s="185"/>
      <c r="G14" s="190"/>
      <c r="H14" s="143" t="s">
        <v>118</v>
      </c>
      <c r="I14" s="185"/>
      <c r="J14" s="185"/>
      <c r="K14" s="190"/>
      <c r="L14" s="143" t="s">
        <v>119</v>
      </c>
      <c r="M14" s="185"/>
      <c r="N14" s="185"/>
      <c r="O14" s="190"/>
      <c r="P14" s="160"/>
      <c r="Q14" s="161"/>
      <c r="R14" s="184"/>
      <c r="S14" s="184"/>
      <c r="T14" s="184"/>
      <c r="U14" s="184"/>
      <c r="V14" s="184"/>
      <c r="W14" s="164"/>
      <c r="Y14" s="184"/>
      <c r="Z14" s="184"/>
      <c r="AA14" s="184"/>
      <c r="AB14" s="184"/>
      <c r="AC14" s="184"/>
      <c r="AD14" s="184"/>
      <c r="AE14" s="184"/>
      <c r="AF14" s="184"/>
      <c r="AG14" s="184"/>
      <c r="AH14" s="184"/>
      <c r="AI14" s="184"/>
      <c r="AJ14" s="184"/>
      <c r="AK14" s="184"/>
      <c r="AL14" s="184"/>
      <c r="AM14" s="184"/>
      <c r="AN14" s="184"/>
      <c r="AO14" s="184"/>
      <c r="AP14" s="184"/>
      <c r="AQ14" s="184"/>
      <c r="AR14" s="184"/>
      <c r="AS14" s="184"/>
      <c r="AT14" s="136"/>
      <c r="AV14" s="135"/>
      <c r="AW14" s="135"/>
      <c r="AX14" s="136"/>
      <c r="AY14" s="136"/>
      <c r="AZ14" s="135"/>
      <c r="BA14" s="135"/>
      <c r="BB14" s="135"/>
      <c r="BC14" s="135"/>
      <c r="BD14" s="136"/>
      <c r="BE14" s="136"/>
      <c r="BF14" s="136"/>
      <c r="BG14" s="136"/>
      <c r="BH14" s="135"/>
      <c r="BI14" s="135"/>
      <c r="BJ14" s="136"/>
      <c r="BK14" s="136"/>
      <c r="BL14" s="135"/>
      <c r="BM14" s="189"/>
      <c r="BN14" s="189"/>
      <c r="BO14" s="189"/>
      <c r="BP14" s="136"/>
      <c r="BQ14" s="136"/>
    </row>
    <row r="15" spans="1:77" s="2" customFormat="1" ht="25.95" customHeight="1">
      <c r="A15" s="133"/>
      <c r="B15" s="133"/>
      <c r="C15" s="133"/>
      <c r="D15" s="71" t="s">
        <v>65</v>
      </c>
      <c r="E15" s="71" t="s">
        <v>66</v>
      </c>
      <c r="F15" s="19" t="s">
        <v>120</v>
      </c>
      <c r="G15" s="19" t="s">
        <v>121</v>
      </c>
      <c r="H15" s="71" t="s">
        <v>65</v>
      </c>
      <c r="I15" s="71" t="s">
        <v>66</v>
      </c>
      <c r="J15" s="19" t="s">
        <v>120</v>
      </c>
      <c r="K15" s="19" t="s">
        <v>121</v>
      </c>
      <c r="L15" s="80" t="s">
        <v>65</v>
      </c>
      <c r="M15" s="80" t="s">
        <v>66</v>
      </c>
      <c r="N15" s="19" t="s">
        <v>120</v>
      </c>
      <c r="O15" s="19" t="s">
        <v>121</v>
      </c>
      <c r="P15" s="162"/>
      <c r="Q15" s="162"/>
      <c r="R15" s="184"/>
      <c r="S15" s="184"/>
      <c r="T15" s="184"/>
      <c r="U15" s="184"/>
      <c r="V15" s="184"/>
      <c r="W15" s="164"/>
      <c r="Y15" s="184"/>
      <c r="Z15" s="184"/>
      <c r="AA15" s="184"/>
      <c r="AB15" s="184"/>
      <c r="AC15" s="184"/>
      <c r="AD15" s="184"/>
      <c r="AE15" s="184"/>
      <c r="AF15" s="184"/>
      <c r="AG15" s="184"/>
      <c r="AH15" s="184"/>
      <c r="AI15" s="184"/>
      <c r="AJ15" s="184"/>
      <c r="AK15" s="184"/>
      <c r="AL15" s="184"/>
      <c r="AM15" s="184"/>
      <c r="AN15" s="184"/>
      <c r="AO15" s="184"/>
      <c r="AP15" s="184"/>
      <c r="AQ15" s="184"/>
      <c r="AR15" s="184"/>
      <c r="AS15" s="184"/>
      <c r="AT15" s="136"/>
      <c r="AV15" s="135"/>
      <c r="AW15" s="135"/>
      <c r="AX15" s="136"/>
      <c r="AY15" s="136"/>
      <c r="AZ15" s="135"/>
      <c r="BA15" s="135"/>
      <c r="BB15" s="135"/>
      <c r="BC15" s="135"/>
      <c r="BD15" s="136"/>
      <c r="BE15" s="136"/>
      <c r="BF15" s="136"/>
      <c r="BG15" s="136"/>
      <c r="BH15" s="135"/>
      <c r="BI15" s="135"/>
      <c r="BJ15" s="136"/>
      <c r="BK15" s="136"/>
      <c r="BL15" s="135"/>
      <c r="BM15" s="189"/>
      <c r="BN15" s="189"/>
      <c r="BO15" s="189"/>
      <c r="BP15" s="136"/>
      <c r="BQ15" s="136"/>
    </row>
    <row r="16" spans="1:77" s="101" customFormat="1" ht="93" customHeight="1">
      <c r="A16" s="134"/>
      <c r="B16" s="134"/>
      <c r="C16" s="134"/>
      <c r="D16" s="21" t="s">
        <v>86</v>
      </c>
      <c r="E16" s="21" t="s">
        <v>87</v>
      </c>
      <c r="F16" s="21" t="s">
        <v>88</v>
      </c>
      <c r="G16" s="21" t="s">
        <v>89</v>
      </c>
      <c r="H16" s="21" t="s">
        <v>86</v>
      </c>
      <c r="I16" s="21" t="s">
        <v>87</v>
      </c>
      <c r="J16" s="21" t="s">
        <v>88</v>
      </c>
      <c r="K16" s="21" t="s">
        <v>89</v>
      </c>
      <c r="L16" s="81" t="s">
        <v>86</v>
      </c>
      <c r="M16" s="81" t="s">
        <v>87</v>
      </c>
      <c r="N16" s="81" t="s">
        <v>88</v>
      </c>
      <c r="O16" s="81" t="s">
        <v>89</v>
      </c>
      <c r="P16" s="81" t="s">
        <v>138</v>
      </c>
      <c r="Q16" s="81" t="s">
        <v>140</v>
      </c>
      <c r="R16" s="85" t="s">
        <v>90</v>
      </c>
      <c r="S16" s="85" t="s">
        <v>91</v>
      </c>
      <c r="T16" s="85" t="s">
        <v>92</v>
      </c>
      <c r="U16" s="22" t="s">
        <v>93</v>
      </c>
      <c r="V16" s="85" t="s">
        <v>94</v>
      </c>
      <c r="W16" s="81" t="s">
        <v>8</v>
      </c>
      <c r="Y16" s="85" t="s">
        <v>95</v>
      </c>
      <c r="Z16" s="85" t="s">
        <v>96</v>
      </c>
      <c r="AA16" s="85" t="s">
        <v>70</v>
      </c>
      <c r="AB16" s="85" t="s">
        <v>97</v>
      </c>
      <c r="AC16" s="85" t="s">
        <v>96</v>
      </c>
      <c r="AD16" s="85" t="s">
        <v>24</v>
      </c>
      <c r="AE16" s="85" t="s">
        <v>25</v>
      </c>
      <c r="AF16" s="85" t="s">
        <v>26</v>
      </c>
      <c r="AG16" s="85" t="s">
        <v>24</v>
      </c>
      <c r="AH16" s="85" t="s">
        <v>25</v>
      </c>
      <c r="AI16" s="85" t="s">
        <v>26</v>
      </c>
      <c r="AJ16" s="85" t="s">
        <v>24</v>
      </c>
      <c r="AK16" s="85" t="s">
        <v>25</v>
      </c>
      <c r="AL16" s="85" t="s">
        <v>26</v>
      </c>
      <c r="AM16" s="85" t="s">
        <v>24</v>
      </c>
      <c r="AN16" s="85" t="s">
        <v>25</v>
      </c>
      <c r="AO16" s="85" t="s">
        <v>26</v>
      </c>
      <c r="AP16" s="85" t="s">
        <v>27</v>
      </c>
      <c r="AQ16" s="85" t="s">
        <v>50</v>
      </c>
      <c r="AR16" s="85" t="s">
        <v>28</v>
      </c>
      <c r="AS16" s="85" t="s">
        <v>29</v>
      </c>
      <c r="AT16" s="85" t="s">
        <v>8</v>
      </c>
      <c r="AV16" s="85" t="s">
        <v>41</v>
      </c>
      <c r="AW16" s="85" t="s">
        <v>42</v>
      </c>
      <c r="AX16" s="85" t="s">
        <v>43</v>
      </c>
      <c r="AY16" s="85" t="s">
        <v>44</v>
      </c>
      <c r="AZ16" s="85" t="s">
        <v>45</v>
      </c>
      <c r="BA16" s="85" t="s">
        <v>46</v>
      </c>
      <c r="BB16" s="85" t="s">
        <v>47</v>
      </c>
      <c r="BC16" s="85" t="s">
        <v>48</v>
      </c>
      <c r="BD16" s="85" t="s">
        <v>49</v>
      </c>
      <c r="BE16" s="85" t="s">
        <v>55</v>
      </c>
      <c r="BF16" s="85" t="s">
        <v>56</v>
      </c>
      <c r="BG16" s="85" t="s">
        <v>8</v>
      </c>
      <c r="BH16" s="85" t="s">
        <v>33</v>
      </c>
      <c r="BI16" s="85" t="s">
        <v>34</v>
      </c>
      <c r="BJ16" s="85" t="s">
        <v>35</v>
      </c>
      <c r="BK16" s="85" t="s">
        <v>36</v>
      </c>
      <c r="BL16" s="85" t="s">
        <v>37</v>
      </c>
      <c r="BM16" s="85" t="s">
        <v>38</v>
      </c>
      <c r="BN16" s="85" t="s">
        <v>39</v>
      </c>
      <c r="BO16" s="85" t="s">
        <v>40</v>
      </c>
      <c r="BP16" s="85" t="s">
        <v>53</v>
      </c>
      <c r="BQ16" s="85" t="s">
        <v>8</v>
      </c>
    </row>
    <row r="17" spans="1:70" s="40" customFormat="1" hidden="1">
      <c r="A17" s="30" t="s">
        <v>170</v>
      </c>
      <c r="B17" s="31"/>
      <c r="C17" s="31"/>
      <c r="D17" s="32"/>
      <c r="E17" s="32"/>
      <c r="F17" s="32"/>
      <c r="G17" s="32"/>
      <c r="H17" s="32"/>
      <c r="I17" s="32"/>
      <c r="J17" s="32"/>
      <c r="K17" s="32"/>
      <c r="L17" s="32"/>
      <c r="M17" s="32"/>
      <c r="N17" s="32"/>
      <c r="O17" s="32"/>
      <c r="P17" s="31"/>
      <c r="Q17" s="32"/>
      <c r="R17" s="32"/>
      <c r="S17" s="32"/>
      <c r="T17" s="31"/>
      <c r="U17" s="33"/>
      <c r="V17" s="31"/>
      <c r="W17" s="33"/>
      <c r="X17" s="34"/>
      <c r="Y17" s="32"/>
      <c r="Z17" s="32"/>
      <c r="AA17" s="35"/>
      <c r="AB17" s="31"/>
      <c r="AC17" s="33"/>
      <c r="AD17" s="36"/>
      <c r="AE17" s="37"/>
      <c r="AF17" s="38"/>
      <c r="AG17" s="32"/>
      <c r="AH17" s="32"/>
      <c r="AI17" s="32"/>
      <c r="AJ17" s="32"/>
      <c r="AK17" s="31"/>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62"/>
    </row>
    <row r="18" spans="1:70" s="53" customFormat="1" ht="21.6">
      <c r="A18" s="68">
        <v>1202</v>
      </c>
      <c r="B18" s="61" t="s">
        <v>186</v>
      </c>
      <c r="C18" s="75">
        <v>3</v>
      </c>
      <c r="D18" s="86"/>
      <c r="E18" s="86"/>
      <c r="F18" s="86"/>
      <c r="G18" s="86"/>
      <c r="H18" s="86"/>
      <c r="I18" s="86"/>
      <c r="J18" s="86"/>
      <c r="K18" s="86"/>
      <c r="L18" s="86">
        <v>1</v>
      </c>
      <c r="M18" s="86"/>
      <c r="N18" s="86"/>
      <c r="O18" s="86"/>
      <c r="P18" s="86" t="s">
        <v>370</v>
      </c>
      <c r="Q18" s="76"/>
      <c r="R18" s="86"/>
      <c r="S18" s="86"/>
      <c r="T18" s="86"/>
      <c r="U18" s="86"/>
      <c r="V18" s="86"/>
      <c r="W18" s="86"/>
      <c r="Y18" s="86">
        <v>1</v>
      </c>
      <c r="Z18" s="86"/>
      <c r="AA18" s="86">
        <v>1</v>
      </c>
      <c r="AB18" s="86"/>
      <c r="AC18" s="86"/>
      <c r="AD18" s="86">
        <v>1</v>
      </c>
      <c r="AE18" s="86"/>
      <c r="AF18" s="86"/>
      <c r="AG18" s="54"/>
      <c r="AH18" s="18">
        <v>1</v>
      </c>
      <c r="AI18" s="18"/>
      <c r="AJ18" s="86"/>
      <c r="AK18" s="86"/>
      <c r="AL18" s="86">
        <v>1</v>
      </c>
      <c r="AM18" s="55">
        <v>1</v>
      </c>
      <c r="AN18" s="86"/>
      <c r="AO18" s="55"/>
      <c r="AP18" s="55"/>
      <c r="AQ18" s="55">
        <v>1</v>
      </c>
      <c r="AR18" s="55"/>
      <c r="AS18" s="55">
        <v>1</v>
      </c>
      <c r="AT18" s="56"/>
      <c r="AV18" s="86">
        <v>1</v>
      </c>
      <c r="AW18" s="86"/>
      <c r="AX18" s="86">
        <v>1</v>
      </c>
      <c r="AY18" s="86"/>
      <c r="AZ18" s="86"/>
      <c r="BA18" s="86">
        <v>1</v>
      </c>
      <c r="BB18" s="86"/>
      <c r="BC18" s="86"/>
      <c r="BD18" s="86"/>
      <c r="BE18" s="86">
        <v>1</v>
      </c>
      <c r="BF18" s="86"/>
      <c r="BG18" s="56"/>
      <c r="BH18" s="86"/>
      <c r="BI18" s="86"/>
      <c r="BJ18" s="86">
        <v>1</v>
      </c>
      <c r="BK18" s="86"/>
      <c r="BL18" s="86"/>
      <c r="BM18" s="86"/>
      <c r="BN18" s="86">
        <v>1</v>
      </c>
      <c r="BO18" s="86">
        <v>1</v>
      </c>
      <c r="BP18" s="86">
        <v>1</v>
      </c>
      <c r="BQ18" s="56"/>
      <c r="BR18" s="53">
        <v>1</v>
      </c>
    </row>
    <row r="19" spans="1:70" s="53" customFormat="1" ht="21.6">
      <c r="A19" s="68">
        <v>1203</v>
      </c>
      <c r="B19" s="61" t="s">
        <v>187</v>
      </c>
      <c r="C19" s="75">
        <v>5</v>
      </c>
      <c r="D19" s="86"/>
      <c r="E19" s="86"/>
      <c r="F19" s="86"/>
      <c r="G19" s="86"/>
      <c r="H19" s="86"/>
      <c r="I19" s="86"/>
      <c r="J19" s="86"/>
      <c r="K19" s="86"/>
      <c r="L19" s="86">
        <v>1</v>
      </c>
      <c r="M19" s="86"/>
      <c r="N19" s="86"/>
      <c r="O19" s="86"/>
      <c r="P19" s="86" t="s">
        <v>371</v>
      </c>
      <c r="Q19" s="76"/>
      <c r="R19" s="86"/>
      <c r="S19" s="86"/>
      <c r="T19" s="86"/>
      <c r="U19" s="86"/>
      <c r="V19" s="86"/>
      <c r="W19" s="86"/>
      <c r="Y19" s="86">
        <v>1</v>
      </c>
      <c r="Z19" s="86"/>
      <c r="AA19" s="86"/>
      <c r="AB19" s="86">
        <v>1</v>
      </c>
      <c r="AC19" s="86"/>
      <c r="AD19" s="86"/>
      <c r="AE19" s="86"/>
      <c r="AF19" s="86">
        <v>1</v>
      </c>
      <c r="AG19" s="54"/>
      <c r="AH19" s="18"/>
      <c r="AI19" s="18">
        <v>1</v>
      </c>
      <c r="AJ19" s="86"/>
      <c r="AK19" s="86"/>
      <c r="AL19" s="86">
        <v>1</v>
      </c>
      <c r="AM19" s="55"/>
      <c r="AN19" s="86">
        <v>1</v>
      </c>
      <c r="AO19" s="55"/>
      <c r="AP19" s="55"/>
      <c r="AQ19" s="55">
        <v>1</v>
      </c>
      <c r="AR19" s="55"/>
      <c r="AS19" s="55">
        <v>1</v>
      </c>
      <c r="AT19" s="56"/>
      <c r="AV19" s="86"/>
      <c r="AW19" s="86">
        <v>1</v>
      </c>
      <c r="AX19" s="86"/>
      <c r="AY19" s="86"/>
      <c r="AZ19" s="86"/>
      <c r="BA19" s="86">
        <v>1</v>
      </c>
      <c r="BB19" s="86"/>
      <c r="BC19" s="86"/>
      <c r="BD19" s="86"/>
      <c r="BE19" s="86">
        <v>1</v>
      </c>
      <c r="BF19" s="86">
        <v>1</v>
      </c>
      <c r="BG19" s="56"/>
      <c r="BH19" s="86">
        <v>1</v>
      </c>
      <c r="BI19" s="86"/>
      <c r="BJ19" s="86">
        <v>1</v>
      </c>
      <c r="BK19" s="86"/>
      <c r="BL19" s="86"/>
      <c r="BM19" s="86">
        <v>1</v>
      </c>
      <c r="BN19" s="86">
        <v>1</v>
      </c>
      <c r="BO19" s="86">
        <v>1</v>
      </c>
      <c r="BP19" s="86">
        <v>1</v>
      </c>
      <c r="BQ19" s="56" t="s">
        <v>188</v>
      </c>
      <c r="BR19" s="53">
        <v>1</v>
      </c>
    </row>
    <row r="20" spans="1:70" s="53" customFormat="1" ht="32.4">
      <c r="A20" s="68">
        <v>1204</v>
      </c>
      <c r="B20" s="61" t="s">
        <v>189</v>
      </c>
      <c r="C20" s="75">
        <v>3</v>
      </c>
      <c r="D20" s="86"/>
      <c r="E20" s="86"/>
      <c r="F20" s="86"/>
      <c r="G20" s="86"/>
      <c r="H20" s="86">
        <v>1</v>
      </c>
      <c r="I20" s="86"/>
      <c r="J20" s="86"/>
      <c r="K20" s="86"/>
      <c r="L20" s="86">
        <v>1</v>
      </c>
      <c r="M20" s="86"/>
      <c r="N20" s="86"/>
      <c r="O20" s="86"/>
      <c r="P20" s="86" t="s">
        <v>372</v>
      </c>
      <c r="Q20" s="76"/>
      <c r="R20" s="86"/>
      <c r="S20" s="86"/>
      <c r="T20" s="86"/>
      <c r="U20" s="86"/>
      <c r="V20" s="86"/>
      <c r="W20" s="86"/>
      <c r="Y20" s="86">
        <v>1</v>
      </c>
      <c r="Z20" s="86"/>
      <c r="AA20" s="86">
        <v>1</v>
      </c>
      <c r="AB20" s="86"/>
      <c r="AC20" s="86"/>
      <c r="AD20" s="86">
        <v>1</v>
      </c>
      <c r="AE20" s="86"/>
      <c r="AF20" s="86"/>
      <c r="AG20" s="54"/>
      <c r="AH20" s="18">
        <v>1</v>
      </c>
      <c r="AI20" s="18"/>
      <c r="AJ20" s="86">
        <v>1</v>
      </c>
      <c r="AK20" s="86"/>
      <c r="AL20" s="86"/>
      <c r="AM20" s="55">
        <v>1</v>
      </c>
      <c r="AN20" s="86"/>
      <c r="AO20" s="55"/>
      <c r="AP20" s="55">
        <v>1</v>
      </c>
      <c r="AQ20" s="55"/>
      <c r="AR20" s="55">
        <v>1</v>
      </c>
      <c r="AS20" s="55"/>
      <c r="AT20" s="56"/>
      <c r="AV20" s="86"/>
      <c r="AW20" s="86">
        <v>1</v>
      </c>
      <c r="AX20" s="86">
        <v>1</v>
      </c>
      <c r="AY20" s="86">
        <v>1</v>
      </c>
      <c r="AZ20" s="86">
        <v>1</v>
      </c>
      <c r="BA20" s="86">
        <v>1</v>
      </c>
      <c r="BB20" s="86"/>
      <c r="BC20" s="86"/>
      <c r="BD20" s="86"/>
      <c r="BE20" s="86"/>
      <c r="BF20" s="86"/>
      <c r="BG20" s="56"/>
      <c r="BH20" s="86"/>
      <c r="BI20" s="86"/>
      <c r="BJ20" s="86">
        <v>1</v>
      </c>
      <c r="BK20" s="86"/>
      <c r="BL20" s="86"/>
      <c r="BM20" s="86"/>
      <c r="BN20" s="86">
        <v>1</v>
      </c>
      <c r="BO20" s="86"/>
      <c r="BP20" s="86">
        <v>1</v>
      </c>
      <c r="BQ20" s="56"/>
      <c r="BR20" s="53">
        <v>1</v>
      </c>
    </row>
    <row r="21" spans="1:70" s="53" customFormat="1">
      <c r="A21" s="68">
        <v>1205</v>
      </c>
      <c r="B21" s="61" t="s">
        <v>190</v>
      </c>
      <c r="C21" s="75">
        <v>5</v>
      </c>
      <c r="D21" s="86"/>
      <c r="E21" s="86"/>
      <c r="F21" s="86"/>
      <c r="G21" s="86"/>
      <c r="H21" s="86"/>
      <c r="I21" s="86"/>
      <c r="J21" s="86"/>
      <c r="K21" s="86"/>
      <c r="L21" s="86"/>
      <c r="M21" s="86"/>
      <c r="N21" s="86"/>
      <c r="O21" s="86"/>
      <c r="P21" s="86"/>
      <c r="Q21" s="76"/>
      <c r="R21" s="86"/>
      <c r="S21" s="86"/>
      <c r="T21" s="86"/>
      <c r="U21" s="86"/>
      <c r="V21" s="86"/>
      <c r="W21" s="86"/>
      <c r="Y21" s="86"/>
      <c r="Z21" s="86"/>
      <c r="AA21" s="86"/>
      <c r="AB21" s="86"/>
      <c r="AC21" s="86"/>
      <c r="AD21" s="86"/>
      <c r="AE21" s="86"/>
      <c r="AF21" s="86"/>
      <c r="AG21" s="54"/>
      <c r="AH21" s="18"/>
      <c r="AI21" s="18"/>
      <c r="AJ21" s="86"/>
      <c r="AK21" s="86"/>
      <c r="AL21" s="86"/>
      <c r="AM21" s="55"/>
      <c r="AN21" s="86"/>
      <c r="AO21" s="55"/>
      <c r="AP21" s="55"/>
      <c r="AQ21" s="55"/>
      <c r="AR21" s="55"/>
      <c r="AS21" s="55"/>
      <c r="AT21" s="56"/>
      <c r="AV21" s="86"/>
      <c r="AW21" s="86"/>
      <c r="AX21" s="86"/>
      <c r="AY21" s="86"/>
      <c r="AZ21" s="86"/>
      <c r="BA21" s="86"/>
      <c r="BB21" s="86"/>
      <c r="BC21" s="86"/>
      <c r="BD21" s="86"/>
      <c r="BE21" s="86"/>
      <c r="BF21" s="86"/>
      <c r="BG21" s="56"/>
      <c r="BH21" s="86"/>
      <c r="BI21" s="86"/>
      <c r="BJ21" s="86"/>
      <c r="BK21" s="86"/>
      <c r="BL21" s="86"/>
      <c r="BM21" s="86"/>
      <c r="BN21" s="86"/>
      <c r="BO21" s="86"/>
      <c r="BP21" s="86"/>
      <c r="BQ21" s="56"/>
    </row>
    <row r="22" spans="1:70" s="53" customFormat="1" ht="32.4">
      <c r="A22" s="68">
        <v>1206</v>
      </c>
      <c r="B22" s="61" t="s">
        <v>191</v>
      </c>
      <c r="C22" s="75">
        <v>5</v>
      </c>
      <c r="D22" s="86"/>
      <c r="E22" s="86"/>
      <c r="F22" s="86"/>
      <c r="G22" s="86"/>
      <c r="H22" s="86">
        <v>1</v>
      </c>
      <c r="I22" s="86"/>
      <c r="J22" s="86"/>
      <c r="K22" s="86"/>
      <c r="L22" s="86">
        <v>1</v>
      </c>
      <c r="M22" s="86"/>
      <c r="N22" s="86"/>
      <c r="O22" s="86"/>
      <c r="P22" s="86" t="s">
        <v>373</v>
      </c>
      <c r="Q22" s="76"/>
      <c r="R22" s="86"/>
      <c r="S22" s="86"/>
      <c r="T22" s="86"/>
      <c r="U22" s="86"/>
      <c r="V22" s="86"/>
      <c r="W22" s="86"/>
      <c r="Y22" s="86">
        <v>1</v>
      </c>
      <c r="Z22" s="86"/>
      <c r="AA22" s="86"/>
      <c r="AB22" s="86">
        <v>1</v>
      </c>
      <c r="AC22" s="86"/>
      <c r="AD22" s="86"/>
      <c r="AE22" s="86"/>
      <c r="AF22" s="86">
        <v>1</v>
      </c>
      <c r="AG22" s="54"/>
      <c r="AH22" s="18"/>
      <c r="AI22" s="18">
        <v>1</v>
      </c>
      <c r="AJ22" s="86"/>
      <c r="AK22" s="86"/>
      <c r="AL22" s="86">
        <v>1</v>
      </c>
      <c r="AM22" s="55"/>
      <c r="AN22" s="86"/>
      <c r="AO22" s="55">
        <v>1</v>
      </c>
      <c r="AP22" s="55">
        <v>1</v>
      </c>
      <c r="AQ22" s="55"/>
      <c r="AR22" s="55">
        <v>1</v>
      </c>
      <c r="AS22" s="55"/>
      <c r="AT22" s="56"/>
      <c r="AV22" s="86">
        <v>1</v>
      </c>
      <c r="AW22" s="86">
        <v>1</v>
      </c>
      <c r="AX22" s="86">
        <v>1</v>
      </c>
      <c r="AY22" s="86"/>
      <c r="AZ22" s="86">
        <v>1</v>
      </c>
      <c r="BA22" s="86">
        <v>1</v>
      </c>
      <c r="BB22" s="86"/>
      <c r="BC22" s="86"/>
      <c r="BD22" s="86"/>
      <c r="BE22" s="86">
        <v>1</v>
      </c>
      <c r="BF22" s="86">
        <v>1</v>
      </c>
      <c r="BG22" s="56"/>
      <c r="BH22" s="86">
        <v>1</v>
      </c>
      <c r="BI22" s="86"/>
      <c r="BJ22" s="86">
        <v>1</v>
      </c>
      <c r="BK22" s="86"/>
      <c r="BL22" s="86"/>
      <c r="BM22" s="86"/>
      <c r="BN22" s="86"/>
      <c r="BO22" s="86">
        <v>1</v>
      </c>
      <c r="BP22" s="86">
        <v>1</v>
      </c>
      <c r="BQ22" s="56"/>
      <c r="BR22" s="53">
        <v>1</v>
      </c>
    </row>
    <row r="23" spans="1:70" s="53" customFormat="1" ht="43.2">
      <c r="A23" s="68">
        <v>1207</v>
      </c>
      <c r="B23" s="61" t="s">
        <v>192</v>
      </c>
      <c r="C23" s="75">
        <v>5</v>
      </c>
      <c r="D23" s="86">
        <v>1</v>
      </c>
      <c r="E23" s="86"/>
      <c r="F23" s="86"/>
      <c r="G23" s="86"/>
      <c r="H23" s="86">
        <v>1</v>
      </c>
      <c r="I23" s="86"/>
      <c r="J23" s="86"/>
      <c r="K23" s="86"/>
      <c r="L23" s="86"/>
      <c r="M23" s="86"/>
      <c r="N23" s="86">
        <v>1</v>
      </c>
      <c r="O23" s="86"/>
      <c r="P23" s="86" t="s">
        <v>374</v>
      </c>
      <c r="Q23" s="76"/>
      <c r="R23" s="86"/>
      <c r="S23" s="86"/>
      <c r="T23" s="86"/>
      <c r="U23" s="86"/>
      <c r="V23" s="86"/>
      <c r="W23" s="86"/>
      <c r="Y23" s="86">
        <v>1</v>
      </c>
      <c r="Z23" s="86"/>
      <c r="AA23" s="86"/>
      <c r="AB23" s="86">
        <v>1</v>
      </c>
      <c r="AC23" s="86"/>
      <c r="AD23" s="86"/>
      <c r="AE23" s="86">
        <v>1</v>
      </c>
      <c r="AF23" s="86"/>
      <c r="AG23" s="54"/>
      <c r="AH23" s="18">
        <v>1</v>
      </c>
      <c r="AI23" s="18"/>
      <c r="AJ23" s="86"/>
      <c r="AK23" s="86">
        <v>1</v>
      </c>
      <c r="AL23" s="86"/>
      <c r="AM23" s="55"/>
      <c r="AN23" s="86">
        <v>1</v>
      </c>
      <c r="AO23" s="55"/>
      <c r="AP23" s="55">
        <v>1</v>
      </c>
      <c r="AQ23" s="55"/>
      <c r="AR23" s="55">
        <v>1</v>
      </c>
      <c r="AS23" s="55"/>
      <c r="AT23" s="56"/>
      <c r="AV23" s="86"/>
      <c r="AW23" s="86">
        <v>1</v>
      </c>
      <c r="AX23" s="86">
        <v>1</v>
      </c>
      <c r="AY23" s="86"/>
      <c r="AZ23" s="86">
        <v>1</v>
      </c>
      <c r="BA23" s="86"/>
      <c r="BB23" s="86"/>
      <c r="BC23" s="86"/>
      <c r="BD23" s="86"/>
      <c r="BE23" s="86">
        <v>1</v>
      </c>
      <c r="BF23" s="86">
        <v>1</v>
      </c>
      <c r="BG23" s="56"/>
      <c r="BH23" s="86"/>
      <c r="BI23" s="86"/>
      <c r="BJ23" s="86">
        <v>1</v>
      </c>
      <c r="BK23" s="86">
        <v>1</v>
      </c>
      <c r="BL23" s="86"/>
      <c r="BM23" s="86"/>
      <c r="BN23" s="86"/>
      <c r="BO23" s="86"/>
      <c r="BP23" s="86">
        <v>1</v>
      </c>
      <c r="BQ23" s="56"/>
      <c r="BR23" s="53">
        <v>1</v>
      </c>
    </row>
    <row r="24" spans="1:70" s="53" customFormat="1" ht="21.6">
      <c r="A24" s="68">
        <v>1208</v>
      </c>
      <c r="B24" s="61" t="s">
        <v>193</v>
      </c>
      <c r="C24" s="75">
        <v>5</v>
      </c>
      <c r="D24" s="86"/>
      <c r="E24" s="86"/>
      <c r="F24" s="86"/>
      <c r="G24" s="86"/>
      <c r="H24" s="86">
        <v>1</v>
      </c>
      <c r="I24" s="86"/>
      <c r="J24" s="86"/>
      <c r="K24" s="86"/>
      <c r="L24" s="86">
        <v>1</v>
      </c>
      <c r="M24" s="86"/>
      <c r="N24" s="86"/>
      <c r="O24" s="86"/>
      <c r="P24" s="86" t="s">
        <v>375</v>
      </c>
      <c r="Q24" s="76"/>
      <c r="R24" s="86"/>
      <c r="S24" s="86"/>
      <c r="T24" s="86"/>
      <c r="U24" s="86"/>
      <c r="V24" s="86"/>
      <c r="W24" s="86"/>
      <c r="Y24" s="86"/>
      <c r="Z24" s="86">
        <v>1</v>
      </c>
      <c r="AA24" s="86"/>
      <c r="AB24" s="86">
        <v>1</v>
      </c>
      <c r="AC24" s="86"/>
      <c r="AD24" s="86"/>
      <c r="AE24" s="86">
        <v>1</v>
      </c>
      <c r="AF24" s="86"/>
      <c r="AG24" s="54"/>
      <c r="AH24" s="18">
        <v>1</v>
      </c>
      <c r="AI24" s="18"/>
      <c r="AJ24" s="86"/>
      <c r="AK24" s="86">
        <v>1</v>
      </c>
      <c r="AL24" s="86"/>
      <c r="AM24" s="55"/>
      <c r="AN24" s="86">
        <v>1</v>
      </c>
      <c r="AO24" s="55"/>
      <c r="AP24" s="55">
        <v>1</v>
      </c>
      <c r="AQ24" s="55"/>
      <c r="AR24" s="55"/>
      <c r="AS24" s="55">
        <v>1</v>
      </c>
      <c r="AT24" s="56"/>
      <c r="AV24" s="86"/>
      <c r="AW24" s="86"/>
      <c r="AX24" s="86"/>
      <c r="AY24" s="86">
        <v>1</v>
      </c>
      <c r="AZ24" s="86"/>
      <c r="BA24" s="86"/>
      <c r="BB24" s="86"/>
      <c r="BC24" s="86"/>
      <c r="BD24" s="86"/>
      <c r="BE24" s="86">
        <v>1</v>
      </c>
      <c r="BF24" s="86"/>
      <c r="BG24" s="56"/>
      <c r="BH24" s="86">
        <v>1</v>
      </c>
      <c r="BI24" s="86"/>
      <c r="BJ24" s="86">
        <v>1</v>
      </c>
      <c r="BK24" s="86"/>
      <c r="BL24" s="86"/>
      <c r="BM24" s="86"/>
      <c r="BN24" s="86"/>
      <c r="BO24" s="86"/>
      <c r="BP24" s="86">
        <v>1</v>
      </c>
      <c r="BQ24" s="56"/>
      <c r="BR24" s="53">
        <v>1</v>
      </c>
    </row>
    <row r="25" spans="1:70" s="53" customFormat="1">
      <c r="A25" s="68">
        <v>1209</v>
      </c>
      <c r="B25" s="61" t="s">
        <v>194</v>
      </c>
      <c r="C25" s="75">
        <v>5</v>
      </c>
      <c r="D25" s="86"/>
      <c r="E25" s="86"/>
      <c r="F25" s="86"/>
      <c r="G25" s="86"/>
      <c r="H25" s="86"/>
      <c r="I25" s="86"/>
      <c r="J25" s="86"/>
      <c r="K25" s="86"/>
      <c r="L25" s="86"/>
      <c r="M25" s="86"/>
      <c r="N25" s="86"/>
      <c r="O25" s="86"/>
      <c r="P25" s="86"/>
      <c r="Q25" s="76"/>
      <c r="R25" s="86"/>
      <c r="S25" s="86"/>
      <c r="T25" s="86"/>
      <c r="U25" s="86"/>
      <c r="V25" s="86"/>
      <c r="W25" s="86"/>
      <c r="Y25" s="86"/>
      <c r="Z25" s="86"/>
      <c r="AA25" s="86"/>
      <c r="AB25" s="86"/>
      <c r="AC25" s="86"/>
      <c r="AD25" s="86"/>
      <c r="AE25" s="86"/>
      <c r="AF25" s="86"/>
      <c r="AG25" s="54"/>
      <c r="AH25" s="18"/>
      <c r="AI25" s="18"/>
      <c r="AJ25" s="86"/>
      <c r="AK25" s="86"/>
      <c r="AL25" s="86"/>
      <c r="AM25" s="55"/>
      <c r="AN25" s="86"/>
      <c r="AO25" s="55"/>
      <c r="AP25" s="55"/>
      <c r="AQ25" s="55"/>
      <c r="AR25" s="55"/>
      <c r="AS25" s="55"/>
      <c r="AT25" s="56"/>
      <c r="AV25" s="86"/>
      <c r="AW25" s="86"/>
      <c r="AX25" s="86"/>
      <c r="AY25" s="86"/>
      <c r="AZ25" s="86"/>
      <c r="BA25" s="86"/>
      <c r="BB25" s="86"/>
      <c r="BC25" s="86"/>
      <c r="BD25" s="86"/>
      <c r="BE25" s="86"/>
      <c r="BF25" s="86"/>
      <c r="BG25" s="56"/>
      <c r="BH25" s="86"/>
      <c r="BI25" s="86"/>
      <c r="BJ25" s="86"/>
      <c r="BK25" s="86"/>
      <c r="BL25" s="86"/>
      <c r="BM25" s="86"/>
      <c r="BN25" s="86"/>
      <c r="BO25" s="86"/>
      <c r="BP25" s="86"/>
      <c r="BQ25" s="56"/>
    </row>
    <row r="26" spans="1:70" s="53" customFormat="1">
      <c r="A26" s="68">
        <v>1210</v>
      </c>
      <c r="B26" s="61" t="s">
        <v>183</v>
      </c>
      <c r="C26" s="75">
        <v>5</v>
      </c>
      <c r="D26" s="86"/>
      <c r="E26" s="86"/>
      <c r="F26" s="86"/>
      <c r="G26" s="86"/>
      <c r="H26" s="86"/>
      <c r="I26" s="86"/>
      <c r="J26" s="86"/>
      <c r="K26" s="86"/>
      <c r="L26" s="86"/>
      <c r="M26" s="86"/>
      <c r="N26" s="86"/>
      <c r="O26" s="86"/>
      <c r="P26" s="86"/>
      <c r="Q26" s="76"/>
      <c r="R26" s="86"/>
      <c r="S26" s="86"/>
      <c r="T26" s="86"/>
      <c r="U26" s="86"/>
      <c r="V26" s="86"/>
      <c r="W26" s="86"/>
      <c r="Y26" s="86"/>
      <c r="Z26" s="86"/>
      <c r="AA26" s="86"/>
      <c r="AB26" s="86"/>
      <c r="AC26" s="86"/>
      <c r="AD26" s="86"/>
      <c r="AE26" s="86"/>
      <c r="AF26" s="86"/>
      <c r="AG26" s="54"/>
      <c r="AH26" s="18"/>
      <c r="AI26" s="18"/>
      <c r="AJ26" s="86"/>
      <c r="AK26" s="86"/>
      <c r="AL26" s="86"/>
      <c r="AM26" s="55"/>
      <c r="AN26" s="86"/>
      <c r="AO26" s="55"/>
      <c r="AP26" s="55"/>
      <c r="AQ26" s="55"/>
      <c r="AR26" s="55"/>
      <c r="AS26" s="55"/>
      <c r="AT26" s="56"/>
      <c r="AV26" s="86"/>
      <c r="AW26" s="86"/>
      <c r="AX26" s="86"/>
      <c r="AY26" s="86"/>
      <c r="AZ26" s="86"/>
      <c r="BA26" s="86"/>
      <c r="BB26" s="86"/>
      <c r="BC26" s="86"/>
      <c r="BD26" s="86"/>
      <c r="BE26" s="86"/>
      <c r="BF26" s="86"/>
      <c r="BG26" s="56"/>
      <c r="BH26" s="86"/>
      <c r="BI26" s="86"/>
      <c r="BJ26" s="86"/>
      <c r="BK26" s="86"/>
      <c r="BL26" s="86"/>
      <c r="BM26" s="86"/>
      <c r="BN26" s="86"/>
      <c r="BO26" s="86"/>
      <c r="BP26" s="86"/>
      <c r="BQ26" s="56"/>
    </row>
    <row r="27" spans="1:70" s="53" customFormat="1" ht="32.4">
      <c r="A27" s="68">
        <v>1211</v>
      </c>
      <c r="B27" s="61" t="s">
        <v>195</v>
      </c>
      <c r="C27" s="75">
        <v>5</v>
      </c>
      <c r="D27" s="86"/>
      <c r="E27" s="86"/>
      <c r="F27" s="86"/>
      <c r="G27" s="86"/>
      <c r="H27" s="86">
        <v>1</v>
      </c>
      <c r="I27" s="86"/>
      <c r="J27" s="86"/>
      <c r="K27" s="86"/>
      <c r="L27" s="86"/>
      <c r="M27" s="86"/>
      <c r="N27" s="86"/>
      <c r="O27" s="86"/>
      <c r="P27" s="86" t="s">
        <v>376</v>
      </c>
      <c r="Q27" s="76"/>
      <c r="R27" s="86"/>
      <c r="S27" s="86"/>
      <c r="T27" s="86"/>
      <c r="U27" s="86"/>
      <c r="V27" s="86"/>
      <c r="W27" s="86"/>
      <c r="Y27" s="86"/>
      <c r="Z27" s="86">
        <v>1</v>
      </c>
      <c r="AA27" s="86"/>
      <c r="AB27" s="86"/>
      <c r="AC27" s="86">
        <v>1</v>
      </c>
      <c r="AD27" s="86"/>
      <c r="AE27" s="86"/>
      <c r="AF27" s="86">
        <v>1</v>
      </c>
      <c r="AG27" s="54"/>
      <c r="AH27" s="18"/>
      <c r="AI27" s="18">
        <v>1</v>
      </c>
      <c r="AJ27" s="86"/>
      <c r="AK27" s="86">
        <v>1</v>
      </c>
      <c r="AL27" s="86"/>
      <c r="AM27" s="55"/>
      <c r="AN27" s="86">
        <v>1</v>
      </c>
      <c r="AO27" s="55"/>
      <c r="AP27" s="55">
        <v>1</v>
      </c>
      <c r="AQ27" s="55"/>
      <c r="AR27" s="55">
        <v>1</v>
      </c>
      <c r="AS27" s="55"/>
      <c r="AT27" s="56"/>
      <c r="AV27" s="86">
        <v>1</v>
      </c>
      <c r="AW27" s="86">
        <v>1</v>
      </c>
      <c r="AX27" s="86"/>
      <c r="AY27" s="86"/>
      <c r="AZ27" s="86">
        <v>1</v>
      </c>
      <c r="BA27" s="86">
        <v>1</v>
      </c>
      <c r="BB27" s="86"/>
      <c r="BC27" s="86"/>
      <c r="BD27" s="86"/>
      <c r="BE27" s="86"/>
      <c r="BF27" s="86"/>
      <c r="BG27" s="56"/>
      <c r="BH27" s="86">
        <v>1</v>
      </c>
      <c r="BI27" s="86">
        <v>1</v>
      </c>
      <c r="BJ27" s="86">
        <v>1</v>
      </c>
      <c r="BK27" s="86">
        <v>1</v>
      </c>
      <c r="BL27" s="86"/>
      <c r="BM27" s="86">
        <v>1</v>
      </c>
      <c r="BN27" s="86"/>
      <c r="BO27" s="86">
        <v>1</v>
      </c>
      <c r="BP27" s="86">
        <v>1</v>
      </c>
      <c r="BQ27" s="56"/>
      <c r="BR27" s="53">
        <v>1</v>
      </c>
    </row>
    <row r="28" spans="1:70" s="53" customFormat="1" ht="12">
      <c r="A28" s="68">
        <v>1212</v>
      </c>
      <c r="B28" s="61" t="s">
        <v>377</v>
      </c>
      <c r="C28" s="75">
        <v>5</v>
      </c>
      <c r="D28" s="86"/>
      <c r="E28" s="86"/>
      <c r="F28" s="86"/>
      <c r="G28" s="86"/>
      <c r="H28" s="86">
        <v>1</v>
      </c>
      <c r="I28" s="86"/>
      <c r="J28" s="86"/>
      <c r="K28" s="86"/>
      <c r="L28" s="86"/>
      <c r="M28" s="86"/>
      <c r="N28" s="86">
        <v>1</v>
      </c>
      <c r="O28" s="86"/>
      <c r="P28" s="86" t="s">
        <v>378</v>
      </c>
      <c r="Q28" s="76"/>
      <c r="R28" s="86"/>
      <c r="S28" s="86"/>
      <c r="T28" s="86"/>
      <c r="U28" s="86"/>
      <c r="V28" s="86"/>
      <c r="W28" s="86"/>
      <c r="Y28" s="86">
        <v>1</v>
      </c>
      <c r="Z28" s="86"/>
      <c r="AA28" s="86"/>
      <c r="AB28" s="86">
        <v>1</v>
      </c>
      <c r="AC28" s="86"/>
      <c r="AD28" s="86">
        <v>1</v>
      </c>
      <c r="AE28" s="86"/>
      <c r="AF28" s="86"/>
      <c r="AG28" s="54"/>
      <c r="AH28" s="18">
        <v>1</v>
      </c>
      <c r="AI28" s="18"/>
      <c r="AJ28" s="86">
        <v>1</v>
      </c>
      <c r="AK28" s="86"/>
      <c r="AL28" s="86"/>
      <c r="AM28" s="55">
        <v>1</v>
      </c>
      <c r="AN28" s="86"/>
      <c r="AO28" s="55"/>
      <c r="AP28" s="55">
        <v>1</v>
      </c>
      <c r="AQ28" s="55"/>
      <c r="AR28" s="55"/>
      <c r="AS28" s="55">
        <v>1</v>
      </c>
      <c r="AT28" s="56"/>
      <c r="AV28" s="86"/>
      <c r="AW28" s="86">
        <v>1</v>
      </c>
      <c r="AX28" s="86">
        <v>1</v>
      </c>
      <c r="AY28" s="86">
        <v>1</v>
      </c>
      <c r="AZ28" s="86">
        <v>1</v>
      </c>
      <c r="BA28" s="86">
        <v>1</v>
      </c>
      <c r="BB28" s="86">
        <v>1</v>
      </c>
      <c r="BC28" s="86"/>
      <c r="BD28" s="86">
        <v>1</v>
      </c>
      <c r="BE28" s="86"/>
      <c r="BF28" s="86">
        <v>1</v>
      </c>
      <c r="BG28" s="56"/>
      <c r="BH28" s="86">
        <v>1</v>
      </c>
      <c r="BI28" s="86">
        <v>1</v>
      </c>
      <c r="BJ28" s="86"/>
      <c r="BK28" s="86">
        <v>1</v>
      </c>
      <c r="BL28" s="86"/>
      <c r="BM28" s="86">
        <v>1</v>
      </c>
      <c r="BN28" s="86"/>
      <c r="BO28" s="86">
        <v>1</v>
      </c>
      <c r="BP28" s="86"/>
      <c r="BQ28" s="56"/>
      <c r="BR28" s="53">
        <v>1</v>
      </c>
    </row>
    <row r="29" spans="1:70" s="53" customFormat="1" ht="21.6">
      <c r="A29" s="68">
        <v>1213</v>
      </c>
      <c r="B29" s="61" t="s">
        <v>196</v>
      </c>
      <c r="C29" s="75">
        <v>5</v>
      </c>
      <c r="D29" s="86"/>
      <c r="E29" s="86"/>
      <c r="F29" s="86"/>
      <c r="G29" s="86"/>
      <c r="H29" s="86">
        <v>1</v>
      </c>
      <c r="I29" s="86"/>
      <c r="J29" s="86"/>
      <c r="K29" s="86"/>
      <c r="L29" s="86">
        <v>1</v>
      </c>
      <c r="M29" s="86"/>
      <c r="N29" s="86"/>
      <c r="O29" s="86"/>
      <c r="P29" s="86" t="s">
        <v>379</v>
      </c>
      <c r="Q29" s="76"/>
      <c r="R29" s="86"/>
      <c r="S29" s="86"/>
      <c r="T29" s="86"/>
      <c r="U29" s="86"/>
      <c r="V29" s="86"/>
      <c r="W29" s="86"/>
      <c r="Y29" s="86">
        <v>1</v>
      </c>
      <c r="Z29" s="86"/>
      <c r="AA29" s="86"/>
      <c r="AB29" s="86">
        <v>1</v>
      </c>
      <c r="AC29" s="86"/>
      <c r="AD29" s="86"/>
      <c r="AE29" s="86">
        <v>1</v>
      </c>
      <c r="AF29" s="86"/>
      <c r="AG29" s="54"/>
      <c r="AH29" s="18">
        <v>1</v>
      </c>
      <c r="AI29" s="18"/>
      <c r="AJ29" s="86"/>
      <c r="AK29" s="86">
        <v>1</v>
      </c>
      <c r="AL29" s="86"/>
      <c r="AM29" s="55">
        <v>1</v>
      </c>
      <c r="AN29" s="86"/>
      <c r="AO29" s="55"/>
      <c r="AP29" s="55">
        <v>1</v>
      </c>
      <c r="AQ29" s="55"/>
      <c r="AR29" s="55"/>
      <c r="AS29" s="55">
        <v>1</v>
      </c>
      <c r="AT29" s="56"/>
      <c r="AV29" s="86">
        <v>1</v>
      </c>
      <c r="AW29" s="86">
        <v>1</v>
      </c>
      <c r="AX29" s="86"/>
      <c r="AY29" s="86">
        <v>1</v>
      </c>
      <c r="AZ29" s="86">
        <v>1</v>
      </c>
      <c r="BA29" s="86">
        <v>1</v>
      </c>
      <c r="BB29" s="86"/>
      <c r="BC29" s="86"/>
      <c r="BD29" s="86"/>
      <c r="BE29" s="86">
        <v>1</v>
      </c>
      <c r="BF29" s="86">
        <v>1</v>
      </c>
      <c r="BG29" s="56"/>
      <c r="BH29" s="86">
        <v>1</v>
      </c>
      <c r="BI29" s="86"/>
      <c r="BJ29" s="86">
        <v>1</v>
      </c>
      <c r="BK29" s="86"/>
      <c r="BL29" s="86"/>
      <c r="BM29" s="86">
        <v>1</v>
      </c>
      <c r="BN29" s="86">
        <v>1</v>
      </c>
      <c r="BO29" s="86">
        <v>1</v>
      </c>
      <c r="BP29" s="86">
        <v>1</v>
      </c>
      <c r="BQ29" s="56"/>
      <c r="BR29" s="53">
        <v>1</v>
      </c>
    </row>
    <row r="30" spans="1:70" s="53" customFormat="1" ht="32.4">
      <c r="A30" s="68">
        <v>1214</v>
      </c>
      <c r="B30" s="61" t="s">
        <v>197</v>
      </c>
      <c r="C30" s="75">
        <v>5</v>
      </c>
      <c r="D30" s="86"/>
      <c r="E30" s="86"/>
      <c r="F30" s="86"/>
      <c r="G30" s="86"/>
      <c r="H30" s="86">
        <v>1</v>
      </c>
      <c r="I30" s="86"/>
      <c r="J30" s="86"/>
      <c r="K30" s="86"/>
      <c r="L30" s="86">
        <v>1</v>
      </c>
      <c r="M30" s="86"/>
      <c r="N30" s="86"/>
      <c r="O30" s="86"/>
      <c r="P30" s="86" t="s">
        <v>380</v>
      </c>
      <c r="Q30" s="76"/>
      <c r="R30" s="86"/>
      <c r="S30" s="86"/>
      <c r="T30" s="86"/>
      <c r="U30" s="86"/>
      <c r="V30" s="86"/>
      <c r="W30" s="86"/>
      <c r="Y30" s="86">
        <v>1</v>
      </c>
      <c r="Z30" s="86"/>
      <c r="AA30" s="86"/>
      <c r="AB30" s="86">
        <v>1</v>
      </c>
      <c r="AC30" s="86"/>
      <c r="AD30" s="86"/>
      <c r="AE30" s="86">
        <v>1</v>
      </c>
      <c r="AF30" s="86"/>
      <c r="AG30" s="54"/>
      <c r="AH30" s="18">
        <v>1</v>
      </c>
      <c r="AI30" s="18"/>
      <c r="AJ30" s="86">
        <v>1</v>
      </c>
      <c r="AK30" s="86"/>
      <c r="AL30" s="86"/>
      <c r="AM30" s="55">
        <v>1</v>
      </c>
      <c r="AN30" s="86"/>
      <c r="AO30" s="55"/>
      <c r="AP30" s="55">
        <v>1</v>
      </c>
      <c r="AQ30" s="55"/>
      <c r="AR30" s="55"/>
      <c r="AS30" s="55">
        <v>1</v>
      </c>
      <c r="AT30" s="56"/>
      <c r="AV30" s="86"/>
      <c r="AW30" s="86"/>
      <c r="AX30" s="86"/>
      <c r="AY30" s="86">
        <v>1</v>
      </c>
      <c r="AZ30" s="86">
        <v>1</v>
      </c>
      <c r="BA30" s="86">
        <v>1</v>
      </c>
      <c r="BB30" s="86"/>
      <c r="BC30" s="86"/>
      <c r="BD30" s="86"/>
      <c r="BE30" s="86">
        <v>1</v>
      </c>
      <c r="BF30" s="86">
        <v>1</v>
      </c>
      <c r="BG30" s="56"/>
      <c r="BH30" s="86">
        <v>1</v>
      </c>
      <c r="BI30" s="86"/>
      <c r="BJ30" s="86">
        <v>1</v>
      </c>
      <c r="BK30" s="86"/>
      <c r="BL30" s="86"/>
      <c r="BM30" s="86"/>
      <c r="BN30" s="86"/>
      <c r="BO30" s="86"/>
      <c r="BP30" s="86">
        <v>1</v>
      </c>
      <c r="BQ30" s="56"/>
      <c r="BR30" s="53">
        <v>1</v>
      </c>
    </row>
    <row r="31" spans="1:70" s="53" customFormat="1" ht="21.6">
      <c r="A31" s="68">
        <v>1215</v>
      </c>
      <c r="B31" s="61" t="s">
        <v>198</v>
      </c>
      <c r="C31" s="75">
        <v>5</v>
      </c>
      <c r="D31" s="86">
        <v>1</v>
      </c>
      <c r="E31" s="86"/>
      <c r="F31" s="86"/>
      <c r="G31" s="86"/>
      <c r="H31" s="86">
        <v>1</v>
      </c>
      <c r="I31" s="86"/>
      <c r="J31" s="86"/>
      <c r="K31" s="86"/>
      <c r="L31" s="86"/>
      <c r="M31" s="86">
        <v>1</v>
      </c>
      <c r="N31" s="86"/>
      <c r="O31" s="86"/>
      <c r="P31" s="86" t="s">
        <v>381</v>
      </c>
      <c r="Q31" s="76"/>
      <c r="R31" s="86"/>
      <c r="S31" s="86"/>
      <c r="T31" s="86"/>
      <c r="U31" s="86"/>
      <c r="V31" s="86"/>
      <c r="W31" s="86"/>
      <c r="Y31" s="86"/>
      <c r="Z31" s="86">
        <v>1</v>
      </c>
      <c r="AA31" s="86"/>
      <c r="AB31" s="86">
        <v>1</v>
      </c>
      <c r="AC31" s="86"/>
      <c r="AD31" s="86"/>
      <c r="AE31" s="86">
        <v>1</v>
      </c>
      <c r="AF31" s="86"/>
      <c r="AG31" s="54"/>
      <c r="AH31" s="18">
        <v>1</v>
      </c>
      <c r="AI31" s="18"/>
      <c r="AJ31" s="86"/>
      <c r="AK31" s="86">
        <v>1</v>
      </c>
      <c r="AL31" s="86"/>
      <c r="AM31" s="55"/>
      <c r="AN31" s="86">
        <v>1</v>
      </c>
      <c r="AO31" s="55"/>
      <c r="AP31" s="55">
        <v>1</v>
      </c>
      <c r="AQ31" s="55"/>
      <c r="AR31" s="55"/>
      <c r="AS31" s="55">
        <v>1</v>
      </c>
      <c r="AT31" s="56"/>
      <c r="AV31" s="86"/>
      <c r="AW31" s="86">
        <v>1</v>
      </c>
      <c r="AX31" s="86">
        <v>1</v>
      </c>
      <c r="AY31" s="86"/>
      <c r="AZ31" s="86">
        <v>1</v>
      </c>
      <c r="BA31" s="86">
        <v>1</v>
      </c>
      <c r="BB31" s="86"/>
      <c r="BC31" s="86"/>
      <c r="BD31" s="86"/>
      <c r="BE31" s="86">
        <v>1</v>
      </c>
      <c r="BF31" s="86"/>
      <c r="BG31" s="56"/>
      <c r="BH31" s="86"/>
      <c r="BI31" s="86"/>
      <c r="BJ31" s="86">
        <v>1</v>
      </c>
      <c r="BK31" s="86">
        <v>1</v>
      </c>
      <c r="BL31" s="86"/>
      <c r="BM31" s="86"/>
      <c r="BN31" s="86"/>
      <c r="BO31" s="86">
        <v>1</v>
      </c>
      <c r="BP31" s="86">
        <v>1</v>
      </c>
      <c r="BQ31" s="56"/>
      <c r="BR31" s="53">
        <v>1</v>
      </c>
    </row>
    <row r="32" spans="1:70" s="53" customFormat="1" ht="32.4">
      <c r="A32" s="68">
        <v>1216</v>
      </c>
      <c r="B32" s="61" t="s">
        <v>199</v>
      </c>
      <c r="C32" s="75">
        <v>5</v>
      </c>
      <c r="D32" s="86"/>
      <c r="E32" s="86"/>
      <c r="F32" s="86"/>
      <c r="G32" s="86"/>
      <c r="H32" s="86"/>
      <c r="I32" s="86"/>
      <c r="J32" s="86"/>
      <c r="K32" s="86"/>
      <c r="L32" s="86"/>
      <c r="M32" s="86">
        <v>1</v>
      </c>
      <c r="N32" s="86"/>
      <c r="O32" s="86"/>
      <c r="P32" s="86" t="s">
        <v>382</v>
      </c>
      <c r="Q32" s="76"/>
      <c r="R32" s="86"/>
      <c r="S32" s="86"/>
      <c r="T32" s="86"/>
      <c r="U32" s="86"/>
      <c r="V32" s="86"/>
      <c r="W32" s="86"/>
      <c r="Y32" s="86">
        <v>1</v>
      </c>
      <c r="Z32" s="86"/>
      <c r="AA32" s="86"/>
      <c r="AB32" s="86">
        <v>1</v>
      </c>
      <c r="AC32" s="86"/>
      <c r="AD32" s="86"/>
      <c r="AE32" s="86">
        <v>1</v>
      </c>
      <c r="AF32" s="86"/>
      <c r="AG32" s="54"/>
      <c r="AH32" s="18">
        <v>1</v>
      </c>
      <c r="AI32" s="18"/>
      <c r="AJ32" s="86"/>
      <c r="AK32" s="86">
        <v>1</v>
      </c>
      <c r="AL32" s="86"/>
      <c r="AM32" s="55"/>
      <c r="AN32" s="86">
        <v>1</v>
      </c>
      <c r="AO32" s="55"/>
      <c r="AP32" s="55">
        <v>1</v>
      </c>
      <c r="AQ32" s="55"/>
      <c r="AR32" s="55">
        <v>1</v>
      </c>
      <c r="AS32" s="55"/>
      <c r="AT32" s="56"/>
      <c r="AV32" s="86">
        <v>1</v>
      </c>
      <c r="AW32" s="86">
        <v>1</v>
      </c>
      <c r="AX32" s="86"/>
      <c r="AY32" s="86">
        <v>1</v>
      </c>
      <c r="AZ32" s="86"/>
      <c r="BA32" s="86">
        <v>1</v>
      </c>
      <c r="BB32" s="86"/>
      <c r="BC32" s="86"/>
      <c r="BD32" s="86"/>
      <c r="BE32" s="86"/>
      <c r="BF32" s="86">
        <v>1</v>
      </c>
      <c r="BG32" s="56"/>
      <c r="BH32" s="86">
        <v>1</v>
      </c>
      <c r="BI32" s="86"/>
      <c r="BJ32" s="86"/>
      <c r="BK32" s="86">
        <v>1</v>
      </c>
      <c r="BL32" s="86"/>
      <c r="BM32" s="86">
        <v>1</v>
      </c>
      <c r="BN32" s="86"/>
      <c r="BO32" s="86">
        <v>1</v>
      </c>
      <c r="BP32" s="86">
        <v>1</v>
      </c>
      <c r="BQ32" s="56"/>
      <c r="BR32" s="53">
        <v>1</v>
      </c>
    </row>
    <row r="33" spans="1:70" s="53" customFormat="1" ht="21.6">
      <c r="A33" s="68">
        <v>1217</v>
      </c>
      <c r="B33" s="61" t="s">
        <v>200</v>
      </c>
      <c r="C33" s="75">
        <v>5</v>
      </c>
      <c r="D33" s="86">
        <v>1</v>
      </c>
      <c r="E33" s="86"/>
      <c r="F33" s="86"/>
      <c r="G33" s="86"/>
      <c r="H33" s="86">
        <v>1</v>
      </c>
      <c r="I33" s="86"/>
      <c r="J33" s="86"/>
      <c r="K33" s="86"/>
      <c r="L33" s="86">
        <v>1</v>
      </c>
      <c r="M33" s="86"/>
      <c r="N33" s="86"/>
      <c r="O33" s="86"/>
      <c r="P33" s="86" t="s">
        <v>383</v>
      </c>
      <c r="Q33" s="76"/>
      <c r="R33" s="86"/>
      <c r="S33" s="86"/>
      <c r="T33" s="86"/>
      <c r="U33" s="86"/>
      <c r="V33" s="86"/>
      <c r="W33" s="86"/>
      <c r="Y33" s="86">
        <v>1</v>
      </c>
      <c r="Z33" s="86"/>
      <c r="AA33" s="86"/>
      <c r="AB33" s="86"/>
      <c r="AC33" s="86">
        <v>1</v>
      </c>
      <c r="AD33" s="86"/>
      <c r="AE33" s="86">
        <v>1</v>
      </c>
      <c r="AF33" s="86"/>
      <c r="AG33" s="54"/>
      <c r="AH33" s="18"/>
      <c r="AI33" s="18">
        <v>1</v>
      </c>
      <c r="AJ33" s="86"/>
      <c r="AK33" s="86">
        <v>1</v>
      </c>
      <c r="AL33" s="86"/>
      <c r="AM33" s="55">
        <v>1</v>
      </c>
      <c r="AN33" s="86"/>
      <c r="AO33" s="55"/>
      <c r="AP33" s="55">
        <v>1</v>
      </c>
      <c r="AQ33" s="55"/>
      <c r="AR33" s="55"/>
      <c r="AS33" s="55">
        <v>1</v>
      </c>
      <c r="AT33" s="56"/>
      <c r="AV33" s="86"/>
      <c r="AW33" s="86"/>
      <c r="AX33" s="86"/>
      <c r="AY33" s="86">
        <v>1</v>
      </c>
      <c r="AZ33" s="86">
        <v>1</v>
      </c>
      <c r="BA33" s="86">
        <v>1</v>
      </c>
      <c r="BB33" s="86"/>
      <c r="BC33" s="86"/>
      <c r="BD33" s="86"/>
      <c r="BE33" s="86"/>
      <c r="BF33" s="86"/>
      <c r="BG33" s="56"/>
      <c r="BH33" s="86">
        <v>1</v>
      </c>
      <c r="BI33" s="86">
        <v>1</v>
      </c>
      <c r="BJ33" s="86">
        <v>1</v>
      </c>
      <c r="BK33" s="86">
        <v>1</v>
      </c>
      <c r="BL33" s="86">
        <v>1</v>
      </c>
      <c r="BM33" s="86"/>
      <c r="BN33" s="86"/>
      <c r="BO33" s="86">
        <v>1</v>
      </c>
      <c r="BP33" s="86">
        <v>1</v>
      </c>
      <c r="BQ33" s="56"/>
      <c r="BR33" s="53">
        <v>1</v>
      </c>
    </row>
    <row r="34" spans="1:70" s="53" customFormat="1">
      <c r="A34" s="68">
        <v>1218</v>
      </c>
      <c r="B34" s="61" t="s">
        <v>201</v>
      </c>
      <c r="C34" s="75">
        <v>5</v>
      </c>
      <c r="D34" s="86"/>
      <c r="E34" s="86"/>
      <c r="F34" s="86"/>
      <c r="G34" s="86"/>
      <c r="H34" s="86"/>
      <c r="I34" s="86"/>
      <c r="J34" s="86"/>
      <c r="K34" s="86"/>
      <c r="L34" s="86"/>
      <c r="M34" s="86"/>
      <c r="N34" s="86"/>
      <c r="O34" s="86"/>
      <c r="P34" s="86"/>
      <c r="Q34" s="76"/>
      <c r="R34" s="86"/>
      <c r="S34" s="86"/>
      <c r="T34" s="86"/>
      <c r="U34" s="86"/>
      <c r="V34" s="86"/>
      <c r="W34" s="86"/>
      <c r="Y34" s="86"/>
      <c r="Z34" s="86"/>
      <c r="AA34" s="86"/>
      <c r="AB34" s="86"/>
      <c r="AC34" s="86"/>
      <c r="AD34" s="86"/>
      <c r="AE34" s="86"/>
      <c r="AF34" s="86"/>
      <c r="AG34" s="54"/>
      <c r="AH34" s="18"/>
      <c r="AI34" s="18"/>
      <c r="AJ34" s="86"/>
      <c r="AK34" s="86"/>
      <c r="AL34" s="86"/>
      <c r="AM34" s="55"/>
      <c r="AN34" s="86"/>
      <c r="AO34" s="55"/>
      <c r="AP34" s="55"/>
      <c r="AQ34" s="55"/>
      <c r="AR34" s="55"/>
      <c r="AS34" s="55"/>
      <c r="AT34" s="56"/>
      <c r="AV34" s="86"/>
      <c r="AW34" s="86"/>
      <c r="AX34" s="86"/>
      <c r="AY34" s="86"/>
      <c r="AZ34" s="86"/>
      <c r="BA34" s="86"/>
      <c r="BB34" s="86"/>
      <c r="BC34" s="86"/>
      <c r="BD34" s="86"/>
      <c r="BE34" s="86"/>
      <c r="BF34" s="86"/>
      <c r="BG34" s="56"/>
      <c r="BH34" s="86"/>
      <c r="BI34" s="86"/>
      <c r="BJ34" s="86"/>
      <c r="BK34" s="86"/>
      <c r="BL34" s="86"/>
      <c r="BM34" s="86"/>
      <c r="BN34" s="86"/>
      <c r="BO34" s="86"/>
      <c r="BP34" s="86"/>
      <c r="BQ34" s="56"/>
    </row>
    <row r="35" spans="1:70" s="53" customFormat="1" ht="12">
      <c r="A35" s="68">
        <v>1219</v>
      </c>
      <c r="B35" s="61" t="s">
        <v>202</v>
      </c>
      <c r="C35" s="75">
        <v>5</v>
      </c>
      <c r="D35" s="86"/>
      <c r="E35" s="86"/>
      <c r="F35" s="86">
        <v>1</v>
      </c>
      <c r="G35" s="86"/>
      <c r="H35" s="86"/>
      <c r="I35" s="86"/>
      <c r="J35" s="86">
        <v>1</v>
      </c>
      <c r="K35" s="86"/>
      <c r="L35" s="86"/>
      <c r="M35" s="86"/>
      <c r="N35" s="86">
        <v>1</v>
      </c>
      <c r="O35" s="86"/>
      <c r="P35" s="86"/>
      <c r="Q35" s="76"/>
      <c r="R35" s="86"/>
      <c r="S35" s="86"/>
      <c r="T35" s="86"/>
      <c r="U35" s="86">
        <v>1</v>
      </c>
      <c r="V35" s="86"/>
      <c r="W35" s="86"/>
      <c r="Y35" s="86"/>
      <c r="Z35" s="86">
        <v>1</v>
      </c>
      <c r="AA35" s="86"/>
      <c r="AB35" s="86">
        <v>1</v>
      </c>
      <c r="AC35" s="86"/>
      <c r="AD35" s="86"/>
      <c r="AE35" s="86">
        <v>1</v>
      </c>
      <c r="AF35" s="86"/>
      <c r="AG35" s="54"/>
      <c r="AH35" s="18"/>
      <c r="AI35" s="18">
        <v>1</v>
      </c>
      <c r="AJ35" s="86"/>
      <c r="AK35" s="86">
        <v>1</v>
      </c>
      <c r="AL35" s="86"/>
      <c r="AM35" s="55"/>
      <c r="AN35" s="86">
        <v>1</v>
      </c>
      <c r="AO35" s="55"/>
      <c r="AP35" s="55">
        <v>1</v>
      </c>
      <c r="AQ35" s="55"/>
      <c r="AR35" s="55"/>
      <c r="AS35" s="55">
        <v>1</v>
      </c>
      <c r="AT35" s="56"/>
      <c r="AV35" s="86"/>
      <c r="AW35" s="86">
        <v>1</v>
      </c>
      <c r="AX35" s="86"/>
      <c r="AY35" s="86"/>
      <c r="AZ35" s="86">
        <v>1</v>
      </c>
      <c r="BA35" s="86"/>
      <c r="BB35" s="86"/>
      <c r="BC35" s="86"/>
      <c r="BD35" s="86">
        <v>1</v>
      </c>
      <c r="BE35" s="86">
        <v>1</v>
      </c>
      <c r="BF35" s="86"/>
      <c r="BG35" s="56"/>
      <c r="BH35" s="86">
        <v>1</v>
      </c>
      <c r="BI35" s="86"/>
      <c r="BJ35" s="86">
        <v>1</v>
      </c>
      <c r="BK35" s="86"/>
      <c r="BL35" s="86"/>
      <c r="BM35" s="86"/>
      <c r="BN35" s="86">
        <v>1</v>
      </c>
      <c r="BO35" s="86">
        <v>1</v>
      </c>
      <c r="BP35" s="86">
        <v>1</v>
      </c>
      <c r="BQ35" s="56"/>
      <c r="BR35" s="53">
        <v>1</v>
      </c>
    </row>
    <row r="36" spans="1:70" s="53" customFormat="1" ht="12">
      <c r="A36" s="68">
        <v>1220</v>
      </c>
      <c r="B36" s="61" t="s">
        <v>203</v>
      </c>
      <c r="C36" s="75">
        <v>5</v>
      </c>
      <c r="D36" s="86"/>
      <c r="E36" s="86"/>
      <c r="F36" s="86"/>
      <c r="G36" s="86"/>
      <c r="H36" s="86"/>
      <c r="I36" s="86"/>
      <c r="J36" s="86"/>
      <c r="K36" s="86"/>
      <c r="L36" s="86">
        <v>1</v>
      </c>
      <c r="M36" s="86"/>
      <c r="N36" s="86"/>
      <c r="O36" s="86"/>
      <c r="P36" s="86" t="s">
        <v>384</v>
      </c>
      <c r="Q36" s="76"/>
      <c r="R36" s="86"/>
      <c r="S36" s="86"/>
      <c r="T36" s="86"/>
      <c r="U36" s="86"/>
      <c r="V36" s="86"/>
      <c r="W36" s="86"/>
      <c r="Y36" s="86">
        <v>1</v>
      </c>
      <c r="Z36" s="86"/>
      <c r="AA36" s="86">
        <v>1</v>
      </c>
      <c r="AB36" s="86"/>
      <c r="AC36" s="86"/>
      <c r="AD36" s="86"/>
      <c r="AE36" s="86"/>
      <c r="AF36" s="86">
        <v>1</v>
      </c>
      <c r="AG36" s="54"/>
      <c r="AH36" s="18"/>
      <c r="AI36" s="18">
        <v>1</v>
      </c>
      <c r="AJ36" s="86"/>
      <c r="AK36" s="86"/>
      <c r="AL36" s="86">
        <v>1</v>
      </c>
      <c r="AM36" s="55"/>
      <c r="AN36" s="86"/>
      <c r="AO36" s="55">
        <v>1</v>
      </c>
      <c r="AP36" s="55"/>
      <c r="AQ36" s="55">
        <v>1</v>
      </c>
      <c r="AR36" s="55"/>
      <c r="AS36" s="55">
        <v>1</v>
      </c>
      <c r="AT36" s="56"/>
      <c r="AV36" s="86"/>
      <c r="AW36" s="86">
        <v>1</v>
      </c>
      <c r="AX36" s="86"/>
      <c r="AY36" s="86"/>
      <c r="AZ36" s="86">
        <v>1</v>
      </c>
      <c r="BA36" s="86"/>
      <c r="BB36" s="86"/>
      <c r="BC36" s="86"/>
      <c r="BD36" s="86"/>
      <c r="BE36" s="86"/>
      <c r="BF36" s="86"/>
      <c r="BG36" s="56"/>
      <c r="BH36" s="86">
        <v>1</v>
      </c>
      <c r="BI36" s="86"/>
      <c r="BJ36" s="86">
        <v>1</v>
      </c>
      <c r="BK36" s="86"/>
      <c r="BL36" s="86"/>
      <c r="BM36" s="86"/>
      <c r="BN36" s="86">
        <v>1</v>
      </c>
      <c r="BO36" s="86">
        <v>1</v>
      </c>
      <c r="BP36" s="86"/>
      <c r="BQ36" s="56"/>
      <c r="BR36" s="53">
        <v>1</v>
      </c>
    </row>
    <row r="37" spans="1:70" s="53" customFormat="1" ht="21.6">
      <c r="A37" s="68">
        <v>1221</v>
      </c>
      <c r="B37" s="61" t="s">
        <v>204</v>
      </c>
      <c r="C37" s="75">
        <v>5</v>
      </c>
      <c r="D37" s="86"/>
      <c r="E37" s="86"/>
      <c r="F37" s="86"/>
      <c r="G37" s="86"/>
      <c r="H37" s="86">
        <v>1</v>
      </c>
      <c r="I37" s="86"/>
      <c r="J37" s="86"/>
      <c r="K37" s="86"/>
      <c r="L37" s="86">
        <v>1</v>
      </c>
      <c r="M37" s="86"/>
      <c r="N37" s="86"/>
      <c r="O37" s="86"/>
      <c r="P37" s="86" t="s">
        <v>385</v>
      </c>
      <c r="Q37" s="76"/>
      <c r="R37" s="86"/>
      <c r="S37" s="86"/>
      <c r="T37" s="86"/>
      <c r="U37" s="86"/>
      <c r="V37" s="86"/>
      <c r="W37" s="86"/>
      <c r="Y37" s="86">
        <v>1</v>
      </c>
      <c r="Z37" s="86"/>
      <c r="AA37" s="86">
        <v>1</v>
      </c>
      <c r="AB37" s="86"/>
      <c r="AC37" s="86"/>
      <c r="AD37" s="86">
        <v>1</v>
      </c>
      <c r="AE37" s="86"/>
      <c r="AF37" s="86"/>
      <c r="AG37" s="54"/>
      <c r="AH37" s="18">
        <v>1</v>
      </c>
      <c r="AI37" s="18"/>
      <c r="AJ37" s="86"/>
      <c r="AK37" s="86">
        <v>1</v>
      </c>
      <c r="AL37" s="86"/>
      <c r="AM37" s="55">
        <v>1</v>
      </c>
      <c r="AN37" s="86"/>
      <c r="AO37" s="55"/>
      <c r="AP37" s="55">
        <v>1</v>
      </c>
      <c r="AQ37" s="55"/>
      <c r="AR37" s="55">
        <v>1</v>
      </c>
      <c r="AS37" s="55"/>
      <c r="AT37" s="56"/>
      <c r="AV37" s="86">
        <v>1</v>
      </c>
      <c r="AW37" s="86">
        <v>1</v>
      </c>
      <c r="AX37" s="86">
        <v>1</v>
      </c>
      <c r="AY37" s="86"/>
      <c r="AZ37" s="86">
        <v>1</v>
      </c>
      <c r="BA37" s="86">
        <v>1</v>
      </c>
      <c r="BB37" s="86"/>
      <c r="BC37" s="86"/>
      <c r="BD37" s="86"/>
      <c r="BE37" s="86">
        <v>1</v>
      </c>
      <c r="BF37" s="86"/>
      <c r="BG37" s="56"/>
      <c r="BH37" s="86">
        <v>1</v>
      </c>
      <c r="BI37" s="86"/>
      <c r="BJ37" s="86">
        <v>1</v>
      </c>
      <c r="BK37" s="86"/>
      <c r="BL37" s="86"/>
      <c r="BM37" s="86"/>
      <c r="BN37" s="86">
        <v>1</v>
      </c>
      <c r="BO37" s="86"/>
      <c r="BP37" s="86"/>
      <c r="BQ37" s="56"/>
      <c r="BR37" s="53">
        <v>1</v>
      </c>
    </row>
    <row r="38" spans="1:70" s="53" customFormat="1" ht="12">
      <c r="A38" s="68">
        <v>1222</v>
      </c>
      <c r="B38" s="61" t="s">
        <v>205</v>
      </c>
      <c r="C38" s="75">
        <v>5</v>
      </c>
      <c r="D38" s="86"/>
      <c r="E38" s="86"/>
      <c r="F38" s="86"/>
      <c r="G38" s="86"/>
      <c r="H38" s="86"/>
      <c r="I38" s="86"/>
      <c r="J38" s="86"/>
      <c r="K38" s="86"/>
      <c r="L38" s="86"/>
      <c r="M38" s="86">
        <v>1</v>
      </c>
      <c r="N38" s="86"/>
      <c r="O38" s="86"/>
      <c r="P38" s="86"/>
      <c r="Q38" s="76"/>
      <c r="R38" s="86"/>
      <c r="S38" s="86"/>
      <c r="T38" s="86"/>
      <c r="U38" s="86"/>
      <c r="V38" s="86"/>
      <c r="W38" s="86"/>
      <c r="Y38" s="86">
        <v>1</v>
      </c>
      <c r="Z38" s="86"/>
      <c r="AA38" s="86"/>
      <c r="AB38" s="86">
        <v>1</v>
      </c>
      <c r="AC38" s="86"/>
      <c r="AD38" s="86">
        <v>1</v>
      </c>
      <c r="AE38" s="86"/>
      <c r="AF38" s="86"/>
      <c r="AG38" s="54"/>
      <c r="AH38" s="18"/>
      <c r="AI38" s="18">
        <v>1</v>
      </c>
      <c r="AJ38" s="86"/>
      <c r="AK38" s="86"/>
      <c r="AL38" s="86">
        <v>1</v>
      </c>
      <c r="AM38" s="55">
        <v>1</v>
      </c>
      <c r="AN38" s="86"/>
      <c r="AO38" s="55"/>
      <c r="AP38" s="55"/>
      <c r="AQ38" s="55">
        <v>1</v>
      </c>
      <c r="AR38" s="55"/>
      <c r="AS38" s="55">
        <v>1</v>
      </c>
      <c r="AT38" s="56"/>
      <c r="AV38" s="86">
        <v>1</v>
      </c>
      <c r="AW38" s="86"/>
      <c r="AX38" s="86">
        <v>1</v>
      </c>
      <c r="AY38" s="86"/>
      <c r="AZ38" s="86"/>
      <c r="BA38" s="86">
        <v>1</v>
      </c>
      <c r="BB38" s="86"/>
      <c r="BC38" s="86"/>
      <c r="BD38" s="86"/>
      <c r="BE38" s="86">
        <v>1</v>
      </c>
      <c r="BF38" s="86"/>
      <c r="BG38" s="56"/>
      <c r="BH38" s="86"/>
      <c r="BI38" s="86"/>
      <c r="BJ38" s="86">
        <v>1</v>
      </c>
      <c r="BK38" s="86"/>
      <c r="BL38" s="86"/>
      <c r="BM38" s="86"/>
      <c r="BN38" s="86">
        <v>1</v>
      </c>
      <c r="BO38" s="86">
        <v>1</v>
      </c>
      <c r="BP38" s="86">
        <v>1</v>
      </c>
      <c r="BQ38" s="56"/>
      <c r="BR38" s="53">
        <v>1</v>
      </c>
    </row>
    <row r="39" spans="1:70" s="53" customFormat="1" ht="32.4">
      <c r="A39" s="68">
        <v>1223</v>
      </c>
      <c r="B39" s="61" t="s">
        <v>206</v>
      </c>
      <c r="C39" s="75">
        <v>5</v>
      </c>
      <c r="D39" s="86"/>
      <c r="E39" s="86"/>
      <c r="F39" s="86"/>
      <c r="G39" s="86"/>
      <c r="H39" s="86"/>
      <c r="I39" s="86"/>
      <c r="J39" s="86"/>
      <c r="K39" s="86"/>
      <c r="L39" s="86">
        <v>1</v>
      </c>
      <c r="M39" s="86"/>
      <c r="N39" s="86"/>
      <c r="O39" s="86"/>
      <c r="P39" s="86" t="s">
        <v>386</v>
      </c>
      <c r="Q39" s="76"/>
      <c r="R39" s="86"/>
      <c r="S39" s="86"/>
      <c r="T39" s="86"/>
      <c r="U39" s="86"/>
      <c r="V39" s="86"/>
      <c r="W39" s="86"/>
      <c r="Y39" s="86"/>
      <c r="Z39" s="86">
        <v>1</v>
      </c>
      <c r="AA39" s="86"/>
      <c r="AB39" s="86">
        <v>1</v>
      </c>
      <c r="AC39" s="86"/>
      <c r="AD39" s="86">
        <v>1</v>
      </c>
      <c r="AE39" s="86"/>
      <c r="AF39" s="86"/>
      <c r="AG39" s="54"/>
      <c r="AH39" s="18">
        <v>1</v>
      </c>
      <c r="AI39" s="18"/>
      <c r="AJ39" s="86"/>
      <c r="AK39" s="86">
        <v>1</v>
      </c>
      <c r="AL39" s="86"/>
      <c r="AM39" s="55">
        <v>1</v>
      </c>
      <c r="AN39" s="86"/>
      <c r="AO39" s="55"/>
      <c r="AP39" s="55">
        <v>1</v>
      </c>
      <c r="AQ39" s="55"/>
      <c r="AR39" s="55">
        <v>1</v>
      </c>
      <c r="AS39" s="55"/>
      <c r="AT39" s="56"/>
      <c r="AV39" s="86">
        <v>1</v>
      </c>
      <c r="AW39" s="86">
        <v>1</v>
      </c>
      <c r="AX39" s="86"/>
      <c r="AY39" s="86">
        <v>1</v>
      </c>
      <c r="AZ39" s="86">
        <v>1</v>
      </c>
      <c r="BA39" s="86">
        <v>1</v>
      </c>
      <c r="BB39" s="86"/>
      <c r="BC39" s="86"/>
      <c r="BD39" s="86">
        <v>1</v>
      </c>
      <c r="BE39" s="86">
        <v>1</v>
      </c>
      <c r="BF39" s="86"/>
      <c r="BG39" s="56"/>
      <c r="BH39" s="86">
        <v>1</v>
      </c>
      <c r="BI39" s="86"/>
      <c r="BJ39" s="86"/>
      <c r="BK39" s="86"/>
      <c r="BL39" s="86"/>
      <c r="BM39" s="86"/>
      <c r="BN39" s="86"/>
      <c r="BO39" s="86"/>
      <c r="BP39" s="86">
        <v>1</v>
      </c>
      <c r="BQ39" s="56"/>
      <c r="BR39" s="53">
        <v>1</v>
      </c>
    </row>
    <row r="40" spans="1:70" s="53" customFormat="1" ht="21.6">
      <c r="A40" s="68">
        <v>1224</v>
      </c>
      <c r="B40" s="61" t="s">
        <v>207</v>
      </c>
      <c r="C40" s="75">
        <v>5</v>
      </c>
      <c r="D40" s="86"/>
      <c r="E40" s="86"/>
      <c r="F40" s="86"/>
      <c r="G40" s="86"/>
      <c r="H40" s="86">
        <v>1</v>
      </c>
      <c r="I40" s="86"/>
      <c r="J40" s="86"/>
      <c r="K40" s="86"/>
      <c r="L40" s="86">
        <v>1</v>
      </c>
      <c r="M40" s="86"/>
      <c r="N40" s="86"/>
      <c r="O40" s="86"/>
      <c r="P40" s="86" t="s">
        <v>387</v>
      </c>
      <c r="Q40" s="76"/>
      <c r="R40" s="86"/>
      <c r="S40" s="86"/>
      <c r="T40" s="86"/>
      <c r="U40" s="86"/>
      <c r="V40" s="86"/>
      <c r="W40" s="86"/>
      <c r="Y40" s="86">
        <v>1</v>
      </c>
      <c r="Z40" s="86"/>
      <c r="AA40" s="86"/>
      <c r="AB40" s="86">
        <v>1</v>
      </c>
      <c r="AC40" s="86"/>
      <c r="AD40" s="86"/>
      <c r="AE40" s="86">
        <v>1</v>
      </c>
      <c r="AF40" s="86"/>
      <c r="AG40" s="54"/>
      <c r="AH40" s="18">
        <v>1</v>
      </c>
      <c r="AI40" s="18"/>
      <c r="AJ40" s="86"/>
      <c r="AK40" s="86">
        <v>1</v>
      </c>
      <c r="AL40" s="86"/>
      <c r="AM40" s="55">
        <v>1</v>
      </c>
      <c r="AN40" s="86"/>
      <c r="AO40" s="55"/>
      <c r="AP40" s="55">
        <v>1</v>
      </c>
      <c r="AQ40" s="55"/>
      <c r="AR40" s="55">
        <v>1</v>
      </c>
      <c r="AS40" s="55"/>
      <c r="AT40" s="56"/>
      <c r="AV40" s="86">
        <v>1</v>
      </c>
      <c r="AW40" s="86">
        <v>1</v>
      </c>
      <c r="AX40" s="86">
        <v>1</v>
      </c>
      <c r="AY40" s="86">
        <v>1</v>
      </c>
      <c r="AZ40" s="86">
        <v>1</v>
      </c>
      <c r="BA40" s="86">
        <v>1</v>
      </c>
      <c r="BB40" s="86"/>
      <c r="BC40" s="86"/>
      <c r="BD40" s="86"/>
      <c r="BE40" s="86">
        <v>1</v>
      </c>
      <c r="BF40" s="86">
        <v>1</v>
      </c>
      <c r="BG40" s="56"/>
      <c r="BH40" s="86">
        <v>1</v>
      </c>
      <c r="BI40" s="86"/>
      <c r="BJ40" s="86">
        <v>1</v>
      </c>
      <c r="BK40" s="86">
        <v>1</v>
      </c>
      <c r="BL40" s="86"/>
      <c r="BM40" s="86"/>
      <c r="BN40" s="86"/>
      <c r="BO40" s="86"/>
      <c r="BP40" s="86"/>
      <c r="BQ40" s="56"/>
      <c r="BR40" s="53">
        <v>1</v>
      </c>
    </row>
    <row r="41" spans="1:70" s="53" customFormat="1">
      <c r="A41" s="68">
        <v>1225</v>
      </c>
      <c r="B41" s="61" t="s">
        <v>208</v>
      </c>
      <c r="C41" s="75">
        <v>5</v>
      </c>
      <c r="D41" s="86"/>
      <c r="E41" s="86"/>
      <c r="F41" s="86"/>
      <c r="G41" s="86"/>
      <c r="H41" s="86"/>
      <c r="I41" s="86"/>
      <c r="J41" s="86"/>
      <c r="K41" s="86"/>
      <c r="L41" s="86"/>
      <c r="M41" s="86"/>
      <c r="N41" s="86"/>
      <c r="O41" s="86"/>
      <c r="P41" s="86"/>
      <c r="Q41" s="76"/>
      <c r="R41" s="86"/>
      <c r="S41" s="86"/>
      <c r="T41" s="86"/>
      <c r="U41" s="86"/>
      <c r="V41" s="86"/>
      <c r="W41" s="86"/>
      <c r="Y41" s="86"/>
      <c r="Z41" s="86"/>
      <c r="AA41" s="86"/>
      <c r="AB41" s="86"/>
      <c r="AC41" s="86"/>
      <c r="AD41" s="86"/>
      <c r="AE41" s="86"/>
      <c r="AF41" s="86"/>
      <c r="AG41" s="54"/>
      <c r="AH41" s="18"/>
      <c r="AI41" s="18"/>
      <c r="AJ41" s="86"/>
      <c r="AK41" s="86"/>
      <c r="AL41" s="86"/>
      <c r="AM41" s="55"/>
      <c r="AN41" s="86"/>
      <c r="AO41" s="55"/>
      <c r="AP41" s="55"/>
      <c r="AQ41" s="55"/>
      <c r="AR41" s="55"/>
      <c r="AS41" s="55"/>
      <c r="AT41" s="56"/>
      <c r="AV41" s="86"/>
      <c r="AW41" s="86"/>
      <c r="AX41" s="86"/>
      <c r="AY41" s="86"/>
      <c r="AZ41" s="86"/>
      <c r="BA41" s="86"/>
      <c r="BB41" s="86"/>
      <c r="BC41" s="86"/>
      <c r="BD41" s="86"/>
      <c r="BE41" s="86"/>
      <c r="BF41" s="86"/>
      <c r="BG41" s="56"/>
      <c r="BH41" s="86"/>
      <c r="BI41" s="86"/>
      <c r="BJ41" s="86"/>
      <c r="BK41" s="86"/>
      <c r="BL41" s="86"/>
      <c r="BM41" s="86"/>
      <c r="BN41" s="86"/>
      <c r="BO41" s="86"/>
      <c r="BP41" s="86"/>
      <c r="BQ41" s="56"/>
    </row>
    <row r="42" spans="1:70" s="53" customFormat="1" ht="43.2">
      <c r="A42" s="68">
        <v>1226</v>
      </c>
      <c r="B42" s="61" t="s">
        <v>209</v>
      </c>
      <c r="C42" s="75">
        <v>5</v>
      </c>
      <c r="D42" s="86"/>
      <c r="E42" s="86"/>
      <c r="F42" s="86">
        <v>1</v>
      </c>
      <c r="G42" s="86"/>
      <c r="H42" s="86">
        <v>1</v>
      </c>
      <c r="I42" s="86"/>
      <c r="J42" s="86"/>
      <c r="K42" s="86"/>
      <c r="L42" s="86">
        <v>1</v>
      </c>
      <c r="M42" s="86"/>
      <c r="N42" s="86"/>
      <c r="O42" s="86"/>
      <c r="P42" s="86" t="s">
        <v>388</v>
      </c>
      <c r="Q42" s="76"/>
      <c r="R42" s="86"/>
      <c r="S42" s="86"/>
      <c r="T42" s="86"/>
      <c r="U42" s="86"/>
      <c r="V42" s="86"/>
      <c r="W42" s="86"/>
      <c r="Y42" s="86"/>
      <c r="Z42" s="86">
        <v>1</v>
      </c>
      <c r="AA42" s="86"/>
      <c r="AB42" s="86"/>
      <c r="AC42" s="86">
        <v>1</v>
      </c>
      <c r="AD42" s="86">
        <v>1</v>
      </c>
      <c r="AE42" s="86"/>
      <c r="AF42" s="86"/>
      <c r="AG42" s="54"/>
      <c r="AH42" s="18">
        <v>1</v>
      </c>
      <c r="AI42" s="18"/>
      <c r="AJ42" s="86"/>
      <c r="AK42" s="86">
        <v>1</v>
      </c>
      <c r="AL42" s="86"/>
      <c r="AM42" s="55"/>
      <c r="AN42" s="86">
        <v>1</v>
      </c>
      <c r="AO42" s="55"/>
      <c r="AP42" s="55">
        <v>1</v>
      </c>
      <c r="AQ42" s="55"/>
      <c r="AR42" s="55"/>
      <c r="AS42" s="55">
        <v>1</v>
      </c>
      <c r="AT42" s="56"/>
      <c r="AV42" s="86"/>
      <c r="AW42" s="86">
        <v>1</v>
      </c>
      <c r="AX42" s="86"/>
      <c r="AY42" s="86">
        <v>1</v>
      </c>
      <c r="AZ42" s="86">
        <v>1</v>
      </c>
      <c r="BA42" s="86">
        <v>1</v>
      </c>
      <c r="BB42" s="86"/>
      <c r="BC42" s="86"/>
      <c r="BD42" s="86"/>
      <c r="BE42" s="86"/>
      <c r="BF42" s="86"/>
      <c r="BG42" s="56"/>
      <c r="BH42" s="86"/>
      <c r="BI42" s="86"/>
      <c r="BJ42" s="86"/>
      <c r="BK42" s="86"/>
      <c r="BL42" s="86"/>
      <c r="BM42" s="86"/>
      <c r="BN42" s="86"/>
      <c r="BO42" s="86">
        <v>1</v>
      </c>
      <c r="BP42" s="86"/>
      <c r="BQ42" s="56"/>
      <c r="BR42" s="53">
        <v>1</v>
      </c>
    </row>
    <row r="43" spans="1:70" s="53" customFormat="1" ht="12">
      <c r="A43" s="68">
        <v>1227</v>
      </c>
      <c r="B43" s="61" t="s">
        <v>210</v>
      </c>
      <c r="C43" s="75">
        <v>5</v>
      </c>
      <c r="D43" s="86"/>
      <c r="E43" s="86"/>
      <c r="F43" s="86"/>
      <c r="G43" s="86"/>
      <c r="H43" s="86"/>
      <c r="I43" s="86"/>
      <c r="J43" s="86"/>
      <c r="K43" s="86"/>
      <c r="L43" s="86"/>
      <c r="M43" s="86">
        <v>1</v>
      </c>
      <c r="N43" s="86"/>
      <c r="O43" s="86"/>
      <c r="P43" s="86"/>
      <c r="Q43" s="76"/>
      <c r="R43" s="86"/>
      <c r="S43" s="86"/>
      <c r="T43" s="86"/>
      <c r="U43" s="86"/>
      <c r="V43" s="86"/>
      <c r="W43" s="86"/>
      <c r="Y43" s="86">
        <v>1</v>
      </c>
      <c r="Z43" s="86"/>
      <c r="AA43" s="86"/>
      <c r="AB43" s="86">
        <v>1</v>
      </c>
      <c r="AC43" s="86"/>
      <c r="AD43" s="86"/>
      <c r="AE43" s="86">
        <v>1</v>
      </c>
      <c r="AF43" s="86"/>
      <c r="AG43" s="54"/>
      <c r="AH43" s="18">
        <v>1</v>
      </c>
      <c r="AI43" s="18"/>
      <c r="AJ43" s="86"/>
      <c r="AK43" s="86">
        <v>1</v>
      </c>
      <c r="AL43" s="86"/>
      <c r="AM43" s="55"/>
      <c r="AN43" s="86">
        <v>1</v>
      </c>
      <c r="AO43" s="55"/>
      <c r="AP43" s="55">
        <v>1</v>
      </c>
      <c r="AQ43" s="55"/>
      <c r="AR43" s="55">
        <v>1</v>
      </c>
      <c r="AS43" s="55"/>
      <c r="AT43" s="56"/>
      <c r="AV43" s="86"/>
      <c r="AW43" s="86"/>
      <c r="AX43" s="86"/>
      <c r="AY43" s="86"/>
      <c r="AZ43" s="86">
        <v>1</v>
      </c>
      <c r="BA43" s="86"/>
      <c r="BB43" s="86"/>
      <c r="BC43" s="86"/>
      <c r="BD43" s="86"/>
      <c r="BE43" s="86">
        <v>1</v>
      </c>
      <c r="BF43" s="86"/>
      <c r="BG43" s="56"/>
      <c r="BH43" s="86"/>
      <c r="BI43" s="86"/>
      <c r="BJ43" s="86"/>
      <c r="BK43" s="86"/>
      <c r="BL43" s="86"/>
      <c r="BM43" s="86"/>
      <c r="BN43" s="86"/>
      <c r="BO43" s="86"/>
      <c r="BP43" s="86">
        <v>1</v>
      </c>
      <c r="BQ43" s="56"/>
      <c r="BR43" s="53">
        <v>1</v>
      </c>
    </row>
    <row r="44" spans="1:70" s="53" customFormat="1">
      <c r="A44" s="68">
        <v>1228</v>
      </c>
      <c r="B44" s="61" t="s">
        <v>211</v>
      </c>
      <c r="C44" s="75">
        <v>5</v>
      </c>
      <c r="D44" s="86"/>
      <c r="E44" s="86"/>
      <c r="F44" s="86"/>
      <c r="G44" s="86"/>
      <c r="H44" s="86"/>
      <c r="I44" s="86"/>
      <c r="J44" s="86"/>
      <c r="K44" s="86"/>
      <c r="L44" s="86"/>
      <c r="M44" s="86"/>
      <c r="N44" s="86"/>
      <c r="O44" s="86"/>
      <c r="P44" s="86"/>
      <c r="Q44" s="76"/>
      <c r="R44" s="86"/>
      <c r="S44" s="86"/>
      <c r="T44" s="86"/>
      <c r="U44" s="86"/>
      <c r="V44" s="86"/>
      <c r="W44" s="86"/>
      <c r="Y44" s="86"/>
      <c r="Z44" s="86"/>
      <c r="AA44" s="86"/>
      <c r="AB44" s="86"/>
      <c r="AC44" s="86"/>
      <c r="AD44" s="86"/>
      <c r="AE44" s="86"/>
      <c r="AF44" s="86"/>
      <c r="AG44" s="54"/>
      <c r="AH44" s="18"/>
      <c r="AI44" s="18"/>
      <c r="AJ44" s="86"/>
      <c r="AK44" s="86"/>
      <c r="AL44" s="86"/>
      <c r="AM44" s="55"/>
      <c r="AN44" s="86"/>
      <c r="AO44" s="55"/>
      <c r="AP44" s="55"/>
      <c r="AQ44" s="55"/>
      <c r="AR44" s="55"/>
      <c r="AS44" s="55"/>
      <c r="AT44" s="56"/>
      <c r="AV44" s="86"/>
      <c r="AW44" s="86"/>
      <c r="AX44" s="86"/>
      <c r="AY44" s="86"/>
      <c r="AZ44" s="86"/>
      <c r="BA44" s="86"/>
      <c r="BB44" s="86"/>
      <c r="BC44" s="86"/>
      <c r="BD44" s="86"/>
      <c r="BE44" s="86"/>
      <c r="BF44" s="86"/>
      <c r="BG44" s="56"/>
      <c r="BH44" s="86"/>
      <c r="BI44" s="86"/>
      <c r="BJ44" s="86"/>
      <c r="BK44" s="86"/>
      <c r="BL44" s="86"/>
      <c r="BM44" s="86"/>
      <c r="BN44" s="86"/>
      <c r="BO44" s="86"/>
      <c r="BP44" s="86"/>
      <c r="BQ44" s="56"/>
    </row>
    <row r="45" spans="1:70" s="53" customFormat="1" ht="12">
      <c r="A45" s="68">
        <v>1229</v>
      </c>
      <c r="B45" s="61" t="s">
        <v>212</v>
      </c>
      <c r="C45" s="75">
        <v>5</v>
      </c>
      <c r="D45" s="86"/>
      <c r="E45" s="86"/>
      <c r="F45" s="86">
        <v>1</v>
      </c>
      <c r="G45" s="86"/>
      <c r="H45" s="86"/>
      <c r="I45" s="86"/>
      <c r="J45" s="86">
        <v>1</v>
      </c>
      <c r="K45" s="86"/>
      <c r="L45" s="86"/>
      <c r="M45" s="86"/>
      <c r="N45" s="86">
        <v>1</v>
      </c>
      <c r="O45" s="86"/>
      <c r="P45" s="86"/>
      <c r="Q45" s="76"/>
      <c r="R45" s="86"/>
      <c r="S45" s="86"/>
      <c r="T45" s="86">
        <v>1</v>
      </c>
      <c r="U45" s="86">
        <v>1</v>
      </c>
      <c r="V45" s="86"/>
      <c r="W45" s="86"/>
      <c r="Y45" s="86">
        <v>1</v>
      </c>
      <c r="Z45" s="86"/>
      <c r="AA45" s="86"/>
      <c r="AB45" s="86">
        <v>1</v>
      </c>
      <c r="AC45" s="86"/>
      <c r="AD45" s="86"/>
      <c r="AE45" s="86">
        <v>1</v>
      </c>
      <c r="AF45" s="86"/>
      <c r="AG45" s="54"/>
      <c r="AH45" s="18">
        <v>1</v>
      </c>
      <c r="AI45" s="18"/>
      <c r="AJ45" s="86"/>
      <c r="AK45" s="86">
        <v>1</v>
      </c>
      <c r="AL45" s="86"/>
      <c r="AM45" s="55"/>
      <c r="AN45" s="86">
        <v>1</v>
      </c>
      <c r="AO45" s="55"/>
      <c r="AP45" s="55">
        <v>1</v>
      </c>
      <c r="AQ45" s="55"/>
      <c r="AR45" s="55">
        <v>1</v>
      </c>
      <c r="AS45" s="55"/>
      <c r="AT45" s="56"/>
      <c r="AV45" s="86"/>
      <c r="AW45" s="86"/>
      <c r="AX45" s="86"/>
      <c r="AY45" s="86"/>
      <c r="AZ45" s="86"/>
      <c r="BA45" s="86">
        <v>1</v>
      </c>
      <c r="BB45" s="86"/>
      <c r="BC45" s="86"/>
      <c r="BD45" s="86"/>
      <c r="BE45" s="86"/>
      <c r="BF45" s="86"/>
      <c r="BG45" s="56"/>
      <c r="BH45" s="86">
        <v>1</v>
      </c>
      <c r="BI45" s="86"/>
      <c r="BJ45" s="86">
        <v>1</v>
      </c>
      <c r="BK45" s="86"/>
      <c r="BL45" s="86"/>
      <c r="BM45" s="86"/>
      <c r="BN45" s="86"/>
      <c r="BO45" s="86"/>
      <c r="BP45" s="86">
        <v>1</v>
      </c>
      <c r="BQ45" s="56"/>
      <c r="BR45" s="53">
        <v>1</v>
      </c>
    </row>
    <row r="46" spans="1:70" s="53" customFormat="1" ht="21.6">
      <c r="A46" s="68">
        <v>1230</v>
      </c>
      <c r="B46" s="61" t="s">
        <v>213</v>
      </c>
      <c r="C46" s="75">
        <v>5</v>
      </c>
      <c r="D46" s="86"/>
      <c r="E46" s="86"/>
      <c r="F46" s="86"/>
      <c r="G46" s="86"/>
      <c r="H46" s="86"/>
      <c r="I46" s="86"/>
      <c r="J46" s="86"/>
      <c r="K46" s="86"/>
      <c r="L46" s="86">
        <v>1</v>
      </c>
      <c r="M46" s="86"/>
      <c r="N46" s="86"/>
      <c r="O46" s="86"/>
      <c r="P46" s="86" t="s">
        <v>389</v>
      </c>
      <c r="Q46" s="76"/>
      <c r="R46" s="86"/>
      <c r="S46" s="86"/>
      <c r="T46" s="86"/>
      <c r="U46" s="86"/>
      <c r="V46" s="86"/>
      <c r="W46" s="86"/>
      <c r="Y46" s="86">
        <v>1</v>
      </c>
      <c r="Z46" s="86"/>
      <c r="AA46" s="86">
        <v>1</v>
      </c>
      <c r="AB46" s="86"/>
      <c r="AC46" s="86"/>
      <c r="AD46" s="86"/>
      <c r="AE46" s="86">
        <v>1</v>
      </c>
      <c r="AF46" s="86"/>
      <c r="AG46" s="54"/>
      <c r="AH46" s="18">
        <v>1</v>
      </c>
      <c r="AI46" s="18"/>
      <c r="AJ46" s="86">
        <v>1</v>
      </c>
      <c r="AK46" s="86"/>
      <c r="AL46" s="86"/>
      <c r="AM46" s="55">
        <v>1</v>
      </c>
      <c r="AN46" s="86"/>
      <c r="AO46" s="55"/>
      <c r="AP46" s="55">
        <v>1</v>
      </c>
      <c r="AQ46" s="55"/>
      <c r="AR46" s="55">
        <v>1</v>
      </c>
      <c r="AS46" s="55"/>
      <c r="AT46" s="56"/>
      <c r="AV46" s="86"/>
      <c r="AW46" s="86">
        <v>1</v>
      </c>
      <c r="AX46" s="86"/>
      <c r="AY46" s="86"/>
      <c r="AZ46" s="86">
        <v>1</v>
      </c>
      <c r="BA46" s="86"/>
      <c r="BB46" s="86"/>
      <c r="BC46" s="86"/>
      <c r="BD46" s="86"/>
      <c r="BE46" s="86"/>
      <c r="BF46" s="86"/>
      <c r="BG46" s="56"/>
      <c r="BH46" s="86"/>
      <c r="BI46" s="86"/>
      <c r="BJ46" s="86"/>
      <c r="BK46" s="86"/>
      <c r="BL46" s="86"/>
      <c r="BM46" s="86"/>
      <c r="BN46" s="86"/>
      <c r="BO46" s="86"/>
      <c r="BP46" s="86">
        <v>1</v>
      </c>
      <c r="BQ46" s="56"/>
      <c r="BR46" s="53">
        <v>1</v>
      </c>
    </row>
    <row r="47" spans="1:70" s="53" customFormat="1" ht="32.4">
      <c r="A47" s="68">
        <v>1231</v>
      </c>
      <c r="B47" s="61" t="s">
        <v>214</v>
      </c>
      <c r="C47" s="75">
        <v>5</v>
      </c>
      <c r="D47" s="86"/>
      <c r="E47" s="86"/>
      <c r="F47" s="86"/>
      <c r="G47" s="86"/>
      <c r="H47" s="86"/>
      <c r="I47" s="86"/>
      <c r="J47" s="86"/>
      <c r="K47" s="86"/>
      <c r="L47" s="86">
        <v>1</v>
      </c>
      <c r="M47" s="86"/>
      <c r="N47" s="86"/>
      <c r="O47" s="86"/>
      <c r="P47" s="86" t="s">
        <v>390</v>
      </c>
      <c r="Q47" s="76"/>
      <c r="R47" s="86"/>
      <c r="S47" s="86"/>
      <c r="T47" s="86"/>
      <c r="U47" s="86"/>
      <c r="V47" s="86"/>
      <c r="W47" s="86"/>
      <c r="Y47" s="86">
        <v>1</v>
      </c>
      <c r="Z47" s="86"/>
      <c r="AA47" s="86"/>
      <c r="AB47" s="86">
        <v>1</v>
      </c>
      <c r="AC47" s="86"/>
      <c r="AD47" s="86"/>
      <c r="AE47" s="86">
        <v>1</v>
      </c>
      <c r="AF47" s="86"/>
      <c r="AG47" s="54"/>
      <c r="AH47" s="18">
        <v>1</v>
      </c>
      <c r="AI47" s="18"/>
      <c r="AJ47" s="86"/>
      <c r="AK47" s="86">
        <v>1</v>
      </c>
      <c r="AL47" s="86"/>
      <c r="AM47" s="55"/>
      <c r="AN47" s="86">
        <v>1</v>
      </c>
      <c r="AO47" s="55"/>
      <c r="AP47" s="55">
        <v>1</v>
      </c>
      <c r="AQ47" s="55"/>
      <c r="AR47" s="55">
        <v>1</v>
      </c>
      <c r="AS47" s="55"/>
      <c r="AT47" s="56"/>
      <c r="AV47" s="86"/>
      <c r="AW47" s="86">
        <v>1</v>
      </c>
      <c r="AX47" s="86">
        <v>1</v>
      </c>
      <c r="AY47" s="86"/>
      <c r="AZ47" s="86"/>
      <c r="BA47" s="86"/>
      <c r="BB47" s="86"/>
      <c r="BC47" s="86"/>
      <c r="BD47" s="86"/>
      <c r="BE47" s="86">
        <v>1</v>
      </c>
      <c r="BF47" s="86">
        <v>1</v>
      </c>
      <c r="BG47" s="56"/>
      <c r="BH47" s="86"/>
      <c r="BI47" s="86"/>
      <c r="BJ47" s="86">
        <v>1</v>
      </c>
      <c r="BK47" s="86"/>
      <c r="BL47" s="86"/>
      <c r="BM47" s="86"/>
      <c r="BN47" s="86"/>
      <c r="BO47" s="86"/>
      <c r="BP47" s="86">
        <v>1</v>
      </c>
      <c r="BQ47" s="56"/>
      <c r="BR47" s="53">
        <v>1</v>
      </c>
    </row>
    <row r="48" spans="1:70" s="53" customFormat="1" ht="12">
      <c r="A48" s="68">
        <v>1233</v>
      </c>
      <c r="B48" s="61" t="s">
        <v>215</v>
      </c>
      <c r="C48" s="75">
        <v>5</v>
      </c>
      <c r="D48" s="86"/>
      <c r="E48" s="86"/>
      <c r="F48" s="86"/>
      <c r="G48" s="86"/>
      <c r="H48" s="86"/>
      <c r="I48" s="86"/>
      <c r="J48" s="86"/>
      <c r="K48" s="86"/>
      <c r="L48" s="86">
        <v>1</v>
      </c>
      <c r="M48" s="86"/>
      <c r="N48" s="86"/>
      <c r="O48" s="86"/>
      <c r="P48" s="86" t="s">
        <v>391</v>
      </c>
      <c r="Q48" s="76"/>
      <c r="R48" s="86"/>
      <c r="S48" s="86"/>
      <c r="T48" s="86"/>
      <c r="U48" s="86"/>
      <c r="V48" s="86"/>
      <c r="W48" s="86"/>
      <c r="Y48" s="86">
        <v>1</v>
      </c>
      <c r="Z48" s="86"/>
      <c r="AA48" s="86"/>
      <c r="AB48" s="86">
        <v>1</v>
      </c>
      <c r="AC48" s="86"/>
      <c r="AD48" s="86"/>
      <c r="AE48" s="86">
        <v>1</v>
      </c>
      <c r="AF48" s="86"/>
      <c r="AG48" s="54"/>
      <c r="AH48" s="18">
        <v>1</v>
      </c>
      <c r="AI48" s="18"/>
      <c r="AJ48" s="86"/>
      <c r="AK48" s="86">
        <v>1</v>
      </c>
      <c r="AL48" s="86"/>
      <c r="AM48" s="55">
        <v>1</v>
      </c>
      <c r="AN48" s="86"/>
      <c r="AO48" s="55"/>
      <c r="AP48" s="55">
        <v>1</v>
      </c>
      <c r="AQ48" s="55"/>
      <c r="AR48" s="55"/>
      <c r="AS48" s="55">
        <v>1</v>
      </c>
      <c r="AT48" s="56"/>
      <c r="AV48" s="86"/>
      <c r="AW48" s="86">
        <v>1</v>
      </c>
      <c r="AX48" s="86">
        <v>1</v>
      </c>
      <c r="AY48" s="86"/>
      <c r="AZ48" s="86"/>
      <c r="BA48" s="86">
        <v>1</v>
      </c>
      <c r="BB48" s="86"/>
      <c r="BC48" s="86"/>
      <c r="BD48" s="86"/>
      <c r="BE48" s="86">
        <v>1</v>
      </c>
      <c r="BF48" s="86"/>
      <c r="BG48" s="56"/>
      <c r="BH48" s="86">
        <v>1</v>
      </c>
      <c r="BI48" s="86"/>
      <c r="BJ48" s="86">
        <v>1</v>
      </c>
      <c r="BK48" s="86"/>
      <c r="BL48" s="86"/>
      <c r="BM48" s="86"/>
      <c r="BN48" s="86"/>
      <c r="BO48" s="86">
        <v>1</v>
      </c>
      <c r="BP48" s="86">
        <v>1</v>
      </c>
      <c r="BQ48" s="56"/>
      <c r="BR48" s="53">
        <v>1</v>
      </c>
    </row>
    <row r="49" spans="1:70" s="53" customFormat="1" ht="32.4">
      <c r="A49" s="68">
        <v>1234</v>
      </c>
      <c r="B49" s="61" t="s">
        <v>216</v>
      </c>
      <c r="C49" s="75">
        <v>5</v>
      </c>
      <c r="D49" s="86"/>
      <c r="E49" s="86"/>
      <c r="F49" s="86"/>
      <c r="G49" s="86"/>
      <c r="H49" s="86"/>
      <c r="I49" s="86"/>
      <c r="J49" s="86"/>
      <c r="K49" s="86"/>
      <c r="L49" s="86">
        <v>1</v>
      </c>
      <c r="M49" s="86"/>
      <c r="N49" s="86"/>
      <c r="O49" s="86"/>
      <c r="P49" s="86" t="s">
        <v>392</v>
      </c>
      <c r="Q49" s="76"/>
      <c r="R49" s="86"/>
      <c r="S49" s="86"/>
      <c r="T49" s="86"/>
      <c r="U49" s="86"/>
      <c r="V49" s="86"/>
      <c r="W49" s="86"/>
      <c r="Y49" s="86">
        <v>1</v>
      </c>
      <c r="Z49" s="86"/>
      <c r="AA49" s="86"/>
      <c r="AB49" s="86">
        <v>1</v>
      </c>
      <c r="AC49" s="86"/>
      <c r="AD49" s="86"/>
      <c r="AE49" s="86">
        <v>1</v>
      </c>
      <c r="AF49" s="86"/>
      <c r="AG49" s="54"/>
      <c r="AH49" s="18">
        <v>1</v>
      </c>
      <c r="AI49" s="18"/>
      <c r="AJ49" s="86"/>
      <c r="AK49" s="86">
        <v>1</v>
      </c>
      <c r="AL49" s="86"/>
      <c r="AM49" s="55"/>
      <c r="AN49" s="86">
        <v>1</v>
      </c>
      <c r="AO49" s="55"/>
      <c r="AP49" s="55">
        <v>1</v>
      </c>
      <c r="AQ49" s="55"/>
      <c r="AR49" s="55">
        <v>1</v>
      </c>
      <c r="AS49" s="55"/>
      <c r="AT49" s="56"/>
      <c r="AV49" s="86"/>
      <c r="AW49" s="86">
        <v>1</v>
      </c>
      <c r="AX49" s="86">
        <v>1</v>
      </c>
      <c r="AY49" s="86"/>
      <c r="AZ49" s="86">
        <v>1</v>
      </c>
      <c r="BA49" s="86">
        <v>1</v>
      </c>
      <c r="BB49" s="86"/>
      <c r="BC49" s="86"/>
      <c r="BD49" s="86"/>
      <c r="BE49" s="86">
        <v>1</v>
      </c>
      <c r="BF49" s="86">
        <v>1</v>
      </c>
      <c r="BG49" s="56"/>
      <c r="BH49" s="86">
        <v>1</v>
      </c>
      <c r="BI49" s="86">
        <v>1</v>
      </c>
      <c r="BJ49" s="86">
        <v>1</v>
      </c>
      <c r="BK49" s="86"/>
      <c r="BL49" s="86"/>
      <c r="BM49" s="86">
        <v>1</v>
      </c>
      <c r="BN49" s="86">
        <v>1</v>
      </c>
      <c r="BO49" s="86">
        <v>1</v>
      </c>
      <c r="BP49" s="86">
        <v>1</v>
      </c>
      <c r="BQ49" s="56"/>
      <c r="BR49" s="53">
        <v>1</v>
      </c>
    </row>
    <row r="50" spans="1:70" s="53" customFormat="1" ht="21.6">
      <c r="A50" s="68">
        <v>1235</v>
      </c>
      <c r="B50" s="61" t="s">
        <v>217</v>
      </c>
      <c r="C50" s="75">
        <v>5</v>
      </c>
      <c r="D50" s="86"/>
      <c r="E50" s="86"/>
      <c r="F50" s="86"/>
      <c r="G50" s="86"/>
      <c r="H50" s="86">
        <v>1</v>
      </c>
      <c r="I50" s="86"/>
      <c r="J50" s="86"/>
      <c r="K50" s="86"/>
      <c r="L50" s="86">
        <v>1</v>
      </c>
      <c r="M50" s="86"/>
      <c r="N50" s="86"/>
      <c r="O50" s="86"/>
      <c r="P50" s="86" t="s">
        <v>393</v>
      </c>
      <c r="Q50" s="76"/>
      <c r="R50" s="86"/>
      <c r="S50" s="86"/>
      <c r="T50" s="86"/>
      <c r="U50" s="86"/>
      <c r="V50" s="86"/>
      <c r="W50" s="86"/>
      <c r="Y50" s="86">
        <v>1</v>
      </c>
      <c r="Z50" s="86"/>
      <c r="AA50" s="86"/>
      <c r="AB50" s="86">
        <v>1</v>
      </c>
      <c r="AC50" s="86"/>
      <c r="AD50" s="86">
        <v>1</v>
      </c>
      <c r="AE50" s="86"/>
      <c r="AF50" s="86"/>
      <c r="AG50" s="54"/>
      <c r="AH50" s="18">
        <v>1</v>
      </c>
      <c r="AI50" s="18"/>
      <c r="AJ50" s="86"/>
      <c r="AK50" s="86">
        <v>1</v>
      </c>
      <c r="AL50" s="86"/>
      <c r="AM50" s="55">
        <v>1</v>
      </c>
      <c r="AN50" s="86"/>
      <c r="AO50" s="55"/>
      <c r="AP50" s="55">
        <v>1</v>
      </c>
      <c r="AQ50" s="55"/>
      <c r="AR50" s="55"/>
      <c r="AS50" s="55">
        <v>1</v>
      </c>
      <c r="AT50" s="56"/>
      <c r="AV50" s="86">
        <v>1</v>
      </c>
      <c r="AW50" s="86">
        <v>1</v>
      </c>
      <c r="AX50" s="86">
        <v>1</v>
      </c>
      <c r="AY50" s="86">
        <v>1</v>
      </c>
      <c r="AZ50" s="86"/>
      <c r="BA50" s="86"/>
      <c r="BB50" s="86"/>
      <c r="BC50" s="86"/>
      <c r="BD50" s="86"/>
      <c r="BE50" s="86">
        <v>1</v>
      </c>
      <c r="BF50" s="86">
        <v>1</v>
      </c>
      <c r="BG50" s="56"/>
      <c r="BH50" s="86">
        <v>1</v>
      </c>
      <c r="BI50" s="86"/>
      <c r="BJ50" s="86">
        <v>1</v>
      </c>
      <c r="BK50" s="86">
        <v>1</v>
      </c>
      <c r="BL50" s="86"/>
      <c r="BM50" s="86"/>
      <c r="BN50" s="86">
        <v>1</v>
      </c>
      <c r="BO50" s="86">
        <v>1</v>
      </c>
      <c r="BP50" s="86">
        <v>1</v>
      </c>
      <c r="BQ50" s="56"/>
      <c r="BR50" s="53">
        <v>1</v>
      </c>
    </row>
    <row r="51" spans="1:70" s="53" customFormat="1">
      <c r="A51" s="68">
        <v>1236</v>
      </c>
      <c r="B51" s="61" t="s">
        <v>218</v>
      </c>
      <c r="C51" s="75">
        <v>5</v>
      </c>
      <c r="D51" s="86"/>
      <c r="E51" s="86"/>
      <c r="F51" s="86"/>
      <c r="G51" s="86"/>
      <c r="H51" s="86"/>
      <c r="I51" s="86"/>
      <c r="J51" s="86"/>
      <c r="K51" s="86"/>
      <c r="L51" s="86"/>
      <c r="M51" s="86"/>
      <c r="N51" s="86"/>
      <c r="O51" s="86"/>
      <c r="P51" s="86"/>
      <c r="Q51" s="76"/>
      <c r="R51" s="86"/>
      <c r="S51" s="86"/>
      <c r="T51" s="86"/>
      <c r="U51" s="86"/>
      <c r="V51" s="86"/>
      <c r="W51" s="86"/>
      <c r="Y51" s="86"/>
      <c r="Z51" s="86"/>
      <c r="AA51" s="86"/>
      <c r="AB51" s="86"/>
      <c r="AC51" s="86"/>
      <c r="AD51" s="86"/>
      <c r="AE51" s="86"/>
      <c r="AF51" s="86"/>
      <c r="AG51" s="54"/>
      <c r="AH51" s="18"/>
      <c r="AI51" s="18"/>
      <c r="AJ51" s="86"/>
      <c r="AK51" s="86"/>
      <c r="AL51" s="86"/>
      <c r="AM51" s="55"/>
      <c r="AN51" s="86"/>
      <c r="AO51" s="55"/>
      <c r="AP51" s="55"/>
      <c r="AQ51" s="55"/>
      <c r="AR51" s="55"/>
      <c r="AS51" s="55"/>
      <c r="AT51" s="56"/>
      <c r="AV51" s="86"/>
      <c r="AW51" s="86"/>
      <c r="AX51" s="86"/>
      <c r="AY51" s="86"/>
      <c r="AZ51" s="86"/>
      <c r="BA51" s="86"/>
      <c r="BB51" s="86"/>
      <c r="BC51" s="86"/>
      <c r="BD51" s="86"/>
      <c r="BE51" s="86"/>
      <c r="BF51" s="86"/>
      <c r="BG51" s="56"/>
      <c r="BH51" s="86"/>
      <c r="BI51" s="86"/>
      <c r="BJ51" s="86"/>
      <c r="BK51" s="86"/>
      <c r="BL51" s="86"/>
      <c r="BM51" s="86"/>
      <c r="BN51" s="86"/>
      <c r="BO51" s="86"/>
      <c r="BP51" s="86"/>
      <c r="BQ51" s="56"/>
    </row>
    <row r="52" spans="1:70" s="53" customFormat="1" ht="32.4">
      <c r="A52" s="68">
        <v>1303</v>
      </c>
      <c r="B52" s="61" t="s">
        <v>172</v>
      </c>
      <c r="C52" s="75">
        <v>6</v>
      </c>
      <c r="D52" s="86"/>
      <c r="E52" s="86"/>
      <c r="F52" s="86"/>
      <c r="G52" s="86"/>
      <c r="H52" s="86">
        <v>1</v>
      </c>
      <c r="I52" s="86"/>
      <c r="J52" s="86"/>
      <c r="K52" s="86"/>
      <c r="L52" s="86"/>
      <c r="M52" s="86">
        <v>1</v>
      </c>
      <c r="N52" s="86"/>
      <c r="O52" s="86"/>
      <c r="P52" s="76" t="s">
        <v>219</v>
      </c>
      <c r="Q52" s="76"/>
      <c r="R52" s="86"/>
      <c r="S52" s="86"/>
      <c r="T52" s="86"/>
      <c r="U52" s="86"/>
      <c r="V52" s="86"/>
      <c r="W52" s="76"/>
      <c r="Y52" s="86">
        <v>1</v>
      </c>
      <c r="Z52" s="86"/>
      <c r="AA52" s="86"/>
      <c r="AB52" s="86">
        <v>1</v>
      </c>
      <c r="AC52" s="86"/>
      <c r="AD52" s="86">
        <v>1</v>
      </c>
      <c r="AE52" s="86"/>
      <c r="AF52" s="86"/>
      <c r="AG52" s="54"/>
      <c r="AH52" s="18">
        <v>1</v>
      </c>
      <c r="AI52" s="18"/>
      <c r="AJ52" s="86">
        <v>1</v>
      </c>
      <c r="AK52" s="86"/>
      <c r="AL52" s="86"/>
      <c r="AM52" s="55">
        <v>1</v>
      </c>
      <c r="AN52" s="86"/>
      <c r="AO52" s="55"/>
      <c r="AP52" s="55">
        <v>1</v>
      </c>
      <c r="AQ52" s="55"/>
      <c r="AR52" s="55">
        <v>1</v>
      </c>
      <c r="AS52" s="55"/>
      <c r="AT52" s="56"/>
      <c r="AV52" s="86">
        <v>1</v>
      </c>
      <c r="AW52" s="86">
        <v>1</v>
      </c>
      <c r="AX52" s="86">
        <v>1</v>
      </c>
      <c r="AY52" s="86"/>
      <c r="AZ52" s="86">
        <v>1</v>
      </c>
      <c r="BA52" s="86">
        <v>1</v>
      </c>
      <c r="BB52" s="86"/>
      <c r="BC52" s="86"/>
      <c r="BD52" s="86">
        <v>1</v>
      </c>
      <c r="BE52" s="86">
        <v>1</v>
      </c>
      <c r="BF52" s="86">
        <v>1</v>
      </c>
      <c r="BG52" s="56"/>
      <c r="BH52" s="86">
        <v>1</v>
      </c>
      <c r="BI52" s="86">
        <v>1</v>
      </c>
      <c r="BJ52" s="86"/>
      <c r="BK52" s="86">
        <v>1</v>
      </c>
      <c r="BL52" s="86"/>
      <c r="BM52" s="86">
        <v>1</v>
      </c>
      <c r="BN52" s="86"/>
      <c r="BO52" s="86">
        <v>1</v>
      </c>
      <c r="BP52" s="86">
        <v>1</v>
      </c>
      <c r="BQ52" s="56"/>
      <c r="BR52" s="53">
        <v>1</v>
      </c>
    </row>
    <row r="53" spans="1:70" s="53" customFormat="1">
      <c r="A53" s="68">
        <v>1304</v>
      </c>
      <c r="B53" s="61" t="s">
        <v>220</v>
      </c>
      <c r="C53" s="75">
        <v>6</v>
      </c>
      <c r="D53" s="86"/>
      <c r="E53" s="86"/>
      <c r="F53" s="86"/>
      <c r="G53" s="86"/>
      <c r="H53" s="86"/>
      <c r="I53" s="86"/>
      <c r="J53" s="86"/>
      <c r="K53" s="86"/>
      <c r="L53" s="86"/>
      <c r="M53" s="86"/>
      <c r="N53" s="86"/>
      <c r="O53" s="86"/>
      <c r="P53" s="76"/>
      <c r="Q53" s="76"/>
      <c r="R53" s="86"/>
      <c r="S53" s="86"/>
      <c r="T53" s="86"/>
      <c r="U53" s="86"/>
      <c r="V53" s="86"/>
      <c r="W53" s="76"/>
      <c r="Y53" s="86"/>
      <c r="Z53" s="86"/>
      <c r="AA53" s="86"/>
      <c r="AB53" s="86"/>
      <c r="AC53" s="86"/>
      <c r="AD53" s="86"/>
      <c r="AE53" s="86"/>
      <c r="AF53" s="86"/>
      <c r="AG53" s="54"/>
      <c r="AH53" s="18"/>
      <c r="AI53" s="18"/>
      <c r="AJ53" s="86"/>
      <c r="AK53" s="86"/>
      <c r="AL53" s="86"/>
      <c r="AM53" s="55"/>
      <c r="AN53" s="86"/>
      <c r="AO53" s="55"/>
      <c r="AP53" s="55"/>
      <c r="AQ53" s="55"/>
      <c r="AR53" s="55"/>
      <c r="AS53" s="55"/>
      <c r="AT53" s="56"/>
      <c r="AV53" s="86"/>
      <c r="AW53" s="86"/>
      <c r="AX53" s="86"/>
      <c r="AY53" s="86"/>
      <c r="AZ53" s="86"/>
      <c r="BA53" s="86"/>
      <c r="BB53" s="86"/>
      <c r="BC53" s="86"/>
      <c r="BD53" s="86"/>
      <c r="BE53" s="86"/>
      <c r="BF53" s="86"/>
      <c r="BG53" s="56"/>
      <c r="BH53" s="86"/>
      <c r="BI53" s="86"/>
      <c r="BJ53" s="86"/>
      <c r="BK53" s="86"/>
      <c r="BL53" s="86"/>
      <c r="BM53" s="86"/>
      <c r="BN53" s="86"/>
      <c r="BO53" s="86"/>
      <c r="BP53" s="86"/>
      <c r="BQ53" s="56"/>
    </row>
    <row r="54" spans="1:70" s="53" customFormat="1">
      <c r="A54" s="68">
        <v>1331</v>
      </c>
      <c r="B54" s="61" t="s">
        <v>221</v>
      </c>
      <c r="C54" s="75">
        <v>6</v>
      </c>
      <c r="D54" s="86"/>
      <c r="E54" s="86"/>
      <c r="F54" s="86"/>
      <c r="G54" s="86"/>
      <c r="H54" s="86"/>
      <c r="I54" s="86"/>
      <c r="J54" s="86"/>
      <c r="K54" s="86"/>
      <c r="L54" s="86"/>
      <c r="M54" s="86"/>
      <c r="N54" s="86"/>
      <c r="O54" s="86"/>
      <c r="P54" s="76"/>
      <c r="Q54" s="76"/>
      <c r="R54" s="86"/>
      <c r="S54" s="86"/>
      <c r="T54" s="86"/>
      <c r="U54" s="86"/>
      <c r="V54" s="86"/>
      <c r="W54" s="76"/>
      <c r="Y54" s="86"/>
      <c r="Z54" s="86"/>
      <c r="AA54" s="86"/>
      <c r="AB54" s="86"/>
      <c r="AC54" s="86"/>
      <c r="AD54" s="86"/>
      <c r="AE54" s="86"/>
      <c r="AF54" s="86"/>
      <c r="AG54" s="54"/>
      <c r="AH54" s="18"/>
      <c r="AI54" s="18"/>
      <c r="AJ54" s="86"/>
      <c r="AK54" s="86"/>
      <c r="AL54" s="86"/>
      <c r="AM54" s="55"/>
      <c r="AN54" s="86"/>
      <c r="AO54" s="55"/>
      <c r="AP54" s="55"/>
      <c r="AQ54" s="55"/>
      <c r="AR54" s="55"/>
      <c r="AS54" s="55"/>
      <c r="AT54" s="56"/>
      <c r="AV54" s="86"/>
      <c r="AW54" s="86"/>
      <c r="AX54" s="86"/>
      <c r="AY54" s="86"/>
      <c r="AZ54" s="86"/>
      <c r="BA54" s="86"/>
      <c r="BB54" s="86"/>
      <c r="BC54" s="86"/>
      <c r="BD54" s="86"/>
      <c r="BE54" s="86"/>
      <c r="BF54" s="86"/>
      <c r="BG54" s="56"/>
      <c r="BH54" s="86"/>
      <c r="BI54" s="86"/>
      <c r="BJ54" s="86"/>
      <c r="BK54" s="86"/>
      <c r="BL54" s="86"/>
      <c r="BM54" s="86"/>
      <c r="BN54" s="86"/>
      <c r="BO54" s="86"/>
      <c r="BP54" s="86"/>
      <c r="BQ54" s="56"/>
    </row>
    <row r="55" spans="1:70" s="53" customFormat="1">
      <c r="A55" s="68">
        <v>1332</v>
      </c>
      <c r="B55" s="61" t="s">
        <v>222</v>
      </c>
      <c r="C55" s="75">
        <v>6</v>
      </c>
      <c r="D55" s="86"/>
      <c r="E55" s="86"/>
      <c r="F55" s="86"/>
      <c r="G55" s="86"/>
      <c r="H55" s="86"/>
      <c r="I55" s="86"/>
      <c r="J55" s="86"/>
      <c r="K55" s="86"/>
      <c r="L55" s="86"/>
      <c r="M55" s="86"/>
      <c r="N55" s="86"/>
      <c r="O55" s="86"/>
      <c r="P55" s="76"/>
      <c r="Q55" s="76"/>
      <c r="R55" s="86"/>
      <c r="S55" s="86"/>
      <c r="T55" s="86"/>
      <c r="U55" s="86"/>
      <c r="V55" s="86"/>
      <c r="W55" s="76"/>
      <c r="Y55" s="86"/>
      <c r="Z55" s="86"/>
      <c r="AA55" s="86"/>
      <c r="AB55" s="86"/>
      <c r="AC55" s="86"/>
      <c r="AD55" s="86"/>
      <c r="AE55" s="86"/>
      <c r="AF55" s="86"/>
      <c r="AG55" s="54"/>
      <c r="AH55" s="18"/>
      <c r="AI55" s="18"/>
      <c r="AJ55" s="86"/>
      <c r="AK55" s="86"/>
      <c r="AL55" s="86"/>
      <c r="AM55" s="55"/>
      <c r="AN55" s="86"/>
      <c r="AO55" s="55"/>
      <c r="AP55" s="55"/>
      <c r="AQ55" s="55"/>
      <c r="AR55" s="55"/>
      <c r="AS55" s="55"/>
      <c r="AT55" s="56"/>
      <c r="AV55" s="86"/>
      <c r="AW55" s="86"/>
      <c r="AX55" s="86"/>
      <c r="AY55" s="86"/>
      <c r="AZ55" s="86"/>
      <c r="BA55" s="86"/>
      <c r="BB55" s="86"/>
      <c r="BC55" s="86"/>
      <c r="BD55" s="86"/>
      <c r="BE55" s="86"/>
      <c r="BF55" s="86"/>
      <c r="BG55" s="56"/>
      <c r="BH55" s="86"/>
      <c r="BI55" s="86"/>
      <c r="BJ55" s="86"/>
      <c r="BK55" s="86"/>
      <c r="BL55" s="86"/>
      <c r="BM55" s="86"/>
      <c r="BN55" s="86"/>
      <c r="BO55" s="86"/>
      <c r="BP55" s="86"/>
      <c r="BQ55" s="56"/>
    </row>
    <row r="56" spans="1:70" s="53" customFormat="1" ht="32.4">
      <c r="A56" s="68">
        <v>1333</v>
      </c>
      <c r="B56" s="61" t="s">
        <v>223</v>
      </c>
      <c r="C56" s="75">
        <v>6</v>
      </c>
      <c r="D56" s="86">
        <v>1</v>
      </c>
      <c r="E56" s="86"/>
      <c r="F56" s="86"/>
      <c r="G56" s="86"/>
      <c r="H56" s="86">
        <v>1</v>
      </c>
      <c r="I56" s="86"/>
      <c r="J56" s="86"/>
      <c r="K56" s="86"/>
      <c r="L56" s="86">
        <v>1</v>
      </c>
      <c r="M56" s="86"/>
      <c r="N56" s="86"/>
      <c r="O56" s="86"/>
      <c r="P56" s="76" t="s">
        <v>224</v>
      </c>
      <c r="Q56" s="76"/>
      <c r="R56" s="86"/>
      <c r="S56" s="86"/>
      <c r="T56" s="86"/>
      <c r="U56" s="86"/>
      <c r="V56" s="86"/>
      <c r="W56" s="76"/>
      <c r="Y56" s="86">
        <v>1</v>
      </c>
      <c r="Z56" s="86"/>
      <c r="AA56" s="86">
        <v>1</v>
      </c>
      <c r="AB56" s="86"/>
      <c r="AC56" s="86"/>
      <c r="AD56" s="86"/>
      <c r="AE56" s="86">
        <v>1</v>
      </c>
      <c r="AF56" s="86"/>
      <c r="AG56" s="54"/>
      <c r="AH56" s="18">
        <v>1</v>
      </c>
      <c r="AI56" s="18"/>
      <c r="AJ56" s="86"/>
      <c r="AK56" s="86">
        <v>1</v>
      </c>
      <c r="AL56" s="86"/>
      <c r="AM56" s="55"/>
      <c r="AN56" s="86">
        <v>1</v>
      </c>
      <c r="AO56" s="55"/>
      <c r="AP56" s="55">
        <v>1</v>
      </c>
      <c r="AQ56" s="55"/>
      <c r="AR56" s="55">
        <v>1</v>
      </c>
      <c r="AS56" s="55"/>
      <c r="AT56" s="56"/>
      <c r="AV56" s="86"/>
      <c r="AW56" s="86"/>
      <c r="AX56" s="86">
        <v>1</v>
      </c>
      <c r="AY56" s="86">
        <v>1</v>
      </c>
      <c r="AZ56" s="86"/>
      <c r="BA56" s="86"/>
      <c r="BB56" s="86"/>
      <c r="BC56" s="86"/>
      <c r="BD56" s="86"/>
      <c r="BE56" s="86"/>
      <c r="BF56" s="86"/>
      <c r="BG56" s="56"/>
      <c r="BH56" s="86"/>
      <c r="BI56" s="86"/>
      <c r="BJ56" s="86"/>
      <c r="BK56" s="86">
        <v>1</v>
      </c>
      <c r="BL56" s="86"/>
      <c r="BM56" s="86"/>
      <c r="BN56" s="86">
        <v>1</v>
      </c>
      <c r="BO56" s="86"/>
      <c r="BP56" s="86"/>
      <c r="BQ56" s="56"/>
      <c r="BR56" s="53">
        <v>1</v>
      </c>
    </row>
    <row r="57" spans="1:70" s="53" customFormat="1">
      <c r="A57" s="68">
        <v>1334</v>
      </c>
      <c r="B57" s="61" t="s">
        <v>225</v>
      </c>
      <c r="C57" s="75">
        <v>6</v>
      </c>
      <c r="D57" s="86"/>
      <c r="E57" s="86"/>
      <c r="F57" s="86"/>
      <c r="G57" s="86"/>
      <c r="H57" s="86"/>
      <c r="I57" s="86"/>
      <c r="J57" s="86"/>
      <c r="K57" s="86"/>
      <c r="L57" s="86"/>
      <c r="M57" s="86"/>
      <c r="N57" s="86"/>
      <c r="O57" s="86"/>
      <c r="P57" s="76"/>
      <c r="Q57" s="76"/>
      <c r="R57" s="86"/>
      <c r="S57" s="86"/>
      <c r="T57" s="86"/>
      <c r="U57" s="86"/>
      <c r="V57" s="86"/>
      <c r="W57" s="76"/>
      <c r="Y57" s="86"/>
      <c r="Z57" s="86"/>
      <c r="AA57" s="86"/>
      <c r="AB57" s="86"/>
      <c r="AC57" s="86"/>
      <c r="AD57" s="86"/>
      <c r="AE57" s="86"/>
      <c r="AF57" s="86"/>
      <c r="AG57" s="54"/>
      <c r="AH57" s="18"/>
      <c r="AI57" s="18"/>
      <c r="AJ57" s="86"/>
      <c r="AK57" s="86"/>
      <c r="AL57" s="86"/>
      <c r="AM57" s="55"/>
      <c r="AN57" s="86"/>
      <c r="AO57" s="55"/>
      <c r="AP57" s="55"/>
      <c r="AQ57" s="55"/>
      <c r="AR57" s="55"/>
      <c r="AS57" s="55"/>
      <c r="AT57" s="56"/>
      <c r="AV57" s="86"/>
      <c r="AW57" s="86"/>
      <c r="AX57" s="86"/>
      <c r="AY57" s="86"/>
      <c r="AZ57" s="86"/>
      <c r="BA57" s="86"/>
      <c r="BB57" s="86"/>
      <c r="BC57" s="86"/>
      <c r="BD57" s="86"/>
      <c r="BE57" s="86"/>
      <c r="BF57" s="86"/>
      <c r="BG57" s="56"/>
      <c r="BH57" s="86"/>
      <c r="BI57" s="86"/>
      <c r="BJ57" s="86"/>
      <c r="BK57" s="86"/>
      <c r="BL57" s="86"/>
      <c r="BM57" s="86"/>
      <c r="BN57" s="86"/>
      <c r="BO57" s="86"/>
      <c r="BP57" s="86"/>
      <c r="BQ57" s="56"/>
    </row>
    <row r="58" spans="1:70" s="53" customFormat="1" ht="12">
      <c r="A58" s="68">
        <v>1337</v>
      </c>
      <c r="B58" s="61" t="s">
        <v>226</v>
      </c>
      <c r="C58" s="75">
        <v>6</v>
      </c>
      <c r="D58" s="86">
        <v>1</v>
      </c>
      <c r="E58" s="86"/>
      <c r="F58" s="86"/>
      <c r="G58" s="86"/>
      <c r="H58" s="86"/>
      <c r="I58" s="86"/>
      <c r="J58" s="86">
        <v>1</v>
      </c>
      <c r="K58" s="86"/>
      <c r="L58" s="86"/>
      <c r="M58" s="86"/>
      <c r="N58" s="86">
        <v>1</v>
      </c>
      <c r="O58" s="86"/>
      <c r="P58" s="76"/>
      <c r="Q58" s="76"/>
      <c r="R58" s="86"/>
      <c r="S58" s="86"/>
      <c r="T58" s="86">
        <v>1</v>
      </c>
      <c r="U58" s="86"/>
      <c r="V58" s="86"/>
      <c r="W58" s="76"/>
      <c r="Y58" s="86">
        <v>1</v>
      </c>
      <c r="Z58" s="86"/>
      <c r="AA58" s="86"/>
      <c r="AB58" s="86">
        <v>1</v>
      </c>
      <c r="AC58" s="86"/>
      <c r="AD58" s="86"/>
      <c r="AE58" s="86">
        <v>1</v>
      </c>
      <c r="AF58" s="86"/>
      <c r="AG58" s="54"/>
      <c r="AH58" s="18">
        <v>1</v>
      </c>
      <c r="AI58" s="18"/>
      <c r="AJ58" s="86"/>
      <c r="AK58" s="86">
        <v>1</v>
      </c>
      <c r="AL58" s="86"/>
      <c r="AM58" s="55"/>
      <c r="AN58" s="86">
        <v>1</v>
      </c>
      <c r="AO58" s="55"/>
      <c r="AP58" s="55">
        <v>1</v>
      </c>
      <c r="AQ58" s="55"/>
      <c r="AR58" s="55">
        <v>1</v>
      </c>
      <c r="AS58" s="55"/>
      <c r="AT58" s="56"/>
      <c r="AV58" s="86">
        <v>1</v>
      </c>
      <c r="AW58" s="86">
        <v>1</v>
      </c>
      <c r="AX58" s="86">
        <v>1</v>
      </c>
      <c r="AY58" s="86"/>
      <c r="AZ58" s="86"/>
      <c r="BA58" s="86">
        <v>1</v>
      </c>
      <c r="BB58" s="86"/>
      <c r="BC58" s="86"/>
      <c r="BD58" s="86"/>
      <c r="BE58" s="86">
        <v>1</v>
      </c>
      <c r="BF58" s="86"/>
      <c r="BG58" s="56"/>
      <c r="BH58" s="86">
        <v>1</v>
      </c>
      <c r="BI58" s="86"/>
      <c r="BJ58" s="86">
        <v>1</v>
      </c>
      <c r="BK58" s="86"/>
      <c r="BL58" s="86"/>
      <c r="BM58" s="86"/>
      <c r="BN58" s="86">
        <v>1</v>
      </c>
      <c r="BO58" s="86"/>
      <c r="BP58" s="86">
        <v>1</v>
      </c>
      <c r="BQ58" s="56"/>
      <c r="BR58" s="53">
        <v>1</v>
      </c>
    </row>
    <row r="59" spans="1:70" s="53" customFormat="1">
      <c r="A59" s="68">
        <v>1343</v>
      </c>
      <c r="B59" s="61" t="s">
        <v>227</v>
      </c>
      <c r="C59" s="75">
        <v>6</v>
      </c>
      <c r="D59" s="86"/>
      <c r="E59" s="86"/>
      <c r="F59" s="86"/>
      <c r="G59" s="86"/>
      <c r="H59" s="86"/>
      <c r="I59" s="86"/>
      <c r="J59" s="86"/>
      <c r="K59" s="86"/>
      <c r="L59" s="86"/>
      <c r="M59" s="86"/>
      <c r="N59" s="86"/>
      <c r="O59" s="86"/>
      <c r="P59" s="76"/>
      <c r="Q59" s="76"/>
      <c r="R59" s="86"/>
      <c r="S59" s="86"/>
      <c r="T59" s="86"/>
      <c r="U59" s="86"/>
      <c r="V59" s="86"/>
      <c r="W59" s="76"/>
      <c r="Y59" s="86"/>
      <c r="Z59" s="86"/>
      <c r="AA59" s="86"/>
      <c r="AB59" s="86"/>
      <c r="AC59" s="86"/>
      <c r="AD59" s="86"/>
      <c r="AE59" s="86"/>
      <c r="AF59" s="86"/>
      <c r="AG59" s="54"/>
      <c r="AH59" s="18"/>
      <c r="AI59" s="18"/>
      <c r="AJ59" s="86"/>
      <c r="AK59" s="86"/>
      <c r="AL59" s="86"/>
      <c r="AM59" s="55"/>
      <c r="AN59" s="86"/>
      <c r="AO59" s="55"/>
      <c r="AP59" s="55"/>
      <c r="AQ59" s="55"/>
      <c r="AR59" s="55"/>
      <c r="AS59" s="55"/>
      <c r="AT59" s="56"/>
      <c r="AV59" s="86"/>
      <c r="AW59" s="86"/>
      <c r="AX59" s="86"/>
      <c r="AY59" s="86"/>
      <c r="AZ59" s="86"/>
      <c r="BA59" s="86"/>
      <c r="BB59" s="86"/>
      <c r="BC59" s="86"/>
      <c r="BD59" s="86"/>
      <c r="BE59" s="86"/>
      <c r="BF59" s="86"/>
      <c r="BG59" s="56"/>
      <c r="BH59" s="86"/>
      <c r="BI59" s="86"/>
      <c r="BJ59" s="86"/>
      <c r="BK59" s="86"/>
      <c r="BL59" s="86"/>
      <c r="BM59" s="86"/>
      <c r="BN59" s="86"/>
      <c r="BO59" s="86"/>
      <c r="BP59" s="86"/>
      <c r="BQ59" s="56"/>
    </row>
    <row r="60" spans="1:70" s="53" customFormat="1">
      <c r="A60" s="68">
        <v>1345</v>
      </c>
      <c r="B60" s="61" t="s">
        <v>228</v>
      </c>
      <c r="C60" s="75">
        <v>6</v>
      </c>
      <c r="D60" s="86"/>
      <c r="E60" s="86"/>
      <c r="F60" s="86"/>
      <c r="G60" s="86"/>
      <c r="H60" s="86"/>
      <c r="I60" s="86"/>
      <c r="J60" s="86"/>
      <c r="K60" s="86"/>
      <c r="L60" s="86"/>
      <c r="M60" s="86"/>
      <c r="N60" s="86"/>
      <c r="O60" s="86"/>
      <c r="P60" s="76"/>
      <c r="Q60" s="76"/>
      <c r="R60" s="86"/>
      <c r="S60" s="86"/>
      <c r="T60" s="86"/>
      <c r="U60" s="86"/>
      <c r="V60" s="86"/>
      <c r="W60" s="76"/>
      <c r="Y60" s="86"/>
      <c r="Z60" s="86"/>
      <c r="AA60" s="86"/>
      <c r="AB60" s="86"/>
      <c r="AC60" s="86"/>
      <c r="AD60" s="86"/>
      <c r="AE60" s="86"/>
      <c r="AF60" s="86"/>
      <c r="AG60" s="54"/>
      <c r="AH60" s="18"/>
      <c r="AI60" s="18"/>
      <c r="AJ60" s="86"/>
      <c r="AK60" s="86"/>
      <c r="AL60" s="86"/>
      <c r="AM60" s="55"/>
      <c r="AN60" s="86"/>
      <c r="AO60" s="55"/>
      <c r="AP60" s="55"/>
      <c r="AQ60" s="55"/>
      <c r="AR60" s="55"/>
      <c r="AS60" s="55"/>
      <c r="AT60" s="56"/>
      <c r="AV60" s="86"/>
      <c r="AW60" s="86"/>
      <c r="AX60" s="86"/>
      <c r="AY60" s="86"/>
      <c r="AZ60" s="86"/>
      <c r="BA60" s="86"/>
      <c r="BB60" s="86"/>
      <c r="BC60" s="86"/>
      <c r="BD60" s="86"/>
      <c r="BE60" s="86"/>
      <c r="BF60" s="86"/>
      <c r="BG60" s="56"/>
      <c r="BH60" s="86"/>
      <c r="BI60" s="86"/>
      <c r="BJ60" s="86"/>
      <c r="BK60" s="86"/>
      <c r="BL60" s="86"/>
      <c r="BM60" s="86"/>
      <c r="BN60" s="86"/>
      <c r="BO60" s="86"/>
      <c r="BP60" s="86"/>
      <c r="BQ60" s="56"/>
    </row>
    <row r="61" spans="1:70" s="53" customFormat="1" ht="12">
      <c r="A61" s="68">
        <v>1346</v>
      </c>
      <c r="B61" s="61" t="s">
        <v>229</v>
      </c>
      <c r="C61" s="75">
        <v>6</v>
      </c>
      <c r="D61" s="86"/>
      <c r="E61" s="86"/>
      <c r="F61" s="86"/>
      <c r="G61" s="86"/>
      <c r="H61" s="86"/>
      <c r="I61" s="86"/>
      <c r="J61" s="86"/>
      <c r="K61" s="86"/>
      <c r="L61" s="86">
        <v>1</v>
      </c>
      <c r="M61" s="86"/>
      <c r="N61" s="86"/>
      <c r="O61" s="86"/>
      <c r="P61" s="76" t="s">
        <v>394</v>
      </c>
      <c r="Q61" s="76"/>
      <c r="R61" s="86"/>
      <c r="S61" s="86"/>
      <c r="T61" s="86"/>
      <c r="U61" s="86"/>
      <c r="V61" s="86"/>
      <c r="W61" s="76"/>
      <c r="Y61" s="86">
        <v>1</v>
      </c>
      <c r="Z61" s="86"/>
      <c r="AA61" s="86"/>
      <c r="AB61" s="86">
        <v>1</v>
      </c>
      <c r="AC61" s="86"/>
      <c r="AD61" s="86"/>
      <c r="AE61" s="86">
        <v>1</v>
      </c>
      <c r="AF61" s="86"/>
      <c r="AG61" s="54"/>
      <c r="AH61" s="18"/>
      <c r="AI61" s="18">
        <v>1</v>
      </c>
      <c r="AJ61" s="86"/>
      <c r="AK61" s="86">
        <v>1</v>
      </c>
      <c r="AL61" s="86"/>
      <c r="AM61" s="55"/>
      <c r="AN61" s="86">
        <v>1</v>
      </c>
      <c r="AO61" s="55"/>
      <c r="AP61" s="55"/>
      <c r="AQ61" s="55">
        <v>1</v>
      </c>
      <c r="AR61" s="55"/>
      <c r="AS61" s="55">
        <v>1</v>
      </c>
      <c r="AT61" s="56"/>
      <c r="AV61" s="86">
        <v>1</v>
      </c>
      <c r="AW61" s="86"/>
      <c r="AX61" s="86"/>
      <c r="AY61" s="86"/>
      <c r="AZ61" s="86">
        <v>1</v>
      </c>
      <c r="BA61" s="86">
        <v>1</v>
      </c>
      <c r="BB61" s="86"/>
      <c r="BC61" s="86"/>
      <c r="BD61" s="86"/>
      <c r="BE61" s="86"/>
      <c r="BF61" s="86"/>
      <c r="BG61" s="56"/>
      <c r="BH61" s="86">
        <v>1</v>
      </c>
      <c r="BI61" s="86"/>
      <c r="BJ61" s="86">
        <v>1</v>
      </c>
      <c r="BK61" s="86"/>
      <c r="BL61" s="86"/>
      <c r="BM61" s="86"/>
      <c r="BN61" s="86"/>
      <c r="BO61" s="86">
        <v>1</v>
      </c>
      <c r="BP61" s="86">
        <v>1</v>
      </c>
      <c r="BQ61" s="56"/>
      <c r="BR61" s="53">
        <v>1</v>
      </c>
    </row>
    <row r="62" spans="1:70" s="53" customFormat="1">
      <c r="A62" s="68">
        <v>1347</v>
      </c>
      <c r="B62" s="61" t="s">
        <v>230</v>
      </c>
      <c r="C62" s="75">
        <v>6</v>
      </c>
      <c r="D62" s="86"/>
      <c r="E62" s="86"/>
      <c r="F62" s="86"/>
      <c r="G62" s="86"/>
      <c r="H62" s="86"/>
      <c r="I62" s="86"/>
      <c r="J62" s="86"/>
      <c r="K62" s="86"/>
      <c r="L62" s="86"/>
      <c r="M62" s="86"/>
      <c r="N62" s="86"/>
      <c r="O62" s="86"/>
      <c r="P62" s="76"/>
      <c r="Q62" s="76"/>
      <c r="R62" s="86"/>
      <c r="S62" s="86"/>
      <c r="T62" s="86"/>
      <c r="U62" s="86"/>
      <c r="V62" s="86"/>
      <c r="W62" s="76"/>
      <c r="Y62" s="86"/>
      <c r="Z62" s="86"/>
      <c r="AA62" s="86"/>
      <c r="AB62" s="86"/>
      <c r="AC62" s="86"/>
      <c r="AD62" s="86"/>
      <c r="AE62" s="86"/>
      <c r="AF62" s="86"/>
      <c r="AG62" s="54"/>
      <c r="AH62" s="18"/>
      <c r="AI62" s="18"/>
      <c r="AJ62" s="86"/>
      <c r="AK62" s="86"/>
      <c r="AL62" s="86"/>
      <c r="AM62" s="55"/>
      <c r="AN62" s="86"/>
      <c r="AO62" s="55"/>
      <c r="AP62" s="55"/>
      <c r="AQ62" s="55"/>
      <c r="AR62" s="55"/>
      <c r="AS62" s="55"/>
      <c r="AT62" s="56"/>
      <c r="AV62" s="86"/>
      <c r="AW62" s="86"/>
      <c r="AX62" s="86"/>
      <c r="AY62" s="86"/>
      <c r="AZ62" s="86"/>
      <c r="BA62" s="86"/>
      <c r="BB62" s="86"/>
      <c r="BC62" s="86"/>
      <c r="BD62" s="86"/>
      <c r="BE62" s="86"/>
      <c r="BF62" s="86"/>
      <c r="BG62" s="56"/>
      <c r="BH62" s="86"/>
      <c r="BI62" s="86"/>
      <c r="BJ62" s="86"/>
      <c r="BK62" s="86"/>
      <c r="BL62" s="86"/>
      <c r="BM62" s="86"/>
      <c r="BN62" s="86"/>
      <c r="BO62" s="86"/>
      <c r="BP62" s="86"/>
      <c r="BQ62" s="56"/>
    </row>
    <row r="63" spans="1:70" s="53" customFormat="1">
      <c r="A63" s="68">
        <v>1361</v>
      </c>
      <c r="B63" s="61" t="s">
        <v>231</v>
      </c>
      <c r="C63" s="75">
        <v>6</v>
      </c>
      <c r="D63" s="86"/>
      <c r="E63" s="86"/>
      <c r="F63" s="86"/>
      <c r="G63" s="86"/>
      <c r="H63" s="86"/>
      <c r="I63" s="86"/>
      <c r="J63" s="86"/>
      <c r="K63" s="86"/>
      <c r="L63" s="86"/>
      <c r="M63" s="86"/>
      <c r="N63" s="86"/>
      <c r="O63" s="86"/>
      <c r="P63" s="76"/>
      <c r="Q63" s="76"/>
      <c r="R63" s="86"/>
      <c r="S63" s="86"/>
      <c r="T63" s="86"/>
      <c r="U63" s="86"/>
      <c r="V63" s="86"/>
      <c r="W63" s="76"/>
      <c r="Y63" s="86"/>
      <c r="Z63" s="86"/>
      <c r="AA63" s="86"/>
      <c r="AB63" s="86"/>
      <c r="AC63" s="86"/>
      <c r="AD63" s="86"/>
      <c r="AE63" s="86"/>
      <c r="AF63" s="86"/>
      <c r="AG63" s="54"/>
      <c r="AH63" s="18"/>
      <c r="AI63" s="18"/>
      <c r="AJ63" s="86"/>
      <c r="AK63" s="86"/>
      <c r="AL63" s="86"/>
      <c r="AM63" s="55"/>
      <c r="AN63" s="86"/>
      <c r="AO63" s="55"/>
      <c r="AP63" s="55"/>
      <c r="AQ63" s="55"/>
      <c r="AR63" s="55"/>
      <c r="AS63" s="55"/>
      <c r="AT63" s="56"/>
      <c r="AV63" s="86"/>
      <c r="AW63" s="86"/>
      <c r="AX63" s="86"/>
      <c r="AY63" s="86"/>
      <c r="AZ63" s="86"/>
      <c r="BA63" s="86"/>
      <c r="BB63" s="86"/>
      <c r="BC63" s="86"/>
      <c r="BD63" s="86"/>
      <c r="BE63" s="86"/>
      <c r="BF63" s="86"/>
      <c r="BG63" s="56"/>
      <c r="BH63" s="86"/>
      <c r="BI63" s="86"/>
      <c r="BJ63" s="86"/>
      <c r="BK63" s="86"/>
      <c r="BL63" s="86"/>
      <c r="BM63" s="86"/>
      <c r="BN63" s="86"/>
      <c r="BO63" s="86"/>
      <c r="BP63" s="86"/>
      <c r="BQ63" s="56"/>
    </row>
    <row r="64" spans="1:70" s="53" customFormat="1">
      <c r="A64" s="68">
        <v>1362</v>
      </c>
      <c r="B64" s="61" t="s">
        <v>232</v>
      </c>
      <c r="C64" s="75">
        <v>6</v>
      </c>
      <c r="D64" s="86"/>
      <c r="E64" s="86"/>
      <c r="F64" s="86"/>
      <c r="G64" s="86"/>
      <c r="H64" s="86"/>
      <c r="I64" s="86"/>
      <c r="J64" s="86"/>
      <c r="K64" s="86"/>
      <c r="L64" s="86"/>
      <c r="M64" s="86"/>
      <c r="N64" s="86"/>
      <c r="O64" s="86"/>
      <c r="P64" s="76"/>
      <c r="Q64" s="76"/>
      <c r="R64" s="86"/>
      <c r="S64" s="86"/>
      <c r="T64" s="86"/>
      <c r="U64" s="86"/>
      <c r="V64" s="86"/>
      <c r="W64" s="76"/>
      <c r="Y64" s="86"/>
      <c r="Z64" s="86"/>
      <c r="AA64" s="86"/>
      <c r="AB64" s="86"/>
      <c r="AC64" s="86"/>
      <c r="AD64" s="86"/>
      <c r="AE64" s="86"/>
      <c r="AF64" s="86"/>
      <c r="AG64" s="54"/>
      <c r="AH64" s="18"/>
      <c r="AI64" s="18"/>
      <c r="AJ64" s="86"/>
      <c r="AK64" s="86"/>
      <c r="AL64" s="86"/>
      <c r="AM64" s="55"/>
      <c r="AN64" s="86"/>
      <c r="AO64" s="55"/>
      <c r="AP64" s="55"/>
      <c r="AQ64" s="55"/>
      <c r="AR64" s="55"/>
      <c r="AS64" s="55"/>
      <c r="AT64" s="56"/>
      <c r="AV64" s="86"/>
      <c r="AW64" s="86"/>
      <c r="AX64" s="86"/>
      <c r="AY64" s="86"/>
      <c r="AZ64" s="86"/>
      <c r="BA64" s="86"/>
      <c r="BB64" s="86"/>
      <c r="BC64" s="86"/>
      <c r="BD64" s="86"/>
      <c r="BE64" s="86"/>
      <c r="BF64" s="86"/>
      <c r="BG64" s="56"/>
      <c r="BH64" s="86"/>
      <c r="BI64" s="86"/>
      <c r="BJ64" s="86"/>
      <c r="BK64" s="86"/>
      <c r="BL64" s="86"/>
      <c r="BM64" s="86"/>
      <c r="BN64" s="86"/>
      <c r="BO64" s="86"/>
      <c r="BP64" s="86"/>
      <c r="BQ64" s="56"/>
    </row>
    <row r="65" spans="1:70" s="53" customFormat="1" ht="12">
      <c r="A65" s="68">
        <v>1363</v>
      </c>
      <c r="B65" s="61" t="s">
        <v>233</v>
      </c>
      <c r="C65" s="75">
        <v>6</v>
      </c>
      <c r="D65" s="86"/>
      <c r="E65" s="86"/>
      <c r="F65" s="86"/>
      <c r="G65" s="86"/>
      <c r="H65" s="86"/>
      <c r="I65" s="86"/>
      <c r="J65" s="86"/>
      <c r="K65" s="86"/>
      <c r="L65" s="86"/>
      <c r="M65" s="86"/>
      <c r="N65" s="86">
        <v>1</v>
      </c>
      <c r="O65" s="86"/>
      <c r="P65" s="76"/>
      <c r="Q65" s="76"/>
      <c r="R65" s="86"/>
      <c r="S65" s="86"/>
      <c r="T65" s="86">
        <v>1</v>
      </c>
      <c r="U65" s="86"/>
      <c r="V65" s="86">
        <v>1</v>
      </c>
      <c r="W65" s="76"/>
      <c r="Y65" s="86">
        <v>1</v>
      </c>
      <c r="Z65" s="86"/>
      <c r="AA65" s="86">
        <v>1</v>
      </c>
      <c r="AB65" s="86"/>
      <c r="AC65" s="86"/>
      <c r="AD65" s="86"/>
      <c r="AE65" s="86">
        <v>1</v>
      </c>
      <c r="AF65" s="86"/>
      <c r="AG65" s="54"/>
      <c r="AH65" s="18">
        <v>1</v>
      </c>
      <c r="AI65" s="18"/>
      <c r="AJ65" s="86"/>
      <c r="AK65" s="86">
        <v>1</v>
      </c>
      <c r="AL65" s="86"/>
      <c r="AM65" s="55">
        <v>1</v>
      </c>
      <c r="AN65" s="86"/>
      <c r="AO65" s="55"/>
      <c r="AP65" s="55">
        <v>1</v>
      </c>
      <c r="AQ65" s="55"/>
      <c r="AR65" s="55"/>
      <c r="AS65" s="55">
        <v>1</v>
      </c>
      <c r="AT65" s="56"/>
      <c r="AV65" s="86"/>
      <c r="AW65" s="86">
        <v>1</v>
      </c>
      <c r="AX65" s="86">
        <v>1</v>
      </c>
      <c r="AY65" s="86"/>
      <c r="AZ65" s="86"/>
      <c r="BA65" s="86">
        <v>1</v>
      </c>
      <c r="BB65" s="86"/>
      <c r="BC65" s="86"/>
      <c r="BD65" s="86"/>
      <c r="BE65" s="86"/>
      <c r="BF65" s="86"/>
      <c r="BG65" s="56"/>
      <c r="BH65" s="86">
        <v>1</v>
      </c>
      <c r="BI65" s="86"/>
      <c r="BJ65" s="86"/>
      <c r="BK65" s="86">
        <v>1</v>
      </c>
      <c r="BL65" s="86"/>
      <c r="BM65" s="86"/>
      <c r="BN65" s="86">
        <v>1</v>
      </c>
      <c r="BO65" s="86">
        <v>1</v>
      </c>
      <c r="BP65" s="86"/>
      <c r="BQ65" s="56"/>
      <c r="BR65" s="53">
        <v>1</v>
      </c>
    </row>
    <row r="66" spans="1:70" s="53" customFormat="1">
      <c r="A66" s="68">
        <v>1364</v>
      </c>
      <c r="B66" s="61" t="s">
        <v>234</v>
      </c>
      <c r="C66" s="75">
        <v>6</v>
      </c>
      <c r="D66" s="86"/>
      <c r="E66" s="86"/>
      <c r="F66" s="86"/>
      <c r="G66" s="86"/>
      <c r="H66" s="86"/>
      <c r="I66" s="86"/>
      <c r="J66" s="86"/>
      <c r="K66" s="86"/>
      <c r="L66" s="86"/>
      <c r="M66" s="86"/>
      <c r="N66" s="86"/>
      <c r="O66" s="86"/>
      <c r="P66" s="76"/>
      <c r="Q66" s="76"/>
      <c r="R66" s="86"/>
      <c r="S66" s="86"/>
      <c r="T66" s="86"/>
      <c r="U66" s="86"/>
      <c r="V66" s="86"/>
      <c r="W66" s="76"/>
      <c r="Y66" s="86"/>
      <c r="Z66" s="86"/>
      <c r="AA66" s="86"/>
      <c r="AB66" s="86"/>
      <c r="AC66" s="86"/>
      <c r="AD66" s="86"/>
      <c r="AE66" s="86"/>
      <c r="AF66" s="86"/>
      <c r="AG66" s="54"/>
      <c r="AH66" s="18"/>
      <c r="AI66" s="18"/>
      <c r="AJ66" s="86"/>
      <c r="AK66" s="86"/>
      <c r="AL66" s="86"/>
      <c r="AM66" s="55"/>
      <c r="AN66" s="86"/>
      <c r="AO66" s="55"/>
      <c r="AP66" s="55"/>
      <c r="AQ66" s="55"/>
      <c r="AR66" s="55"/>
      <c r="AS66" s="55"/>
      <c r="AT66" s="56"/>
      <c r="AV66" s="86"/>
      <c r="AW66" s="86"/>
      <c r="AX66" s="86"/>
      <c r="AY66" s="86"/>
      <c r="AZ66" s="86"/>
      <c r="BA66" s="86"/>
      <c r="BB66" s="86"/>
      <c r="BC66" s="86"/>
      <c r="BD66" s="86"/>
      <c r="BE66" s="86"/>
      <c r="BF66" s="86"/>
      <c r="BG66" s="56"/>
      <c r="BH66" s="86"/>
      <c r="BI66" s="86"/>
      <c r="BJ66" s="86"/>
      <c r="BK66" s="86"/>
      <c r="BL66" s="86"/>
      <c r="BM66" s="86"/>
      <c r="BN66" s="86"/>
      <c r="BO66" s="86"/>
      <c r="BP66" s="86"/>
      <c r="BQ66" s="56"/>
    </row>
    <row r="67" spans="1:70" s="53" customFormat="1">
      <c r="A67" s="68">
        <v>1367</v>
      </c>
      <c r="B67" s="61" t="s">
        <v>235</v>
      </c>
      <c r="C67" s="75">
        <v>6</v>
      </c>
      <c r="D67" s="86"/>
      <c r="E67" s="86"/>
      <c r="F67" s="86"/>
      <c r="G67" s="86"/>
      <c r="H67" s="86"/>
      <c r="I67" s="86"/>
      <c r="J67" s="86"/>
      <c r="K67" s="86"/>
      <c r="L67" s="86"/>
      <c r="M67" s="86"/>
      <c r="N67" s="86"/>
      <c r="O67" s="86"/>
      <c r="P67" s="76"/>
      <c r="Q67" s="76"/>
      <c r="R67" s="86"/>
      <c r="S67" s="86"/>
      <c r="T67" s="86"/>
      <c r="U67" s="86"/>
      <c r="V67" s="86"/>
      <c r="W67" s="76"/>
      <c r="Y67" s="86"/>
      <c r="Z67" s="86"/>
      <c r="AA67" s="86"/>
      <c r="AB67" s="86"/>
      <c r="AC67" s="86"/>
      <c r="AD67" s="86"/>
      <c r="AE67" s="86"/>
      <c r="AF67" s="86"/>
      <c r="AG67" s="54"/>
      <c r="AH67" s="18"/>
      <c r="AI67" s="18"/>
      <c r="AJ67" s="86"/>
      <c r="AK67" s="86"/>
      <c r="AL67" s="86"/>
      <c r="AM67" s="55"/>
      <c r="AN67" s="86"/>
      <c r="AO67" s="55"/>
      <c r="AP67" s="55"/>
      <c r="AQ67" s="55"/>
      <c r="AR67" s="55"/>
      <c r="AS67" s="55"/>
      <c r="AT67" s="56"/>
      <c r="AV67" s="86"/>
      <c r="AW67" s="86"/>
      <c r="AX67" s="86"/>
      <c r="AY67" s="86"/>
      <c r="AZ67" s="86"/>
      <c r="BA67" s="86"/>
      <c r="BB67" s="86"/>
      <c r="BC67" s="86"/>
      <c r="BD67" s="86"/>
      <c r="BE67" s="86"/>
      <c r="BF67" s="86"/>
      <c r="BG67" s="56"/>
      <c r="BH67" s="86"/>
      <c r="BI67" s="86"/>
      <c r="BJ67" s="86"/>
      <c r="BK67" s="86"/>
      <c r="BL67" s="86"/>
      <c r="BM67" s="86"/>
      <c r="BN67" s="86"/>
      <c r="BO67" s="86"/>
      <c r="BP67" s="86"/>
      <c r="BQ67" s="56"/>
    </row>
    <row r="68" spans="1:70" s="53" customFormat="1" ht="12">
      <c r="A68" s="68">
        <v>1370</v>
      </c>
      <c r="B68" s="61" t="s">
        <v>173</v>
      </c>
      <c r="C68" s="75">
        <v>6</v>
      </c>
      <c r="D68" s="86"/>
      <c r="E68" s="86"/>
      <c r="F68" s="86">
        <v>1</v>
      </c>
      <c r="G68" s="86"/>
      <c r="H68" s="86"/>
      <c r="I68" s="86"/>
      <c r="J68" s="86">
        <v>1</v>
      </c>
      <c r="K68" s="86"/>
      <c r="L68" s="86"/>
      <c r="M68" s="86"/>
      <c r="N68" s="86">
        <v>1</v>
      </c>
      <c r="O68" s="86"/>
      <c r="P68" s="76"/>
      <c r="Q68" s="76"/>
      <c r="R68" s="86"/>
      <c r="S68" s="86"/>
      <c r="T68" s="86">
        <v>1</v>
      </c>
      <c r="U68" s="86"/>
      <c r="V68" s="86"/>
      <c r="W68" s="76"/>
      <c r="Y68" s="86">
        <v>1</v>
      </c>
      <c r="Z68" s="86"/>
      <c r="AA68" s="86">
        <v>1</v>
      </c>
      <c r="AB68" s="86"/>
      <c r="AC68" s="86"/>
      <c r="AD68" s="86"/>
      <c r="AE68" s="86"/>
      <c r="AF68" s="86">
        <v>1</v>
      </c>
      <c r="AG68" s="54"/>
      <c r="AH68" s="18"/>
      <c r="AI68" s="18">
        <v>1</v>
      </c>
      <c r="AJ68" s="86">
        <v>1</v>
      </c>
      <c r="AK68" s="86"/>
      <c r="AL68" s="86"/>
      <c r="AM68" s="55">
        <v>1</v>
      </c>
      <c r="AN68" s="86"/>
      <c r="AO68" s="55"/>
      <c r="AP68" s="55">
        <v>1</v>
      </c>
      <c r="AQ68" s="55"/>
      <c r="AR68" s="55">
        <v>1</v>
      </c>
      <c r="AS68" s="55"/>
      <c r="AT68" s="56"/>
      <c r="AV68" s="86">
        <v>1</v>
      </c>
      <c r="AW68" s="86">
        <v>1</v>
      </c>
      <c r="AX68" s="86">
        <v>1</v>
      </c>
      <c r="AY68" s="86">
        <v>1</v>
      </c>
      <c r="AZ68" s="86">
        <v>1</v>
      </c>
      <c r="BA68" s="86">
        <v>1</v>
      </c>
      <c r="BB68" s="86"/>
      <c r="BC68" s="86"/>
      <c r="BD68" s="86">
        <v>1</v>
      </c>
      <c r="BE68" s="86">
        <v>1</v>
      </c>
      <c r="BF68" s="86"/>
      <c r="BG68" s="56"/>
      <c r="BH68" s="86">
        <v>1</v>
      </c>
      <c r="BI68" s="86"/>
      <c r="BJ68" s="86">
        <v>1</v>
      </c>
      <c r="BK68" s="86"/>
      <c r="BL68" s="86"/>
      <c r="BM68" s="86"/>
      <c r="BN68" s="86">
        <v>1</v>
      </c>
      <c r="BO68" s="86">
        <v>1</v>
      </c>
      <c r="BP68" s="86">
        <v>1</v>
      </c>
      <c r="BQ68" s="56"/>
      <c r="BR68" s="53">
        <v>1</v>
      </c>
    </row>
    <row r="69" spans="1:70" s="53" customFormat="1">
      <c r="A69" s="68">
        <v>1371</v>
      </c>
      <c r="B69" s="61" t="s">
        <v>184</v>
      </c>
      <c r="C69" s="75">
        <v>6</v>
      </c>
      <c r="D69" s="86"/>
      <c r="E69" s="86"/>
      <c r="F69" s="86"/>
      <c r="G69" s="86"/>
      <c r="H69" s="86"/>
      <c r="I69" s="86"/>
      <c r="J69" s="86"/>
      <c r="K69" s="86"/>
      <c r="L69" s="86"/>
      <c r="M69" s="86"/>
      <c r="N69" s="86"/>
      <c r="O69" s="86"/>
      <c r="P69" s="76"/>
      <c r="Q69" s="76"/>
      <c r="R69" s="86"/>
      <c r="S69" s="86"/>
      <c r="T69" s="86"/>
      <c r="U69" s="86"/>
      <c r="V69" s="86"/>
      <c r="W69" s="76"/>
      <c r="Y69" s="86"/>
      <c r="Z69" s="86"/>
      <c r="AA69" s="86"/>
      <c r="AB69" s="86"/>
      <c r="AC69" s="86"/>
      <c r="AD69" s="86"/>
      <c r="AE69" s="86"/>
      <c r="AF69" s="86"/>
      <c r="AG69" s="54"/>
      <c r="AH69" s="18"/>
      <c r="AI69" s="18"/>
      <c r="AJ69" s="86"/>
      <c r="AK69" s="86"/>
      <c r="AL69" s="86"/>
      <c r="AM69" s="55"/>
      <c r="AN69" s="86"/>
      <c r="AO69" s="55"/>
      <c r="AP69" s="55"/>
      <c r="AQ69" s="55"/>
      <c r="AR69" s="55"/>
      <c r="AS69" s="55"/>
      <c r="AT69" s="56"/>
      <c r="AV69" s="86"/>
      <c r="AW69" s="86"/>
      <c r="AX69" s="86"/>
      <c r="AY69" s="86"/>
      <c r="AZ69" s="86"/>
      <c r="BA69" s="86"/>
      <c r="BB69" s="86"/>
      <c r="BC69" s="86"/>
      <c r="BD69" s="86"/>
      <c r="BE69" s="86"/>
      <c r="BF69" s="86"/>
      <c r="BG69" s="56"/>
      <c r="BH69" s="86"/>
      <c r="BI69" s="86"/>
      <c r="BJ69" s="86"/>
      <c r="BK69" s="86"/>
      <c r="BL69" s="86"/>
      <c r="BM69" s="86"/>
      <c r="BN69" s="86"/>
      <c r="BO69" s="86"/>
      <c r="BP69" s="86"/>
      <c r="BQ69" s="56"/>
    </row>
    <row r="70" spans="1:70" s="53" customFormat="1">
      <c r="A70" s="68">
        <v>1391</v>
      </c>
      <c r="B70" s="61" t="s">
        <v>236</v>
      </c>
      <c r="C70" s="75">
        <v>6</v>
      </c>
      <c r="D70" s="86"/>
      <c r="E70" s="86"/>
      <c r="F70" s="86"/>
      <c r="G70" s="86"/>
      <c r="H70" s="86"/>
      <c r="I70" s="86"/>
      <c r="J70" s="86"/>
      <c r="K70" s="86"/>
      <c r="L70" s="86"/>
      <c r="M70" s="86"/>
      <c r="N70" s="86"/>
      <c r="O70" s="86"/>
      <c r="P70" s="76"/>
      <c r="Q70" s="76"/>
      <c r="R70" s="86"/>
      <c r="S70" s="86"/>
      <c r="T70" s="86"/>
      <c r="U70" s="86"/>
      <c r="V70" s="86"/>
      <c r="W70" s="76"/>
      <c r="Y70" s="86"/>
      <c r="Z70" s="86"/>
      <c r="AA70" s="86"/>
      <c r="AB70" s="86"/>
      <c r="AC70" s="86"/>
      <c r="AD70" s="86"/>
      <c r="AE70" s="86"/>
      <c r="AF70" s="86"/>
      <c r="AG70" s="54"/>
      <c r="AH70" s="18"/>
      <c r="AI70" s="18"/>
      <c r="AJ70" s="86"/>
      <c r="AK70" s="86"/>
      <c r="AL70" s="86"/>
      <c r="AM70" s="55"/>
      <c r="AN70" s="86"/>
      <c r="AO70" s="55"/>
      <c r="AP70" s="55"/>
      <c r="AQ70" s="55"/>
      <c r="AR70" s="55"/>
      <c r="AS70" s="55"/>
      <c r="AT70" s="56"/>
      <c r="AV70" s="86"/>
      <c r="AW70" s="86"/>
      <c r="AX70" s="86"/>
      <c r="AY70" s="86"/>
      <c r="AZ70" s="86"/>
      <c r="BA70" s="86"/>
      <c r="BB70" s="86"/>
      <c r="BC70" s="86"/>
      <c r="BD70" s="86"/>
      <c r="BE70" s="86"/>
      <c r="BF70" s="86"/>
      <c r="BG70" s="56"/>
      <c r="BH70" s="86"/>
      <c r="BI70" s="86"/>
      <c r="BJ70" s="86"/>
      <c r="BK70" s="86"/>
      <c r="BL70" s="86"/>
      <c r="BM70" s="86"/>
      <c r="BN70" s="86"/>
      <c r="BO70" s="86"/>
      <c r="BP70" s="86"/>
      <c r="BQ70" s="56"/>
    </row>
    <row r="71" spans="1:70" s="53" customFormat="1">
      <c r="A71" s="68">
        <v>1392</v>
      </c>
      <c r="B71" s="61" t="s">
        <v>237</v>
      </c>
      <c r="C71" s="75">
        <v>6</v>
      </c>
      <c r="D71" s="86"/>
      <c r="E71" s="86"/>
      <c r="F71" s="86"/>
      <c r="G71" s="86"/>
      <c r="H71" s="86"/>
      <c r="I71" s="86"/>
      <c r="J71" s="86"/>
      <c r="K71" s="86"/>
      <c r="L71" s="86"/>
      <c r="M71" s="86"/>
      <c r="N71" s="86"/>
      <c r="O71" s="86"/>
      <c r="P71" s="76"/>
      <c r="Q71" s="76"/>
      <c r="R71" s="86"/>
      <c r="S71" s="86"/>
      <c r="T71" s="86"/>
      <c r="U71" s="86"/>
      <c r="V71" s="86"/>
      <c r="W71" s="76"/>
      <c r="Y71" s="86"/>
      <c r="Z71" s="86"/>
      <c r="AA71" s="86"/>
      <c r="AB71" s="86"/>
      <c r="AC71" s="86"/>
      <c r="AD71" s="86"/>
      <c r="AE71" s="86"/>
      <c r="AF71" s="86"/>
      <c r="AG71" s="54"/>
      <c r="AH71" s="18"/>
      <c r="AI71" s="18"/>
      <c r="AJ71" s="86"/>
      <c r="AK71" s="86"/>
      <c r="AL71" s="86"/>
      <c r="AM71" s="55"/>
      <c r="AN71" s="86"/>
      <c r="AO71" s="55"/>
      <c r="AP71" s="55"/>
      <c r="AQ71" s="55"/>
      <c r="AR71" s="55"/>
      <c r="AS71" s="55"/>
      <c r="AT71" s="56"/>
      <c r="AV71" s="86"/>
      <c r="AW71" s="86"/>
      <c r="AX71" s="86"/>
      <c r="AY71" s="86"/>
      <c r="AZ71" s="86"/>
      <c r="BA71" s="86"/>
      <c r="BB71" s="86"/>
      <c r="BC71" s="86"/>
      <c r="BD71" s="86"/>
      <c r="BE71" s="86"/>
      <c r="BF71" s="86"/>
      <c r="BG71" s="56"/>
      <c r="BH71" s="86"/>
      <c r="BI71" s="86"/>
      <c r="BJ71" s="86"/>
      <c r="BK71" s="86"/>
      <c r="BL71" s="86"/>
      <c r="BM71" s="86"/>
      <c r="BN71" s="86"/>
      <c r="BO71" s="86"/>
      <c r="BP71" s="86"/>
      <c r="BQ71" s="56"/>
    </row>
    <row r="72" spans="1:70" s="53" customFormat="1" ht="12">
      <c r="A72" s="68">
        <v>1393</v>
      </c>
      <c r="B72" s="61" t="s">
        <v>238</v>
      </c>
      <c r="C72" s="75">
        <v>6</v>
      </c>
      <c r="D72" s="86"/>
      <c r="E72" s="86"/>
      <c r="F72" s="86">
        <v>1</v>
      </c>
      <c r="G72" s="86"/>
      <c r="H72" s="86"/>
      <c r="I72" s="86"/>
      <c r="J72" s="86">
        <v>1</v>
      </c>
      <c r="K72" s="86"/>
      <c r="L72" s="86"/>
      <c r="M72" s="86"/>
      <c r="N72" s="86">
        <v>1</v>
      </c>
      <c r="O72" s="86"/>
      <c r="P72" s="76"/>
      <c r="Q72" s="76"/>
      <c r="R72" s="86"/>
      <c r="S72" s="86"/>
      <c r="T72" s="86">
        <v>1</v>
      </c>
      <c r="U72" s="86"/>
      <c r="V72" s="86"/>
      <c r="W72" s="76"/>
      <c r="Y72" s="86">
        <v>1</v>
      </c>
      <c r="Z72" s="86"/>
      <c r="AA72" s="86"/>
      <c r="AB72" s="86">
        <v>1</v>
      </c>
      <c r="AC72" s="86"/>
      <c r="AD72" s="86"/>
      <c r="AE72" s="86">
        <v>1</v>
      </c>
      <c r="AF72" s="86"/>
      <c r="AG72" s="54"/>
      <c r="AH72" s="18">
        <v>1</v>
      </c>
      <c r="AI72" s="18"/>
      <c r="AJ72" s="86"/>
      <c r="AK72" s="86"/>
      <c r="AL72" s="86">
        <v>1</v>
      </c>
      <c r="AM72" s="55"/>
      <c r="AN72" s="86">
        <v>1</v>
      </c>
      <c r="AO72" s="55"/>
      <c r="AP72" s="55">
        <v>1</v>
      </c>
      <c r="AQ72" s="55"/>
      <c r="AR72" s="55">
        <v>1</v>
      </c>
      <c r="AS72" s="55"/>
      <c r="AT72" s="56"/>
      <c r="AV72" s="86"/>
      <c r="AW72" s="86">
        <v>1</v>
      </c>
      <c r="AX72" s="86"/>
      <c r="AY72" s="86"/>
      <c r="AZ72" s="86"/>
      <c r="BA72" s="86"/>
      <c r="BB72" s="86"/>
      <c r="BC72" s="86"/>
      <c r="BD72" s="86"/>
      <c r="BE72" s="86"/>
      <c r="BF72" s="86"/>
      <c r="BG72" s="56"/>
      <c r="BH72" s="86">
        <v>1</v>
      </c>
      <c r="BI72" s="86"/>
      <c r="BJ72" s="86"/>
      <c r="BK72" s="86"/>
      <c r="BL72" s="86"/>
      <c r="BM72" s="86"/>
      <c r="BN72" s="86"/>
      <c r="BO72" s="86"/>
      <c r="BP72" s="86"/>
      <c r="BQ72" s="56"/>
      <c r="BR72" s="53">
        <v>1</v>
      </c>
    </row>
    <row r="73" spans="1:70" s="53" customFormat="1">
      <c r="A73" s="68">
        <v>1394</v>
      </c>
      <c r="B73" s="61" t="s">
        <v>239</v>
      </c>
      <c r="C73" s="75">
        <v>6</v>
      </c>
      <c r="D73" s="86"/>
      <c r="E73" s="86"/>
      <c r="F73" s="86"/>
      <c r="G73" s="86"/>
      <c r="H73" s="86"/>
      <c r="I73" s="86"/>
      <c r="J73" s="86"/>
      <c r="K73" s="86"/>
      <c r="L73" s="86"/>
      <c r="M73" s="86"/>
      <c r="N73" s="86"/>
      <c r="O73" s="86"/>
      <c r="P73" s="76"/>
      <c r="Q73" s="76"/>
      <c r="R73" s="86"/>
      <c r="S73" s="86"/>
      <c r="T73" s="86"/>
      <c r="U73" s="86"/>
      <c r="V73" s="86"/>
      <c r="W73" s="76"/>
      <c r="Y73" s="86"/>
      <c r="Z73" s="86"/>
      <c r="AA73" s="86"/>
      <c r="AB73" s="86"/>
      <c r="AC73" s="86"/>
      <c r="AD73" s="86"/>
      <c r="AE73" s="86"/>
      <c r="AF73" s="86"/>
      <c r="AG73" s="54"/>
      <c r="AH73" s="18"/>
      <c r="AI73" s="18"/>
      <c r="AJ73" s="86"/>
      <c r="AK73" s="86"/>
      <c r="AL73" s="86"/>
      <c r="AM73" s="55"/>
      <c r="AN73" s="86"/>
      <c r="AO73" s="55"/>
      <c r="AP73" s="55"/>
      <c r="AQ73" s="55"/>
      <c r="AR73" s="55"/>
      <c r="AS73" s="55"/>
      <c r="AT73" s="56"/>
      <c r="AV73" s="86"/>
      <c r="AW73" s="86"/>
      <c r="AX73" s="86"/>
      <c r="AY73" s="86"/>
      <c r="AZ73" s="86"/>
      <c r="BA73" s="86"/>
      <c r="BB73" s="86"/>
      <c r="BC73" s="86"/>
      <c r="BD73" s="86"/>
      <c r="BE73" s="86"/>
      <c r="BF73" s="86"/>
      <c r="BG73" s="56"/>
      <c r="BH73" s="86"/>
      <c r="BI73" s="86"/>
      <c r="BJ73" s="86"/>
      <c r="BK73" s="86"/>
      <c r="BL73" s="86"/>
      <c r="BM73" s="86"/>
      <c r="BN73" s="86"/>
      <c r="BO73" s="86"/>
      <c r="BP73" s="86"/>
      <c r="BQ73" s="56"/>
    </row>
    <row r="74" spans="1:70" s="53" customFormat="1">
      <c r="A74" s="68">
        <v>1395</v>
      </c>
      <c r="B74" s="61" t="s">
        <v>240</v>
      </c>
      <c r="C74" s="75">
        <v>6</v>
      </c>
      <c r="D74" s="86"/>
      <c r="E74" s="86"/>
      <c r="F74" s="86"/>
      <c r="G74" s="86"/>
      <c r="H74" s="86"/>
      <c r="I74" s="86"/>
      <c r="J74" s="86"/>
      <c r="K74" s="86"/>
      <c r="L74" s="86"/>
      <c r="M74" s="86"/>
      <c r="N74" s="86"/>
      <c r="O74" s="86"/>
      <c r="P74" s="76"/>
      <c r="Q74" s="76"/>
      <c r="R74" s="86"/>
      <c r="S74" s="86"/>
      <c r="T74" s="86"/>
      <c r="U74" s="86"/>
      <c r="V74" s="86"/>
      <c r="W74" s="76"/>
      <c r="Y74" s="86"/>
      <c r="Z74" s="86"/>
      <c r="AA74" s="86"/>
      <c r="AB74" s="86"/>
      <c r="AC74" s="86"/>
      <c r="AD74" s="86"/>
      <c r="AE74" s="86"/>
      <c r="AF74" s="86"/>
      <c r="AG74" s="54"/>
      <c r="AH74" s="18"/>
      <c r="AI74" s="18"/>
      <c r="AJ74" s="86"/>
      <c r="AK74" s="86"/>
      <c r="AL74" s="86"/>
      <c r="AM74" s="55"/>
      <c r="AN74" s="86"/>
      <c r="AO74" s="55"/>
      <c r="AP74" s="55"/>
      <c r="AQ74" s="55"/>
      <c r="AR74" s="55"/>
      <c r="AS74" s="55"/>
      <c r="AT74" s="56"/>
      <c r="AV74" s="86"/>
      <c r="AW74" s="86"/>
      <c r="AX74" s="86"/>
      <c r="AY74" s="86"/>
      <c r="AZ74" s="86"/>
      <c r="BA74" s="86"/>
      <c r="BB74" s="86"/>
      <c r="BC74" s="86"/>
      <c r="BD74" s="86"/>
      <c r="BE74" s="86"/>
      <c r="BF74" s="86"/>
      <c r="BG74" s="56"/>
      <c r="BH74" s="86"/>
      <c r="BI74" s="86"/>
      <c r="BJ74" s="86"/>
      <c r="BK74" s="86"/>
      <c r="BL74" s="86"/>
      <c r="BM74" s="86"/>
      <c r="BN74" s="86"/>
      <c r="BO74" s="86"/>
      <c r="BP74" s="86"/>
      <c r="BQ74" s="56"/>
    </row>
    <row r="75" spans="1:70" s="53" customFormat="1">
      <c r="A75" s="68">
        <v>1396</v>
      </c>
      <c r="B75" s="61" t="s">
        <v>241</v>
      </c>
      <c r="C75" s="75">
        <v>6</v>
      </c>
      <c r="D75" s="86"/>
      <c r="E75" s="86"/>
      <c r="F75" s="86"/>
      <c r="G75" s="86"/>
      <c r="H75" s="86"/>
      <c r="I75" s="86"/>
      <c r="J75" s="86"/>
      <c r="K75" s="86"/>
      <c r="L75" s="86"/>
      <c r="M75" s="86"/>
      <c r="N75" s="86"/>
      <c r="O75" s="86"/>
      <c r="P75" s="76"/>
      <c r="Q75" s="76"/>
      <c r="R75" s="86"/>
      <c r="S75" s="86"/>
      <c r="T75" s="86"/>
      <c r="U75" s="86"/>
      <c r="V75" s="86"/>
      <c r="W75" s="76"/>
      <c r="Y75" s="86"/>
      <c r="Z75" s="86"/>
      <c r="AA75" s="86"/>
      <c r="AB75" s="86"/>
      <c r="AC75" s="86"/>
      <c r="AD75" s="86"/>
      <c r="AE75" s="86"/>
      <c r="AF75" s="86"/>
      <c r="AG75" s="54"/>
      <c r="AH75" s="18"/>
      <c r="AI75" s="18"/>
      <c r="AJ75" s="86"/>
      <c r="AK75" s="86"/>
      <c r="AL75" s="86"/>
      <c r="AM75" s="55"/>
      <c r="AN75" s="86"/>
      <c r="AO75" s="55"/>
      <c r="AP75" s="55"/>
      <c r="AQ75" s="55"/>
      <c r="AR75" s="55"/>
      <c r="AS75" s="55"/>
      <c r="AT75" s="56"/>
      <c r="AV75" s="86"/>
      <c r="AW75" s="86"/>
      <c r="AX75" s="86"/>
      <c r="AY75" s="86"/>
      <c r="AZ75" s="86"/>
      <c r="BA75" s="86"/>
      <c r="BB75" s="86"/>
      <c r="BC75" s="86"/>
      <c r="BD75" s="86"/>
      <c r="BE75" s="86"/>
      <c r="BF75" s="86"/>
      <c r="BG75" s="56"/>
      <c r="BH75" s="86"/>
      <c r="BI75" s="86"/>
      <c r="BJ75" s="86"/>
      <c r="BK75" s="86"/>
      <c r="BL75" s="86"/>
      <c r="BM75" s="86"/>
      <c r="BN75" s="86"/>
      <c r="BO75" s="86"/>
      <c r="BP75" s="86"/>
      <c r="BQ75" s="56"/>
    </row>
    <row r="76" spans="1:70" s="53" customFormat="1">
      <c r="A76" s="68">
        <v>1397</v>
      </c>
      <c r="B76" s="61" t="s">
        <v>242</v>
      </c>
      <c r="C76" s="75">
        <v>6</v>
      </c>
      <c r="D76" s="86"/>
      <c r="E76" s="86"/>
      <c r="F76" s="86"/>
      <c r="G76" s="86"/>
      <c r="H76" s="86"/>
      <c r="I76" s="86"/>
      <c r="J76" s="86"/>
      <c r="K76" s="86"/>
      <c r="L76" s="86"/>
      <c r="M76" s="86"/>
      <c r="N76" s="86"/>
      <c r="O76" s="86"/>
      <c r="P76" s="76"/>
      <c r="Q76" s="76"/>
      <c r="R76" s="86"/>
      <c r="S76" s="86"/>
      <c r="T76" s="86"/>
      <c r="U76" s="86"/>
      <c r="V76" s="86"/>
      <c r="W76" s="76"/>
      <c r="Y76" s="86"/>
      <c r="Z76" s="86"/>
      <c r="AA76" s="86"/>
      <c r="AB76" s="86"/>
      <c r="AC76" s="86"/>
      <c r="AD76" s="86"/>
      <c r="AE76" s="86"/>
      <c r="AF76" s="86"/>
      <c r="AG76" s="54"/>
      <c r="AH76" s="18"/>
      <c r="AI76" s="18"/>
      <c r="AJ76" s="86"/>
      <c r="AK76" s="86"/>
      <c r="AL76" s="86"/>
      <c r="AM76" s="55"/>
      <c r="AN76" s="86"/>
      <c r="AO76" s="55"/>
      <c r="AP76" s="55"/>
      <c r="AQ76" s="55"/>
      <c r="AR76" s="55"/>
      <c r="AS76" s="55"/>
      <c r="AT76" s="56"/>
      <c r="AV76" s="86"/>
      <c r="AW76" s="86"/>
      <c r="AX76" s="86"/>
      <c r="AY76" s="86"/>
      <c r="AZ76" s="86"/>
      <c r="BA76" s="86"/>
      <c r="BB76" s="86"/>
      <c r="BC76" s="86"/>
      <c r="BD76" s="86"/>
      <c r="BE76" s="86"/>
      <c r="BF76" s="86"/>
      <c r="BG76" s="56"/>
      <c r="BH76" s="86"/>
      <c r="BI76" s="86"/>
      <c r="BJ76" s="86"/>
      <c r="BK76" s="86"/>
      <c r="BL76" s="86"/>
      <c r="BM76" s="86"/>
      <c r="BN76" s="86"/>
      <c r="BO76" s="86"/>
      <c r="BP76" s="86"/>
      <c r="BQ76" s="56"/>
    </row>
    <row r="77" spans="1:70" s="53" customFormat="1">
      <c r="A77" s="68">
        <v>1398</v>
      </c>
      <c r="B77" s="61" t="s">
        <v>243</v>
      </c>
      <c r="C77" s="75">
        <v>6</v>
      </c>
      <c r="D77" s="86"/>
      <c r="E77" s="86"/>
      <c r="F77" s="86"/>
      <c r="G77" s="86"/>
      <c r="H77" s="86"/>
      <c r="I77" s="86"/>
      <c r="J77" s="86"/>
      <c r="K77" s="86"/>
      <c r="L77" s="86"/>
      <c r="M77" s="86"/>
      <c r="N77" s="86"/>
      <c r="O77" s="86"/>
      <c r="P77" s="76"/>
      <c r="Q77" s="76"/>
      <c r="R77" s="86"/>
      <c r="S77" s="86"/>
      <c r="T77" s="86"/>
      <c r="U77" s="86"/>
      <c r="V77" s="86"/>
      <c r="W77" s="76"/>
      <c r="Y77" s="86"/>
      <c r="Z77" s="86"/>
      <c r="AA77" s="86"/>
      <c r="AB77" s="86"/>
      <c r="AC77" s="86"/>
      <c r="AD77" s="86"/>
      <c r="AE77" s="86"/>
      <c r="AF77" s="86"/>
      <c r="AG77" s="54"/>
      <c r="AH77" s="18"/>
      <c r="AI77" s="18"/>
      <c r="AJ77" s="86"/>
      <c r="AK77" s="86"/>
      <c r="AL77" s="86"/>
      <c r="AM77" s="55"/>
      <c r="AN77" s="86"/>
      <c r="AO77" s="55"/>
      <c r="AP77" s="55"/>
      <c r="AQ77" s="55"/>
      <c r="AR77" s="55"/>
      <c r="AS77" s="55"/>
      <c r="AT77" s="56"/>
      <c r="AV77" s="86"/>
      <c r="AW77" s="86"/>
      <c r="AX77" s="86"/>
      <c r="AY77" s="86"/>
      <c r="AZ77" s="86"/>
      <c r="BA77" s="86"/>
      <c r="BB77" s="86"/>
      <c r="BC77" s="86"/>
      <c r="BD77" s="86"/>
      <c r="BE77" s="86"/>
      <c r="BF77" s="86"/>
      <c r="BG77" s="56"/>
      <c r="BH77" s="86"/>
      <c r="BI77" s="86"/>
      <c r="BJ77" s="86"/>
      <c r="BK77" s="86"/>
      <c r="BL77" s="86"/>
      <c r="BM77" s="86"/>
      <c r="BN77" s="86"/>
      <c r="BO77" s="86"/>
      <c r="BP77" s="86"/>
      <c r="BQ77" s="56"/>
    </row>
    <row r="78" spans="1:70" s="53" customFormat="1">
      <c r="A78" s="68">
        <v>1399</v>
      </c>
      <c r="B78" s="61" t="s">
        <v>244</v>
      </c>
      <c r="C78" s="75">
        <v>6</v>
      </c>
      <c r="D78" s="86"/>
      <c r="E78" s="86"/>
      <c r="F78" s="86"/>
      <c r="G78" s="86"/>
      <c r="H78" s="86"/>
      <c r="I78" s="86"/>
      <c r="J78" s="86"/>
      <c r="K78" s="86"/>
      <c r="L78" s="86"/>
      <c r="M78" s="86"/>
      <c r="N78" s="86"/>
      <c r="O78" s="86"/>
      <c r="P78" s="76"/>
      <c r="Q78" s="76"/>
      <c r="R78" s="86"/>
      <c r="S78" s="86"/>
      <c r="T78" s="86"/>
      <c r="U78" s="86"/>
      <c r="V78" s="86"/>
      <c r="W78" s="76"/>
      <c r="Y78" s="86"/>
      <c r="Z78" s="86"/>
      <c r="AA78" s="86"/>
      <c r="AB78" s="86"/>
      <c r="AC78" s="86"/>
      <c r="AD78" s="86"/>
      <c r="AE78" s="86"/>
      <c r="AF78" s="86"/>
      <c r="AG78" s="54"/>
      <c r="AH78" s="18"/>
      <c r="AI78" s="18"/>
      <c r="AJ78" s="86"/>
      <c r="AK78" s="86"/>
      <c r="AL78" s="86"/>
      <c r="AM78" s="55"/>
      <c r="AN78" s="86"/>
      <c r="AO78" s="55"/>
      <c r="AP78" s="55"/>
      <c r="AQ78" s="55"/>
      <c r="AR78" s="55"/>
      <c r="AS78" s="55"/>
      <c r="AT78" s="56"/>
      <c r="AV78" s="86"/>
      <c r="AW78" s="86"/>
      <c r="AX78" s="86"/>
      <c r="AY78" s="86"/>
      <c r="AZ78" s="86"/>
      <c r="BA78" s="86"/>
      <c r="BB78" s="86"/>
      <c r="BC78" s="86"/>
      <c r="BD78" s="86"/>
      <c r="BE78" s="86"/>
      <c r="BF78" s="86"/>
      <c r="BG78" s="56"/>
      <c r="BH78" s="86"/>
      <c r="BI78" s="86"/>
      <c r="BJ78" s="86"/>
      <c r="BK78" s="86"/>
      <c r="BL78" s="86"/>
      <c r="BM78" s="86"/>
      <c r="BN78" s="86"/>
      <c r="BO78" s="86"/>
      <c r="BP78" s="86"/>
      <c r="BQ78" s="56"/>
    </row>
    <row r="79" spans="1:70" s="53" customFormat="1">
      <c r="A79" s="68">
        <v>1400</v>
      </c>
      <c r="B79" s="61" t="s">
        <v>245</v>
      </c>
      <c r="C79" s="75">
        <v>6</v>
      </c>
      <c r="D79" s="86"/>
      <c r="E79" s="86"/>
      <c r="F79" s="86"/>
      <c r="G79" s="86"/>
      <c r="H79" s="86"/>
      <c r="I79" s="86"/>
      <c r="J79" s="86"/>
      <c r="K79" s="86"/>
      <c r="L79" s="86"/>
      <c r="M79" s="86"/>
      <c r="N79" s="86"/>
      <c r="O79" s="86"/>
      <c r="P79" s="76"/>
      <c r="Q79" s="76"/>
      <c r="R79" s="86"/>
      <c r="S79" s="86"/>
      <c r="T79" s="86"/>
      <c r="U79" s="86"/>
      <c r="V79" s="86"/>
      <c r="W79" s="76"/>
      <c r="Y79" s="86"/>
      <c r="Z79" s="86"/>
      <c r="AA79" s="86"/>
      <c r="AB79" s="86"/>
      <c r="AC79" s="86"/>
      <c r="AD79" s="86"/>
      <c r="AE79" s="86"/>
      <c r="AF79" s="86"/>
      <c r="AG79" s="54"/>
      <c r="AH79" s="18"/>
      <c r="AI79" s="18"/>
      <c r="AJ79" s="86"/>
      <c r="AK79" s="86"/>
      <c r="AL79" s="86"/>
      <c r="AM79" s="55"/>
      <c r="AN79" s="86"/>
      <c r="AO79" s="55"/>
      <c r="AP79" s="55"/>
      <c r="AQ79" s="55"/>
      <c r="AR79" s="55"/>
      <c r="AS79" s="55"/>
      <c r="AT79" s="56"/>
      <c r="AV79" s="86"/>
      <c r="AW79" s="86"/>
      <c r="AX79" s="86"/>
      <c r="AY79" s="86"/>
      <c r="AZ79" s="86"/>
      <c r="BA79" s="86"/>
      <c r="BB79" s="86"/>
      <c r="BC79" s="86"/>
      <c r="BD79" s="86"/>
      <c r="BE79" s="86"/>
      <c r="BF79" s="86"/>
      <c r="BG79" s="56"/>
      <c r="BH79" s="86"/>
      <c r="BI79" s="86"/>
      <c r="BJ79" s="86"/>
      <c r="BK79" s="86"/>
      <c r="BL79" s="86"/>
      <c r="BM79" s="86"/>
      <c r="BN79" s="86"/>
      <c r="BO79" s="86"/>
      <c r="BP79" s="86"/>
      <c r="BQ79" s="56"/>
    </row>
    <row r="80" spans="1:70" s="53" customFormat="1">
      <c r="A80" s="68">
        <v>1401</v>
      </c>
      <c r="B80" s="61" t="s">
        <v>246</v>
      </c>
      <c r="C80" s="75">
        <v>6</v>
      </c>
      <c r="D80" s="86"/>
      <c r="E80" s="86"/>
      <c r="F80" s="86"/>
      <c r="G80" s="86"/>
      <c r="H80" s="86"/>
      <c r="I80" s="86"/>
      <c r="J80" s="86"/>
      <c r="K80" s="86"/>
      <c r="L80" s="86"/>
      <c r="M80" s="86"/>
      <c r="N80" s="86"/>
      <c r="O80" s="86"/>
      <c r="P80" s="76"/>
      <c r="Q80" s="76"/>
      <c r="R80" s="86"/>
      <c r="S80" s="86"/>
      <c r="T80" s="86"/>
      <c r="U80" s="86"/>
      <c r="V80" s="86"/>
      <c r="W80" s="76"/>
      <c r="Y80" s="86"/>
      <c r="Z80" s="86"/>
      <c r="AA80" s="86"/>
      <c r="AB80" s="86"/>
      <c r="AC80" s="86"/>
      <c r="AD80" s="86"/>
      <c r="AE80" s="86"/>
      <c r="AF80" s="86"/>
      <c r="AG80" s="54"/>
      <c r="AH80" s="18"/>
      <c r="AI80" s="18"/>
      <c r="AJ80" s="86"/>
      <c r="AK80" s="86"/>
      <c r="AL80" s="86"/>
      <c r="AM80" s="55"/>
      <c r="AN80" s="86"/>
      <c r="AO80" s="55"/>
      <c r="AP80" s="55"/>
      <c r="AQ80" s="55"/>
      <c r="AR80" s="55"/>
      <c r="AS80" s="55"/>
      <c r="AT80" s="56"/>
      <c r="AV80" s="86"/>
      <c r="AW80" s="86"/>
      <c r="AX80" s="86"/>
      <c r="AY80" s="86"/>
      <c r="AZ80" s="86"/>
      <c r="BA80" s="86"/>
      <c r="BB80" s="86"/>
      <c r="BC80" s="86"/>
      <c r="BD80" s="86"/>
      <c r="BE80" s="86"/>
      <c r="BF80" s="86"/>
      <c r="BG80" s="56"/>
      <c r="BH80" s="86"/>
      <c r="BI80" s="86"/>
      <c r="BJ80" s="86"/>
      <c r="BK80" s="86"/>
      <c r="BL80" s="86"/>
      <c r="BM80" s="86"/>
      <c r="BN80" s="86"/>
      <c r="BO80" s="86"/>
      <c r="BP80" s="86"/>
      <c r="BQ80" s="56"/>
    </row>
    <row r="81" spans="1:70" s="53" customFormat="1">
      <c r="A81" s="68">
        <v>1402</v>
      </c>
      <c r="B81" s="61" t="s">
        <v>247</v>
      </c>
      <c r="C81" s="75">
        <v>6</v>
      </c>
      <c r="D81" s="86"/>
      <c r="E81" s="86"/>
      <c r="F81" s="86"/>
      <c r="G81" s="86"/>
      <c r="H81" s="86"/>
      <c r="I81" s="86"/>
      <c r="J81" s="86"/>
      <c r="K81" s="86"/>
      <c r="L81" s="86"/>
      <c r="M81" s="86"/>
      <c r="N81" s="86"/>
      <c r="O81" s="86"/>
      <c r="P81" s="76"/>
      <c r="Q81" s="76"/>
      <c r="R81" s="86"/>
      <c r="S81" s="86"/>
      <c r="T81" s="86"/>
      <c r="U81" s="86"/>
      <c r="V81" s="86"/>
      <c r="W81" s="76"/>
      <c r="Y81" s="86"/>
      <c r="Z81" s="86"/>
      <c r="AA81" s="86"/>
      <c r="AB81" s="86"/>
      <c r="AC81" s="86"/>
      <c r="AD81" s="86"/>
      <c r="AE81" s="86"/>
      <c r="AF81" s="86"/>
      <c r="AG81" s="54"/>
      <c r="AH81" s="18"/>
      <c r="AI81" s="18"/>
      <c r="AJ81" s="86"/>
      <c r="AK81" s="86"/>
      <c r="AL81" s="86"/>
      <c r="AM81" s="55"/>
      <c r="AN81" s="86"/>
      <c r="AO81" s="55"/>
      <c r="AP81" s="55"/>
      <c r="AQ81" s="55"/>
      <c r="AR81" s="55"/>
      <c r="AS81" s="55"/>
      <c r="AT81" s="56"/>
      <c r="AV81" s="86"/>
      <c r="AW81" s="86"/>
      <c r="AX81" s="86"/>
      <c r="AY81" s="86"/>
      <c r="AZ81" s="86"/>
      <c r="BA81" s="86"/>
      <c r="BB81" s="86"/>
      <c r="BC81" s="86"/>
      <c r="BD81" s="86"/>
      <c r="BE81" s="86"/>
      <c r="BF81" s="86"/>
      <c r="BG81" s="56"/>
      <c r="BH81" s="86"/>
      <c r="BI81" s="86"/>
      <c r="BJ81" s="86"/>
      <c r="BK81" s="86"/>
      <c r="BL81" s="86"/>
      <c r="BM81" s="86"/>
      <c r="BN81" s="86"/>
      <c r="BO81" s="86"/>
      <c r="BP81" s="86"/>
      <c r="BQ81" s="56"/>
    </row>
    <row r="82" spans="1:70" s="53" customFormat="1">
      <c r="A82" s="68">
        <v>1403</v>
      </c>
      <c r="B82" s="61" t="s">
        <v>248</v>
      </c>
      <c r="C82" s="75">
        <v>6</v>
      </c>
      <c r="D82" s="86"/>
      <c r="E82" s="86"/>
      <c r="F82" s="86"/>
      <c r="G82" s="86"/>
      <c r="H82" s="86"/>
      <c r="I82" s="86"/>
      <c r="J82" s="86"/>
      <c r="K82" s="86"/>
      <c r="L82" s="86"/>
      <c r="M82" s="86"/>
      <c r="N82" s="86"/>
      <c r="O82" s="86"/>
      <c r="P82" s="76"/>
      <c r="Q82" s="76"/>
      <c r="R82" s="86"/>
      <c r="S82" s="86"/>
      <c r="T82" s="86"/>
      <c r="U82" s="86"/>
      <c r="V82" s="86"/>
      <c r="W82" s="76"/>
      <c r="Y82" s="86"/>
      <c r="Z82" s="86"/>
      <c r="AA82" s="86"/>
      <c r="AB82" s="86"/>
      <c r="AC82" s="86"/>
      <c r="AD82" s="86"/>
      <c r="AE82" s="86"/>
      <c r="AF82" s="86"/>
      <c r="AG82" s="54"/>
      <c r="AH82" s="18"/>
      <c r="AI82" s="18"/>
      <c r="AJ82" s="86"/>
      <c r="AK82" s="86"/>
      <c r="AL82" s="86"/>
      <c r="AM82" s="55"/>
      <c r="AN82" s="86"/>
      <c r="AO82" s="55"/>
      <c r="AP82" s="55"/>
      <c r="AQ82" s="55"/>
      <c r="AR82" s="55"/>
      <c r="AS82" s="55"/>
      <c r="AT82" s="56"/>
      <c r="AV82" s="86"/>
      <c r="AW82" s="86"/>
      <c r="AX82" s="86"/>
      <c r="AY82" s="86"/>
      <c r="AZ82" s="86"/>
      <c r="BA82" s="86"/>
      <c r="BB82" s="86"/>
      <c r="BC82" s="86"/>
      <c r="BD82" s="86"/>
      <c r="BE82" s="86"/>
      <c r="BF82" s="86"/>
      <c r="BG82" s="56"/>
      <c r="BH82" s="86"/>
      <c r="BI82" s="86"/>
      <c r="BJ82" s="86"/>
      <c r="BK82" s="86"/>
      <c r="BL82" s="86"/>
      <c r="BM82" s="86"/>
      <c r="BN82" s="86"/>
      <c r="BO82" s="86"/>
      <c r="BP82" s="86"/>
      <c r="BQ82" s="56"/>
    </row>
    <row r="83" spans="1:70" s="53" customFormat="1">
      <c r="A83" s="68">
        <v>1404</v>
      </c>
      <c r="B83" s="61" t="s">
        <v>249</v>
      </c>
      <c r="C83" s="75">
        <v>6</v>
      </c>
      <c r="D83" s="86"/>
      <c r="E83" s="86"/>
      <c r="F83" s="86"/>
      <c r="G83" s="86"/>
      <c r="H83" s="86"/>
      <c r="I83" s="86"/>
      <c r="J83" s="86"/>
      <c r="K83" s="86"/>
      <c r="L83" s="86"/>
      <c r="M83" s="86"/>
      <c r="N83" s="86"/>
      <c r="O83" s="86"/>
      <c r="P83" s="76"/>
      <c r="Q83" s="76"/>
      <c r="R83" s="86"/>
      <c r="S83" s="86"/>
      <c r="T83" s="86"/>
      <c r="U83" s="86"/>
      <c r="V83" s="86"/>
      <c r="W83" s="76"/>
      <c r="Y83" s="86"/>
      <c r="Z83" s="86"/>
      <c r="AA83" s="86"/>
      <c r="AB83" s="86"/>
      <c r="AC83" s="86"/>
      <c r="AD83" s="86"/>
      <c r="AE83" s="86"/>
      <c r="AF83" s="86"/>
      <c r="AG83" s="54"/>
      <c r="AH83" s="18"/>
      <c r="AI83" s="18"/>
      <c r="AJ83" s="86"/>
      <c r="AK83" s="86"/>
      <c r="AL83" s="86"/>
      <c r="AM83" s="55"/>
      <c r="AN83" s="86"/>
      <c r="AO83" s="55"/>
      <c r="AP83" s="55"/>
      <c r="AQ83" s="55"/>
      <c r="AR83" s="55"/>
      <c r="AS83" s="55"/>
      <c r="AT83" s="56"/>
      <c r="AV83" s="86"/>
      <c r="AW83" s="86"/>
      <c r="AX83" s="86"/>
      <c r="AY83" s="86"/>
      <c r="AZ83" s="86"/>
      <c r="BA83" s="86"/>
      <c r="BB83" s="86"/>
      <c r="BC83" s="86"/>
      <c r="BD83" s="86"/>
      <c r="BE83" s="86"/>
      <c r="BF83" s="86"/>
      <c r="BG83" s="56"/>
      <c r="BH83" s="86"/>
      <c r="BI83" s="86"/>
      <c r="BJ83" s="86"/>
      <c r="BK83" s="86"/>
      <c r="BL83" s="86"/>
      <c r="BM83" s="86"/>
      <c r="BN83" s="86"/>
      <c r="BO83" s="86"/>
      <c r="BP83" s="86"/>
      <c r="BQ83" s="56"/>
    </row>
    <row r="84" spans="1:70" s="53" customFormat="1">
      <c r="A84" s="68">
        <v>1405</v>
      </c>
      <c r="B84" s="61" t="s">
        <v>250</v>
      </c>
      <c r="C84" s="75">
        <v>6</v>
      </c>
      <c r="D84" s="86"/>
      <c r="E84" s="86"/>
      <c r="F84" s="86"/>
      <c r="G84" s="86"/>
      <c r="H84" s="86"/>
      <c r="I84" s="86"/>
      <c r="J84" s="86"/>
      <c r="K84" s="86"/>
      <c r="L84" s="86"/>
      <c r="M84" s="86"/>
      <c r="N84" s="86"/>
      <c r="O84" s="86"/>
      <c r="P84" s="76"/>
      <c r="Q84" s="76"/>
      <c r="R84" s="86"/>
      <c r="S84" s="86"/>
      <c r="T84" s="86"/>
      <c r="U84" s="86"/>
      <c r="V84" s="86"/>
      <c r="W84" s="76"/>
      <c r="Y84" s="86"/>
      <c r="Z84" s="86"/>
      <c r="AA84" s="86"/>
      <c r="AB84" s="86"/>
      <c r="AC84" s="86"/>
      <c r="AD84" s="86"/>
      <c r="AE84" s="86"/>
      <c r="AF84" s="86"/>
      <c r="AG84" s="54"/>
      <c r="AH84" s="18"/>
      <c r="AI84" s="18"/>
      <c r="AJ84" s="86"/>
      <c r="AK84" s="86"/>
      <c r="AL84" s="86"/>
      <c r="AM84" s="55"/>
      <c r="AN84" s="86"/>
      <c r="AO84" s="55"/>
      <c r="AP84" s="55"/>
      <c r="AQ84" s="55"/>
      <c r="AR84" s="55"/>
      <c r="AS84" s="55"/>
      <c r="AT84" s="56"/>
      <c r="AV84" s="86"/>
      <c r="AW84" s="86"/>
      <c r="AX84" s="86"/>
      <c r="AY84" s="86"/>
      <c r="AZ84" s="86"/>
      <c r="BA84" s="86"/>
      <c r="BB84" s="86"/>
      <c r="BC84" s="86"/>
      <c r="BD84" s="86"/>
      <c r="BE84" s="86"/>
      <c r="BF84" s="86"/>
      <c r="BG84" s="56"/>
      <c r="BH84" s="86"/>
      <c r="BI84" s="86"/>
      <c r="BJ84" s="86"/>
      <c r="BK84" s="86"/>
      <c r="BL84" s="86"/>
      <c r="BM84" s="86"/>
      <c r="BN84" s="86"/>
      <c r="BO84" s="86"/>
      <c r="BP84" s="86"/>
      <c r="BQ84" s="56"/>
    </row>
    <row r="85" spans="1:70" s="53" customFormat="1" ht="21.6">
      <c r="A85" s="68">
        <v>1406</v>
      </c>
      <c r="B85" s="61" t="s">
        <v>251</v>
      </c>
      <c r="C85" s="75">
        <v>6</v>
      </c>
      <c r="D85" s="86"/>
      <c r="E85" s="86"/>
      <c r="F85" s="86"/>
      <c r="G85" s="86"/>
      <c r="H85" s="86"/>
      <c r="I85" s="86"/>
      <c r="J85" s="86"/>
      <c r="K85" s="86"/>
      <c r="L85" s="86"/>
      <c r="M85" s="86">
        <v>1</v>
      </c>
      <c r="N85" s="86"/>
      <c r="O85" s="86"/>
      <c r="P85" s="76" t="s">
        <v>395</v>
      </c>
      <c r="Q85" s="76"/>
      <c r="R85" s="86"/>
      <c r="S85" s="86"/>
      <c r="T85" s="86"/>
      <c r="U85" s="86"/>
      <c r="V85" s="86"/>
      <c r="W85" s="76"/>
      <c r="Y85" s="86">
        <v>1</v>
      </c>
      <c r="Z85" s="86"/>
      <c r="AA85" s="86"/>
      <c r="AB85" s="86">
        <v>1</v>
      </c>
      <c r="AC85" s="86"/>
      <c r="AD85" s="86"/>
      <c r="AE85" s="86"/>
      <c r="AF85" s="86">
        <v>1</v>
      </c>
      <c r="AG85" s="54"/>
      <c r="AH85" s="18"/>
      <c r="AI85" s="18">
        <v>1</v>
      </c>
      <c r="AJ85" s="86"/>
      <c r="AK85" s="86">
        <v>1</v>
      </c>
      <c r="AL85" s="86"/>
      <c r="AM85" s="55"/>
      <c r="AN85" s="86">
        <v>1</v>
      </c>
      <c r="AO85" s="55"/>
      <c r="AP85" s="55"/>
      <c r="AQ85" s="55">
        <v>1</v>
      </c>
      <c r="AR85" s="55"/>
      <c r="AS85" s="55">
        <v>1</v>
      </c>
      <c r="AT85" s="56"/>
      <c r="AV85" s="86"/>
      <c r="AW85" s="86">
        <v>1</v>
      </c>
      <c r="AX85" s="86">
        <v>1</v>
      </c>
      <c r="AY85" s="86"/>
      <c r="AZ85" s="86"/>
      <c r="BA85" s="86">
        <v>1</v>
      </c>
      <c r="BB85" s="86"/>
      <c r="BC85" s="86"/>
      <c r="BD85" s="86"/>
      <c r="BE85" s="86"/>
      <c r="BF85" s="86"/>
      <c r="BG85" s="56"/>
      <c r="BH85" s="86">
        <v>1</v>
      </c>
      <c r="BI85" s="86"/>
      <c r="BJ85" s="86">
        <v>1</v>
      </c>
      <c r="BK85" s="86">
        <v>1</v>
      </c>
      <c r="BL85" s="86"/>
      <c r="BM85" s="86">
        <v>1</v>
      </c>
      <c r="BN85" s="86">
        <v>1</v>
      </c>
      <c r="BO85" s="86">
        <v>1</v>
      </c>
      <c r="BP85" s="86">
        <v>1</v>
      </c>
      <c r="BQ85" s="56"/>
      <c r="BR85" s="53">
        <v>1</v>
      </c>
    </row>
    <row r="86" spans="1:70" s="53" customFormat="1">
      <c r="A86" s="68">
        <v>1407</v>
      </c>
      <c r="B86" s="61" t="s">
        <v>252</v>
      </c>
      <c r="C86" s="75">
        <v>6</v>
      </c>
      <c r="D86" s="86"/>
      <c r="E86" s="86"/>
      <c r="F86" s="86"/>
      <c r="G86" s="86"/>
      <c r="H86" s="86"/>
      <c r="I86" s="86"/>
      <c r="J86" s="86"/>
      <c r="K86" s="86"/>
      <c r="L86" s="86"/>
      <c r="M86" s="86"/>
      <c r="N86" s="86"/>
      <c r="O86" s="86"/>
      <c r="P86" s="76"/>
      <c r="Q86" s="76"/>
      <c r="R86" s="86"/>
      <c r="S86" s="86"/>
      <c r="T86" s="86"/>
      <c r="U86" s="86"/>
      <c r="V86" s="86"/>
      <c r="W86" s="76"/>
      <c r="Y86" s="86"/>
      <c r="Z86" s="86"/>
      <c r="AA86" s="86"/>
      <c r="AB86" s="86"/>
      <c r="AC86" s="86"/>
      <c r="AD86" s="86"/>
      <c r="AE86" s="86"/>
      <c r="AF86" s="86"/>
      <c r="AG86" s="54"/>
      <c r="AH86" s="18"/>
      <c r="AI86" s="18"/>
      <c r="AJ86" s="86"/>
      <c r="AK86" s="86"/>
      <c r="AL86" s="86"/>
      <c r="AM86" s="55"/>
      <c r="AN86" s="86"/>
      <c r="AO86" s="55"/>
      <c r="AP86" s="55"/>
      <c r="AQ86" s="55"/>
      <c r="AR86" s="55"/>
      <c r="AS86" s="55"/>
      <c r="AT86" s="56"/>
      <c r="AV86" s="86"/>
      <c r="AW86" s="86"/>
      <c r="AX86" s="86"/>
      <c r="AY86" s="86"/>
      <c r="AZ86" s="86"/>
      <c r="BA86" s="86"/>
      <c r="BB86" s="86"/>
      <c r="BC86" s="86"/>
      <c r="BD86" s="86"/>
      <c r="BE86" s="86"/>
      <c r="BF86" s="86"/>
      <c r="BG86" s="56"/>
      <c r="BH86" s="86"/>
      <c r="BI86" s="86"/>
      <c r="BJ86" s="86"/>
      <c r="BK86" s="86"/>
      <c r="BL86" s="86"/>
      <c r="BM86" s="86"/>
      <c r="BN86" s="86"/>
      <c r="BO86" s="86"/>
      <c r="BP86" s="86"/>
      <c r="BQ86" s="56"/>
    </row>
    <row r="87" spans="1:70" s="53" customFormat="1">
      <c r="A87" s="68">
        <v>1408</v>
      </c>
      <c r="B87" s="61" t="s">
        <v>253</v>
      </c>
      <c r="C87" s="75">
        <v>6</v>
      </c>
      <c r="D87" s="86"/>
      <c r="E87" s="86"/>
      <c r="F87" s="86"/>
      <c r="G87" s="86"/>
      <c r="H87" s="86"/>
      <c r="I87" s="86"/>
      <c r="J87" s="86"/>
      <c r="K87" s="86"/>
      <c r="L87" s="86"/>
      <c r="M87" s="86"/>
      <c r="N87" s="86"/>
      <c r="O87" s="86"/>
      <c r="P87" s="76"/>
      <c r="Q87" s="76"/>
      <c r="R87" s="86"/>
      <c r="S87" s="86"/>
      <c r="T87" s="86"/>
      <c r="U87" s="86"/>
      <c r="V87" s="86"/>
      <c r="W87" s="76"/>
      <c r="Y87" s="86"/>
      <c r="Z87" s="86"/>
      <c r="AA87" s="86"/>
      <c r="AB87" s="86"/>
      <c r="AC87" s="86"/>
      <c r="AD87" s="86"/>
      <c r="AE87" s="86"/>
      <c r="AF87" s="86"/>
      <c r="AG87" s="54"/>
      <c r="AH87" s="18"/>
      <c r="AI87" s="18"/>
      <c r="AJ87" s="86"/>
      <c r="AK87" s="86"/>
      <c r="AL87" s="86"/>
      <c r="AM87" s="55"/>
      <c r="AN87" s="86"/>
      <c r="AO87" s="55"/>
      <c r="AP87" s="55"/>
      <c r="AQ87" s="55"/>
      <c r="AR87" s="55"/>
      <c r="AS87" s="55"/>
      <c r="AT87" s="56"/>
      <c r="AV87" s="86"/>
      <c r="AW87" s="86"/>
      <c r="AX87" s="86"/>
      <c r="AY87" s="86"/>
      <c r="AZ87" s="86"/>
      <c r="BA87" s="86"/>
      <c r="BB87" s="86"/>
      <c r="BC87" s="86"/>
      <c r="BD87" s="86"/>
      <c r="BE87" s="86"/>
      <c r="BF87" s="86"/>
      <c r="BG87" s="56"/>
      <c r="BH87" s="86"/>
      <c r="BI87" s="86"/>
      <c r="BJ87" s="86"/>
      <c r="BK87" s="86"/>
      <c r="BL87" s="86"/>
      <c r="BM87" s="86"/>
      <c r="BN87" s="86"/>
      <c r="BO87" s="86"/>
      <c r="BP87" s="86"/>
      <c r="BQ87" s="56"/>
    </row>
    <row r="88" spans="1:70" s="53" customFormat="1">
      <c r="A88" s="68">
        <v>1409</v>
      </c>
      <c r="B88" s="61" t="s">
        <v>254</v>
      </c>
      <c r="C88" s="75">
        <v>6</v>
      </c>
      <c r="D88" s="86"/>
      <c r="E88" s="86"/>
      <c r="F88" s="86"/>
      <c r="G88" s="86"/>
      <c r="H88" s="86"/>
      <c r="I88" s="86"/>
      <c r="J88" s="86"/>
      <c r="K88" s="86"/>
      <c r="L88" s="86"/>
      <c r="M88" s="86"/>
      <c r="N88" s="86"/>
      <c r="O88" s="86"/>
      <c r="P88" s="76"/>
      <c r="Q88" s="76"/>
      <c r="R88" s="86"/>
      <c r="S88" s="86"/>
      <c r="T88" s="86"/>
      <c r="U88" s="86"/>
      <c r="V88" s="86"/>
      <c r="W88" s="76"/>
      <c r="Y88" s="86"/>
      <c r="Z88" s="86"/>
      <c r="AA88" s="86"/>
      <c r="AB88" s="86"/>
      <c r="AC88" s="86"/>
      <c r="AD88" s="86"/>
      <c r="AE88" s="86"/>
      <c r="AF88" s="86"/>
      <c r="AG88" s="54"/>
      <c r="AH88" s="18"/>
      <c r="AI88" s="18"/>
      <c r="AJ88" s="86"/>
      <c r="AK88" s="86"/>
      <c r="AL88" s="86"/>
      <c r="AM88" s="55"/>
      <c r="AN88" s="86"/>
      <c r="AO88" s="55"/>
      <c r="AP88" s="55"/>
      <c r="AQ88" s="55"/>
      <c r="AR88" s="55"/>
      <c r="AS88" s="55"/>
      <c r="AT88" s="56"/>
      <c r="AV88" s="86"/>
      <c r="AW88" s="86"/>
      <c r="AX88" s="86"/>
      <c r="AY88" s="86"/>
      <c r="AZ88" s="86"/>
      <c r="BA88" s="86"/>
      <c r="BB88" s="86"/>
      <c r="BC88" s="86"/>
      <c r="BD88" s="86"/>
      <c r="BE88" s="86"/>
      <c r="BF88" s="86"/>
      <c r="BG88" s="56"/>
      <c r="BH88" s="86"/>
      <c r="BI88" s="86"/>
      <c r="BJ88" s="86"/>
      <c r="BK88" s="86"/>
      <c r="BL88" s="86"/>
      <c r="BM88" s="86"/>
      <c r="BN88" s="86"/>
      <c r="BO88" s="86"/>
      <c r="BP88" s="86"/>
      <c r="BQ88" s="56"/>
    </row>
    <row r="89" spans="1:70" s="53" customFormat="1" ht="12">
      <c r="A89" s="68">
        <v>1423</v>
      </c>
      <c r="B89" s="61" t="s">
        <v>255</v>
      </c>
      <c r="C89" s="75">
        <v>6</v>
      </c>
      <c r="D89" s="86"/>
      <c r="E89" s="86"/>
      <c r="F89" s="86">
        <v>1</v>
      </c>
      <c r="G89" s="86"/>
      <c r="H89" s="86">
        <v>1</v>
      </c>
      <c r="I89" s="86"/>
      <c r="J89" s="86"/>
      <c r="K89" s="86"/>
      <c r="L89" s="86">
        <v>1</v>
      </c>
      <c r="M89" s="86"/>
      <c r="N89" s="86"/>
      <c r="O89" s="86"/>
      <c r="P89" s="76"/>
      <c r="Q89" s="76"/>
      <c r="R89" s="86"/>
      <c r="S89" s="86"/>
      <c r="T89" s="86"/>
      <c r="U89" s="86"/>
      <c r="V89" s="86"/>
      <c r="W89" s="76"/>
      <c r="Y89" s="86">
        <v>1</v>
      </c>
      <c r="Z89" s="86"/>
      <c r="AA89" s="86"/>
      <c r="AB89" s="86">
        <v>1</v>
      </c>
      <c r="AC89" s="86"/>
      <c r="AD89" s="86"/>
      <c r="AE89" s="86">
        <v>1</v>
      </c>
      <c r="AF89" s="86"/>
      <c r="AG89" s="54"/>
      <c r="AH89" s="18">
        <v>1</v>
      </c>
      <c r="AI89" s="18"/>
      <c r="AJ89" s="86"/>
      <c r="AK89" s="86">
        <v>1</v>
      </c>
      <c r="AL89" s="86"/>
      <c r="AM89" s="55"/>
      <c r="AN89" s="86">
        <v>1</v>
      </c>
      <c r="AO89" s="55"/>
      <c r="AP89" s="55">
        <v>1</v>
      </c>
      <c r="AQ89" s="55"/>
      <c r="AR89" s="55"/>
      <c r="AS89" s="55">
        <v>1</v>
      </c>
      <c r="AT89" s="56"/>
      <c r="AV89" s="86"/>
      <c r="AW89" s="86">
        <v>1</v>
      </c>
      <c r="AX89" s="86"/>
      <c r="AY89" s="86">
        <v>1</v>
      </c>
      <c r="AZ89" s="86">
        <v>1</v>
      </c>
      <c r="BA89" s="86">
        <v>1</v>
      </c>
      <c r="BB89" s="86"/>
      <c r="BC89" s="86"/>
      <c r="BD89" s="86"/>
      <c r="BE89" s="86">
        <v>1</v>
      </c>
      <c r="BF89" s="86"/>
      <c r="BG89" s="56"/>
      <c r="BH89" s="86">
        <v>1</v>
      </c>
      <c r="BI89" s="86">
        <v>1</v>
      </c>
      <c r="BJ89" s="86">
        <v>1</v>
      </c>
      <c r="BK89" s="86"/>
      <c r="BL89" s="86">
        <v>1</v>
      </c>
      <c r="BM89" s="86"/>
      <c r="BN89" s="86"/>
      <c r="BO89" s="86"/>
      <c r="BP89" s="86">
        <v>1</v>
      </c>
      <c r="BQ89" s="56"/>
      <c r="BR89" s="53">
        <v>1</v>
      </c>
    </row>
    <row r="90" spans="1:70" s="53" customFormat="1">
      <c r="A90" s="68">
        <v>1424</v>
      </c>
      <c r="B90" s="61" t="s">
        <v>256</v>
      </c>
      <c r="C90" s="75">
        <v>6</v>
      </c>
      <c r="D90" s="86"/>
      <c r="E90" s="86"/>
      <c r="F90" s="86"/>
      <c r="G90" s="86"/>
      <c r="H90" s="86"/>
      <c r="I90" s="86"/>
      <c r="J90" s="86"/>
      <c r="K90" s="86"/>
      <c r="L90" s="86"/>
      <c r="M90" s="86"/>
      <c r="N90" s="86"/>
      <c r="O90" s="86"/>
      <c r="P90" s="76"/>
      <c r="Q90" s="76"/>
      <c r="R90" s="86"/>
      <c r="S90" s="86"/>
      <c r="T90" s="86"/>
      <c r="U90" s="86"/>
      <c r="V90" s="86"/>
      <c r="W90" s="76"/>
      <c r="Y90" s="86"/>
      <c r="Z90" s="86"/>
      <c r="AA90" s="86"/>
      <c r="AB90" s="86"/>
      <c r="AC90" s="86"/>
      <c r="AD90" s="86"/>
      <c r="AE90" s="86"/>
      <c r="AF90" s="86"/>
      <c r="AG90" s="54"/>
      <c r="AH90" s="18"/>
      <c r="AI90" s="18"/>
      <c r="AJ90" s="86"/>
      <c r="AK90" s="86"/>
      <c r="AL90" s="86"/>
      <c r="AM90" s="55"/>
      <c r="AN90" s="86"/>
      <c r="AO90" s="55"/>
      <c r="AP90" s="55"/>
      <c r="AQ90" s="55"/>
      <c r="AR90" s="55"/>
      <c r="AS90" s="55"/>
      <c r="AT90" s="56"/>
      <c r="AV90" s="86"/>
      <c r="AW90" s="86"/>
      <c r="AX90" s="86"/>
      <c r="AY90" s="86"/>
      <c r="AZ90" s="86"/>
      <c r="BA90" s="86"/>
      <c r="BB90" s="86"/>
      <c r="BC90" s="86"/>
      <c r="BD90" s="86"/>
      <c r="BE90" s="86"/>
      <c r="BF90" s="86"/>
      <c r="BG90" s="56"/>
      <c r="BH90" s="86"/>
      <c r="BI90" s="86"/>
      <c r="BJ90" s="86"/>
      <c r="BK90" s="86"/>
      <c r="BL90" s="86"/>
      <c r="BM90" s="86"/>
      <c r="BN90" s="86"/>
      <c r="BO90" s="86"/>
      <c r="BP90" s="86"/>
      <c r="BQ90" s="56"/>
    </row>
    <row r="91" spans="1:70" s="53" customFormat="1">
      <c r="A91" s="68">
        <v>1425</v>
      </c>
      <c r="B91" s="61" t="s">
        <v>257</v>
      </c>
      <c r="C91" s="75">
        <v>6</v>
      </c>
      <c r="D91" s="86"/>
      <c r="E91" s="86"/>
      <c r="F91" s="86"/>
      <c r="G91" s="86"/>
      <c r="H91" s="86"/>
      <c r="I91" s="86"/>
      <c r="J91" s="86"/>
      <c r="K91" s="86"/>
      <c r="L91" s="86"/>
      <c r="M91" s="86"/>
      <c r="N91" s="86"/>
      <c r="O91" s="86"/>
      <c r="P91" s="76"/>
      <c r="Q91" s="76"/>
      <c r="R91" s="86"/>
      <c r="S91" s="86"/>
      <c r="T91" s="86"/>
      <c r="U91" s="86"/>
      <c r="V91" s="86"/>
      <c r="W91" s="76"/>
      <c r="Y91" s="86"/>
      <c r="Z91" s="86"/>
      <c r="AA91" s="86"/>
      <c r="AB91" s="86"/>
      <c r="AC91" s="86"/>
      <c r="AD91" s="86"/>
      <c r="AE91" s="86"/>
      <c r="AF91" s="86"/>
      <c r="AG91" s="54"/>
      <c r="AH91" s="18"/>
      <c r="AI91" s="18"/>
      <c r="AJ91" s="86"/>
      <c r="AK91" s="86"/>
      <c r="AL91" s="86"/>
      <c r="AM91" s="55"/>
      <c r="AN91" s="86"/>
      <c r="AO91" s="55"/>
      <c r="AP91" s="55"/>
      <c r="AQ91" s="55"/>
      <c r="AR91" s="55"/>
      <c r="AS91" s="55"/>
      <c r="AT91" s="56"/>
      <c r="AV91" s="86"/>
      <c r="AW91" s="86"/>
      <c r="AX91" s="86"/>
      <c r="AY91" s="86"/>
      <c r="AZ91" s="86"/>
      <c r="BA91" s="86"/>
      <c r="BB91" s="86"/>
      <c r="BC91" s="86"/>
      <c r="BD91" s="86"/>
      <c r="BE91" s="86"/>
      <c r="BF91" s="86"/>
      <c r="BG91" s="56"/>
      <c r="BH91" s="86"/>
      <c r="BI91" s="86"/>
      <c r="BJ91" s="86"/>
      <c r="BK91" s="86"/>
      <c r="BL91" s="86"/>
      <c r="BM91" s="86"/>
      <c r="BN91" s="86"/>
      <c r="BO91" s="86"/>
      <c r="BP91" s="86"/>
      <c r="BQ91" s="56"/>
    </row>
    <row r="92" spans="1:70" s="53" customFormat="1" ht="12">
      <c r="A92" s="68">
        <v>1427</v>
      </c>
      <c r="B92" s="61" t="s">
        <v>258</v>
      </c>
      <c r="C92" s="75">
        <v>6</v>
      </c>
      <c r="D92" s="87"/>
      <c r="E92" s="87"/>
      <c r="F92" s="87"/>
      <c r="G92" s="87"/>
      <c r="H92" s="87"/>
      <c r="I92" s="87"/>
      <c r="J92" s="87"/>
      <c r="K92" s="87"/>
      <c r="L92" s="86"/>
      <c r="M92" s="86"/>
      <c r="N92" s="86">
        <v>1</v>
      </c>
      <c r="O92" s="86"/>
      <c r="P92" s="76"/>
      <c r="Q92" s="76"/>
      <c r="R92" s="86"/>
      <c r="S92" s="86"/>
      <c r="T92" s="86"/>
      <c r="U92" s="86">
        <v>1</v>
      </c>
      <c r="V92" s="86"/>
      <c r="W92" s="76"/>
      <c r="Y92" s="86">
        <v>1</v>
      </c>
      <c r="Z92" s="86"/>
      <c r="AA92" s="86">
        <v>1</v>
      </c>
      <c r="AB92" s="86"/>
      <c r="AC92" s="86"/>
      <c r="AD92" s="86"/>
      <c r="AE92" s="86">
        <v>1</v>
      </c>
      <c r="AF92" s="86"/>
      <c r="AG92" s="54"/>
      <c r="AH92" s="18"/>
      <c r="AI92" s="18">
        <v>1</v>
      </c>
      <c r="AJ92" s="86"/>
      <c r="AK92" s="86"/>
      <c r="AL92" s="86">
        <v>1</v>
      </c>
      <c r="AM92" s="55"/>
      <c r="AN92" s="86">
        <v>1</v>
      </c>
      <c r="AO92" s="55"/>
      <c r="AP92" s="55"/>
      <c r="AQ92" s="55">
        <v>1</v>
      </c>
      <c r="AR92" s="55"/>
      <c r="AS92" s="55">
        <v>1</v>
      </c>
      <c r="AT92" s="56"/>
      <c r="AV92" s="86"/>
      <c r="AW92" s="86"/>
      <c r="AX92" s="86"/>
      <c r="AY92" s="86"/>
      <c r="AZ92" s="86"/>
      <c r="BA92" s="86"/>
      <c r="BB92" s="86"/>
      <c r="BC92" s="86"/>
      <c r="BD92" s="86"/>
      <c r="BE92" s="86">
        <v>1</v>
      </c>
      <c r="BF92" s="86"/>
      <c r="BG92" s="56"/>
      <c r="BH92" s="86">
        <v>1</v>
      </c>
      <c r="BI92" s="86"/>
      <c r="BJ92" s="86"/>
      <c r="BK92" s="86"/>
      <c r="BL92" s="86"/>
      <c r="BM92" s="86"/>
      <c r="BN92" s="86">
        <v>1</v>
      </c>
      <c r="BO92" s="86">
        <v>1</v>
      </c>
      <c r="BP92" s="86"/>
      <c r="BQ92" s="56"/>
      <c r="BR92" s="53">
        <v>1</v>
      </c>
    </row>
    <row r="93" spans="1:70" s="53" customFormat="1">
      <c r="A93" s="68">
        <v>1428</v>
      </c>
      <c r="B93" s="61" t="s">
        <v>259</v>
      </c>
      <c r="C93" s="75">
        <v>6</v>
      </c>
      <c r="D93" s="86"/>
      <c r="E93" s="86"/>
      <c r="F93" s="86"/>
      <c r="G93" s="86"/>
      <c r="H93" s="86"/>
      <c r="I93" s="86"/>
      <c r="J93" s="86"/>
      <c r="K93" s="86"/>
      <c r="L93" s="86"/>
      <c r="M93" s="86"/>
      <c r="N93" s="86"/>
      <c r="O93" s="86"/>
      <c r="P93" s="76"/>
      <c r="Q93" s="76"/>
      <c r="R93" s="86"/>
      <c r="S93" s="86"/>
      <c r="T93" s="86"/>
      <c r="U93" s="86"/>
      <c r="V93" s="86"/>
      <c r="W93" s="76"/>
      <c r="Y93" s="86"/>
      <c r="Z93" s="86"/>
      <c r="AA93" s="86"/>
      <c r="AB93" s="86"/>
      <c r="AC93" s="86"/>
      <c r="AD93" s="86"/>
      <c r="AE93" s="86"/>
      <c r="AF93" s="86"/>
      <c r="AG93" s="54"/>
      <c r="AH93" s="18"/>
      <c r="AI93" s="18"/>
      <c r="AJ93" s="86"/>
      <c r="AK93" s="86"/>
      <c r="AL93" s="86"/>
      <c r="AM93" s="55"/>
      <c r="AN93" s="86"/>
      <c r="AO93" s="55"/>
      <c r="AP93" s="55"/>
      <c r="AQ93" s="55"/>
      <c r="AR93" s="55"/>
      <c r="AS93" s="55"/>
      <c r="AT93" s="56"/>
      <c r="AV93" s="86"/>
      <c r="AW93" s="86"/>
      <c r="AX93" s="86"/>
      <c r="AY93" s="86"/>
      <c r="AZ93" s="86"/>
      <c r="BA93" s="86"/>
      <c r="BB93" s="86"/>
      <c r="BC93" s="86"/>
      <c r="BD93" s="86"/>
      <c r="BE93" s="86"/>
      <c r="BF93" s="86"/>
      <c r="BG93" s="56"/>
      <c r="BH93" s="86"/>
      <c r="BI93" s="86"/>
      <c r="BJ93" s="86"/>
      <c r="BK93" s="86"/>
      <c r="BL93" s="86"/>
      <c r="BM93" s="86"/>
      <c r="BN93" s="86"/>
      <c r="BO93" s="86"/>
      <c r="BP93" s="86"/>
      <c r="BQ93" s="56"/>
    </row>
    <row r="94" spans="1:70" s="53" customFormat="1" ht="21.6">
      <c r="A94" s="68">
        <v>1429</v>
      </c>
      <c r="B94" s="61" t="s">
        <v>260</v>
      </c>
      <c r="C94" s="75">
        <v>6</v>
      </c>
      <c r="D94" s="86"/>
      <c r="E94" s="86"/>
      <c r="F94" s="86">
        <v>1</v>
      </c>
      <c r="G94" s="86"/>
      <c r="H94" s="86"/>
      <c r="I94" s="86"/>
      <c r="J94" s="86">
        <v>1</v>
      </c>
      <c r="K94" s="86"/>
      <c r="L94" s="86">
        <v>1</v>
      </c>
      <c r="M94" s="86"/>
      <c r="N94" s="86"/>
      <c r="O94" s="86"/>
      <c r="P94" s="76" t="s">
        <v>396</v>
      </c>
      <c r="Q94" s="76"/>
      <c r="R94" s="86"/>
      <c r="S94" s="86"/>
      <c r="T94" s="86"/>
      <c r="U94" s="86"/>
      <c r="V94" s="86"/>
      <c r="W94" s="76"/>
      <c r="Y94" s="86">
        <v>1</v>
      </c>
      <c r="Z94" s="86"/>
      <c r="AA94" s="86">
        <v>1</v>
      </c>
      <c r="AB94" s="86"/>
      <c r="AC94" s="86"/>
      <c r="AD94" s="86">
        <v>1</v>
      </c>
      <c r="AE94" s="86"/>
      <c r="AF94" s="86"/>
      <c r="AG94" s="54">
        <v>1</v>
      </c>
      <c r="AH94" s="18"/>
      <c r="AI94" s="18"/>
      <c r="AJ94" s="86">
        <v>1</v>
      </c>
      <c r="AK94" s="86"/>
      <c r="AL94" s="86"/>
      <c r="AM94" s="55">
        <v>1</v>
      </c>
      <c r="AN94" s="86"/>
      <c r="AO94" s="55"/>
      <c r="AP94" s="55">
        <v>1</v>
      </c>
      <c r="AQ94" s="55"/>
      <c r="AR94" s="55">
        <v>1</v>
      </c>
      <c r="AS94" s="55"/>
      <c r="AT94" s="56"/>
      <c r="AV94" s="86"/>
      <c r="AW94" s="86">
        <v>1</v>
      </c>
      <c r="AX94" s="86">
        <v>1</v>
      </c>
      <c r="AY94" s="86"/>
      <c r="AZ94" s="86">
        <v>1</v>
      </c>
      <c r="BA94" s="86">
        <v>1</v>
      </c>
      <c r="BB94" s="86"/>
      <c r="BC94" s="86"/>
      <c r="BD94" s="86"/>
      <c r="BE94" s="86"/>
      <c r="BF94" s="86"/>
      <c r="BG94" s="56"/>
      <c r="BH94" s="86">
        <v>1</v>
      </c>
      <c r="BI94" s="86"/>
      <c r="BJ94" s="86">
        <v>1</v>
      </c>
      <c r="BK94" s="86"/>
      <c r="BL94" s="86"/>
      <c r="BM94" s="86"/>
      <c r="BN94" s="86">
        <v>1</v>
      </c>
      <c r="BO94" s="86">
        <v>1</v>
      </c>
      <c r="BP94" s="86">
        <v>1</v>
      </c>
      <c r="BQ94" s="56"/>
      <c r="BR94" s="53">
        <v>1</v>
      </c>
    </row>
    <row r="95" spans="1:70" s="53" customFormat="1">
      <c r="A95" s="68">
        <v>1430</v>
      </c>
      <c r="B95" s="61" t="s">
        <v>261</v>
      </c>
      <c r="C95" s="75">
        <v>6</v>
      </c>
      <c r="D95" s="86"/>
      <c r="E95" s="86"/>
      <c r="F95" s="86"/>
      <c r="G95" s="86"/>
      <c r="H95" s="86"/>
      <c r="I95" s="86"/>
      <c r="J95" s="86"/>
      <c r="K95" s="86"/>
      <c r="L95" s="86"/>
      <c r="M95" s="86"/>
      <c r="N95" s="86"/>
      <c r="O95" s="86"/>
      <c r="P95" s="76"/>
      <c r="Q95" s="76"/>
      <c r="R95" s="86"/>
      <c r="S95" s="86"/>
      <c r="T95" s="86"/>
      <c r="U95" s="86"/>
      <c r="V95" s="86"/>
      <c r="W95" s="76"/>
      <c r="Y95" s="86"/>
      <c r="Z95" s="86"/>
      <c r="AA95" s="86"/>
      <c r="AB95" s="86"/>
      <c r="AC95" s="86"/>
      <c r="AD95" s="86"/>
      <c r="AE95" s="86"/>
      <c r="AF95" s="86"/>
      <c r="AG95" s="54"/>
      <c r="AH95" s="18"/>
      <c r="AI95" s="18"/>
      <c r="AJ95" s="86"/>
      <c r="AK95" s="86"/>
      <c r="AL95" s="86"/>
      <c r="AM95" s="55"/>
      <c r="AN95" s="86"/>
      <c r="AO95" s="55"/>
      <c r="AP95" s="55"/>
      <c r="AQ95" s="55"/>
      <c r="AR95" s="55"/>
      <c r="AS95" s="55"/>
      <c r="AT95" s="56"/>
      <c r="AV95" s="86"/>
      <c r="AW95" s="86"/>
      <c r="AX95" s="86"/>
      <c r="AY95" s="86"/>
      <c r="AZ95" s="86"/>
      <c r="BA95" s="86"/>
      <c r="BB95" s="86"/>
      <c r="BC95" s="86"/>
      <c r="BD95" s="86"/>
      <c r="BE95" s="86"/>
      <c r="BF95" s="86"/>
      <c r="BG95" s="56"/>
      <c r="BH95" s="86"/>
      <c r="BI95" s="86"/>
      <c r="BJ95" s="86"/>
      <c r="BK95" s="86"/>
      <c r="BL95" s="86"/>
      <c r="BM95" s="86"/>
      <c r="BN95" s="86"/>
      <c r="BO95" s="86"/>
      <c r="BP95" s="86"/>
      <c r="BQ95" s="56"/>
    </row>
    <row r="96" spans="1:70" s="53" customFormat="1">
      <c r="A96" s="68">
        <v>1431</v>
      </c>
      <c r="B96" s="61" t="s">
        <v>262</v>
      </c>
      <c r="C96" s="75">
        <v>6</v>
      </c>
      <c r="D96" s="86"/>
      <c r="E96" s="86"/>
      <c r="F96" s="86"/>
      <c r="G96" s="86"/>
      <c r="H96" s="86"/>
      <c r="I96" s="86"/>
      <c r="J96" s="86"/>
      <c r="K96" s="86"/>
      <c r="L96" s="86"/>
      <c r="M96" s="86"/>
      <c r="N96" s="86"/>
      <c r="O96" s="86"/>
      <c r="P96" s="76"/>
      <c r="Q96" s="76"/>
      <c r="R96" s="86"/>
      <c r="S96" s="86"/>
      <c r="T96" s="86"/>
      <c r="U96" s="86"/>
      <c r="V96" s="86"/>
      <c r="W96" s="76"/>
      <c r="Y96" s="86"/>
      <c r="Z96" s="86"/>
      <c r="AA96" s="86"/>
      <c r="AB96" s="86"/>
      <c r="AC96" s="86"/>
      <c r="AD96" s="86"/>
      <c r="AE96" s="86"/>
      <c r="AF96" s="86"/>
      <c r="AG96" s="54"/>
      <c r="AH96" s="18"/>
      <c r="AI96" s="18"/>
      <c r="AJ96" s="86"/>
      <c r="AK96" s="86"/>
      <c r="AL96" s="86"/>
      <c r="AM96" s="55"/>
      <c r="AN96" s="86"/>
      <c r="AO96" s="55"/>
      <c r="AP96" s="55"/>
      <c r="AQ96" s="55"/>
      <c r="AR96" s="55"/>
      <c r="AS96" s="55"/>
      <c r="AT96" s="56"/>
      <c r="AV96" s="86"/>
      <c r="AW96" s="86"/>
      <c r="AX96" s="86"/>
      <c r="AY96" s="86"/>
      <c r="AZ96" s="86"/>
      <c r="BA96" s="86"/>
      <c r="BB96" s="86"/>
      <c r="BC96" s="86"/>
      <c r="BD96" s="86"/>
      <c r="BE96" s="86"/>
      <c r="BF96" s="86"/>
      <c r="BG96" s="56"/>
      <c r="BH96" s="86"/>
      <c r="BI96" s="86"/>
      <c r="BJ96" s="86"/>
      <c r="BK96" s="86"/>
      <c r="BL96" s="86"/>
      <c r="BM96" s="86"/>
      <c r="BN96" s="86"/>
      <c r="BO96" s="86"/>
      <c r="BP96" s="86"/>
      <c r="BQ96" s="56"/>
    </row>
    <row r="97" spans="1:70" s="53" customFormat="1" ht="12">
      <c r="A97" s="68">
        <v>1432</v>
      </c>
      <c r="B97" s="61" t="s">
        <v>263</v>
      </c>
      <c r="C97" s="75">
        <v>6</v>
      </c>
      <c r="D97" s="86"/>
      <c r="E97" s="86"/>
      <c r="F97" s="86"/>
      <c r="G97" s="86"/>
      <c r="H97" s="86"/>
      <c r="I97" s="86"/>
      <c r="J97" s="86">
        <v>1</v>
      </c>
      <c r="K97" s="86"/>
      <c r="L97" s="86"/>
      <c r="M97" s="86"/>
      <c r="N97" s="86">
        <v>1</v>
      </c>
      <c r="O97" s="86"/>
      <c r="P97" s="76"/>
      <c r="Q97" s="76"/>
      <c r="R97" s="86">
        <v>1</v>
      </c>
      <c r="S97" s="86"/>
      <c r="T97" s="86"/>
      <c r="U97" s="86"/>
      <c r="V97" s="86"/>
      <c r="W97" s="76"/>
      <c r="Y97" s="86">
        <v>1</v>
      </c>
      <c r="Z97" s="86"/>
      <c r="AA97" s="86"/>
      <c r="AB97" s="86">
        <v>1</v>
      </c>
      <c r="AC97" s="86"/>
      <c r="AD97" s="86"/>
      <c r="AE97" s="86">
        <v>1</v>
      </c>
      <c r="AF97" s="86"/>
      <c r="AG97" s="54"/>
      <c r="AH97" s="18">
        <v>1</v>
      </c>
      <c r="AI97" s="18"/>
      <c r="AJ97" s="86"/>
      <c r="AK97" s="86">
        <v>1</v>
      </c>
      <c r="AL97" s="86"/>
      <c r="AM97" s="55"/>
      <c r="AN97" s="86">
        <v>1</v>
      </c>
      <c r="AO97" s="55"/>
      <c r="AP97" s="55">
        <v>1</v>
      </c>
      <c r="AQ97" s="55"/>
      <c r="AR97" s="55">
        <v>1</v>
      </c>
      <c r="AS97" s="55"/>
      <c r="AT97" s="56"/>
      <c r="AV97" s="86"/>
      <c r="AW97" s="86">
        <v>1</v>
      </c>
      <c r="AX97" s="86">
        <v>1</v>
      </c>
      <c r="AY97" s="86"/>
      <c r="AZ97" s="86">
        <v>1</v>
      </c>
      <c r="BA97" s="86"/>
      <c r="BB97" s="86"/>
      <c r="BC97" s="86"/>
      <c r="BD97" s="86"/>
      <c r="BE97" s="86">
        <v>1</v>
      </c>
      <c r="BF97" s="86"/>
      <c r="BG97" s="56"/>
      <c r="BH97" s="86">
        <v>1</v>
      </c>
      <c r="BI97" s="86">
        <v>1</v>
      </c>
      <c r="BJ97" s="86">
        <v>1</v>
      </c>
      <c r="BK97" s="86"/>
      <c r="BL97" s="86"/>
      <c r="BM97" s="86">
        <v>1</v>
      </c>
      <c r="BN97" s="86">
        <v>1</v>
      </c>
      <c r="BO97" s="86"/>
      <c r="BP97" s="86">
        <v>1</v>
      </c>
      <c r="BQ97" s="56"/>
      <c r="BR97" s="53">
        <v>1</v>
      </c>
    </row>
    <row r="98" spans="1:70" s="53" customFormat="1">
      <c r="A98" s="68">
        <v>1433</v>
      </c>
      <c r="B98" s="61" t="s">
        <v>264</v>
      </c>
      <c r="C98" s="75">
        <v>6</v>
      </c>
      <c r="D98" s="86"/>
      <c r="E98" s="86"/>
      <c r="F98" s="86"/>
      <c r="G98" s="86"/>
      <c r="H98" s="86"/>
      <c r="I98" s="86"/>
      <c r="J98" s="86"/>
      <c r="K98" s="86"/>
      <c r="L98" s="86"/>
      <c r="M98" s="86"/>
      <c r="N98" s="86"/>
      <c r="O98" s="86"/>
      <c r="P98" s="76"/>
      <c r="Q98" s="76"/>
      <c r="R98" s="86"/>
      <c r="S98" s="86"/>
      <c r="T98" s="86"/>
      <c r="U98" s="86"/>
      <c r="V98" s="86"/>
      <c r="W98" s="76"/>
      <c r="Y98" s="86"/>
      <c r="Z98" s="86"/>
      <c r="AA98" s="86"/>
      <c r="AB98" s="86"/>
      <c r="AC98" s="86"/>
      <c r="AD98" s="86"/>
      <c r="AE98" s="86"/>
      <c r="AF98" s="86"/>
      <c r="AG98" s="54"/>
      <c r="AH98" s="18"/>
      <c r="AI98" s="18"/>
      <c r="AJ98" s="86"/>
      <c r="AK98" s="86"/>
      <c r="AL98" s="86"/>
      <c r="AM98" s="55"/>
      <c r="AN98" s="86"/>
      <c r="AO98" s="55"/>
      <c r="AP98" s="55"/>
      <c r="AQ98" s="55"/>
      <c r="AR98" s="55"/>
      <c r="AS98" s="55"/>
      <c r="AT98" s="56"/>
      <c r="AV98" s="86"/>
      <c r="AW98" s="86"/>
      <c r="AX98" s="86"/>
      <c r="AY98" s="86"/>
      <c r="AZ98" s="86"/>
      <c r="BA98" s="86"/>
      <c r="BB98" s="86"/>
      <c r="BC98" s="86"/>
      <c r="BD98" s="86"/>
      <c r="BE98" s="86"/>
      <c r="BF98" s="86"/>
      <c r="BG98" s="56"/>
      <c r="BH98" s="86"/>
      <c r="BI98" s="86"/>
      <c r="BJ98" s="86"/>
      <c r="BK98" s="86"/>
      <c r="BL98" s="86"/>
      <c r="BM98" s="86"/>
      <c r="BN98" s="86"/>
      <c r="BO98" s="86"/>
      <c r="BP98" s="86"/>
      <c r="BQ98" s="56"/>
    </row>
    <row r="99" spans="1:70" s="53" customFormat="1">
      <c r="A99" s="68">
        <v>1434</v>
      </c>
      <c r="B99" s="61" t="s">
        <v>265</v>
      </c>
      <c r="C99" s="75">
        <v>6</v>
      </c>
      <c r="D99" s="86"/>
      <c r="E99" s="86"/>
      <c r="F99" s="86"/>
      <c r="G99" s="86"/>
      <c r="H99" s="86"/>
      <c r="I99" s="86"/>
      <c r="J99" s="86"/>
      <c r="K99" s="86"/>
      <c r="L99" s="86"/>
      <c r="M99" s="86"/>
      <c r="N99" s="86"/>
      <c r="O99" s="86"/>
      <c r="P99" s="76"/>
      <c r="Q99" s="76"/>
      <c r="R99" s="86"/>
      <c r="S99" s="86"/>
      <c r="T99" s="86"/>
      <c r="U99" s="86"/>
      <c r="V99" s="86"/>
      <c r="W99" s="76"/>
      <c r="Y99" s="86"/>
      <c r="Z99" s="86"/>
      <c r="AA99" s="86"/>
      <c r="AB99" s="86"/>
      <c r="AC99" s="86"/>
      <c r="AD99" s="86"/>
      <c r="AE99" s="86"/>
      <c r="AF99" s="86"/>
      <c r="AG99" s="54"/>
      <c r="AH99" s="18"/>
      <c r="AI99" s="18"/>
      <c r="AJ99" s="86"/>
      <c r="AK99" s="86"/>
      <c r="AL99" s="86"/>
      <c r="AM99" s="55"/>
      <c r="AN99" s="86"/>
      <c r="AO99" s="55"/>
      <c r="AP99" s="55"/>
      <c r="AQ99" s="55"/>
      <c r="AR99" s="55"/>
      <c r="AS99" s="55"/>
      <c r="AT99" s="56"/>
      <c r="AV99" s="86"/>
      <c r="AW99" s="86"/>
      <c r="AX99" s="86"/>
      <c r="AY99" s="86"/>
      <c r="AZ99" s="86"/>
      <c r="BA99" s="86"/>
      <c r="BB99" s="86"/>
      <c r="BC99" s="86"/>
      <c r="BD99" s="86"/>
      <c r="BE99" s="86"/>
      <c r="BF99" s="86"/>
      <c r="BG99" s="56"/>
      <c r="BH99" s="86"/>
      <c r="BI99" s="86"/>
      <c r="BJ99" s="86"/>
      <c r="BK99" s="86"/>
      <c r="BL99" s="86"/>
      <c r="BM99" s="86"/>
      <c r="BN99" s="86"/>
      <c r="BO99" s="86"/>
      <c r="BP99" s="86"/>
      <c r="BQ99" s="56"/>
    </row>
    <row r="100" spans="1:70" s="53" customFormat="1">
      <c r="A100" s="68">
        <v>1436</v>
      </c>
      <c r="B100" s="61" t="s">
        <v>266</v>
      </c>
      <c r="C100" s="75">
        <v>6</v>
      </c>
      <c r="D100" s="86"/>
      <c r="E100" s="86"/>
      <c r="F100" s="86"/>
      <c r="G100" s="86"/>
      <c r="H100" s="86"/>
      <c r="I100" s="86"/>
      <c r="J100" s="86"/>
      <c r="K100" s="86"/>
      <c r="L100" s="86"/>
      <c r="M100" s="86"/>
      <c r="N100" s="86"/>
      <c r="O100" s="86"/>
      <c r="P100" s="76"/>
      <c r="Q100" s="76"/>
      <c r="R100" s="86"/>
      <c r="S100" s="86"/>
      <c r="T100" s="86"/>
      <c r="U100" s="86"/>
      <c r="V100" s="86"/>
      <c r="W100" s="76"/>
      <c r="Y100" s="86"/>
      <c r="Z100" s="86"/>
      <c r="AA100" s="86"/>
      <c r="AB100" s="86"/>
      <c r="AC100" s="86"/>
      <c r="AD100" s="86"/>
      <c r="AE100" s="86"/>
      <c r="AF100" s="86"/>
      <c r="AG100" s="54"/>
      <c r="AH100" s="18"/>
      <c r="AI100" s="18"/>
      <c r="AJ100" s="86"/>
      <c r="AK100" s="86"/>
      <c r="AL100" s="86"/>
      <c r="AM100" s="55"/>
      <c r="AN100" s="86"/>
      <c r="AO100" s="55"/>
      <c r="AP100" s="55"/>
      <c r="AQ100" s="55"/>
      <c r="AR100" s="55"/>
      <c r="AS100" s="55"/>
      <c r="AT100" s="56"/>
      <c r="AV100" s="86"/>
      <c r="AW100" s="86"/>
      <c r="AX100" s="86"/>
      <c r="AY100" s="86"/>
      <c r="AZ100" s="86"/>
      <c r="BA100" s="86"/>
      <c r="BB100" s="86"/>
      <c r="BC100" s="86"/>
      <c r="BD100" s="86"/>
      <c r="BE100" s="86"/>
      <c r="BF100" s="86"/>
      <c r="BG100" s="56"/>
      <c r="BH100" s="86"/>
      <c r="BI100" s="86"/>
      <c r="BJ100" s="86"/>
      <c r="BK100" s="86"/>
      <c r="BL100" s="86"/>
      <c r="BM100" s="86"/>
      <c r="BN100" s="86"/>
      <c r="BO100" s="86"/>
      <c r="BP100" s="86"/>
      <c r="BQ100" s="56"/>
    </row>
    <row r="101" spans="1:70" s="53" customFormat="1">
      <c r="A101" s="68">
        <v>1437</v>
      </c>
      <c r="B101" s="61" t="s">
        <v>267</v>
      </c>
      <c r="C101" s="75">
        <v>6</v>
      </c>
      <c r="D101" s="86"/>
      <c r="E101" s="86"/>
      <c r="F101" s="86"/>
      <c r="G101" s="86"/>
      <c r="H101" s="86"/>
      <c r="I101" s="86"/>
      <c r="J101" s="86"/>
      <c r="K101" s="86"/>
      <c r="L101" s="86"/>
      <c r="M101" s="86"/>
      <c r="N101" s="86"/>
      <c r="O101" s="86"/>
      <c r="P101" s="76"/>
      <c r="Q101" s="76"/>
      <c r="R101" s="86"/>
      <c r="S101" s="86"/>
      <c r="T101" s="86"/>
      <c r="U101" s="86"/>
      <c r="V101" s="86"/>
      <c r="W101" s="76"/>
      <c r="Y101" s="86"/>
      <c r="Z101" s="86"/>
      <c r="AA101" s="86"/>
      <c r="AB101" s="86"/>
      <c r="AC101" s="86"/>
      <c r="AD101" s="86"/>
      <c r="AE101" s="86"/>
      <c r="AF101" s="86"/>
      <c r="AG101" s="54"/>
      <c r="AH101" s="18"/>
      <c r="AI101" s="18"/>
      <c r="AJ101" s="86"/>
      <c r="AK101" s="86"/>
      <c r="AL101" s="86"/>
      <c r="AM101" s="55"/>
      <c r="AN101" s="86"/>
      <c r="AO101" s="55"/>
      <c r="AP101" s="55"/>
      <c r="AQ101" s="55"/>
      <c r="AR101" s="55"/>
      <c r="AS101" s="55"/>
      <c r="AT101" s="56"/>
      <c r="AV101" s="86"/>
      <c r="AW101" s="86"/>
      <c r="AX101" s="86"/>
      <c r="AY101" s="86"/>
      <c r="AZ101" s="86"/>
      <c r="BA101" s="86"/>
      <c r="BB101" s="86"/>
      <c r="BC101" s="86"/>
      <c r="BD101" s="86"/>
      <c r="BE101" s="86"/>
      <c r="BF101" s="86"/>
      <c r="BG101" s="56"/>
      <c r="BH101" s="86"/>
      <c r="BI101" s="86"/>
      <c r="BJ101" s="86"/>
      <c r="BK101" s="86"/>
      <c r="BL101" s="86"/>
      <c r="BM101" s="86"/>
      <c r="BN101" s="86"/>
      <c r="BO101" s="86"/>
      <c r="BP101" s="86"/>
      <c r="BQ101" s="56"/>
    </row>
    <row r="102" spans="1:70" s="53" customFormat="1" ht="12">
      <c r="A102" s="68">
        <v>1438</v>
      </c>
      <c r="B102" s="61" t="s">
        <v>268</v>
      </c>
      <c r="C102" s="75">
        <v>6</v>
      </c>
      <c r="D102" s="86"/>
      <c r="E102" s="86"/>
      <c r="F102" s="86"/>
      <c r="G102" s="86"/>
      <c r="H102" s="86"/>
      <c r="I102" s="86"/>
      <c r="J102" s="86">
        <v>1</v>
      </c>
      <c r="K102" s="86"/>
      <c r="L102" s="86"/>
      <c r="M102" s="86"/>
      <c r="N102" s="86">
        <v>1</v>
      </c>
      <c r="O102" s="86"/>
      <c r="P102" s="76"/>
      <c r="Q102" s="76"/>
      <c r="R102" s="86">
        <v>1</v>
      </c>
      <c r="S102" s="86"/>
      <c r="T102" s="86"/>
      <c r="U102" s="86"/>
      <c r="V102" s="86"/>
      <c r="W102" s="76"/>
      <c r="Y102" s="86">
        <v>1</v>
      </c>
      <c r="Z102" s="86"/>
      <c r="AA102" s="86">
        <v>1</v>
      </c>
      <c r="AB102" s="86"/>
      <c r="AC102" s="86"/>
      <c r="AD102" s="86">
        <v>1</v>
      </c>
      <c r="AE102" s="86"/>
      <c r="AF102" s="86"/>
      <c r="AG102" s="54"/>
      <c r="AH102" s="18"/>
      <c r="AI102" s="18">
        <v>1</v>
      </c>
      <c r="AJ102" s="86"/>
      <c r="AK102" s="86">
        <v>1</v>
      </c>
      <c r="AL102" s="86"/>
      <c r="AM102" s="55">
        <v>1</v>
      </c>
      <c r="AN102" s="86"/>
      <c r="AO102" s="55"/>
      <c r="AP102" s="55">
        <v>1</v>
      </c>
      <c r="AQ102" s="55"/>
      <c r="AR102" s="55">
        <v>1</v>
      </c>
      <c r="AS102" s="55"/>
      <c r="AT102" s="56"/>
      <c r="AV102" s="86"/>
      <c r="AW102" s="86">
        <v>1</v>
      </c>
      <c r="AX102" s="86">
        <v>1</v>
      </c>
      <c r="AY102" s="86">
        <v>1</v>
      </c>
      <c r="AZ102" s="86">
        <v>1</v>
      </c>
      <c r="BA102" s="86">
        <v>1</v>
      </c>
      <c r="BB102" s="86">
        <v>1</v>
      </c>
      <c r="BC102" s="86"/>
      <c r="BD102" s="86"/>
      <c r="BE102" s="86">
        <v>1</v>
      </c>
      <c r="BF102" s="86"/>
      <c r="BG102" s="56"/>
      <c r="BH102" s="86">
        <v>1</v>
      </c>
      <c r="BI102" s="86">
        <v>1</v>
      </c>
      <c r="BJ102" s="86"/>
      <c r="BK102" s="86">
        <v>1</v>
      </c>
      <c r="BL102" s="86"/>
      <c r="BM102" s="86">
        <v>1</v>
      </c>
      <c r="BN102" s="86">
        <v>1</v>
      </c>
      <c r="BO102" s="86">
        <v>1</v>
      </c>
      <c r="BP102" s="86">
        <v>1</v>
      </c>
      <c r="BQ102" s="56"/>
      <c r="BR102" s="53">
        <v>1</v>
      </c>
    </row>
    <row r="103" spans="1:70" s="53" customFormat="1">
      <c r="A103" s="68">
        <v>1452</v>
      </c>
      <c r="B103" s="61" t="s">
        <v>269</v>
      </c>
      <c r="C103" s="75">
        <v>6</v>
      </c>
      <c r="D103" s="86"/>
      <c r="E103" s="86"/>
      <c r="F103" s="86"/>
      <c r="G103" s="86"/>
      <c r="H103" s="86"/>
      <c r="I103" s="86"/>
      <c r="J103" s="86"/>
      <c r="K103" s="86"/>
      <c r="L103" s="86"/>
      <c r="M103" s="86"/>
      <c r="N103" s="86"/>
      <c r="O103" s="86"/>
      <c r="P103" s="76"/>
      <c r="Q103" s="76"/>
      <c r="R103" s="86"/>
      <c r="S103" s="86"/>
      <c r="T103" s="86"/>
      <c r="U103" s="86"/>
      <c r="V103" s="86"/>
      <c r="W103" s="76"/>
      <c r="Y103" s="86"/>
      <c r="Z103" s="86"/>
      <c r="AA103" s="86"/>
      <c r="AB103" s="86"/>
      <c r="AC103" s="86"/>
      <c r="AD103" s="86"/>
      <c r="AE103" s="86"/>
      <c r="AF103" s="86"/>
      <c r="AG103" s="54"/>
      <c r="AH103" s="18"/>
      <c r="AI103" s="18"/>
      <c r="AJ103" s="86"/>
      <c r="AK103" s="86"/>
      <c r="AL103" s="86"/>
      <c r="AM103" s="55"/>
      <c r="AN103" s="86"/>
      <c r="AO103" s="55"/>
      <c r="AP103" s="55"/>
      <c r="AQ103" s="55"/>
      <c r="AR103" s="55"/>
      <c r="AS103" s="55"/>
      <c r="AT103" s="56"/>
      <c r="AV103" s="86"/>
      <c r="AW103" s="86"/>
      <c r="AX103" s="86"/>
      <c r="AY103" s="86"/>
      <c r="AZ103" s="86"/>
      <c r="BA103" s="86"/>
      <c r="BB103" s="86"/>
      <c r="BC103" s="86"/>
      <c r="BD103" s="86"/>
      <c r="BE103" s="86"/>
      <c r="BF103" s="86"/>
      <c r="BG103" s="56"/>
      <c r="BH103" s="86"/>
      <c r="BI103" s="86"/>
      <c r="BJ103" s="86"/>
      <c r="BK103" s="86"/>
      <c r="BL103" s="86"/>
      <c r="BM103" s="86"/>
      <c r="BN103" s="86"/>
      <c r="BO103" s="86"/>
      <c r="BP103" s="86"/>
      <c r="BQ103" s="56"/>
    </row>
    <row r="104" spans="1:70" s="53" customFormat="1">
      <c r="A104" s="68">
        <v>1453</v>
      </c>
      <c r="B104" s="61" t="s">
        <v>270</v>
      </c>
      <c r="C104" s="75">
        <v>6</v>
      </c>
      <c r="D104" s="86">
        <v>1</v>
      </c>
      <c r="E104" s="86"/>
      <c r="F104" s="86"/>
      <c r="G104" s="86"/>
      <c r="H104" s="86">
        <v>1</v>
      </c>
      <c r="I104" s="86"/>
      <c r="J104" s="86"/>
      <c r="K104" s="86"/>
      <c r="L104" s="86">
        <v>1</v>
      </c>
      <c r="M104" s="86"/>
      <c r="N104" s="86"/>
      <c r="O104" s="86"/>
      <c r="P104" s="76"/>
      <c r="Q104" s="76"/>
      <c r="R104" s="86"/>
      <c r="S104" s="86"/>
      <c r="T104" s="86"/>
      <c r="U104" s="86"/>
      <c r="V104" s="86"/>
      <c r="W104" s="76"/>
      <c r="Y104" s="86">
        <v>1</v>
      </c>
      <c r="Z104" s="86"/>
      <c r="AA104" s="86">
        <v>1</v>
      </c>
      <c r="AB104" s="86"/>
      <c r="AC104" s="86"/>
      <c r="AD104" s="86">
        <v>1</v>
      </c>
      <c r="AE104" s="86"/>
      <c r="AF104" s="86"/>
      <c r="AG104" s="54">
        <v>1</v>
      </c>
      <c r="AH104" s="18"/>
      <c r="AI104" s="18"/>
      <c r="AJ104" s="86">
        <v>1</v>
      </c>
      <c r="AK104" s="86"/>
      <c r="AL104" s="86"/>
      <c r="AM104" s="55"/>
      <c r="AN104" s="86">
        <v>1</v>
      </c>
      <c r="AO104" s="55"/>
      <c r="AP104" s="55">
        <v>1</v>
      </c>
      <c r="AQ104" s="55"/>
      <c r="AR104" s="55"/>
      <c r="AS104" s="55">
        <v>1</v>
      </c>
      <c r="AT104" s="56"/>
      <c r="AV104" s="86"/>
      <c r="AW104" s="86">
        <v>1</v>
      </c>
      <c r="AX104" s="86"/>
      <c r="AY104" s="86"/>
      <c r="AZ104" s="86"/>
      <c r="BA104" s="86"/>
      <c r="BB104" s="86"/>
      <c r="BC104" s="86"/>
      <c r="BD104" s="86"/>
      <c r="BE104" s="86"/>
      <c r="BF104" s="86"/>
      <c r="BG104" s="56"/>
      <c r="BH104" s="86">
        <v>1</v>
      </c>
      <c r="BI104" s="86"/>
      <c r="BJ104" s="86"/>
      <c r="BK104" s="86"/>
      <c r="BL104" s="86"/>
      <c r="BM104" s="86"/>
      <c r="BN104" s="86"/>
      <c r="BO104" s="86"/>
      <c r="BP104" s="86"/>
      <c r="BQ104" s="56"/>
      <c r="BR104" s="53">
        <v>1</v>
      </c>
    </row>
    <row r="105" spans="1:70" s="53" customFormat="1">
      <c r="A105" s="68">
        <v>1454</v>
      </c>
      <c r="B105" s="61" t="s">
        <v>271</v>
      </c>
      <c r="C105" s="75">
        <v>6</v>
      </c>
      <c r="D105" s="86"/>
      <c r="E105" s="86"/>
      <c r="F105" s="86"/>
      <c r="G105" s="86"/>
      <c r="H105" s="86"/>
      <c r="I105" s="86"/>
      <c r="J105" s="86"/>
      <c r="K105" s="86"/>
      <c r="L105" s="86"/>
      <c r="M105" s="86"/>
      <c r="N105" s="86"/>
      <c r="O105" s="86"/>
      <c r="P105" s="76"/>
      <c r="Q105" s="76"/>
      <c r="R105" s="86"/>
      <c r="S105" s="86"/>
      <c r="T105" s="86"/>
      <c r="U105" s="86"/>
      <c r="V105" s="86"/>
      <c r="W105" s="76"/>
      <c r="Y105" s="86"/>
      <c r="Z105" s="86"/>
      <c r="AA105" s="86"/>
      <c r="AB105" s="86"/>
      <c r="AC105" s="86"/>
      <c r="AD105" s="86"/>
      <c r="AE105" s="86"/>
      <c r="AF105" s="86"/>
      <c r="AG105" s="54"/>
      <c r="AH105" s="18"/>
      <c r="AI105" s="18"/>
      <c r="AJ105" s="86"/>
      <c r="AK105" s="86"/>
      <c r="AL105" s="86"/>
      <c r="AM105" s="55"/>
      <c r="AN105" s="86"/>
      <c r="AO105" s="55"/>
      <c r="AP105" s="55"/>
      <c r="AQ105" s="55"/>
      <c r="AR105" s="55"/>
      <c r="AS105" s="55"/>
      <c r="AT105" s="56"/>
      <c r="AV105" s="86"/>
      <c r="AW105" s="86"/>
      <c r="AX105" s="86"/>
      <c r="AY105" s="86"/>
      <c r="AZ105" s="86"/>
      <c r="BA105" s="86"/>
      <c r="BB105" s="86"/>
      <c r="BC105" s="86"/>
      <c r="BD105" s="86"/>
      <c r="BE105" s="86"/>
      <c r="BF105" s="86"/>
      <c r="BG105" s="56"/>
      <c r="BH105" s="86"/>
      <c r="BI105" s="86"/>
      <c r="BJ105" s="86"/>
      <c r="BK105" s="86"/>
      <c r="BL105" s="86"/>
      <c r="BM105" s="86"/>
      <c r="BN105" s="86"/>
      <c r="BO105" s="86"/>
      <c r="BP105" s="86"/>
      <c r="BQ105" s="56"/>
    </row>
    <row r="106" spans="1:70" s="53" customFormat="1">
      <c r="A106" s="68">
        <v>1455</v>
      </c>
      <c r="B106" s="61" t="s">
        <v>272</v>
      </c>
      <c r="C106" s="75">
        <v>6</v>
      </c>
      <c r="D106" s="86"/>
      <c r="E106" s="86"/>
      <c r="F106" s="86"/>
      <c r="G106" s="86"/>
      <c r="H106" s="86"/>
      <c r="I106" s="86"/>
      <c r="J106" s="86"/>
      <c r="K106" s="86"/>
      <c r="L106" s="86"/>
      <c r="M106" s="86"/>
      <c r="N106" s="86"/>
      <c r="O106" s="86"/>
      <c r="P106" s="76"/>
      <c r="Q106" s="76"/>
      <c r="R106" s="86"/>
      <c r="S106" s="86"/>
      <c r="T106" s="86"/>
      <c r="U106" s="86"/>
      <c r="V106" s="86"/>
      <c r="W106" s="76"/>
      <c r="Y106" s="86"/>
      <c r="Z106" s="86"/>
      <c r="AA106" s="86"/>
      <c r="AB106" s="86"/>
      <c r="AC106" s="86"/>
      <c r="AD106" s="86"/>
      <c r="AE106" s="86"/>
      <c r="AF106" s="86"/>
      <c r="AG106" s="54"/>
      <c r="AH106" s="18"/>
      <c r="AI106" s="18"/>
      <c r="AJ106" s="86"/>
      <c r="AK106" s="86"/>
      <c r="AL106" s="86"/>
      <c r="AM106" s="55"/>
      <c r="AN106" s="86"/>
      <c r="AO106" s="55"/>
      <c r="AP106" s="55"/>
      <c r="AQ106" s="55"/>
      <c r="AR106" s="55"/>
      <c r="AS106" s="55"/>
      <c r="AT106" s="56"/>
      <c r="AV106" s="86"/>
      <c r="AW106" s="86"/>
      <c r="AX106" s="86"/>
      <c r="AY106" s="86"/>
      <c r="AZ106" s="86"/>
      <c r="BA106" s="86"/>
      <c r="BB106" s="86"/>
      <c r="BC106" s="86"/>
      <c r="BD106" s="86"/>
      <c r="BE106" s="86"/>
      <c r="BF106" s="86"/>
      <c r="BG106" s="56"/>
      <c r="BH106" s="86"/>
      <c r="BI106" s="86"/>
      <c r="BJ106" s="86"/>
      <c r="BK106" s="86"/>
      <c r="BL106" s="86"/>
      <c r="BM106" s="86"/>
      <c r="BN106" s="86"/>
      <c r="BO106" s="86"/>
      <c r="BP106" s="86"/>
      <c r="BQ106" s="56"/>
    </row>
    <row r="107" spans="1:70" s="53" customFormat="1" ht="12">
      <c r="A107" s="68">
        <v>1456</v>
      </c>
      <c r="B107" s="61" t="s">
        <v>273</v>
      </c>
      <c r="C107" s="75">
        <v>6</v>
      </c>
      <c r="D107" s="86"/>
      <c r="E107" s="86"/>
      <c r="F107" s="86">
        <v>1</v>
      </c>
      <c r="G107" s="86"/>
      <c r="H107" s="86"/>
      <c r="I107" s="86"/>
      <c r="J107" s="86">
        <v>1</v>
      </c>
      <c r="K107" s="86"/>
      <c r="L107" s="86">
        <v>1</v>
      </c>
      <c r="M107" s="86"/>
      <c r="N107" s="86"/>
      <c r="O107" s="86"/>
      <c r="P107" s="76"/>
      <c r="Q107" s="76"/>
      <c r="R107" s="86"/>
      <c r="S107" s="86"/>
      <c r="T107" s="86"/>
      <c r="U107" s="86"/>
      <c r="V107" s="86"/>
      <c r="W107" s="76"/>
      <c r="Y107" s="86"/>
      <c r="Z107" s="86">
        <v>1</v>
      </c>
      <c r="AA107" s="86"/>
      <c r="AB107" s="86">
        <v>1</v>
      </c>
      <c r="AC107" s="86"/>
      <c r="AD107" s="86"/>
      <c r="AE107" s="86">
        <v>1</v>
      </c>
      <c r="AF107" s="86"/>
      <c r="AG107" s="54"/>
      <c r="AH107" s="18">
        <v>1</v>
      </c>
      <c r="AI107" s="18"/>
      <c r="AJ107" s="86"/>
      <c r="AK107" s="86">
        <v>1</v>
      </c>
      <c r="AL107" s="86"/>
      <c r="AM107" s="55"/>
      <c r="AN107" s="86">
        <v>1</v>
      </c>
      <c r="AO107" s="55"/>
      <c r="AP107" s="55">
        <v>1</v>
      </c>
      <c r="AQ107" s="55"/>
      <c r="AR107" s="55">
        <v>1</v>
      </c>
      <c r="AS107" s="55"/>
      <c r="AT107" s="56"/>
      <c r="AV107" s="86"/>
      <c r="AW107" s="86">
        <v>1</v>
      </c>
      <c r="AX107" s="86"/>
      <c r="AY107" s="86"/>
      <c r="AZ107" s="86"/>
      <c r="BA107" s="86"/>
      <c r="BB107" s="86"/>
      <c r="BC107" s="86"/>
      <c r="BD107" s="86">
        <v>1</v>
      </c>
      <c r="BE107" s="86">
        <v>1</v>
      </c>
      <c r="BF107" s="86"/>
      <c r="BG107" s="56"/>
      <c r="BH107" s="86"/>
      <c r="BI107" s="86"/>
      <c r="BJ107" s="86">
        <v>1</v>
      </c>
      <c r="BK107" s="86"/>
      <c r="BL107" s="86"/>
      <c r="BM107" s="86"/>
      <c r="BN107" s="86">
        <v>1</v>
      </c>
      <c r="BO107" s="86"/>
      <c r="BP107" s="86">
        <v>1</v>
      </c>
      <c r="BQ107" s="56"/>
      <c r="BR107" s="53">
        <v>1</v>
      </c>
    </row>
    <row r="108" spans="1:70" s="53" customFormat="1">
      <c r="A108" s="68">
        <v>1457</v>
      </c>
      <c r="B108" s="61" t="s">
        <v>274</v>
      </c>
      <c r="C108" s="75">
        <v>6</v>
      </c>
      <c r="D108" s="86"/>
      <c r="E108" s="86"/>
      <c r="F108" s="86"/>
      <c r="G108" s="86"/>
      <c r="H108" s="86"/>
      <c r="I108" s="86"/>
      <c r="J108" s="86"/>
      <c r="K108" s="86"/>
      <c r="L108" s="86"/>
      <c r="M108" s="86"/>
      <c r="N108" s="86"/>
      <c r="O108" s="86"/>
      <c r="P108" s="76"/>
      <c r="Q108" s="76"/>
      <c r="R108" s="86"/>
      <c r="S108" s="86"/>
      <c r="T108" s="86"/>
      <c r="U108" s="86"/>
      <c r="V108" s="86"/>
      <c r="W108" s="76"/>
      <c r="Y108" s="86"/>
      <c r="Z108" s="86"/>
      <c r="AA108" s="86"/>
      <c r="AB108" s="86"/>
      <c r="AC108" s="86"/>
      <c r="AD108" s="86"/>
      <c r="AE108" s="86"/>
      <c r="AF108" s="86"/>
      <c r="AG108" s="54"/>
      <c r="AH108" s="18"/>
      <c r="AI108" s="18"/>
      <c r="AJ108" s="86"/>
      <c r="AK108" s="86"/>
      <c r="AL108" s="86"/>
      <c r="AM108" s="55"/>
      <c r="AN108" s="86"/>
      <c r="AO108" s="55"/>
      <c r="AP108" s="55"/>
      <c r="AQ108" s="55"/>
      <c r="AR108" s="55"/>
      <c r="AS108" s="55"/>
      <c r="AT108" s="56"/>
      <c r="AV108" s="86"/>
      <c r="AW108" s="86"/>
      <c r="AX108" s="86"/>
      <c r="AY108" s="86"/>
      <c r="AZ108" s="86"/>
      <c r="BA108" s="86"/>
      <c r="BB108" s="86"/>
      <c r="BC108" s="86"/>
      <c r="BD108" s="86"/>
      <c r="BE108" s="86"/>
      <c r="BF108" s="86"/>
      <c r="BG108" s="56"/>
      <c r="BH108" s="86"/>
      <c r="BI108" s="86"/>
      <c r="BJ108" s="86"/>
      <c r="BK108" s="86"/>
      <c r="BL108" s="86"/>
      <c r="BM108" s="86"/>
      <c r="BN108" s="86"/>
      <c r="BO108" s="86"/>
      <c r="BP108" s="86"/>
      <c r="BQ108" s="56"/>
    </row>
    <row r="109" spans="1:70" s="53" customFormat="1">
      <c r="A109" s="68">
        <v>1458</v>
      </c>
      <c r="B109" s="61" t="s">
        <v>275</v>
      </c>
      <c r="C109" s="75">
        <v>6</v>
      </c>
      <c r="D109" s="86"/>
      <c r="E109" s="86"/>
      <c r="F109" s="86"/>
      <c r="G109" s="86"/>
      <c r="H109" s="86"/>
      <c r="I109" s="86"/>
      <c r="J109" s="86"/>
      <c r="K109" s="86"/>
      <c r="L109" s="86"/>
      <c r="M109" s="86"/>
      <c r="N109" s="86"/>
      <c r="O109" s="86"/>
      <c r="P109" s="76"/>
      <c r="Q109" s="76"/>
      <c r="R109" s="86"/>
      <c r="S109" s="86"/>
      <c r="T109" s="86"/>
      <c r="U109" s="86"/>
      <c r="V109" s="86"/>
      <c r="W109" s="76"/>
      <c r="Y109" s="86"/>
      <c r="Z109" s="86"/>
      <c r="AA109" s="86"/>
      <c r="AB109" s="86"/>
      <c r="AC109" s="86"/>
      <c r="AD109" s="86"/>
      <c r="AE109" s="86"/>
      <c r="AF109" s="86"/>
      <c r="AG109" s="54"/>
      <c r="AH109" s="18"/>
      <c r="AI109" s="18"/>
      <c r="AJ109" s="86"/>
      <c r="AK109" s="86"/>
      <c r="AL109" s="86"/>
      <c r="AM109" s="55"/>
      <c r="AN109" s="86"/>
      <c r="AO109" s="55"/>
      <c r="AP109" s="55"/>
      <c r="AQ109" s="55"/>
      <c r="AR109" s="55"/>
      <c r="AS109" s="55"/>
      <c r="AT109" s="56"/>
      <c r="AV109" s="86"/>
      <c r="AW109" s="86"/>
      <c r="AX109" s="86"/>
      <c r="AY109" s="86"/>
      <c r="AZ109" s="86"/>
      <c r="BA109" s="86"/>
      <c r="BB109" s="86"/>
      <c r="BC109" s="86"/>
      <c r="BD109" s="86"/>
      <c r="BE109" s="86"/>
      <c r="BF109" s="86"/>
      <c r="BG109" s="56"/>
      <c r="BH109" s="86"/>
      <c r="BI109" s="86"/>
      <c r="BJ109" s="86"/>
      <c r="BK109" s="86"/>
      <c r="BL109" s="86"/>
      <c r="BM109" s="86"/>
      <c r="BN109" s="86"/>
      <c r="BO109" s="86"/>
      <c r="BP109" s="86"/>
      <c r="BQ109" s="56"/>
    </row>
    <row r="110" spans="1:70" s="53" customFormat="1" ht="32.4">
      <c r="A110" s="68">
        <v>1459</v>
      </c>
      <c r="B110" s="61" t="s">
        <v>276</v>
      </c>
      <c r="C110" s="75">
        <v>6</v>
      </c>
      <c r="D110" s="86"/>
      <c r="E110" s="86"/>
      <c r="F110" s="86"/>
      <c r="G110" s="86"/>
      <c r="H110" s="86"/>
      <c r="I110" s="86"/>
      <c r="J110" s="86"/>
      <c r="K110" s="86"/>
      <c r="L110" s="86">
        <v>1</v>
      </c>
      <c r="M110" s="86"/>
      <c r="N110" s="86"/>
      <c r="O110" s="86"/>
      <c r="P110" s="76" t="s">
        <v>397</v>
      </c>
      <c r="Q110" s="76"/>
      <c r="R110" s="86"/>
      <c r="S110" s="86"/>
      <c r="T110" s="86"/>
      <c r="U110" s="86"/>
      <c r="V110" s="86"/>
      <c r="W110" s="76"/>
      <c r="Y110" s="86">
        <v>1</v>
      </c>
      <c r="Z110" s="86"/>
      <c r="AA110" s="86">
        <v>1</v>
      </c>
      <c r="AB110" s="86"/>
      <c r="AC110" s="86"/>
      <c r="AD110" s="86">
        <v>1</v>
      </c>
      <c r="AE110" s="86"/>
      <c r="AF110" s="86"/>
      <c r="AG110" s="54"/>
      <c r="AH110" s="18">
        <v>1</v>
      </c>
      <c r="AI110" s="18"/>
      <c r="AJ110" s="86">
        <v>1</v>
      </c>
      <c r="AK110" s="86"/>
      <c r="AL110" s="86"/>
      <c r="AM110" s="55">
        <v>1</v>
      </c>
      <c r="AN110" s="86"/>
      <c r="AO110" s="55"/>
      <c r="AP110" s="55">
        <v>1</v>
      </c>
      <c r="AQ110" s="55"/>
      <c r="AR110" s="55">
        <v>1</v>
      </c>
      <c r="AS110" s="55"/>
      <c r="AT110" s="56"/>
      <c r="AV110" s="86">
        <v>1</v>
      </c>
      <c r="AW110" s="86"/>
      <c r="AX110" s="86">
        <v>1</v>
      </c>
      <c r="AY110" s="86"/>
      <c r="AZ110" s="86">
        <v>1</v>
      </c>
      <c r="BA110" s="86">
        <v>1</v>
      </c>
      <c r="BB110" s="86">
        <v>1</v>
      </c>
      <c r="BC110" s="86">
        <v>1</v>
      </c>
      <c r="BD110" s="86"/>
      <c r="BE110" s="86">
        <v>1</v>
      </c>
      <c r="BF110" s="86"/>
      <c r="BG110" s="56"/>
      <c r="BH110" s="86"/>
      <c r="BI110" s="86"/>
      <c r="BJ110" s="86"/>
      <c r="BK110" s="86"/>
      <c r="BL110" s="86"/>
      <c r="BM110" s="86"/>
      <c r="BN110" s="86">
        <v>1</v>
      </c>
      <c r="BO110" s="86"/>
      <c r="BP110" s="86">
        <v>1</v>
      </c>
      <c r="BQ110" s="56"/>
      <c r="BR110" s="53">
        <v>1</v>
      </c>
    </row>
    <row r="111" spans="1:70" s="53" customFormat="1" ht="21.6">
      <c r="A111" s="68">
        <v>1460</v>
      </c>
      <c r="B111" s="61" t="s">
        <v>277</v>
      </c>
      <c r="C111" s="75">
        <v>6</v>
      </c>
      <c r="D111" s="86"/>
      <c r="E111" s="86"/>
      <c r="F111" s="86"/>
      <c r="G111" s="86"/>
      <c r="H111" s="86"/>
      <c r="I111" s="86"/>
      <c r="J111" s="86"/>
      <c r="K111" s="86"/>
      <c r="L111" s="86">
        <v>1</v>
      </c>
      <c r="M111" s="86"/>
      <c r="N111" s="86"/>
      <c r="O111" s="86"/>
      <c r="P111" s="76" t="s">
        <v>398</v>
      </c>
      <c r="Q111" s="76"/>
      <c r="R111" s="86"/>
      <c r="S111" s="86"/>
      <c r="T111" s="86"/>
      <c r="U111" s="86"/>
      <c r="V111" s="86"/>
      <c r="W111" s="76"/>
      <c r="Y111" s="86">
        <v>1</v>
      </c>
      <c r="Z111" s="86"/>
      <c r="AA111" s="86">
        <v>1</v>
      </c>
      <c r="AB111" s="86"/>
      <c r="AC111" s="86"/>
      <c r="AD111" s="86">
        <v>1</v>
      </c>
      <c r="AE111" s="86"/>
      <c r="AF111" s="86"/>
      <c r="AG111" s="54"/>
      <c r="AH111" s="18">
        <v>1</v>
      </c>
      <c r="AI111" s="18"/>
      <c r="AJ111" s="86"/>
      <c r="AK111" s="86">
        <v>1</v>
      </c>
      <c r="AL111" s="86"/>
      <c r="AM111" s="55">
        <v>1</v>
      </c>
      <c r="AN111" s="86"/>
      <c r="AO111" s="55"/>
      <c r="AP111" s="55">
        <v>1</v>
      </c>
      <c r="AQ111" s="55"/>
      <c r="AR111" s="55">
        <v>1</v>
      </c>
      <c r="AS111" s="55"/>
      <c r="AT111" s="56"/>
      <c r="AV111" s="86"/>
      <c r="AW111" s="86">
        <v>1</v>
      </c>
      <c r="AX111" s="86">
        <v>1</v>
      </c>
      <c r="AY111" s="86">
        <v>1</v>
      </c>
      <c r="AZ111" s="86">
        <v>1</v>
      </c>
      <c r="BA111" s="86"/>
      <c r="BB111" s="86"/>
      <c r="BC111" s="86"/>
      <c r="BD111" s="86"/>
      <c r="BE111" s="86"/>
      <c r="BF111" s="86"/>
      <c r="BG111" s="56"/>
      <c r="BH111" s="86">
        <v>1</v>
      </c>
      <c r="BI111" s="86"/>
      <c r="BJ111" s="86">
        <v>1</v>
      </c>
      <c r="BK111" s="86"/>
      <c r="BL111" s="86"/>
      <c r="BM111" s="86"/>
      <c r="BN111" s="86"/>
      <c r="BO111" s="86"/>
      <c r="BP111" s="86">
        <v>1</v>
      </c>
      <c r="BQ111" s="56"/>
      <c r="BR111" s="53">
        <v>1</v>
      </c>
    </row>
    <row r="112" spans="1:70" s="53" customFormat="1">
      <c r="A112" s="68">
        <v>1461</v>
      </c>
      <c r="B112" s="61" t="s">
        <v>278</v>
      </c>
      <c r="C112" s="75">
        <v>6</v>
      </c>
      <c r="D112" s="86"/>
      <c r="E112" s="86"/>
      <c r="F112" s="86"/>
      <c r="G112" s="86"/>
      <c r="H112" s="86"/>
      <c r="I112" s="86"/>
      <c r="J112" s="86"/>
      <c r="K112" s="86"/>
      <c r="L112" s="86"/>
      <c r="M112" s="86"/>
      <c r="N112" s="86"/>
      <c r="O112" s="86"/>
      <c r="P112" s="76"/>
      <c r="Q112" s="76"/>
      <c r="R112" s="86"/>
      <c r="S112" s="86"/>
      <c r="T112" s="86"/>
      <c r="U112" s="86"/>
      <c r="V112" s="86"/>
      <c r="W112" s="76"/>
      <c r="Y112" s="86"/>
      <c r="Z112" s="86"/>
      <c r="AA112" s="86"/>
      <c r="AB112" s="86"/>
      <c r="AC112" s="86"/>
      <c r="AD112" s="86"/>
      <c r="AE112" s="86"/>
      <c r="AF112" s="86"/>
      <c r="AG112" s="54"/>
      <c r="AH112" s="18"/>
      <c r="AI112" s="18"/>
      <c r="AJ112" s="86"/>
      <c r="AK112" s="86"/>
      <c r="AL112" s="86"/>
      <c r="AM112" s="55"/>
      <c r="AN112" s="86"/>
      <c r="AO112" s="55"/>
      <c r="AP112" s="55"/>
      <c r="AQ112" s="55"/>
      <c r="AR112" s="55"/>
      <c r="AS112" s="55"/>
      <c r="AT112" s="56"/>
      <c r="AV112" s="86"/>
      <c r="AW112" s="86"/>
      <c r="AX112" s="86"/>
      <c r="AY112" s="86"/>
      <c r="AZ112" s="86"/>
      <c r="BA112" s="86"/>
      <c r="BB112" s="86"/>
      <c r="BC112" s="86"/>
      <c r="BD112" s="86"/>
      <c r="BE112" s="86"/>
      <c r="BF112" s="86"/>
      <c r="BG112" s="56"/>
      <c r="BH112" s="86"/>
      <c r="BI112" s="86"/>
      <c r="BJ112" s="86"/>
      <c r="BK112" s="86"/>
      <c r="BL112" s="86"/>
      <c r="BM112" s="86"/>
      <c r="BN112" s="86"/>
      <c r="BO112" s="86"/>
      <c r="BP112" s="86"/>
      <c r="BQ112" s="56"/>
    </row>
    <row r="113" spans="1:70" s="53" customFormat="1">
      <c r="A113" s="68">
        <v>1462</v>
      </c>
      <c r="B113" s="61" t="s">
        <v>279</v>
      </c>
      <c r="C113" s="75">
        <v>6</v>
      </c>
      <c r="D113" s="86"/>
      <c r="E113" s="86"/>
      <c r="F113" s="86"/>
      <c r="G113" s="86"/>
      <c r="H113" s="86"/>
      <c r="I113" s="86"/>
      <c r="J113" s="86"/>
      <c r="K113" s="86"/>
      <c r="L113" s="86"/>
      <c r="M113" s="86"/>
      <c r="N113" s="86"/>
      <c r="O113" s="86"/>
      <c r="P113" s="76"/>
      <c r="Q113" s="76"/>
      <c r="R113" s="86"/>
      <c r="S113" s="86"/>
      <c r="T113" s="86"/>
      <c r="U113" s="86"/>
      <c r="V113" s="86"/>
      <c r="W113" s="76"/>
      <c r="Y113" s="86"/>
      <c r="Z113" s="86"/>
      <c r="AA113" s="86"/>
      <c r="AB113" s="86"/>
      <c r="AC113" s="86"/>
      <c r="AD113" s="86"/>
      <c r="AE113" s="86"/>
      <c r="AF113" s="86"/>
      <c r="AG113" s="54"/>
      <c r="AH113" s="18"/>
      <c r="AI113" s="18"/>
      <c r="AJ113" s="86"/>
      <c r="AK113" s="86"/>
      <c r="AL113" s="86"/>
      <c r="AM113" s="55"/>
      <c r="AN113" s="86"/>
      <c r="AO113" s="55"/>
      <c r="AP113" s="55"/>
      <c r="AQ113" s="55"/>
      <c r="AR113" s="55"/>
      <c r="AS113" s="55"/>
      <c r="AT113" s="56"/>
      <c r="AV113" s="86"/>
      <c r="AW113" s="86"/>
      <c r="AX113" s="86"/>
      <c r="AY113" s="86"/>
      <c r="AZ113" s="86"/>
      <c r="BA113" s="86"/>
      <c r="BB113" s="86"/>
      <c r="BC113" s="86"/>
      <c r="BD113" s="86"/>
      <c r="BE113" s="86"/>
      <c r="BF113" s="86"/>
      <c r="BG113" s="56"/>
      <c r="BH113" s="86"/>
      <c r="BI113" s="86"/>
      <c r="BJ113" s="86"/>
      <c r="BK113" s="86"/>
      <c r="BL113" s="86"/>
      <c r="BM113" s="86"/>
      <c r="BN113" s="86"/>
      <c r="BO113" s="86"/>
      <c r="BP113" s="86"/>
      <c r="BQ113" s="56"/>
    </row>
    <row r="114" spans="1:70" s="53" customFormat="1">
      <c r="A114" s="68">
        <v>1463</v>
      </c>
      <c r="B114" s="61" t="s">
        <v>280</v>
      </c>
      <c r="C114" s="75">
        <v>6</v>
      </c>
      <c r="D114" s="86"/>
      <c r="E114" s="86"/>
      <c r="F114" s="86"/>
      <c r="G114" s="86"/>
      <c r="H114" s="86"/>
      <c r="I114" s="86"/>
      <c r="J114" s="86"/>
      <c r="K114" s="86"/>
      <c r="L114" s="86"/>
      <c r="M114" s="86"/>
      <c r="N114" s="86"/>
      <c r="O114" s="86"/>
      <c r="P114" s="76"/>
      <c r="Q114" s="76"/>
      <c r="R114" s="86"/>
      <c r="S114" s="86"/>
      <c r="T114" s="86"/>
      <c r="U114" s="86"/>
      <c r="V114" s="86"/>
      <c r="W114" s="76"/>
      <c r="Y114" s="86"/>
      <c r="Z114" s="86"/>
      <c r="AA114" s="86"/>
      <c r="AB114" s="86"/>
      <c r="AC114" s="86"/>
      <c r="AD114" s="86"/>
      <c r="AE114" s="86"/>
      <c r="AF114" s="86"/>
      <c r="AG114" s="54"/>
      <c r="AH114" s="18"/>
      <c r="AI114" s="18"/>
      <c r="AJ114" s="86"/>
      <c r="AK114" s="86"/>
      <c r="AL114" s="86"/>
      <c r="AM114" s="55"/>
      <c r="AN114" s="86"/>
      <c r="AO114" s="55"/>
      <c r="AP114" s="55"/>
      <c r="AQ114" s="55"/>
      <c r="AR114" s="55"/>
      <c r="AS114" s="55"/>
      <c r="AT114" s="56"/>
      <c r="AV114" s="86"/>
      <c r="AW114" s="86"/>
      <c r="AX114" s="86"/>
      <c r="AY114" s="86"/>
      <c r="AZ114" s="86"/>
      <c r="BA114" s="86"/>
      <c r="BB114" s="86"/>
      <c r="BC114" s="86"/>
      <c r="BD114" s="86"/>
      <c r="BE114" s="86"/>
      <c r="BF114" s="86"/>
      <c r="BG114" s="56"/>
      <c r="BH114" s="86"/>
      <c r="BI114" s="86"/>
      <c r="BJ114" s="86"/>
      <c r="BK114" s="86"/>
      <c r="BL114" s="86"/>
      <c r="BM114" s="86"/>
      <c r="BN114" s="86"/>
      <c r="BO114" s="86"/>
      <c r="BP114" s="86"/>
      <c r="BQ114" s="56"/>
    </row>
    <row r="115" spans="1:70" s="53" customFormat="1">
      <c r="A115" s="68">
        <v>1464</v>
      </c>
      <c r="B115" s="61" t="s">
        <v>281</v>
      </c>
      <c r="C115" s="75">
        <v>6</v>
      </c>
      <c r="D115" s="86"/>
      <c r="E115" s="86"/>
      <c r="F115" s="86"/>
      <c r="G115" s="86"/>
      <c r="H115" s="86"/>
      <c r="I115" s="86"/>
      <c r="J115" s="86"/>
      <c r="K115" s="86"/>
      <c r="L115" s="86"/>
      <c r="M115" s="86"/>
      <c r="N115" s="86"/>
      <c r="O115" s="86"/>
      <c r="P115" s="76"/>
      <c r="Q115" s="76"/>
      <c r="R115" s="86"/>
      <c r="S115" s="86"/>
      <c r="T115" s="86"/>
      <c r="U115" s="86"/>
      <c r="V115" s="86"/>
      <c r="W115" s="76"/>
      <c r="Y115" s="86"/>
      <c r="Z115" s="86"/>
      <c r="AA115" s="86"/>
      <c r="AB115" s="86"/>
      <c r="AC115" s="86"/>
      <c r="AD115" s="86"/>
      <c r="AE115" s="86"/>
      <c r="AF115" s="86"/>
      <c r="AG115" s="54"/>
      <c r="AH115" s="18"/>
      <c r="AI115" s="18"/>
      <c r="AJ115" s="86"/>
      <c r="AK115" s="86"/>
      <c r="AL115" s="86"/>
      <c r="AM115" s="55"/>
      <c r="AN115" s="86"/>
      <c r="AO115" s="55"/>
      <c r="AP115" s="55"/>
      <c r="AQ115" s="55"/>
      <c r="AR115" s="55"/>
      <c r="AS115" s="55"/>
      <c r="AT115" s="56"/>
      <c r="AV115" s="86"/>
      <c r="AW115" s="86"/>
      <c r="AX115" s="86"/>
      <c r="AY115" s="86"/>
      <c r="AZ115" s="86"/>
      <c r="BA115" s="86"/>
      <c r="BB115" s="86"/>
      <c r="BC115" s="86"/>
      <c r="BD115" s="86"/>
      <c r="BE115" s="86"/>
      <c r="BF115" s="86"/>
      <c r="BG115" s="56"/>
      <c r="BH115" s="86"/>
      <c r="BI115" s="86"/>
      <c r="BJ115" s="86"/>
      <c r="BK115" s="86"/>
      <c r="BL115" s="86"/>
      <c r="BM115" s="86"/>
      <c r="BN115" s="86"/>
      <c r="BO115" s="86"/>
      <c r="BP115" s="86"/>
      <c r="BQ115" s="56"/>
    </row>
    <row r="116" spans="1:70" s="53" customFormat="1" ht="32.4">
      <c r="A116" s="68">
        <v>1465</v>
      </c>
      <c r="B116" s="61" t="s">
        <v>282</v>
      </c>
      <c r="C116" s="75">
        <v>6</v>
      </c>
      <c r="D116" s="86">
        <v>1</v>
      </c>
      <c r="E116" s="86"/>
      <c r="F116" s="86"/>
      <c r="G116" s="86"/>
      <c r="H116" s="86">
        <v>1</v>
      </c>
      <c r="I116" s="86"/>
      <c r="J116" s="86"/>
      <c r="K116" s="86"/>
      <c r="L116" s="86">
        <v>1</v>
      </c>
      <c r="M116" s="86"/>
      <c r="N116" s="86"/>
      <c r="O116" s="86"/>
      <c r="P116" s="76" t="s">
        <v>283</v>
      </c>
      <c r="Q116" s="76"/>
      <c r="R116" s="86"/>
      <c r="S116" s="86"/>
      <c r="T116" s="86"/>
      <c r="U116" s="86"/>
      <c r="V116" s="86"/>
      <c r="W116" s="76"/>
      <c r="Y116" s="86"/>
      <c r="Z116" s="86">
        <v>1</v>
      </c>
      <c r="AA116" s="86"/>
      <c r="AB116" s="86"/>
      <c r="AC116" s="86">
        <v>1</v>
      </c>
      <c r="AD116" s="86"/>
      <c r="AE116" s="86"/>
      <c r="AF116" s="86">
        <v>1</v>
      </c>
      <c r="AG116" s="54"/>
      <c r="AH116" s="18"/>
      <c r="AI116" s="18">
        <v>1</v>
      </c>
      <c r="AJ116" s="86"/>
      <c r="AK116" s="86"/>
      <c r="AL116" s="86">
        <v>1</v>
      </c>
      <c r="AM116" s="55"/>
      <c r="AN116" s="86"/>
      <c r="AO116" s="55">
        <v>1</v>
      </c>
      <c r="AP116" s="55">
        <v>1</v>
      </c>
      <c r="AQ116" s="55"/>
      <c r="AR116" s="55"/>
      <c r="AS116" s="55">
        <v>1</v>
      </c>
      <c r="AT116" s="56"/>
      <c r="AV116" s="86">
        <v>1</v>
      </c>
      <c r="AW116" s="86">
        <v>1</v>
      </c>
      <c r="AX116" s="86"/>
      <c r="AY116" s="86"/>
      <c r="AZ116" s="86"/>
      <c r="BA116" s="86"/>
      <c r="BB116" s="86"/>
      <c r="BC116" s="86"/>
      <c r="BD116" s="86"/>
      <c r="BE116" s="86"/>
      <c r="BF116" s="86"/>
      <c r="BG116" s="56"/>
      <c r="BH116" s="86"/>
      <c r="BI116" s="86">
        <v>1</v>
      </c>
      <c r="BJ116" s="86"/>
      <c r="BK116" s="86"/>
      <c r="BL116" s="86"/>
      <c r="BM116" s="86">
        <v>1</v>
      </c>
      <c r="BN116" s="86">
        <v>1</v>
      </c>
      <c r="BO116" s="86"/>
      <c r="BP116" s="86"/>
      <c r="BQ116" s="56"/>
      <c r="BR116" s="53">
        <v>1</v>
      </c>
    </row>
    <row r="117" spans="1:70" s="53" customFormat="1" ht="32.4">
      <c r="A117" s="68">
        <v>1468</v>
      </c>
      <c r="B117" s="61" t="s">
        <v>284</v>
      </c>
      <c r="C117" s="75">
        <v>6</v>
      </c>
      <c r="D117" s="86">
        <v>1</v>
      </c>
      <c r="E117" s="86"/>
      <c r="F117" s="86"/>
      <c r="G117" s="86"/>
      <c r="H117" s="86">
        <v>1</v>
      </c>
      <c r="I117" s="86"/>
      <c r="J117" s="86"/>
      <c r="K117" s="86"/>
      <c r="L117" s="86">
        <v>1</v>
      </c>
      <c r="M117" s="86"/>
      <c r="N117" s="86"/>
      <c r="O117" s="86"/>
      <c r="P117" s="76" t="s">
        <v>399</v>
      </c>
      <c r="Q117" s="76"/>
      <c r="R117" s="86"/>
      <c r="S117" s="86"/>
      <c r="T117" s="86"/>
      <c r="U117" s="86"/>
      <c r="V117" s="86"/>
      <c r="W117" s="76"/>
      <c r="Y117" s="86">
        <v>1</v>
      </c>
      <c r="Z117" s="86"/>
      <c r="AA117" s="86">
        <v>1</v>
      </c>
      <c r="AB117" s="86"/>
      <c r="AC117" s="86"/>
      <c r="AD117" s="86">
        <v>1</v>
      </c>
      <c r="AE117" s="86"/>
      <c r="AF117" s="86"/>
      <c r="AG117" s="54"/>
      <c r="AH117" s="18">
        <v>1</v>
      </c>
      <c r="AI117" s="18"/>
      <c r="AJ117" s="86">
        <v>1</v>
      </c>
      <c r="AK117" s="86"/>
      <c r="AL117" s="86"/>
      <c r="AM117" s="55">
        <v>1</v>
      </c>
      <c r="AN117" s="86"/>
      <c r="AO117" s="55"/>
      <c r="AP117" s="55">
        <v>1</v>
      </c>
      <c r="AQ117" s="55"/>
      <c r="AR117" s="55"/>
      <c r="AS117" s="55">
        <v>1</v>
      </c>
      <c r="AT117" s="56"/>
      <c r="AV117" s="86">
        <v>1</v>
      </c>
      <c r="AW117" s="86">
        <v>1</v>
      </c>
      <c r="AX117" s="86">
        <v>1</v>
      </c>
      <c r="AY117" s="86"/>
      <c r="AZ117" s="86">
        <v>1</v>
      </c>
      <c r="BA117" s="86">
        <v>1</v>
      </c>
      <c r="BB117" s="86"/>
      <c r="BC117" s="86"/>
      <c r="BD117" s="86"/>
      <c r="BE117" s="86">
        <v>1</v>
      </c>
      <c r="BF117" s="86"/>
      <c r="BG117" s="56"/>
      <c r="BH117" s="86"/>
      <c r="BI117" s="86"/>
      <c r="BJ117" s="86"/>
      <c r="BK117" s="86">
        <v>1</v>
      </c>
      <c r="BL117" s="86"/>
      <c r="BM117" s="86"/>
      <c r="BN117" s="86"/>
      <c r="BO117" s="86"/>
      <c r="BP117" s="86">
        <v>1</v>
      </c>
      <c r="BQ117" s="56"/>
      <c r="BR117" s="53">
        <v>1</v>
      </c>
    </row>
    <row r="118" spans="1:70" s="53" customFormat="1" ht="32.4">
      <c r="A118" s="68">
        <v>1469</v>
      </c>
      <c r="B118" s="61" t="s">
        <v>285</v>
      </c>
      <c r="C118" s="75">
        <v>6</v>
      </c>
      <c r="D118" s="86">
        <v>1</v>
      </c>
      <c r="E118" s="86"/>
      <c r="F118" s="86"/>
      <c r="G118" s="86"/>
      <c r="H118" s="86">
        <v>1</v>
      </c>
      <c r="I118" s="86"/>
      <c r="J118" s="86"/>
      <c r="K118" s="86"/>
      <c r="L118" s="86">
        <v>1</v>
      </c>
      <c r="M118" s="86"/>
      <c r="N118" s="86"/>
      <c r="O118" s="86"/>
      <c r="P118" s="76" t="s">
        <v>400</v>
      </c>
      <c r="Q118" s="76"/>
      <c r="R118" s="86"/>
      <c r="S118" s="86"/>
      <c r="T118" s="86"/>
      <c r="U118" s="86"/>
      <c r="V118" s="86"/>
      <c r="W118" s="76"/>
      <c r="Y118" s="86">
        <v>1</v>
      </c>
      <c r="Z118" s="86"/>
      <c r="AA118" s="86"/>
      <c r="AB118" s="86">
        <v>1</v>
      </c>
      <c r="AC118" s="86"/>
      <c r="AD118" s="86"/>
      <c r="AE118" s="86">
        <v>1</v>
      </c>
      <c r="AF118" s="86"/>
      <c r="AG118" s="54"/>
      <c r="AH118" s="18">
        <v>1</v>
      </c>
      <c r="AI118" s="18"/>
      <c r="AJ118" s="86"/>
      <c r="AK118" s="86">
        <v>1</v>
      </c>
      <c r="AL118" s="86"/>
      <c r="AM118" s="55"/>
      <c r="AN118" s="86">
        <v>1</v>
      </c>
      <c r="AO118" s="55"/>
      <c r="AP118" s="55">
        <v>1</v>
      </c>
      <c r="AQ118" s="55"/>
      <c r="AR118" s="55">
        <v>1</v>
      </c>
      <c r="AS118" s="55"/>
      <c r="AT118" s="56"/>
      <c r="AV118" s="86">
        <v>1</v>
      </c>
      <c r="AW118" s="86">
        <v>1</v>
      </c>
      <c r="AX118" s="86"/>
      <c r="AY118" s="86"/>
      <c r="AZ118" s="86">
        <v>1</v>
      </c>
      <c r="BA118" s="86">
        <v>1</v>
      </c>
      <c r="BB118" s="86"/>
      <c r="BC118" s="86"/>
      <c r="BD118" s="86">
        <v>1</v>
      </c>
      <c r="BE118" s="86">
        <v>1</v>
      </c>
      <c r="BF118" s="86"/>
      <c r="BG118" s="56">
        <v>1</v>
      </c>
      <c r="BH118" s="86">
        <v>1</v>
      </c>
      <c r="BI118" s="86"/>
      <c r="BJ118" s="86">
        <v>1</v>
      </c>
      <c r="BK118" s="86"/>
      <c r="BL118" s="86">
        <v>1</v>
      </c>
      <c r="BM118" s="86">
        <v>1</v>
      </c>
      <c r="BN118" s="86"/>
      <c r="BO118" s="86">
        <v>1</v>
      </c>
      <c r="BP118" s="86">
        <v>1</v>
      </c>
      <c r="BQ118" s="56"/>
      <c r="BR118" s="53">
        <v>1</v>
      </c>
    </row>
    <row r="119" spans="1:70" s="53" customFormat="1">
      <c r="A119" s="68">
        <v>1470</v>
      </c>
      <c r="B119" s="61" t="s">
        <v>286</v>
      </c>
      <c r="C119" s="75">
        <v>6</v>
      </c>
      <c r="D119" s="86"/>
      <c r="E119" s="86"/>
      <c r="F119" s="86"/>
      <c r="G119" s="86"/>
      <c r="H119" s="86"/>
      <c r="I119" s="86"/>
      <c r="J119" s="86"/>
      <c r="K119" s="86"/>
      <c r="L119" s="86"/>
      <c r="M119" s="86"/>
      <c r="N119" s="86"/>
      <c r="O119" s="86"/>
      <c r="P119" s="76"/>
      <c r="Q119" s="76"/>
      <c r="R119" s="86"/>
      <c r="S119" s="86"/>
      <c r="T119" s="86"/>
      <c r="U119" s="86"/>
      <c r="V119" s="86"/>
      <c r="W119" s="76"/>
      <c r="Y119" s="86"/>
      <c r="Z119" s="86"/>
      <c r="AA119" s="86"/>
      <c r="AB119" s="86"/>
      <c r="AC119" s="86"/>
      <c r="AD119" s="86"/>
      <c r="AE119" s="86"/>
      <c r="AF119" s="86"/>
      <c r="AG119" s="54"/>
      <c r="AH119" s="18"/>
      <c r="AI119" s="18"/>
      <c r="AJ119" s="86"/>
      <c r="AK119" s="86"/>
      <c r="AL119" s="86"/>
      <c r="AM119" s="55"/>
      <c r="AN119" s="86"/>
      <c r="AO119" s="55"/>
      <c r="AP119" s="55"/>
      <c r="AQ119" s="55"/>
      <c r="AR119" s="55"/>
      <c r="AS119" s="55"/>
      <c r="AT119" s="56"/>
      <c r="AV119" s="86"/>
      <c r="AW119" s="86"/>
      <c r="AX119" s="86"/>
      <c r="AY119" s="86"/>
      <c r="AZ119" s="86"/>
      <c r="BA119" s="86"/>
      <c r="BB119" s="86"/>
      <c r="BC119" s="86"/>
      <c r="BD119" s="86"/>
      <c r="BE119" s="86"/>
      <c r="BF119" s="86"/>
      <c r="BG119" s="56"/>
      <c r="BH119" s="86"/>
      <c r="BI119" s="86"/>
      <c r="BJ119" s="86"/>
      <c r="BK119" s="86"/>
      <c r="BL119" s="86"/>
      <c r="BM119" s="86"/>
      <c r="BN119" s="86"/>
      <c r="BO119" s="86"/>
      <c r="BP119" s="86"/>
      <c r="BQ119" s="56"/>
    </row>
    <row r="120" spans="1:70" s="53" customFormat="1">
      <c r="A120" s="68">
        <v>1471</v>
      </c>
      <c r="B120" s="61" t="s">
        <v>287</v>
      </c>
      <c r="C120" s="75">
        <v>6</v>
      </c>
      <c r="D120" s="86"/>
      <c r="E120" s="86"/>
      <c r="F120" s="86"/>
      <c r="G120" s="86"/>
      <c r="H120" s="86"/>
      <c r="I120" s="86"/>
      <c r="J120" s="86"/>
      <c r="K120" s="86"/>
      <c r="L120" s="86"/>
      <c r="M120" s="86"/>
      <c r="N120" s="86">
        <v>1</v>
      </c>
      <c r="O120" s="86"/>
      <c r="P120" s="76"/>
      <c r="Q120" s="76"/>
      <c r="R120" s="86"/>
      <c r="S120" s="86"/>
      <c r="T120" s="86">
        <v>1</v>
      </c>
      <c r="U120" s="86"/>
      <c r="V120" s="86"/>
      <c r="W120" s="76"/>
      <c r="Y120" s="86">
        <v>1</v>
      </c>
      <c r="Z120" s="86"/>
      <c r="AA120" s="86">
        <v>1</v>
      </c>
      <c r="AB120" s="86"/>
      <c r="AC120" s="86"/>
      <c r="AD120" s="86">
        <v>1</v>
      </c>
      <c r="AE120" s="86"/>
      <c r="AF120" s="86"/>
      <c r="AG120" s="54">
        <v>1</v>
      </c>
      <c r="AH120" s="18"/>
      <c r="AI120" s="18"/>
      <c r="AJ120" s="86">
        <v>1</v>
      </c>
      <c r="AK120" s="86"/>
      <c r="AL120" s="86"/>
      <c r="AM120" s="55">
        <v>1</v>
      </c>
      <c r="AN120" s="86"/>
      <c r="AO120" s="55"/>
      <c r="AP120" s="55">
        <v>1</v>
      </c>
      <c r="AQ120" s="55"/>
      <c r="AR120" s="55">
        <v>1</v>
      </c>
      <c r="AS120" s="55"/>
      <c r="AT120" s="56"/>
      <c r="AV120" s="86"/>
      <c r="AW120" s="86">
        <v>1</v>
      </c>
      <c r="AX120" s="86">
        <v>1</v>
      </c>
      <c r="AY120" s="86">
        <v>1</v>
      </c>
      <c r="AZ120" s="86">
        <v>1</v>
      </c>
      <c r="BA120" s="86">
        <v>1</v>
      </c>
      <c r="BB120" s="86"/>
      <c r="BC120" s="86"/>
      <c r="BD120" s="86">
        <v>1</v>
      </c>
      <c r="BE120" s="86">
        <v>1</v>
      </c>
      <c r="BF120" s="86"/>
      <c r="BG120" s="56"/>
      <c r="BH120" s="86"/>
      <c r="BI120" s="86"/>
      <c r="BJ120" s="86"/>
      <c r="BK120" s="86"/>
      <c r="BL120" s="86"/>
      <c r="BM120" s="86"/>
      <c r="BN120" s="86"/>
      <c r="BO120" s="86"/>
      <c r="BP120" s="86"/>
      <c r="BQ120" s="56"/>
      <c r="BR120" s="53">
        <v>1</v>
      </c>
    </row>
    <row r="121" spans="1:70" s="53" customFormat="1">
      <c r="A121" s="68">
        <v>1472</v>
      </c>
      <c r="B121" s="61" t="s">
        <v>288</v>
      </c>
      <c r="C121" s="75">
        <v>6</v>
      </c>
      <c r="D121" s="86"/>
      <c r="E121" s="86"/>
      <c r="F121" s="86"/>
      <c r="G121" s="86"/>
      <c r="H121" s="86"/>
      <c r="I121" s="86"/>
      <c r="J121" s="86"/>
      <c r="K121" s="86"/>
      <c r="L121" s="86"/>
      <c r="M121" s="86"/>
      <c r="N121" s="86"/>
      <c r="O121" s="86"/>
      <c r="P121" s="76"/>
      <c r="Q121" s="76"/>
      <c r="R121" s="86"/>
      <c r="S121" s="86"/>
      <c r="T121" s="86"/>
      <c r="U121" s="86"/>
      <c r="V121" s="86"/>
      <c r="W121" s="76"/>
      <c r="Y121" s="86"/>
      <c r="Z121" s="86"/>
      <c r="AA121" s="86"/>
      <c r="AB121" s="86"/>
      <c r="AC121" s="86"/>
      <c r="AD121" s="86"/>
      <c r="AE121" s="86"/>
      <c r="AF121" s="86"/>
      <c r="AG121" s="54"/>
      <c r="AH121" s="18"/>
      <c r="AI121" s="18"/>
      <c r="AJ121" s="86"/>
      <c r="AK121" s="86"/>
      <c r="AL121" s="86"/>
      <c r="AM121" s="55"/>
      <c r="AN121" s="86"/>
      <c r="AO121" s="55"/>
      <c r="AP121" s="55"/>
      <c r="AQ121" s="55"/>
      <c r="AR121" s="55"/>
      <c r="AS121" s="55"/>
      <c r="AT121" s="56"/>
      <c r="AV121" s="86"/>
      <c r="AW121" s="86"/>
      <c r="AX121" s="86"/>
      <c r="AY121" s="86"/>
      <c r="AZ121" s="86"/>
      <c r="BA121" s="86"/>
      <c r="BB121" s="86"/>
      <c r="BC121" s="86"/>
      <c r="BD121" s="86"/>
      <c r="BE121" s="86"/>
      <c r="BF121" s="86"/>
      <c r="BG121" s="56"/>
      <c r="BH121" s="86"/>
      <c r="BI121" s="86"/>
      <c r="BJ121" s="86"/>
      <c r="BK121" s="86"/>
      <c r="BL121" s="86"/>
      <c r="BM121" s="86"/>
      <c r="BN121" s="86"/>
      <c r="BO121" s="86"/>
      <c r="BP121" s="86"/>
      <c r="BQ121" s="56"/>
    </row>
    <row r="122" spans="1:70" s="53" customFormat="1">
      <c r="A122" s="68">
        <v>1481</v>
      </c>
      <c r="B122" s="61" t="s">
        <v>289</v>
      </c>
      <c r="C122" s="75">
        <v>6</v>
      </c>
      <c r="D122" s="86"/>
      <c r="E122" s="86"/>
      <c r="F122" s="86"/>
      <c r="G122" s="86"/>
      <c r="H122" s="86"/>
      <c r="I122" s="86"/>
      <c r="J122" s="86"/>
      <c r="K122" s="86"/>
      <c r="L122" s="86"/>
      <c r="M122" s="86"/>
      <c r="N122" s="86"/>
      <c r="O122" s="86"/>
      <c r="P122" s="76"/>
      <c r="Q122" s="76"/>
      <c r="R122" s="86"/>
      <c r="S122" s="86"/>
      <c r="T122" s="86"/>
      <c r="U122" s="86"/>
      <c r="V122" s="86"/>
      <c r="W122" s="76"/>
      <c r="Y122" s="86"/>
      <c r="Z122" s="86"/>
      <c r="AA122" s="86"/>
      <c r="AB122" s="86"/>
      <c r="AC122" s="86"/>
      <c r="AD122" s="86"/>
      <c r="AE122" s="86"/>
      <c r="AF122" s="86"/>
      <c r="AG122" s="54"/>
      <c r="AH122" s="18"/>
      <c r="AI122" s="18"/>
      <c r="AJ122" s="86"/>
      <c r="AK122" s="86"/>
      <c r="AL122" s="86"/>
      <c r="AM122" s="55"/>
      <c r="AN122" s="86"/>
      <c r="AO122" s="55"/>
      <c r="AP122" s="55"/>
      <c r="AQ122" s="55"/>
      <c r="AR122" s="55"/>
      <c r="AS122" s="55"/>
      <c r="AT122" s="56"/>
      <c r="AV122" s="86"/>
      <c r="AW122" s="86"/>
      <c r="AX122" s="86"/>
      <c r="AY122" s="86"/>
      <c r="AZ122" s="86"/>
      <c r="BA122" s="86"/>
      <c r="BB122" s="86"/>
      <c r="BC122" s="86"/>
      <c r="BD122" s="86"/>
      <c r="BE122" s="86"/>
      <c r="BF122" s="86"/>
      <c r="BG122" s="56"/>
      <c r="BH122" s="86"/>
      <c r="BI122" s="86"/>
      <c r="BJ122" s="86"/>
      <c r="BK122" s="86"/>
      <c r="BL122" s="86"/>
      <c r="BM122" s="86"/>
      <c r="BN122" s="86"/>
      <c r="BO122" s="86"/>
      <c r="BP122" s="86"/>
      <c r="BQ122" s="56"/>
    </row>
    <row r="123" spans="1:70" s="53" customFormat="1">
      <c r="A123" s="68">
        <v>1482</v>
      </c>
      <c r="B123" s="61" t="s">
        <v>290</v>
      </c>
      <c r="C123" s="75">
        <v>6</v>
      </c>
      <c r="D123" s="86"/>
      <c r="E123" s="86"/>
      <c r="F123" s="86"/>
      <c r="G123" s="86"/>
      <c r="H123" s="86"/>
      <c r="I123" s="86"/>
      <c r="J123" s="86"/>
      <c r="K123" s="86"/>
      <c r="L123" s="86"/>
      <c r="M123" s="86"/>
      <c r="N123" s="86"/>
      <c r="O123" s="86"/>
      <c r="P123" s="76"/>
      <c r="Q123" s="76"/>
      <c r="R123" s="86"/>
      <c r="S123" s="86"/>
      <c r="T123" s="86"/>
      <c r="U123" s="86"/>
      <c r="V123" s="86"/>
      <c r="W123" s="76"/>
      <c r="Y123" s="86"/>
      <c r="Z123" s="86"/>
      <c r="AA123" s="86"/>
      <c r="AB123" s="86"/>
      <c r="AC123" s="86"/>
      <c r="AD123" s="86"/>
      <c r="AE123" s="86"/>
      <c r="AF123" s="86"/>
      <c r="AG123" s="54"/>
      <c r="AH123" s="18"/>
      <c r="AI123" s="18"/>
      <c r="AJ123" s="86"/>
      <c r="AK123" s="86"/>
      <c r="AL123" s="86"/>
      <c r="AM123" s="55"/>
      <c r="AN123" s="86"/>
      <c r="AO123" s="55"/>
      <c r="AP123" s="55"/>
      <c r="AQ123" s="55"/>
      <c r="AR123" s="55"/>
      <c r="AS123" s="55"/>
      <c r="AT123" s="56"/>
      <c r="AV123" s="86"/>
      <c r="AW123" s="86"/>
      <c r="AX123" s="86"/>
      <c r="AY123" s="86"/>
      <c r="AZ123" s="86"/>
      <c r="BA123" s="86"/>
      <c r="BB123" s="86"/>
      <c r="BC123" s="86"/>
      <c r="BD123" s="86"/>
      <c r="BE123" s="86"/>
      <c r="BF123" s="86"/>
      <c r="BG123" s="56"/>
      <c r="BH123" s="86"/>
      <c r="BI123" s="86"/>
      <c r="BJ123" s="86"/>
      <c r="BK123" s="86"/>
      <c r="BL123" s="86"/>
      <c r="BM123" s="86"/>
      <c r="BN123" s="86"/>
      <c r="BO123" s="86"/>
      <c r="BP123" s="86"/>
      <c r="BQ123" s="56"/>
    </row>
    <row r="124" spans="1:70" s="53" customFormat="1">
      <c r="A124" s="68">
        <v>1483</v>
      </c>
      <c r="B124" s="61" t="s">
        <v>291</v>
      </c>
      <c r="C124" s="75">
        <v>6</v>
      </c>
      <c r="D124" s="86"/>
      <c r="E124" s="86"/>
      <c r="F124" s="86"/>
      <c r="G124" s="86"/>
      <c r="H124" s="86"/>
      <c r="I124" s="86"/>
      <c r="J124" s="86"/>
      <c r="K124" s="86"/>
      <c r="L124" s="86"/>
      <c r="M124" s="86"/>
      <c r="N124" s="86"/>
      <c r="O124" s="86"/>
      <c r="P124" s="76"/>
      <c r="Q124" s="76"/>
      <c r="R124" s="86"/>
      <c r="S124" s="86"/>
      <c r="T124" s="86"/>
      <c r="U124" s="86"/>
      <c r="V124" s="86"/>
      <c r="W124" s="76"/>
      <c r="Y124" s="86"/>
      <c r="Z124" s="86"/>
      <c r="AA124" s="86"/>
      <c r="AB124" s="86"/>
      <c r="AC124" s="86"/>
      <c r="AD124" s="86"/>
      <c r="AE124" s="86"/>
      <c r="AF124" s="86"/>
      <c r="AG124" s="54"/>
      <c r="AH124" s="18"/>
      <c r="AI124" s="18"/>
      <c r="AJ124" s="86"/>
      <c r="AK124" s="86"/>
      <c r="AL124" s="86"/>
      <c r="AM124" s="55"/>
      <c r="AN124" s="86"/>
      <c r="AO124" s="55"/>
      <c r="AP124" s="55"/>
      <c r="AQ124" s="55"/>
      <c r="AR124" s="55"/>
      <c r="AS124" s="55"/>
      <c r="AT124" s="56"/>
      <c r="AV124" s="86"/>
      <c r="AW124" s="86"/>
      <c r="AX124" s="86"/>
      <c r="AY124" s="86"/>
      <c r="AZ124" s="86"/>
      <c r="BA124" s="86"/>
      <c r="BB124" s="86"/>
      <c r="BC124" s="86"/>
      <c r="BD124" s="86"/>
      <c r="BE124" s="86"/>
      <c r="BF124" s="86"/>
      <c r="BG124" s="56"/>
      <c r="BH124" s="86"/>
      <c r="BI124" s="86"/>
      <c r="BJ124" s="86"/>
      <c r="BK124" s="86"/>
      <c r="BL124" s="86"/>
      <c r="BM124" s="86"/>
      <c r="BN124" s="86"/>
      <c r="BO124" s="86"/>
      <c r="BP124" s="86"/>
      <c r="BQ124" s="56"/>
    </row>
    <row r="125" spans="1:70" s="53" customFormat="1">
      <c r="A125" s="68">
        <v>1484</v>
      </c>
      <c r="B125" s="61" t="s">
        <v>292</v>
      </c>
      <c r="C125" s="75">
        <v>6</v>
      </c>
      <c r="D125" s="86"/>
      <c r="E125" s="86"/>
      <c r="F125" s="86"/>
      <c r="G125" s="86"/>
      <c r="H125" s="86"/>
      <c r="I125" s="86"/>
      <c r="J125" s="86"/>
      <c r="K125" s="86"/>
      <c r="L125" s="86"/>
      <c r="M125" s="86"/>
      <c r="N125" s="86"/>
      <c r="O125" s="86"/>
      <c r="P125" s="76"/>
      <c r="Q125" s="76"/>
      <c r="R125" s="86"/>
      <c r="S125" s="86"/>
      <c r="T125" s="86"/>
      <c r="U125" s="86"/>
      <c r="V125" s="86"/>
      <c r="W125" s="76"/>
      <c r="Y125" s="86"/>
      <c r="Z125" s="86"/>
      <c r="AA125" s="86"/>
      <c r="AB125" s="86"/>
      <c r="AC125" s="86"/>
      <c r="AD125" s="86"/>
      <c r="AE125" s="86"/>
      <c r="AF125" s="86"/>
      <c r="AG125" s="54"/>
      <c r="AH125" s="18"/>
      <c r="AI125" s="18"/>
      <c r="AJ125" s="86"/>
      <c r="AK125" s="86"/>
      <c r="AL125" s="86"/>
      <c r="AM125" s="55"/>
      <c r="AN125" s="86"/>
      <c r="AO125" s="55"/>
      <c r="AP125" s="55"/>
      <c r="AQ125" s="55"/>
      <c r="AR125" s="55"/>
      <c r="AS125" s="55"/>
      <c r="AT125" s="56"/>
      <c r="AV125" s="86"/>
      <c r="AW125" s="86"/>
      <c r="AX125" s="86"/>
      <c r="AY125" s="86"/>
      <c r="AZ125" s="86"/>
      <c r="BA125" s="86"/>
      <c r="BB125" s="86"/>
      <c r="BC125" s="86"/>
      <c r="BD125" s="86"/>
      <c r="BE125" s="86"/>
      <c r="BF125" s="86"/>
      <c r="BG125" s="56"/>
      <c r="BH125" s="86"/>
      <c r="BI125" s="86"/>
      <c r="BJ125" s="86"/>
      <c r="BK125" s="86"/>
      <c r="BL125" s="86"/>
      <c r="BM125" s="86"/>
      <c r="BN125" s="86"/>
      <c r="BO125" s="86"/>
      <c r="BP125" s="86"/>
      <c r="BQ125" s="56"/>
    </row>
    <row r="126" spans="1:70" s="53" customFormat="1">
      <c r="A126" s="68">
        <v>1485</v>
      </c>
      <c r="B126" s="61" t="s">
        <v>293</v>
      </c>
      <c r="C126" s="75">
        <v>6</v>
      </c>
      <c r="D126" s="86"/>
      <c r="E126" s="86"/>
      <c r="F126" s="86"/>
      <c r="G126" s="86"/>
      <c r="H126" s="86"/>
      <c r="I126" s="86"/>
      <c r="J126" s="86"/>
      <c r="K126" s="86"/>
      <c r="L126" s="86"/>
      <c r="M126" s="86"/>
      <c r="N126" s="86"/>
      <c r="O126" s="86"/>
      <c r="P126" s="76"/>
      <c r="Q126" s="76"/>
      <c r="R126" s="86"/>
      <c r="S126" s="86"/>
      <c r="T126" s="86"/>
      <c r="U126" s="86"/>
      <c r="V126" s="86"/>
      <c r="W126" s="76"/>
      <c r="Y126" s="86"/>
      <c r="Z126" s="86"/>
      <c r="AA126" s="86"/>
      <c r="AB126" s="86"/>
      <c r="AC126" s="86"/>
      <c r="AD126" s="86"/>
      <c r="AE126" s="86"/>
      <c r="AF126" s="86"/>
      <c r="AG126" s="54"/>
      <c r="AH126" s="18"/>
      <c r="AI126" s="18"/>
      <c r="AJ126" s="86"/>
      <c r="AK126" s="86"/>
      <c r="AL126" s="86"/>
      <c r="AM126" s="55"/>
      <c r="AN126" s="86"/>
      <c r="AO126" s="55"/>
      <c r="AP126" s="55"/>
      <c r="AQ126" s="55"/>
      <c r="AR126" s="55"/>
      <c r="AS126" s="55"/>
      <c r="AT126" s="56"/>
      <c r="AV126" s="86"/>
      <c r="AW126" s="86"/>
      <c r="AX126" s="86"/>
      <c r="AY126" s="86"/>
      <c r="AZ126" s="86"/>
      <c r="BA126" s="86"/>
      <c r="BB126" s="86"/>
      <c r="BC126" s="86"/>
      <c r="BD126" s="86"/>
      <c r="BE126" s="86"/>
      <c r="BF126" s="86"/>
      <c r="BG126" s="56"/>
      <c r="BH126" s="86"/>
      <c r="BI126" s="86"/>
      <c r="BJ126" s="86"/>
      <c r="BK126" s="86"/>
      <c r="BL126" s="86"/>
      <c r="BM126" s="86"/>
      <c r="BN126" s="86"/>
      <c r="BO126" s="86"/>
      <c r="BP126" s="86"/>
      <c r="BQ126" s="56"/>
    </row>
    <row r="127" spans="1:70" s="53" customFormat="1" ht="12">
      <c r="A127" s="68">
        <v>1486</v>
      </c>
      <c r="B127" s="61" t="s">
        <v>294</v>
      </c>
      <c r="C127" s="75">
        <v>6</v>
      </c>
      <c r="D127" s="86"/>
      <c r="E127" s="86"/>
      <c r="F127" s="86"/>
      <c r="G127" s="86"/>
      <c r="H127" s="86"/>
      <c r="I127" s="86"/>
      <c r="J127" s="86"/>
      <c r="K127" s="86"/>
      <c r="L127" s="86">
        <v>1</v>
      </c>
      <c r="M127" s="86"/>
      <c r="N127" s="86"/>
      <c r="O127" s="86"/>
      <c r="P127" s="76"/>
      <c r="Q127" s="76"/>
      <c r="R127" s="86"/>
      <c r="S127" s="86"/>
      <c r="T127" s="86"/>
      <c r="U127" s="86"/>
      <c r="V127" s="86"/>
      <c r="W127" s="76"/>
      <c r="Y127" s="86">
        <v>1</v>
      </c>
      <c r="Z127" s="86"/>
      <c r="AA127" s="86"/>
      <c r="AB127" s="86">
        <v>1</v>
      </c>
      <c r="AC127" s="86"/>
      <c r="AD127" s="86"/>
      <c r="AE127" s="86">
        <v>1</v>
      </c>
      <c r="AF127" s="86"/>
      <c r="AG127" s="54"/>
      <c r="AH127" s="18"/>
      <c r="AI127" s="18">
        <v>1</v>
      </c>
      <c r="AJ127" s="86"/>
      <c r="AK127" s="86">
        <v>1</v>
      </c>
      <c r="AL127" s="86"/>
      <c r="AM127" s="55"/>
      <c r="AN127" s="86"/>
      <c r="AO127" s="55">
        <v>1</v>
      </c>
      <c r="AP127" s="55">
        <v>1</v>
      </c>
      <c r="AQ127" s="55"/>
      <c r="AR127" s="55">
        <v>1</v>
      </c>
      <c r="AS127" s="55"/>
      <c r="AT127" s="56"/>
      <c r="AV127" s="86"/>
      <c r="AW127" s="86">
        <v>1</v>
      </c>
      <c r="AX127" s="86">
        <v>1</v>
      </c>
      <c r="AY127" s="86"/>
      <c r="AZ127" s="86">
        <v>1</v>
      </c>
      <c r="BA127" s="86">
        <v>1</v>
      </c>
      <c r="BB127" s="86"/>
      <c r="BC127" s="86"/>
      <c r="BD127" s="86"/>
      <c r="BE127" s="86"/>
      <c r="BF127" s="86"/>
      <c r="BG127" s="56"/>
      <c r="BH127" s="86"/>
      <c r="BI127" s="86"/>
      <c r="BJ127" s="86"/>
      <c r="BK127" s="86"/>
      <c r="BL127" s="86"/>
      <c r="BM127" s="86"/>
      <c r="BN127" s="86">
        <v>1</v>
      </c>
      <c r="BO127" s="86">
        <v>1</v>
      </c>
      <c r="BP127" s="86"/>
      <c r="BQ127" s="56"/>
      <c r="BR127" s="53">
        <v>1</v>
      </c>
    </row>
    <row r="128" spans="1:70" s="53" customFormat="1">
      <c r="A128" s="68">
        <v>1487</v>
      </c>
      <c r="B128" s="61" t="s">
        <v>295</v>
      </c>
      <c r="C128" s="75">
        <v>6</v>
      </c>
      <c r="D128" s="86"/>
      <c r="E128" s="86"/>
      <c r="F128" s="86"/>
      <c r="G128" s="86"/>
      <c r="H128" s="86"/>
      <c r="I128" s="86"/>
      <c r="J128" s="86"/>
      <c r="K128" s="86"/>
      <c r="L128" s="86"/>
      <c r="M128" s="86"/>
      <c r="N128" s="86"/>
      <c r="O128" s="86"/>
      <c r="P128" s="76"/>
      <c r="Q128" s="76"/>
      <c r="R128" s="86"/>
      <c r="S128" s="86"/>
      <c r="T128" s="86"/>
      <c r="U128" s="86"/>
      <c r="V128" s="86"/>
      <c r="W128" s="76"/>
      <c r="Y128" s="86"/>
      <c r="Z128" s="86"/>
      <c r="AA128" s="86"/>
      <c r="AB128" s="86"/>
      <c r="AC128" s="86"/>
      <c r="AD128" s="86"/>
      <c r="AE128" s="86"/>
      <c r="AF128" s="86"/>
      <c r="AG128" s="54"/>
      <c r="AH128" s="18"/>
      <c r="AI128" s="18"/>
      <c r="AJ128" s="86"/>
      <c r="AK128" s="86"/>
      <c r="AL128" s="86"/>
      <c r="AM128" s="55"/>
      <c r="AN128" s="86"/>
      <c r="AO128" s="55"/>
      <c r="AP128" s="55"/>
      <c r="AQ128" s="55"/>
      <c r="AR128" s="55"/>
      <c r="AS128" s="55"/>
      <c r="AT128" s="56"/>
      <c r="AV128" s="86"/>
      <c r="AW128" s="86"/>
      <c r="AX128" s="86"/>
      <c r="AY128" s="86"/>
      <c r="AZ128" s="86"/>
      <c r="BA128" s="86"/>
      <c r="BB128" s="86"/>
      <c r="BC128" s="86"/>
      <c r="BD128" s="86"/>
      <c r="BE128" s="86"/>
      <c r="BF128" s="86"/>
      <c r="BG128" s="56"/>
      <c r="BH128" s="86"/>
      <c r="BI128" s="86"/>
      <c r="BJ128" s="86"/>
      <c r="BK128" s="86"/>
      <c r="BL128" s="86"/>
      <c r="BM128" s="86"/>
      <c r="BN128" s="86"/>
      <c r="BO128" s="86"/>
      <c r="BP128" s="86"/>
      <c r="BQ128" s="56"/>
    </row>
    <row r="129" spans="1:70" s="53" customFormat="1" ht="12">
      <c r="A129" s="68">
        <v>1511</v>
      </c>
      <c r="B129" s="61" t="s">
        <v>296</v>
      </c>
      <c r="C129" s="75">
        <v>6</v>
      </c>
      <c r="D129" s="86"/>
      <c r="E129" s="86"/>
      <c r="F129" s="86">
        <v>1</v>
      </c>
      <c r="G129" s="86"/>
      <c r="H129" s="86"/>
      <c r="I129" s="86"/>
      <c r="J129" s="86">
        <v>1</v>
      </c>
      <c r="K129" s="86"/>
      <c r="L129" s="86"/>
      <c r="M129" s="86"/>
      <c r="N129" s="86">
        <v>1</v>
      </c>
      <c r="O129" s="86"/>
      <c r="P129" s="76"/>
      <c r="Q129" s="76"/>
      <c r="R129" s="86"/>
      <c r="S129" s="86"/>
      <c r="T129" s="86">
        <v>1</v>
      </c>
      <c r="U129" s="86"/>
      <c r="V129" s="86"/>
      <c r="W129" s="76"/>
      <c r="Y129" s="86">
        <v>1</v>
      </c>
      <c r="Z129" s="86"/>
      <c r="AA129" s="86"/>
      <c r="AB129" s="86">
        <v>1</v>
      </c>
      <c r="AC129" s="86"/>
      <c r="AD129" s="86">
        <v>1</v>
      </c>
      <c r="AE129" s="86"/>
      <c r="AF129" s="86"/>
      <c r="AG129" s="54"/>
      <c r="AH129" s="18"/>
      <c r="AI129" s="18">
        <v>1</v>
      </c>
      <c r="AJ129" s="86"/>
      <c r="AK129" s="86">
        <v>1</v>
      </c>
      <c r="AL129" s="86"/>
      <c r="AM129" s="55">
        <v>1</v>
      </c>
      <c r="AN129" s="86"/>
      <c r="AO129" s="55"/>
      <c r="AP129" s="55">
        <v>1</v>
      </c>
      <c r="AQ129" s="55"/>
      <c r="AR129" s="55">
        <v>1</v>
      </c>
      <c r="AS129" s="55"/>
      <c r="AT129" s="56"/>
      <c r="AV129" s="86"/>
      <c r="AW129" s="86">
        <v>1</v>
      </c>
      <c r="AX129" s="86">
        <v>1</v>
      </c>
      <c r="AY129" s="86"/>
      <c r="AZ129" s="86">
        <v>1</v>
      </c>
      <c r="BA129" s="86">
        <v>1</v>
      </c>
      <c r="BB129" s="86"/>
      <c r="BC129" s="86"/>
      <c r="BD129" s="86"/>
      <c r="BE129" s="86"/>
      <c r="BF129" s="86"/>
      <c r="BG129" s="56"/>
      <c r="BH129" s="86"/>
      <c r="BI129" s="86">
        <v>1</v>
      </c>
      <c r="BJ129" s="86"/>
      <c r="BK129" s="86"/>
      <c r="BL129" s="86"/>
      <c r="BM129" s="86">
        <v>1</v>
      </c>
      <c r="BN129" s="86">
        <v>1</v>
      </c>
      <c r="BO129" s="86"/>
      <c r="BP129" s="86"/>
      <c r="BQ129" s="56"/>
      <c r="BR129" s="53">
        <v>1</v>
      </c>
    </row>
    <row r="130" spans="1:70" s="53" customFormat="1" ht="12">
      <c r="A130" s="68">
        <v>1512</v>
      </c>
      <c r="B130" s="61" t="s">
        <v>297</v>
      </c>
      <c r="C130" s="75">
        <v>6</v>
      </c>
      <c r="D130" s="86"/>
      <c r="E130" s="86"/>
      <c r="F130" s="86"/>
      <c r="G130" s="86"/>
      <c r="H130" s="86"/>
      <c r="I130" s="86"/>
      <c r="J130" s="86"/>
      <c r="K130" s="86"/>
      <c r="L130" s="86">
        <v>1</v>
      </c>
      <c r="M130" s="86"/>
      <c r="N130" s="86"/>
      <c r="O130" s="86"/>
      <c r="P130" s="76"/>
      <c r="Q130" s="76"/>
      <c r="R130" s="86"/>
      <c r="S130" s="86"/>
      <c r="T130" s="86"/>
      <c r="U130" s="86"/>
      <c r="V130" s="86"/>
      <c r="W130" s="76"/>
      <c r="Y130" s="86">
        <v>1</v>
      </c>
      <c r="Z130" s="86"/>
      <c r="AA130" s="86">
        <v>1</v>
      </c>
      <c r="AB130" s="86"/>
      <c r="AC130" s="86"/>
      <c r="AD130" s="86">
        <v>1</v>
      </c>
      <c r="AE130" s="86"/>
      <c r="AF130" s="86"/>
      <c r="AG130" s="54"/>
      <c r="AH130" s="18"/>
      <c r="AI130" s="18">
        <v>1</v>
      </c>
      <c r="AJ130" s="86">
        <v>1</v>
      </c>
      <c r="AK130" s="86"/>
      <c r="AL130" s="86"/>
      <c r="AM130" s="55">
        <v>1</v>
      </c>
      <c r="AN130" s="86"/>
      <c r="AO130" s="55"/>
      <c r="AP130" s="55">
        <v>1</v>
      </c>
      <c r="AQ130" s="55"/>
      <c r="AR130" s="55"/>
      <c r="AS130" s="55">
        <v>1</v>
      </c>
      <c r="AT130" s="56"/>
      <c r="AV130" s="86"/>
      <c r="AW130" s="86">
        <v>1</v>
      </c>
      <c r="AX130" s="86">
        <v>1</v>
      </c>
      <c r="AY130" s="86"/>
      <c r="AZ130" s="86">
        <v>1</v>
      </c>
      <c r="BA130" s="86">
        <v>1</v>
      </c>
      <c r="BB130" s="86"/>
      <c r="BC130" s="86"/>
      <c r="BD130" s="86"/>
      <c r="BE130" s="86"/>
      <c r="BF130" s="86"/>
      <c r="BG130" s="56"/>
      <c r="BH130" s="86"/>
      <c r="BI130" s="86">
        <v>1</v>
      </c>
      <c r="BJ130" s="86">
        <v>1</v>
      </c>
      <c r="BK130" s="86"/>
      <c r="BL130" s="86"/>
      <c r="BM130" s="86"/>
      <c r="BN130" s="86"/>
      <c r="BO130" s="86">
        <v>1</v>
      </c>
      <c r="BP130" s="86"/>
      <c r="BQ130" s="56"/>
      <c r="BR130" s="53">
        <v>1</v>
      </c>
    </row>
    <row r="131" spans="1:70" s="53" customFormat="1" ht="12">
      <c r="A131" s="68">
        <v>1513</v>
      </c>
      <c r="B131" s="61" t="s">
        <v>298</v>
      </c>
      <c r="C131" s="75">
        <v>6</v>
      </c>
      <c r="D131" s="86"/>
      <c r="E131" s="86"/>
      <c r="F131" s="86"/>
      <c r="G131" s="86"/>
      <c r="H131" s="86"/>
      <c r="I131" s="86"/>
      <c r="J131" s="86"/>
      <c r="K131" s="86"/>
      <c r="L131" s="86"/>
      <c r="M131" s="86">
        <v>1</v>
      </c>
      <c r="N131" s="86"/>
      <c r="O131" s="86"/>
      <c r="P131" s="76"/>
      <c r="Q131" s="76"/>
      <c r="R131" s="86"/>
      <c r="S131" s="86"/>
      <c r="T131" s="86"/>
      <c r="U131" s="86"/>
      <c r="V131" s="86"/>
      <c r="W131" s="76"/>
      <c r="Y131" s="86">
        <v>1</v>
      </c>
      <c r="Z131" s="86"/>
      <c r="AA131" s="86"/>
      <c r="AB131" s="86">
        <v>1</v>
      </c>
      <c r="AC131" s="86"/>
      <c r="AD131" s="86"/>
      <c r="AE131" s="86">
        <v>1</v>
      </c>
      <c r="AF131" s="86"/>
      <c r="AG131" s="54"/>
      <c r="AH131" s="18"/>
      <c r="AI131" s="18">
        <v>1</v>
      </c>
      <c r="AJ131" s="86"/>
      <c r="AK131" s="86">
        <v>1</v>
      </c>
      <c r="AL131" s="86"/>
      <c r="AM131" s="55"/>
      <c r="AN131" s="86">
        <v>1</v>
      </c>
      <c r="AO131" s="55"/>
      <c r="AP131" s="55">
        <v>1</v>
      </c>
      <c r="AQ131" s="55"/>
      <c r="AR131" s="55">
        <v>1</v>
      </c>
      <c r="AS131" s="55"/>
      <c r="AT131" s="56"/>
      <c r="AV131" s="86">
        <v>1</v>
      </c>
      <c r="AW131" s="86">
        <v>1</v>
      </c>
      <c r="AX131" s="86"/>
      <c r="AY131" s="86">
        <v>1</v>
      </c>
      <c r="AZ131" s="86">
        <v>1</v>
      </c>
      <c r="BA131" s="86">
        <v>1</v>
      </c>
      <c r="BB131" s="86"/>
      <c r="BC131" s="86"/>
      <c r="BD131" s="86"/>
      <c r="BE131" s="86">
        <v>1</v>
      </c>
      <c r="BF131" s="86"/>
      <c r="BG131" s="56"/>
      <c r="BH131" s="86">
        <v>1</v>
      </c>
      <c r="BI131" s="86"/>
      <c r="BJ131" s="86">
        <v>1</v>
      </c>
      <c r="BK131" s="86"/>
      <c r="BL131" s="86"/>
      <c r="BM131" s="86"/>
      <c r="BN131" s="86"/>
      <c r="BO131" s="86"/>
      <c r="BP131" s="86">
        <v>1</v>
      </c>
      <c r="BQ131" s="56"/>
      <c r="BR131" s="53">
        <v>1</v>
      </c>
    </row>
    <row r="132" spans="1:70" s="53" customFormat="1" ht="32.4">
      <c r="A132" s="68">
        <v>1514</v>
      </c>
      <c r="B132" s="61" t="s">
        <v>299</v>
      </c>
      <c r="C132" s="75">
        <v>6</v>
      </c>
      <c r="D132" s="86"/>
      <c r="E132" s="86"/>
      <c r="F132" s="86">
        <v>1</v>
      </c>
      <c r="G132" s="86"/>
      <c r="H132" s="86"/>
      <c r="I132" s="86"/>
      <c r="J132" s="86">
        <v>1</v>
      </c>
      <c r="K132" s="86"/>
      <c r="L132" s="86"/>
      <c r="M132" s="86"/>
      <c r="N132" s="86">
        <v>1</v>
      </c>
      <c r="O132" s="86"/>
      <c r="P132" s="76"/>
      <c r="Q132" s="76"/>
      <c r="R132" s="86"/>
      <c r="S132" s="86"/>
      <c r="T132" s="86">
        <v>1</v>
      </c>
      <c r="U132" s="86">
        <v>1</v>
      </c>
      <c r="V132" s="86"/>
      <c r="W132" s="76" t="s">
        <v>300</v>
      </c>
      <c r="Y132" s="86">
        <v>1</v>
      </c>
      <c r="Z132" s="86"/>
      <c r="AA132" s="86"/>
      <c r="AB132" s="86">
        <v>1</v>
      </c>
      <c r="AC132" s="86"/>
      <c r="AD132" s="86"/>
      <c r="AE132" s="86">
        <v>1</v>
      </c>
      <c r="AF132" s="86"/>
      <c r="AG132" s="54">
        <v>1</v>
      </c>
      <c r="AH132" s="18"/>
      <c r="AI132" s="18"/>
      <c r="AJ132" s="86"/>
      <c r="AK132" s="86">
        <v>1</v>
      </c>
      <c r="AL132" s="86"/>
      <c r="AM132" s="55"/>
      <c r="AN132" s="86">
        <v>1</v>
      </c>
      <c r="AO132" s="55"/>
      <c r="AP132" s="55">
        <v>1</v>
      </c>
      <c r="AQ132" s="55"/>
      <c r="AR132" s="55">
        <v>1</v>
      </c>
      <c r="AS132" s="55"/>
      <c r="AT132" s="56"/>
      <c r="AV132" s="86"/>
      <c r="AW132" s="86">
        <v>1</v>
      </c>
      <c r="AX132" s="86"/>
      <c r="AY132" s="86">
        <v>1</v>
      </c>
      <c r="AZ132" s="86">
        <v>1</v>
      </c>
      <c r="BA132" s="86"/>
      <c r="BB132" s="86"/>
      <c r="BC132" s="86"/>
      <c r="BD132" s="86"/>
      <c r="BE132" s="86">
        <v>1</v>
      </c>
      <c r="BF132" s="86"/>
      <c r="BG132" s="56"/>
      <c r="BH132" s="86">
        <v>1</v>
      </c>
      <c r="BI132" s="86">
        <v>1</v>
      </c>
      <c r="BJ132" s="86">
        <v>1</v>
      </c>
      <c r="BK132" s="86">
        <v>1</v>
      </c>
      <c r="BL132" s="86"/>
      <c r="BM132" s="86"/>
      <c r="BN132" s="86">
        <v>1</v>
      </c>
      <c r="BO132" s="86"/>
      <c r="BP132" s="86">
        <v>1</v>
      </c>
      <c r="BQ132" s="56"/>
      <c r="BR132" s="53">
        <v>1</v>
      </c>
    </row>
    <row r="133" spans="1:70" s="53" customFormat="1">
      <c r="A133" s="68">
        <v>1516</v>
      </c>
      <c r="B133" s="61" t="s">
        <v>301</v>
      </c>
      <c r="C133" s="75">
        <v>6</v>
      </c>
      <c r="D133" s="86"/>
      <c r="E133" s="86"/>
      <c r="F133" s="86"/>
      <c r="G133" s="86"/>
      <c r="H133" s="86"/>
      <c r="I133" s="86"/>
      <c r="J133" s="86"/>
      <c r="K133" s="86"/>
      <c r="L133" s="86"/>
      <c r="M133" s="86"/>
      <c r="N133" s="86"/>
      <c r="O133" s="86"/>
      <c r="P133" s="76"/>
      <c r="Q133" s="76"/>
      <c r="R133" s="86"/>
      <c r="S133" s="86"/>
      <c r="T133" s="86"/>
      <c r="U133" s="86"/>
      <c r="V133" s="86"/>
      <c r="W133" s="76"/>
      <c r="Y133" s="86"/>
      <c r="Z133" s="86"/>
      <c r="AA133" s="86"/>
      <c r="AB133" s="86"/>
      <c r="AC133" s="86"/>
      <c r="AD133" s="86"/>
      <c r="AE133" s="86"/>
      <c r="AF133" s="86"/>
      <c r="AG133" s="54"/>
      <c r="AH133" s="18"/>
      <c r="AI133" s="18"/>
      <c r="AJ133" s="86"/>
      <c r="AK133" s="86"/>
      <c r="AL133" s="86"/>
      <c r="AM133" s="55"/>
      <c r="AN133" s="86"/>
      <c r="AO133" s="55"/>
      <c r="AP133" s="55"/>
      <c r="AQ133" s="55"/>
      <c r="AR133" s="55"/>
      <c r="AS133" s="55"/>
      <c r="AT133" s="56"/>
      <c r="AV133" s="86"/>
      <c r="AW133" s="86"/>
      <c r="AX133" s="86"/>
      <c r="AY133" s="86"/>
      <c r="AZ133" s="86"/>
      <c r="BA133" s="86"/>
      <c r="BB133" s="86"/>
      <c r="BC133" s="86"/>
      <c r="BD133" s="86"/>
      <c r="BE133" s="86"/>
      <c r="BF133" s="86"/>
      <c r="BG133" s="56"/>
      <c r="BH133" s="86"/>
      <c r="BI133" s="86"/>
      <c r="BJ133" s="86"/>
      <c r="BK133" s="86"/>
      <c r="BL133" s="86"/>
      <c r="BM133" s="86"/>
      <c r="BN133" s="86"/>
      <c r="BO133" s="86"/>
      <c r="BP133" s="86"/>
      <c r="BQ133" s="56"/>
    </row>
    <row r="134" spans="1:70" s="53" customFormat="1">
      <c r="A134" s="68">
        <v>1517</v>
      </c>
      <c r="B134" s="61" t="s">
        <v>302</v>
      </c>
      <c r="C134" s="75">
        <v>6</v>
      </c>
      <c r="D134" s="86"/>
      <c r="E134" s="86"/>
      <c r="F134" s="86"/>
      <c r="G134" s="86"/>
      <c r="H134" s="86"/>
      <c r="I134" s="86"/>
      <c r="J134" s="86"/>
      <c r="K134" s="86"/>
      <c r="L134" s="86"/>
      <c r="M134" s="86"/>
      <c r="N134" s="86"/>
      <c r="O134" s="86"/>
      <c r="P134" s="76"/>
      <c r="Q134" s="76"/>
      <c r="R134" s="86"/>
      <c r="S134" s="86"/>
      <c r="T134" s="86"/>
      <c r="U134" s="86"/>
      <c r="V134" s="86"/>
      <c r="W134" s="76"/>
      <c r="Y134" s="86"/>
      <c r="Z134" s="86"/>
      <c r="AA134" s="86"/>
      <c r="AB134" s="86"/>
      <c r="AC134" s="86"/>
      <c r="AD134" s="86"/>
      <c r="AE134" s="86"/>
      <c r="AF134" s="86"/>
      <c r="AG134" s="54"/>
      <c r="AH134" s="18"/>
      <c r="AI134" s="18"/>
      <c r="AJ134" s="86"/>
      <c r="AK134" s="86"/>
      <c r="AL134" s="86"/>
      <c r="AM134" s="55"/>
      <c r="AN134" s="86"/>
      <c r="AO134" s="55"/>
      <c r="AP134" s="55"/>
      <c r="AQ134" s="55"/>
      <c r="AR134" s="55"/>
      <c r="AS134" s="55"/>
      <c r="AT134" s="56"/>
      <c r="AV134" s="86"/>
      <c r="AW134" s="86"/>
      <c r="AX134" s="86"/>
      <c r="AY134" s="86"/>
      <c r="AZ134" s="86"/>
      <c r="BA134" s="86"/>
      <c r="BB134" s="86"/>
      <c r="BC134" s="86"/>
      <c r="BD134" s="86"/>
      <c r="BE134" s="86"/>
      <c r="BF134" s="86"/>
      <c r="BG134" s="56"/>
      <c r="BH134" s="86"/>
      <c r="BI134" s="86"/>
      <c r="BJ134" s="86"/>
      <c r="BK134" s="86"/>
      <c r="BL134" s="86"/>
      <c r="BM134" s="86"/>
      <c r="BN134" s="86"/>
      <c r="BO134" s="86"/>
      <c r="BP134" s="86"/>
      <c r="BQ134" s="56"/>
    </row>
    <row r="135" spans="1:70" s="53" customFormat="1">
      <c r="A135" s="68">
        <v>1518</v>
      </c>
      <c r="B135" s="61" t="s">
        <v>303</v>
      </c>
      <c r="C135" s="75">
        <v>6</v>
      </c>
      <c r="D135" s="86"/>
      <c r="E135" s="86"/>
      <c r="F135" s="86"/>
      <c r="G135" s="86"/>
      <c r="H135" s="86"/>
      <c r="I135" s="86"/>
      <c r="J135" s="86"/>
      <c r="K135" s="86"/>
      <c r="L135" s="86"/>
      <c r="M135" s="86"/>
      <c r="N135" s="86"/>
      <c r="O135" s="86"/>
      <c r="P135" s="76"/>
      <c r="Q135" s="76"/>
      <c r="R135" s="86"/>
      <c r="S135" s="86"/>
      <c r="T135" s="86"/>
      <c r="U135" s="86"/>
      <c r="V135" s="86"/>
      <c r="W135" s="76"/>
      <c r="Y135" s="86"/>
      <c r="Z135" s="86"/>
      <c r="AA135" s="86"/>
      <c r="AB135" s="86"/>
      <c r="AC135" s="86"/>
      <c r="AD135" s="86"/>
      <c r="AE135" s="86"/>
      <c r="AF135" s="86"/>
      <c r="AG135" s="54"/>
      <c r="AH135" s="18"/>
      <c r="AI135" s="18"/>
      <c r="AJ135" s="86"/>
      <c r="AK135" s="86"/>
      <c r="AL135" s="86"/>
      <c r="AM135" s="55"/>
      <c r="AN135" s="86"/>
      <c r="AO135" s="55"/>
      <c r="AP135" s="55"/>
      <c r="AQ135" s="55"/>
      <c r="AR135" s="55"/>
      <c r="AS135" s="55"/>
      <c r="AT135" s="56"/>
      <c r="AV135" s="86"/>
      <c r="AW135" s="86"/>
      <c r="AX135" s="86"/>
      <c r="AY135" s="86"/>
      <c r="AZ135" s="86"/>
      <c r="BA135" s="86"/>
      <c r="BB135" s="86"/>
      <c r="BC135" s="86"/>
      <c r="BD135" s="86"/>
      <c r="BE135" s="86"/>
      <c r="BF135" s="86"/>
      <c r="BG135" s="56"/>
      <c r="BH135" s="86"/>
      <c r="BI135" s="86"/>
      <c r="BJ135" s="86"/>
      <c r="BK135" s="86"/>
      <c r="BL135" s="86"/>
      <c r="BM135" s="86"/>
      <c r="BN135" s="86"/>
      <c r="BO135" s="86"/>
      <c r="BP135" s="86"/>
      <c r="BQ135" s="56"/>
    </row>
    <row r="136" spans="1:70" s="53" customFormat="1">
      <c r="A136" s="68">
        <v>1519</v>
      </c>
      <c r="B136" s="61" t="s">
        <v>304</v>
      </c>
      <c r="C136" s="75">
        <v>6</v>
      </c>
      <c r="D136" s="86"/>
      <c r="E136" s="86"/>
      <c r="F136" s="86"/>
      <c r="G136" s="86"/>
      <c r="H136" s="86"/>
      <c r="I136" s="86"/>
      <c r="J136" s="86"/>
      <c r="K136" s="86"/>
      <c r="L136" s="86"/>
      <c r="M136" s="86"/>
      <c r="N136" s="86"/>
      <c r="O136" s="86"/>
      <c r="P136" s="76"/>
      <c r="Q136" s="76"/>
      <c r="R136" s="86"/>
      <c r="S136" s="86"/>
      <c r="T136" s="86"/>
      <c r="U136" s="86"/>
      <c r="V136" s="86"/>
      <c r="W136" s="76"/>
      <c r="Y136" s="86"/>
      <c r="Z136" s="86"/>
      <c r="AA136" s="86"/>
      <c r="AB136" s="86"/>
      <c r="AC136" s="86"/>
      <c r="AD136" s="86"/>
      <c r="AE136" s="86"/>
      <c r="AF136" s="86"/>
      <c r="AG136" s="54"/>
      <c r="AH136" s="18"/>
      <c r="AI136" s="18"/>
      <c r="AJ136" s="86"/>
      <c r="AK136" s="86"/>
      <c r="AL136" s="86"/>
      <c r="AM136" s="55"/>
      <c r="AN136" s="86"/>
      <c r="AO136" s="55"/>
      <c r="AP136" s="55"/>
      <c r="AQ136" s="55"/>
      <c r="AR136" s="55"/>
      <c r="AS136" s="55"/>
      <c r="AT136" s="56"/>
      <c r="AV136" s="86"/>
      <c r="AW136" s="86"/>
      <c r="AX136" s="86"/>
      <c r="AY136" s="86"/>
      <c r="AZ136" s="86"/>
      <c r="BA136" s="86"/>
      <c r="BB136" s="86"/>
      <c r="BC136" s="86"/>
      <c r="BD136" s="86"/>
      <c r="BE136" s="86"/>
      <c r="BF136" s="86"/>
      <c r="BG136" s="56"/>
      <c r="BH136" s="86"/>
      <c r="BI136" s="86"/>
      <c r="BJ136" s="86"/>
      <c r="BK136" s="86"/>
      <c r="BL136" s="86"/>
      <c r="BM136" s="86"/>
      <c r="BN136" s="86"/>
      <c r="BO136" s="86"/>
      <c r="BP136" s="86"/>
      <c r="BQ136" s="56"/>
    </row>
    <row r="137" spans="1:70" s="53" customFormat="1" ht="12">
      <c r="A137" s="68">
        <v>1520</v>
      </c>
      <c r="B137" s="61" t="s">
        <v>305</v>
      </c>
      <c r="C137" s="75">
        <v>6</v>
      </c>
      <c r="D137" s="86"/>
      <c r="E137" s="86">
        <v>1</v>
      </c>
      <c r="F137" s="86"/>
      <c r="G137" s="86"/>
      <c r="H137" s="86"/>
      <c r="I137" s="86">
        <v>1</v>
      </c>
      <c r="J137" s="86"/>
      <c r="K137" s="86"/>
      <c r="L137" s="86"/>
      <c r="M137" s="86">
        <v>1</v>
      </c>
      <c r="N137" s="86"/>
      <c r="O137" s="86"/>
      <c r="P137" s="76"/>
      <c r="Q137" s="76"/>
      <c r="R137" s="86"/>
      <c r="S137" s="86"/>
      <c r="T137" s="86"/>
      <c r="U137" s="86"/>
      <c r="V137" s="86"/>
      <c r="W137" s="76"/>
      <c r="Y137" s="86">
        <v>1</v>
      </c>
      <c r="Z137" s="86"/>
      <c r="AA137" s="86"/>
      <c r="AB137" s="86">
        <v>1</v>
      </c>
      <c r="AC137" s="86"/>
      <c r="AD137" s="86"/>
      <c r="AE137" s="86">
        <v>1</v>
      </c>
      <c r="AF137" s="86"/>
      <c r="AG137" s="54"/>
      <c r="AH137" s="18">
        <v>1</v>
      </c>
      <c r="AI137" s="18"/>
      <c r="AJ137" s="86"/>
      <c r="AK137" s="86">
        <v>1</v>
      </c>
      <c r="AL137" s="86"/>
      <c r="AM137" s="55">
        <v>1</v>
      </c>
      <c r="AN137" s="86"/>
      <c r="AO137" s="55"/>
      <c r="AP137" s="55">
        <v>1</v>
      </c>
      <c r="AQ137" s="55"/>
      <c r="AR137" s="55">
        <v>1</v>
      </c>
      <c r="AS137" s="55"/>
      <c r="AT137" s="56"/>
      <c r="AV137" s="86"/>
      <c r="AW137" s="86"/>
      <c r="AX137" s="86">
        <v>1</v>
      </c>
      <c r="AY137" s="86"/>
      <c r="AZ137" s="86"/>
      <c r="BA137" s="86">
        <v>1</v>
      </c>
      <c r="BB137" s="86"/>
      <c r="BC137" s="86"/>
      <c r="BD137" s="86"/>
      <c r="BE137" s="86">
        <v>1</v>
      </c>
      <c r="BF137" s="86"/>
      <c r="BG137" s="56"/>
      <c r="BH137" s="86">
        <v>1</v>
      </c>
      <c r="BI137" s="86">
        <v>1</v>
      </c>
      <c r="BJ137" s="86"/>
      <c r="BK137" s="86"/>
      <c r="BL137" s="86"/>
      <c r="BM137" s="86"/>
      <c r="BN137" s="86">
        <v>1</v>
      </c>
      <c r="BO137" s="86"/>
      <c r="BP137" s="86">
        <v>1</v>
      </c>
      <c r="BQ137" s="56"/>
      <c r="BR137" s="53">
        <v>1</v>
      </c>
    </row>
    <row r="138" spans="1:70" s="53" customFormat="1" ht="21.6">
      <c r="A138" s="68">
        <v>1543</v>
      </c>
      <c r="B138" s="61" t="s">
        <v>306</v>
      </c>
      <c r="C138" s="75">
        <v>6</v>
      </c>
      <c r="D138" s="86"/>
      <c r="E138" s="86"/>
      <c r="F138" s="86"/>
      <c r="G138" s="86"/>
      <c r="H138" s="86"/>
      <c r="I138" s="86"/>
      <c r="J138" s="86"/>
      <c r="K138" s="86"/>
      <c r="L138" s="86"/>
      <c r="M138" s="86">
        <v>1</v>
      </c>
      <c r="N138" s="86"/>
      <c r="O138" s="86"/>
      <c r="P138" s="76" t="s">
        <v>401</v>
      </c>
      <c r="Q138" s="76"/>
      <c r="R138" s="86"/>
      <c r="S138" s="86"/>
      <c r="T138" s="86"/>
      <c r="U138" s="86"/>
      <c r="V138" s="86"/>
      <c r="W138" s="76"/>
      <c r="Y138" s="86"/>
      <c r="Z138" s="86">
        <v>1</v>
      </c>
      <c r="AA138" s="86"/>
      <c r="AB138" s="86">
        <v>1</v>
      </c>
      <c r="AC138" s="86"/>
      <c r="AD138" s="86"/>
      <c r="AE138" s="86">
        <v>1</v>
      </c>
      <c r="AF138" s="86"/>
      <c r="AG138" s="54"/>
      <c r="AH138" s="18"/>
      <c r="AI138" s="18">
        <v>1</v>
      </c>
      <c r="AJ138" s="86"/>
      <c r="AK138" s="86">
        <v>1</v>
      </c>
      <c r="AL138" s="86"/>
      <c r="AM138" s="55"/>
      <c r="AN138" s="86">
        <v>1</v>
      </c>
      <c r="AO138" s="55"/>
      <c r="AP138" s="55"/>
      <c r="AQ138" s="55">
        <v>1</v>
      </c>
      <c r="AR138" s="55">
        <v>1</v>
      </c>
      <c r="AS138" s="55"/>
      <c r="AT138" s="56"/>
      <c r="AV138" s="86"/>
      <c r="AW138" s="86"/>
      <c r="AX138" s="86"/>
      <c r="AY138" s="86"/>
      <c r="AZ138" s="86"/>
      <c r="BA138" s="86"/>
      <c r="BB138" s="86"/>
      <c r="BC138" s="86"/>
      <c r="BD138" s="86"/>
      <c r="BE138" s="86">
        <v>1</v>
      </c>
      <c r="BF138" s="86"/>
      <c r="BG138" s="56"/>
      <c r="BH138" s="86"/>
      <c r="BI138" s="86"/>
      <c r="BJ138" s="86">
        <v>1</v>
      </c>
      <c r="BK138" s="86">
        <v>1</v>
      </c>
      <c r="BL138" s="86"/>
      <c r="BM138" s="86"/>
      <c r="BN138" s="86"/>
      <c r="BO138" s="86"/>
      <c r="BP138" s="86"/>
      <c r="BQ138" s="56"/>
      <c r="BR138" s="53">
        <v>1</v>
      </c>
    </row>
    <row r="139" spans="1:70" s="53" customFormat="1">
      <c r="A139" s="68">
        <v>1544</v>
      </c>
      <c r="B139" s="61" t="s">
        <v>307</v>
      </c>
      <c r="C139" s="75">
        <v>6</v>
      </c>
      <c r="D139" s="86"/>
      <c r="E139" s="86"/>
      <c r="F139" s="86"/>
      <c r="G139" s="86"/>
      <c r="H139" s="86"/>
      <c r="I139" s="86"/>
      <c r="J139" s="86"/>
      <c r="K139" s="86"/>
      <c r="L139" s="86"/>
      <c r="M139" s="86"/>
      <c r="N139" s="86"/>
      <c r="O139" s="86"/>
      <c r="P139" s="76"/>
      <c r="Q139" s="76"/>
      <c r="R139" s="86"/>
      <c r="S139" s="86"/>
      <c r="T139" s="86"/>
      <c r="U139" s="86"/>
      <c r="V139" s="86"/>
      <c r="W139" s="76"/>
      <c r="Y139" s="86"/>
      <c r="Z139" s="86"/>
      <c r="AA139" s="86"/>
      <c r="AB139" s="86"/>
      <c r="AC139" s="86"/>
      <c r="AD139" s="86"/>
      <c r="AE139" s="86"/>
      <c r="AF139" s="86"/>
      <c r="AG139" s="54"/>
      <c r="AH139" s="18"/>
      <c r="AI139" s="18"/>
      <c r="AJ139" s="86"/>
      <c r="AK139" s="86"/>
      <c r="AL139" s="86"/>
      <c r="AM139" s="55"/>
      <c r="AN139" s="86"/>
      <c r="AO139" s="55"/>
      <c r="AP139" s="55"/>
      <c r="AQ139" s="55"/>
      <c r="AR139" s="55"/>
      <c r="AS139" s="55"/>
      <c r="AT139" s="56"/>
      <c r="AV139" s="86"/>
      <c r="AW139" s="86"/>
      <c r="AX139" s="86"/>
      <c r="AY139" s="86"/>
      <c r="AZ139" s="86"/>
      <c r="BA139" s="86"/>
      <c r="BB139" s="86"/>
      <c r="BC139" s="86"/>
      <c r="BD139" s="86"/>
      <c r="BE139" s="86"/>
      <c r="BF139" s="86"/>
      <c r="BG139" s="56"/>
      <c r="BH139" s="86"/>
      <c r="BI139" s="86"/>
      <c r="BJ139" s="86"/>
      <c r="BK139" s="86"/>
      <c r="BL139" s="86"/>
      <c r="BM139" s="86"/>
      <c r="BN139" s="86"/>
      <c r="BO139" s="86"/>
      <c r="BP139" s="86"/>
      <c r="BQ139" s="56"/>
    </row>
    <row r="140" spans="1:70" s="53" customFormat="1" ht="12">
      <c r="A140" s="68">
        <v>1545</v>
      </c>
      <c r="B140" s="61" t="s">
        <v>308</v>
      </c>
      <c r="C140" s="75">
        <v>6</v>
      </c>
      <c r="D140" s="86"/>
      <c r="E140" s="86"/>
      <c r="F140" s="86">
        <v>1</v>
      </c>
      <c r="G140" s="86"/>
      <c r="H140" s="86"/>
      <c r="I140" s="86"/>
      <c r="J140" s="86">
        <v>1</v>
      </c>
      <c r="K140" s="86"/>
      <c r="L140" s="86"/>
      <c r="M140" s="86"/>
      <c r="N140" s="86">
        <v>1</v>
      </c>
      <c r="O140" s="86"/>
      <c r="P140" s="76"/>
      <c r="Q140" s="76"/>
      <c r="R140" s="86"/>
      <c r="S140" s="86"/>
      <c r="T140" s="86"/>
      <c r="U140" s="86">
        <v>1</v>
      </c>
      <c r="V140" s="86"/>
      <c r="W140" s="76"/>
      <c r="Y140" s="86">
        <v>1</v>
      </c>
      <c r="Z140" s="86"/>
      <c r="AA140" s="86">
        <v>1</v>
      </c>
      <c r="AB140" s="86"/>
      <c r="AC140" s="86"/>
      <c r="AD140" s="86"/>
      <c r="AE140" s="86">
        <v>1</v>
      </c>
      <c r="AF140" s="86"/>
      <c r="AG140" s="54"/>
      <c r="AH140" s="18">
        <v>1</v>
      </c>
      <c r="AI140" s="18"/>
      <c r="AJ140" s="86"/>
      <c r="AK140" s="86">
        <v>1</v>
      </c>
      <c r="AL140" s="86"/>
      <c r="AM140" s="55">
        <v>1</v>
      </c>
      <c r="AN140" s="86"/>
      <c r="AO140" s="55"/>
      <c r="AP140" s="55">
        <v>1</v>
      </c>
      <c r="AQ140" s="55"/>
      <c r="AR140" s="55"/>
      <c r="AS140" s="55">
        <v>1</v>
      </c>
      <c r="AT140" s="56"/>
      <c r="AV140" s="86"/>
      <c r="AW140" s="86">
        <v>1</v>
      </c>
      <c r="AX140" s="86">
        <v>1</v>
      </c>
      <c r="AY140" s="86"/>
      <c r="AZ140" s="86">
        <v>1</v>
      </c>
      <c r="BA140" s="86">
        <v>1</v>
      </c>
      <c r="BB140" s="86"/>
      <c r="BC140" s="86"/>
      <c r="BD140" s="86"/>
      <c r="BE140" s="86">
        <v>1</v>
      </c>
      <c r="BF140" s="86"/>
      <c r="BG140" s="56"/>
      <c r="BH140" s="86"/>
      <c r="BI140" s="86"/>
      <c r="BJ140" s="86">
        <v>1</v>
      </c>
      <c r="BK140" s="86">
        <v>1</v>
      </c>
      <c r="BL140" s="86"/>
      <c r="BM140" s="86"/>
      <c r="BN140" s="86">
        <v>1</v>
      </c>
      <c r="BO140" s="86"/>
      <c r="BP140" s="86">
        <v>1</v>
      </c>
      <c r="BQ140" s="56"/>
      <c r="BR140" s="53">
        <v>1</v>
      </c>
    </row>
    <row r="141" spans="1:70" s="53" customFormat="1" ht="12">
      <c r="A141" s="68">
        <v>1546</v>
      </c>
      <c r="B141" s="61" t="s">
        <v>309</v>
      </c>
      <c r="C141" s="75">
        <v>6</v>
      </c>
      <c r="D141" s="86"/>
      <c r="E141" s="86"/>
      <c r="F141" s="86"/>
      <c r="G141" s="86"/>
      <c r="H141" s="86"/>
      <c r="I141" s="86"/>
      <c r="J141" s="86"/>
      <c r="K141" s="86"/>
      <c r="L141" s="86"/>
      <c r="M141" s="86"/>
      <c r="N141" s="86">
        <v>1</v>
      </c>
      <c r="O141" s="86"/>
      <c r="P141" s="76"/>
      <c r="Q141" s="76"/>
      <c r="R141" s="86">
        <v>1</v>
      </c>
      <c r="S141" s="86"/>
      <c r="T141" s="86"/>
      <c r="U141" s="86"/>
      <c r="V141" s="86"/>
      <c r="W141" s="76"/>
      <c r="Y141" s="86"/>
      <c r="Z141" s="86">
        <v>1</v>
      </c>
      <c r="AA141" s="86"/>
      <c r="AB141" s="86">
        <v>1</v>
      </c>
      <c r="AC141" s="86"/>
      <c r="AD141" s="86"/>
      <c r="AE141" s="86">
        <v>1</v>
      </c>
      <c r="AF141" s="86"/>
      <c r="AG141" s="54"/>
      <c r="AH141" s="18">
        <v>1</v>
      </c>
      <c r="AI141" s="18"/>
      <c r="AJ141" s="86"/>
      <c r="AK141" s="86">
        <v>1</v>
      </c>
      <c r="AL141" s="86"/>
      <c r="AM141" s="55"/>
      <c r="AN141" s="86">
        <v>1</v>
      </c>
      <c r="AO141" s="55"/>
      <c r="AP141" s="55"/>
      <c r="AQ141" s="55">
        <v>1</v>
      </c>
      <c r="AR141" s="55"/>
      <c r="AS141" s="55">
        <v>1</v>
      </c>
      <c r="AT141" s="56"/>
      <c r="AV141" s="86"/>
      <c r="AW141" s="86"/>
      <c r="AX141" s="86">
        <v>1</v>
      </c>
      <c r="AY141" s="86"/>
      <c r="AZ141" s="86"/>
      <c r="BA141" s="86">
        <v>1</v>
      </c>
      <c r="BB141" s="86"/>
      <c r="BC141" s="86"/>
      <c r="BD141" s="86"/>
      <c r="BE141" s="86"/>
      <c r="BF141" s="86"/>
      <c r="BG141" s="56"/>
      <c r="BH141" s="86"/>
      <c r="BI141" s="86"/>
      <c r="BJ141" s="86">
        <v>1</v>
      </c>
      <c r="BK141" s="86"/>
      <c r="BL141" s="86"/>
      <c r="BM141" s="86"/>
      <c r="BN141" s="86"/>
      <c r="BO141" s="86"/>
      <c r="BP141" s="86">
        <v>1</v>
      </c>
      <c r="BQ141" s="56"/>
      <c r="BR141" s="53">
        <v>1</v>
      </c>
    </row>
    <row r="142" spans="1:70" s="53" customFormat="1">
      <c r="A142" s="68">
        <v>1547</v>
      </c>
      <c r="B142" s="61" t="s">
        <v>310</v>
      </c>
      <c r="C142" s="75">
        <v>6</v>
      </c>
      <c r="D142" s="86"/>
      <c r="E142" s="86"/>
      <c r="F142" s="86"/>
      <c r="G142" s="86"/>
      <c r="H142" s="86"/>
      <c r="I142" s="86"/>
      <c r="J142" s="86"/>
      <c r="K142" s="86"/>
      <c r="L142" s="86"/>
      <c r="M142" s="86"/>
      <c r="N142" s="86"/>
      <c r="O142" s="86"/>
      <c r="P142" s="76"/>
      <c r="Q142" s="76"/>
      <c r="R142" s="86"/>
      <c r="S142" s="86"/>
      <c r="T142" s="86"/>
      <c r="U142" s="86"/>
      <c r="V142" s="86"/>
      <c r="W142" s="76"/>
      <c r="Y142" s="86"/>
      <c r="Z142" s="86"/>
      <c r="AA142" s="86"/>
      <c r="AB142" s="86"/>
      <c r="AC142" s="86"/>
      <c r="AD142" s="86"/>
      <c r="AE142" s="86"/>
      <c r="AF142" s="86"/>
      <c r="AG142" s="54"/>
      <c r="AH142" s="18"/>
      <c r="AI142" s="18"/>
      <c r="AJ142" s="86"/>
      <c r="AK142" s="86"/>
      <c r="AL142" s="86"/>
      <c r="AM142" s="55"/>
      <c r="AN142" s="86"/>
      <c r="AO142" s="55"/>
      <c r="AP142" s="55"/>
      <c r="AQ142" s="55"/>
      <c r="AR142" s="55"/>
      <c r="AS142" s="55"/>
      <c r="AT142" s="56"/>
      <c r="AV142" s="86"/>
      <c r="AW142" s="86"/>
      <c r="AX142" s="86"/>
      <c r="AY142" s="86"/>
      <c r="AZ142" s="86"/>
      <c r="BA142" s="86"/>
      <c r="BB142" s="86"/>
      <c r="BC142" s="86"/>
      <c r="BD142" s="86"/>
      <c r="BE142" s="86"/>
      <c r="BF142" s="86"/>
      <c r="BG142" s="56"/>
      <c r="BH142" s="86"/>
      <c r="BI142" s="86"/>
      <c r="BJ142" s="86"/>
      <c r="BK142" s="86"/>
      <c r="BL142" s="86"/>
      <c r="BM142" s="86"/>
      <c r="BN142" s="86"/>
      <c r="BO142" s="86"/>
      <c r="BP142" s="86"/>
      <c r="BQ142" s="56"/>
    </row>
    <row r="143" spans="1:70" s="53" customFormat="1" ht="12">
      <c r="A143" s="68">
        <v>1549</v>
      </c>
      <c r="B143" s="61" t="s">
        <v>311</v>
      </c>
      <c r="C143" s="75">
        <v>6</v>
      </c>
      <c r="D143" s="86"/>
      <c r="E143" s="86"/>
      <c r="F143" s="86">
        <v>1</v>
      </c>
      <c r="G143" s="86"/>
      <c r="H143" s="86"/>
      <c r="I143" s="86"/>
      <c r="J143" s="86">
        <v>1</v>
      </c>
      <c r="K143" s="86"/>
      <c r="L143" s="86"/>
      <c r="M143" s="86"/>
      <c r="N143" s="86">
        <v>1</v>
      </c>
      <c r="O143" s="86"/>
      <c r="P143" s="76"/>
      <c r="Q143" s="76"/>
      <c r="R143" s="86">
        <v>1</v>
      </c>
      <c r="S143" s="86"/>
      <c r="T143" s="86"/>
      <c r="U143" s="86"/>
      <c r="V143" s="86"/>
      <c r="W143" s="76"/>
      <c r="Y143" s="86">
        <v>1</v>
      </c>
      <c r="Z143" s="86"/>
      <c r="AA143" s="86"/>
      <c r="AB143" s="86">
        <v>1</v>
      </c>
      <c r="AC143" s="86"/>
      <c r="AD143" s="86"/>
      <c r="AE143" s="86">
        <v>1</v>
      </c>
      <c r="AF143" s="86"/>
      <c r="AG143" s="54"/>
      <c r="AH143" s="18">
        <v>1</v>
      </c>
      <c r="AI143" s="18"/>
      <c r="AJ143" s="86"/>
      <c r="AK143" s="86">
        <v>1</v>
      </c>
      <c r="AL143" s="86"/>
      <c r="AM143" s="55"/>
      <c r="AN143" s="86">
        <v>1</v>
      </c>
      <c r="AO143" s="55"/>
      <c r="AP143" s="55"/>
      <c r="AQ143" s="55">
        <v>1</v>
      </c>
      <c r="AR143" s="55"/>
      <c r="AS143" s="55">
        <v>1</v>
      </c>
      <c r="AT143" s="56"/>
      <c r="AV143" s="86"/>
      <c r="AW143" s="86">
        <v>1</v>
      </c>
      <c r="AX143" s="86"/>
      <c r="AY143" s="86"/>
      <c r="AZ143" s="86"/>
      <c r="BA143" s="86"/>
      <c r="BB143" s="86"/>
      <c r="BC143" s="86"/>
      <c r="BD143" s="86"/>
      <c r="BE143" s="86"/>
      <c r="BF143" s="86"/>
      <c r="BG143" s="56"/>
      <c r="BH143" s="86">
        <v>1</v>
      </c>
      <c r="BI143" s="86">
        <v>1</v>
      </c>
      <c r="BJ143" s="86">
        <v>1</v>
      </c>
      <c r="BK143" s="86"/>
      <c r="BL143" s="86"/>
      <c r="BM143" s="86"/>
      <c r="BN143" s="86"/>
      <c r="BO143" s="86"/>
      <c r="BP143" s="86"/>
      <c r="BQ143" s="56"/>
      <c r="BR143" s="53">
        <v>1</v>
      </c>
    </row>
    <row r="144" spans="1:70" s="53" customFormat="1" ht="12">
      <c r="A144" s="68">
        <v>1550</v>
      </c>
      <c r="B144" s="61" t="s">
        <v>312</v>
      </c>
      <c r="C144" s="75">
        <v>6</v>
      </c>
      <c r="D144" s="86"/>
      <c r="E144" s="86"/>
      <c r="F144" s="86"/>
      <c r="G144" s="86"/>
      <c r="H144" s="86"/>
      <c r="I144" s="86"/>
      <c r="J144" s="86"/>
      <c r="K144" s="86"/>
      <c r="L144" s="86"/>
      <c r="M144" s="86">
        <v>1</v>
      </c>
      <c r="N144" s="86"/>
      <c r="O144" s="86"/>
      <c r="P144" s="76"/>
      <c r="Q144" s="76"/>
      <c r="R144" s="86"/>
      <c r="S144" s="86"/>
      <c r="T144" s="86"/>
      <c r="U144" s="86"/>
      <c r="V144" s="86"/>
      <c r="W144" s="76"/>
      <c r="Y144" s="86">
        <v>1</v>
      </c>
      <c r="Z144" s="86"/>
      <c r="AA144" s="86"/>
      <c r="AB144" s="86">
        <v>1</v>
      </c>
      <c r="AC144" s="86"/>
      <c r="AD144" s="86"/>
      <c r="AE144" s="86">
        <v>1</v>
      </c>
      <c r="AF144" s="86"/>
      <c r="AG144" s="54"/>
      <c r="AH144" s="18">
        <v>1</v>
      </c>
      <c r="AI144" s="18"/>
      <c r="AJ144" s="86"/>
      <c r="AK144" s="86">
        <v>1</v>
      </c>
      <c r="AL144" s="86"/>
      <c r="AM144" s="55"/>
      <c r="AN144" s="86">
        <v>1</v>
      </c>
      <c r="AO144" s="55"/>
      <c r="AP144" s="55">
        <v>1</v>
      </c>
      <c r="AQ144" s="55"/>
      <c r="AR144" s="55"/>
      <c r="AS144" s="55">
        <v>1</v>
      </c>
      <c r="AT144" s="56"/>
      <c r="AV144" s="86">
        <v>1</v>
      </c>
      <c r="AW144" s="86">
        <v>1</v>
      </c>
      <c r="AX144" s="86">
        <v>1</v>
      </c>
      <c r="AY144" s="86">
        <v>1</v>
      </c>
      <c r="AZ144" s="86">
        <v>1</v>
      </c>
      <c r="BA144" s="86">
        <v>1</v>
      </c>
      <c r="BB144" s="86"/>
      <c r="BC144" s="86"/>
      <c r="BD144" s="86"/>
      <c r="BE144" s="86">
        <v>1</v>
      </c>
      <c r="BF144" s="86"/>
      <c r="BG144" s="56"/>
      <c r="BH144" s="86">
        <v>1</v>
      </c>
      <c r="BI144" s="86"/>
      <c r="BJ144" s="86"/>
      <c r="BK144" s="86"/>
      <c r="BL144" s="86"/>
      <c r="BM144" s="86"/>
      <c r="BN144" s="86"/>
      <c r="BO144" s="86"/>
      <c r="BP144" s="86">
        <v>1</v>
      </c>
      <c r="BQ144" s="56"/>
      <c r="BR144" s="53">
        <v>1</v>
      </c>
    </row>
    <row r="145" spans="1:70" s="53" customFormat="1">
      <c r="A145" s="68">
        <v>1552</v>
      </c>
      <c r="B145" s="61" t="s">
        <v>313</v>
      </c>
      <c r="C145" s="75">
        <v>6</v>
      </c>
      <c r="D145" s="86"/>
      <c r="E145" s="86"/>
      <c r="F145" s="86"/>
      <c r="G145" s="86"/>
      <c r="H145" s="86"/>
      <c r="I145" s="86"/>
      <c r="J145" s="86"/>
      <c r="K145" s="86"/>
      <c r="L145" s="86"/>
      <c r="M145" s="86"/>
      <c r="N145" s="86"/>
      <c r="O145" s="86"/>
      <c r="P145" s="76"/>
      <c r="Q145" s="76"/>
      <c r="R145" s="86"/>
      <c r="S145" s="86"/>
      <c r="T145" s="86"/>
      <c r="U145" s="86"/>
      <c r="V145" s="86"/>
      <c r="W145" s="76"/>
      <c r="Y145" s="86"/>
      <c r="Z145" s="86"/>
      <c r="AA145" s="86"/>
      <c r="AB145" s="86"/>
      <c r="AC145" s="86"/>
      <c r="AD145" s="86"/>
      <c r="AE145" s="86"/>
      <c r="AF145" s="86"/>
      <c r="AG145" s="54"/>
      <c r="AH145" s="18"/>
      <c r="AI145" s="18"/>
      <c r="AJ145" s="86"/>
      <c r="AK145" s="86"/>
      <c r="AL145" s="86"/>
      <c r="AM145" s="55"/>
      <c r="AN145" s="86"/>
      <c r="AO145" s="55"/>
      <c r="AP145" s="55"/>
      <c r="AQ145" s="55"/>
      <c r="AR145" s="55"/>
      <c r="AS145" s="55"/>
      <c r="AT145" s="56"/>
      <c r="AV145" s="86"/>
      <c r="AW145" s="86"/>
      <c r="AX145" s="86"/>
      <c r="AY145" s="86"/>
      <c r="AZ145" s="86"/>
      <c r="BA145" s="86"/>
      <c r="BB145" s="86"/>
      <c r="BC145" s="86"/>
      <c r="BD145" s="86"/>
      <c r="BE145" s="86"/>
      <c r="BF145" s="86"/>
      <c r="BG145" s="56"/>
      <c r="BH145" s="86"/>
      <c r="BI145" s="86"/>
      <c r="BJ145" s="86"/>
      <c r="BK145" s="86"/>
      <c r="BL145" s="86"/>
      <c r="BM145" s="86"/>
      <c r="BN145" s="86"/>
      <c r="BO145" s="86"/>
      <c r="BP145" s="86"/>
      <c r="BQ145" s="56"/>
    </row>
    <row r="146" spans="1:70" s="53" customFormat="1" ht="43.2">
      <c r="A146" s="68">
        <v>1555</v>
      </c>
      <c r="B146" s="61" t="s">
        <v>314</v>
      </c>
      <c r="C146" s="75">
        <v>6</v>
      </c>
      <c r="D146" s="86"/>
      <c r="E146" s="86"/>
      <c r="F146" s="86"/>
      <c r="G146" s="86"/>
      <c r="H146" s="86"/>
      <c r="I146" s="86"/>
      <c r="J146" s="86"/>
      <c r="K146" s="86"/>
      <c r="L146" s="86">
        <v>1</v>
      </c>
      <c r="M146" s="86"/>
      <c r="N146" s="86"/>
      <c r="O146" s="86"/>
      <c r="P146" s="76" t="s">
        <v>402</v>
      </c>
      <c r="Q146" s="76"/>
      <c r="R146" s="86"/>
      <c r="S146" s="86"/>
      <c r="T146" s="86"/>
      <c r="U146" s="86"/>
      <c r="V146" s="86"/>
      <c r="W146" s="76"/>
      <c r="Y146" s="86">
        <v>1</v>
      </c>
      <c r="Z146" s="86"/>
      <c r="AA146" s="86"/>
      <c r="AB146" s="86">
        <v>1</v>
      </c>
      <c r="AC146" s="86"/>
      <c r="AD146" s="86"/>
      <c r="AE146" s="86">
        <v>1</v>
      </c>
      <c r="AF146" s="86"/>
      <c r="AG146" s="54"/>
      <c r="AH146" s="18">
        <v>1</v>
      </c>
      <c r="AI146" s="18"/>
      <c r="AJ146" s="86"/>
      <c r="AK146" s="86">
        <v>1</v>
      </c>
      <c r="AL146" s="86"/>
      <c r="AM146" s="55"/>
      <c r="AN146" s="86">
        <v>1</v>
      </c>
      <c r="AO146" s="55"/>
      <c r="AP146" s="55"/>
      <c r="AQ146" s="55">
        <v>1</v>
      </c>
      <c r="AR146" s="55"/>
      <c r="AS146" s="55">
        <v>1</v>
      </c>
      <c r="AT146" s="56"/>
      <c r="AV146" s="86"/>
      <c r="AW146" s="86">
        <v>1</v>
      </c>
      <c r="AX146" s="86">
        <v>1</v>
      </c>
      <c r="AY146" s="86">
        <v>1</v>
      </c>
      <c r="AZ146" s="86"/>
      <c r="BA146" s="86"/>
      <c r="BB146" s="86"/>
      <c r="BC146" s="86"/>
      <c r="BD146" s="86"/>
      <c r="BE146" s="86"/>
      <c r="BF146" s="86"/>
      <c r="BG146" s="56"/>
      <c r="BH146" s="86">
        <v>1</v>
      </c>
      <c r="BI146" s="86"/>
      <c r="BJ146" s="86">
        <v>1</v>
      </c>
      <c r="BK146" s="86"/>
      <c r="BL146" s="86"/>
      <c r="BM146" s="86">
        <v>1</v>
      </c>
      <c r="BN146" s="86">
        <v>1</v>
      </c>
      <c r="BO146" s="86">
        <v>1</v>
      </c>
      <c r="BP146" s="86"/>
      <c r="BQ146" s="56"/>
      <c r="BR146" s="53">
        <v>1</v>
      </c>
    </row>
    <row r="147" spans="1:70" s="53" customFormat="1">
      <c r="A147" s="68">
        <v>1559</v>
      </c>
      <c r="B147" s="61" t="s">
        <v>315</v>
      </c>
      <c r="C147" s="75">
        <v>6</v>
      </c>
      <c r="D147" s="86"/>
      <c r="E147" s="86"/>
      <c r="F147" s="86"/>
      <c r="G147" s="86"/>
      <c r="H147" s="86"/>
      <c r="I147" s="86"/>
      <c r="J147" s="86"/>
      <c r="K147" s="86"/>
      <c r="L147" s="86">
        <v>1</v>
      </c>
      <c r="M147" s="86"/>
      <c r="N147" s="86"/>
      <c r="O147" s="86"/>
      <c r="P147" s="76"/>
      <c r="Q147" s="76"/>
      <c r="R147" s="86"/>
      <c r="S147" s="86"/>
      <c r="T147" s="86"/>
      <c r="U147" s="86"/>
      <c r="V147" s="86"/>
      <c r="W147" s="76"/>
      <c r="Y147" s="86">
        <v>1</v>
      </c>
      <c r="Z147" s="86"/>
      <c r="AA147" s="86">
        <v>1</v>
      </c>
      <c r="AB147" s="86"/>
      <c r="AC147" s="86"/>
      <c r="AD147" s="86">
        <v>1</v>
      </c>
      <c r="AE147" s="86"/>
      <c r="AF147" s="86"/>
      <c r="AG147" s="54">
        <v>1</v>
      </c>
      <c r="AH147" s="18"/>
      <c r="AI147" s="18"/>
      <c r="AJ147" s="86">
        <v>1</v>
      </c>
      <c r="AK147" s="86"/>
      <c r="AL147" s="86"/>
      <c r="AM147" s="55">
        <v>1</v>
      </c>
      <c r="AN147" s="86"/>
      <c r="AO147" s="55"/>
      <c r="AP147" s="55">
        <v>1</v>
      </c>
      <c r="AQ147" s="55"/>
      <c r="AR147" s="55">
        <v>1</v>
      </c>
      <c r="AS147" s="55"/>
      <c r="AT147" s="56"/>
      <c r="AV147" s="86"/>
      <c r="AW147" s="86">
        <v>1</v>
      </c>
      <c r="AX147" s="86"/>
      <c r="AY147" s="86">
        <v>1</v>
      </c>
      <c r="AZ147" s="86"/>
      <c r="BA147" s="86"/>
      <c r="BB147" s="86"/>
      <c r="BC147" s="86"/>
      <c r="BD147" s="86"/>
      <c r="BE147" s="86">
        <v>1</v>
      </c>
      <c r="BF147" s="86"/>
      <c r="BG147" s="56"/>
      <c r="BH147" s="86"/>
      <c r="BI147" s="86">
        <v>1</v>
      </c>
      <c r="BJ147" s="86">
        <v>1</v>
      </c>
      <c r="BK147" s="86"/>
      <c r="BL147" s="86"/>
      <c r="BM147" s="86"/>
      <c r="BN147" s="86"/>
      <c r="BO147" s="86"/>
      <c r="BP147" s="86"/>
      <c r="BQ147" s="56"/>
      <c r="BR147" s="53">
        <v>1</v>
      </c>
    </row>
    <row r="148" spans="1:70" s="53" customFormat="1" ht="12">
      <c r="A148" s="68">
        <v>1560</v>
      </c>
      <c r="B148" s="61" t="s">
        <v>316</v>
      </c>
      <c r="C148" s="75">
        <v>6</v>
      </c>
      <c r="D148" s="86"/>
      <c r="E148" s="86"/>
      <c r="F148" s="86"/>
      <c r="G148" s="86"/>
      <c r="H148" s="86"/>
      <c r="I148" s="86"/>
      <c r="J148" s="86"/>
      <c r="K148" s="86"/>
      <c r="L148" s="86"/>
      <c r="M148" s="86"/>
      <c r="N148" s="86">
        <v>1</v>
      </c>
      <c r="O148" s="86"/>
      <c r="P148" s="76"/>
      <c r="Q148" s="76"/>
      <c r="R148" s="86">
        <v>1</v>
      </c>
      <c r="S148" s="86"/>
      <c r="T148" s="86">
        <v>1</v>
      </c>
      <c r="U148" s="86"/>
      <c r="V148" s="86"/>
      <c r="W148" s="76"/>
      <c r="Y148" s="86">
        <v>1</v>
      </c>
      <c r="Z148" s="86"/>
      <c r="AA148" s="86"/>
      <c r="AB148" s="86">
        <v>1</v>
      </c>
      <c r="AC148" s="86"/>
      <c r="AD148" s="86"/>
      <c r="AE148" s="86">
        <v>1</v>
      </c>
      <c r="AF148" s="86"/>
      <c r="AG148" s="54"/>
      <c r="AH148" s="18"/>
      <c r="AI148" s="18">
        <v>1</v>
      </c>
      <c r="AJ148" s="86"/>
      <c r="AK148" s="86">
        <v>1</v>
      </c>
      <c r="AL148" s="86"/>
      <c r="AM148" s="55"/>
      <c r="AN148" s="86">
        <v>1</v>
      </c>
      <c r="AO148" s="55"/>
      <c r="AP148" s="55">
        <v>1</v>
      </c>
      <c r="AQ148" s="55"/>
      <c r="AR148" s="55"/>
      <c r="AS148" s="55">
        <v>1</v>
      </c>
      <c r="AT148" s="56"/>
      <c r="AV148" s="86"/>
      <c r="AW148" s="86">
        <v>1</v>
      </c>
      <c r="AX148" s="86">
        <v>1</v>
      </c>
      <c r="AY148" s="86">
        <v>1</v>
      </c>
      <c r="AZ148" s="86">
        <v>1</v>
      </c>
      <c r="BA148" s="86"/>
      <c r="BB148" s="86">
        <v>1</v>
      </c>
      <c r="BC148" s="86"/>
      <c r="BD148" s="86"/>
      <c r="BE148" s="86"/>
      <c r="BF148" s="86"/>
      <c r="BG148" s="56"/>
      <c r="BH148" s="86">
        <v>1</v>
      </c>
      <c r="BI148" s="86"/>
      <c r="BJ148" s="86">
        <v>1</v>
      </c>
      <c r="BK148" s="86"/>
      <c r="BL148" s="86">
        <v>1</v>
      </c>
      <c r="BM148" s="86">
        <v>1</v>
      </c>
      <c r="BN148" s="86">
        <v>1</v>
      </c>
      <c r="BO148" s="86"/>
      <c r="BP148" s="86">
        <v>1</v>
      </c>
      <c r="BQ148" s="56"/>
      <c r="BR148" s="53">
        <v>1</v>
      </c>
    </row>
    <row r="149" spans="1:70" s="53" customFormat="1" ht="12">
      <c r="A149" s="68">
        <v>1561</v>
      </c>
      <c r="B149" s="61" t="s">
        <v>317</v>
      </c>
      <c r="C149" s="75">
        <v>6</v>
      </c>
      <c r="D149" s="86"/>
      <c r="E149" s="86">
        <v>1</v>
      </c>
      <c r="F149" s="86"/>
      <c r="G149" s="86"/>
      <c r="H149" s="86"/>
      <c r="I149" s="86">
        <v>1</v>
      </c>
      <c r="J149" s="86"/>
      <c r="K149" s="86"/>
      <c r="L149" s="86"/>
      <c r="M149" s="86">
        <v>1</v>
      </c>
      <c r="N149" s="86"/>
      <c r="O149" s="86"/>
      <c r="P149" s="76"/>
      <c r="Q149" s="76"/>
      <c r="R149" s="86"/>
      <c r="S149" s="86"/>
      <c r="T149" s="86"/>
      <c r="U149" s="86"/>
      <c r="V149" s="86"/>
      <c r="W149" s="76"/>
      <c r="Y149" s="86">
        <v>1</v>
      </c>
      <c r="Z149" s="86"/>
      <c r="AA149" s="86">
        <v>1</v>
      </c>
      <c r="AB149" s="86"/>
      <c r="AC149" s="86"/>
      <c r="AD149" s="86">
        <v>1</v>
      </c>
      <c r="AE149" s="86"/>
      <c r="AF149" s="86"/>
      <c r="AG149" s="54"/>
      <c r="AH149" s="18">
        <v>1</v>
      </c>
      <c r="AI149" s="18"/>
      <c r="AJ149" s="86"/>
      <c r="AK149" s="86">
        <v>1</v>
      </c>
      <c r="AL149" s="86"/>
      <c r="AM149" s="55">
        <v>1</v>
      </c>
      <c r="AN149" s="86"/>
      <c r="AO149" s="55"/>
      <c r="AP149" s="55">
        <v>1</v>
      </c>
      <c r="AQ149" s="55"/>
      <c r="AR149" s="55">
        <v>1</v>
      </c>
      <c r="AS149" s="55"/>
      <c r="AT149" s="56"/>
      <c r="AV149" s="86"/>
      <c r="AW149" s="86">
        <v>1</v>
      </c>
      <c r="AX149" s="86">
        <v>1</v>
      </c>
      <c r="AY149" s="86"/>
      <c r="AZ149" s="86"/>
      <c r="BA149" s="86">
        <v>1</v>
      </c>
      <c r="BB149" s="86"/>
      <c r="BC149" s="86"/>
      <c r="BD149" s="86"/>
      <c r="BE149" s="86"/>
      <c r="BF149" s="86"/>
      <c r="BG149" s="56"/>
      <c r="BH149" s="86"/>
      <c r="BI149" s="86"/>
      <c r="BJ149" s="86"/>
      <c r="BK149" s="86"/>
      <c r="BL149" s="86"/>
      <c r="BM149" s="86"/>
      <c r="BN149" s="86">
        <v>1</v>
      </c>
      <c r="BO149" s="86">
        <v>1</v>
      </c>
      <c r="BP149" s="86">
        <v>1</v>
      </c>
      <c r="BQ149" s="56"/>
      <c r="BR149" s="53">
        <v>1</v>
      </c>
    </row>
    <row r="150" spans="1:70" s="53" customFormat="1">
      <c r="A150" s="68">
        <v>1562</v>
      </c>
      <c r="B150" s="61" t="s">
        <v>318</v>
      </c>
      <c r="C150" s="75">
        <v>6</v>
      </c>
      <c r="D150" s="86"/>
      <c r="E150" s="86"/>
      <c r="F150" s="86"/>
      <c r="G150" s="86"/>
      <c r="H150" s="86"/>
      <c r="I150" s="86"/>
      <c r="J150" s="86"/>
      <c r="K150" s="86"/>
      <c r="L150" s="86"/>
      <c r="M150" s="86"/>
      <c r="N150" s="86"/>
      <c r="O150" s="86"/>
      <c r="P150" s="76"/>
      <c r="Q150" s="76"/>
      <c r="R150" s="86"/>
      <c r="S150" s="86"/>
      <c r="T150" s="86"/>
      <c r="U150" s="86"/>
      <c r="V150" s="86"/>
      <c r="W150" s="76"/>
      <c r="Y150" s="86"/>
      <c r="Z150" s="86"/>
      <c r="AA150" s="86"/>
      <c r="AB150" s="86"/>
      <c r="AC150" s="86"/>
      <c r="AD150" s="86"/>
      <c r="AE150" s="86"/>
      <c r="AF150" s="86"/>
      <c r="AG150" s="54"/>
      <c r="AH150" s="18"/>
      <c r="AI150" s="18"/>
      <c r="AJ150" s="86"/>
      <c r="AK150" s="86"/>
      <c r="AL150" s="86"/>
      <c r="AM150" s="55"/>
      <c r="AN150" s="86"/>
      <c r="AO150" s="55"/>
      <c r="AP150" s="55"/>
      <c r="AQ150" s="55"/>
      <c r="AR150" s="55"/>
      <c r="AS150" s="55"/>
      <c r="AT150" s="56"/>
      <c r="AV150" s="86"/>
      <c r="AW150" s="86"/>
      <c r="AX150" s="86"/>
      <c r="AY150" s="86"/>
      <c r="AZ150" s="86"/>
      <c r="BA150" s="86"/>
      <c r="BB150" s="86"/>
      <c r="BC150" s="86"/>
      <c r="BD150" s="86"/>
      <c r="BE150" s="86"/>
      <c r="BF150" s="86"/>
      <c r="BG150" s="56"/>
      <c r="BH150" s="86"/>
      <c r="BI150" s="86"/>
      <c r="BJ150" s="86"/>
      <c r="BK150" s="86"/>
      <c r="BL150" s="86"/>
      <c r="BM150" s="86"/>
      <c r="BN150" s="86"/>
      <c r="BO150" s="86"/>
      <c r="BP150" s="86"/>
      <c r="BQ150" s="56"/>
    </row>
    <row r="151" spans="1:70" s="53" customFormat="1" ht="21.6">
      <c r="A151" s="68">
        <v>1563</v>
      </c>
      <c r="B151" s="61" t="s">
        <v>319</v>
      </c>
      <c r="C151" s="75">
        <v>6</v>
      </c>
      <c r="D151" s="86"/>
      <c r="E151" s="86"/>
      <c r="F151" s="86">
        <v>1</v>
      </c>
      <c r="G151" s="86"/>
      <c r="H151" s="86">
        <v>1</v>
      </c>
      <c r="I151" s="86"/>
      <c r="J151" s="86"/>
      <c r="K151" s="86"/>
      <c r="L151" s="86">
        <v>1</v>
      </c>
      <c r="M151" s="86"/>
      <c r="N151" s="86"/>
      <c r="O151" s="86"/>
      <c r="P151" s="76" t="s">
        <v>403</v>
      </c>
      <c r="Q151" s="76"/>
      <c r="R151" s="86"/>
      <c r="S151" s="86"/>
      <c r="T151" s="86"/>
      <c r="U151" s="86"/>
      <c r="V151" s="86"/>
      <c r="W151" s="76"/>
      <c r="Y151" s="86">
        <v>1</v>
      </c>
      <c r="Z151" s="86"/>
      <c r="AA151" s="86">
        <v>1</v>
      </c>
      <c r="AB151" s="86"/>
      <c r="AC151" s="86"/>
      <c r="AD151" s="86">
        <v>1</v>
      </c>
      <c r="AE151" s="86"/>
      <c r="AF151" s="86"/>
      <c r="AG151" s="54"/>
      <c r="AH151" s="18"/>
      <c r="AI151" s="18">
        <v>1</v>
      </c>
      <c r="AJ151" s="86">
        <v>1</v>
      </c>
      <c r="AK151" s="86"/>
      <c r="AL151" s="86"/>
      <c r="AM151" s="55">
        <v>1</v>
      </c>
      <c r="AN151" s="86"/>
      <c r="AO151" s="55"/>
      <c r="AP151" s="55">
        <v>1</v>
      </c>
      <c r="AQ151" s="55"/>
      <c r="AR151" s="55">
        <v>1</v>
      </c>
      <c r="AS151" s="55"/>
      <c r="AT151" s="56"/>
      <c r="AV151" s="86"/>
      <c r="AW151" s="86">
        <v>1</v>
      </c>
      <c r="AX151" s="86">
        <v>1</v>
      </c>
      <c r="AY151" s="86"/>
      <c r="AZ151" s="86"/>
      <c r="BA151" s="86"/>
      <c r="BB151" s="86"/>
      <c r="BC151" s="86"/>
      <c r="BD151" s="86"/>
      <c r="BE151" s="86">
        <v>1</v>
      </c>
      <c r="BF151" s="86"/>
      <c r="BG151" s="56"/>
      <c r="BH151" s="86">
        <v>1</v>
      </c>
      <c r="BI151" s="86"/>
      <c r="BJ151" s="86"/>
      <c r="BK151" s="86"/>
      <c r="BL151" s="86"/>
      <c r="BM151" s="86"/>
      <c r="BN151" s="86"/>
      <c r="BO151" s="86">
        <v>1</v>
      </c>
      <c r="BP151" s="86"/>
      <c r="BQ151" s="56"/>
      <c r="BR151" s="53">
        <v>1</v>
      </c>
    </row>
    <row r="152" spans="1:70" s="53" customFormat="1">
      <c r="A152" s="68">
        <v>1564</v>
      </c>
      <c r="B152" s="61" t="s">
        <v>320</v>
      </c>
      <c r="C152" s="75">
        <v>6</v>
      </c>
      <c r="D152" s="86"/>
      <c r="E152" s="86"/>
      <c r="F152" s="86"/>
      <c r="G152" s="86"/>
      <c r="H152" s="86"/>
      <c r="I152" s="86"/>
      <c r="J152" s="86"/>
      <c r="K152" s="86"/>
      <c r="L152" s="86"/>
      <c r="M152" s="86"/>
      <c r="N152" s="86"/>
      <c r="O152" s="86"/>
      <c r="P152" s="76"/>
      <c r="Q152" s="76"/>
      <c r="R152" s="86"/>
      <c r="S152" s="86"/>
      <c r="T152" s="86"/>
      <c r="U152" s="86"/>
      <c r="V152" s="86"/>
      <c r="W152" s="76"/>
      <c r="Y152" s="86"/>
      <c r="Z152" s="86"/>
      <c r="AA152" s="86"/>
      <c r="AB152" s="86"/>
      <c r="AC152" s="86"/>
      <c r="AD152" s="86"/>
      <c r="AE152" s="86"/>
      <c r="AF152" s="86"/>
      <c r="AG152" s="54"/>
      <c r="AH152" s="18"/>
      <c r="AI152" s="18"/>
      <c r="AJ152" s="86"/>
      <c r="AK152" s="86"/>
      <c r="AL152" s="86"/>
      <c r="AM152" s="55"/>
      <c r="AN152" s="86"/>
      <c r="AO152" s="55"/>
      <c r="AP152" s="55"/>
      <c r="AQ152" s="55"/>
      <c r="AR152" s="55"/>
      <c r="AS152" s="55"/>
      <c r="AT152" s="56"/>
      <c r="AV152" s="86"/>
      <c r="AW152" s="86"/>
      <c r="AX152" s="86"/>
      <c r="AY152" s="86"/>
      <c r="AZ152" s="86"/>
      <c r="BA152" s="86"/>
      <c r="BB152" s="86"/>
      <c r="BC152" s="86"/>
      <c r="BD152" s="86"/>
      <c r="BE152" s="86"/>
      <c r="BF152" s="86"/>
      <c r="BG152" s="56"/>
      <c r="BH152" s="86"/>
      <c r="BI152" s="86"/>
      <c r="BJ152" s="86"/>
      <c r="BK152" s="86"/>
      <c r="BL152" s="86"/>
      <c r="BM152" s="86"/>
      <c r="BN152" s="86"/>
      <c r="BO152" s="86"/>
      <c r="BP152" s="86"/>
      <c r="BQ152" s="56"/>
    </row>
    <row r="153" spans="1:70" s="53" customFormat="1">
      <c r="A153" s="68">
        <v>1571</v>
      </c>
      <c r="B153" s="61" t="s">
        <v>185</v>
      </c>
      <c r="C153" s="75">
        <v>6</v>
      </c>
      <c r="D153" s="86"/>
      <c r="E153" s="86"/>
      <c r="F153" s="86"/>
      <c r="G153" s="86"/>
      <c r="H153" s="86"/>
      <c r="I153" s="86"/>
      <c r="J153" s="86"/>
      <c r="K153" s="86"/>
      <c r="L153" s="86"/>
      <c r="M153" s="86"/>
      <c r="N153" s="86"/>
      <c r="O153" s="86"/>
      <c r="P153" s="76"/>
      <c r="Q153" s="76"/>
      <c r="R153" s="86"/>
      <c r="S153" s="86"/>
      <c r="T153" s="86"/>
      <c r="U153" s="86"/>
      <c r="V153" s="86"/>
      <c r="W153" s="76"/>
      <c r="Y153" s="86"/>
      <c r="Z153" s="86"/>
      <c r="AA153" s="86"/>
      <c r="AB153" s="86"/>
      <c r="AC153" s="86"/>
      <c r="AD153" s="86"/>
      <c r="AE153" s="86"/>
      <c r="AF153" s="86"/>
      <c r="AG153" s="54"/>
      <c r="AH153" s="18"/>
      <c r="AI153" s="18"/>
      <c r="AJ153" s="86"/>
      <c r="AK153" s="86"/>
      <c r="AL153" s="86"/>
      <c r="AM153" s="55"/>
      <c r="AN153" s="86"/>
      <c r="AO153" s="55"/>
      <c r="AP153" s="55"/>
      <c r="AQ153" s="55"/>
      <c r="AR153" s="55"/>
      <c r="AS153" s="55"/>
      <c r="AT153" s="56"/>
      <c r="AV153" s="86"/>
      <c r="AW153" s="86"/>
      <c r="AX153" s="86"/>
      <c r="AY153" s="86"/>
      <c r="AZ153" s="86"/>
      <c r="BA153" s="86"/>
      <c r="BB153" s="86"/>
      <c r="BC153" s="86"/>
      <c r="BD153" s="86"/>
      <c r="BE153" s="86"/>
      <c r="BF153" s="86"/>
      <c r="BG153" s="56"/>
      <c r="BH153" s="86"/>
      <c r="BI153" s="86"/>
      <c r="BJ153" s="86"/>
      <c r="BK153" s="86"/>
      <c r="BL153" s="86"/>
      <c r="BM153" s="86"/>
      <c r="BN153" s="86"/>
      <c r="BO153" s="86"/>
      <c r="BP153" s="86"/>
      <c r="BQ153" s="56"/>
    </row>
    <row r="154" spans="1:70" s="53" customFormat="1" ht="12">
      <c r="A154" s="68">
        <v>1575</v>
      </c>
      <c r="B154" s="61" t="s">
        <v>321</v>
      </c>
      <c r="C154" s="75">
        <v>6</v>
      </c>
      <c r="D154" s="86"/>
      <c r="E154" s="86"/>
      <c r="F154" s="86"/>
      <c r="G154" s="86"/>
      <c r="H154" s="86"/>
      <c r="I154" s="86"/>
      <c r="J154" s="86"/>
      <c r="K154" s="86"/>
      <c r="L154" s="86"/>
      <c r="M154" s="86">
        <v>1</v>
      </c>
      <c r="N154" s="86"/>
      <c r="O154" s="86"/>
      <c r="P154" s="76"/>
      <c r="Q154" s="76"/>
      <c r="R154" s="86"/>
      <c r="S154" s="86"/>
      <c r="T154" s="86"/>
      <c r="U154" s="86"/>
      <c r="V154" s="86"/>
      <c r="W154" s="76"/>
      <c r="Y154" s="86"/>
      <c r="Z154" s="86">
        <v>1</v>
      </c>
      <c r="AA154" s="86"/>
      <c r="AB154" s="86"/>
      <c r="AC154" s="86">
        <v>1</v>
      </c>
      <c r="AD154" s="86"/>
      <c r="AE154" s="86">
        <v>1</v>
      </c>
      <c r="AF154" s="86"/>
      <c r="AG154" s="54"/>
      <c r="AH154" s="18">
        <v>1</v>
      </c>
      <c r="AI154" s="18"/>
      <c r="AJ154" s="86"/>
      <c r="AK154" s="86">
        <v>1</v>
      </c>
      <c r="AL154" s="86"/>
      <c r="AM154" s="55"/>
      <c r="AN154" s="86">
        <v>1</v>
      </c>
      <c r="AO154" s="55"/>
      <c r="AP154" s="55">
        <v>1</v>
      </c>
      <c r="AQ154" s="55"/>
      <c r="AR154" s="55">
        <v>1</v>
      </c>
      <c r="AS154" s="55"/>
      <c r="AT154" s="56"/>
      <c r="AV154" s="86"/>
      <c r="AW154" s="86">
        <v>1</v>
      </c>
      <c r="AX154" s="86">
        <v>1</v>
      </c>
      <c r="AY154" s="86">
        <v>1</v>
      </c>
      <c r="AZ154" s="86">
        <v>1</v>
      </c>
      <c r="BA154" s="86">
        <v>1</v>
      </c>
      <c r="BB154" s="86"/>
      <c r="BC154" s="86"/>
      <c r="BD154" s="86">
        <v>1</v>
      </c>
      <c r="BE154" s="86">
        <v>1</v>
      </c>
      <c r="BF154" s="86"/>
      <c r="BG154" s="56"/>
      <c r="BH154" s="86"/>
      <c r="BI154" s="86">
        <v>1</v>
      </c>
      <c r="BJ154" s="86"/>
      <c r="BK154" s="86"/>
      <c r="BL154" s="86"/>
      <c r="BM154" s="86"/>
      <c r="BN154" s="86"/>
      <c r="BO154" s="86"/>
      <c r="BP154" s="86"/>
      <c r="BQ154" s="56"/>
      <c r="BR154" s="53">
        <v>1</v>
      </c>
    </row>
    <row r="155" spans="1:70" s="53" customFormat="1" ht="12">
      <c r="A155" s="68">
        <v>1578</v>
      </c>
      <c r="B155" s="61" t="s">
        <v>322</v>
      </c>
      <c r="C155" s="75">
        <v>6</v>
      </c>
      <c r="D155" s="86"/>
      <c r="E155" s="86"/>
      <c r="F155" s="86"/>
      <c r="G155" s="86"/>
      <c r="H155" s="86"/>
      <c r="I155" s="86"/>
      <c r="J155" s="86"/>
      <c r="K155" s="86"/>
      <c r="L155" s="86"/>
      <c r="M155" s="86"/>
      <c r="N155" s="86">
        <v>1</v>
      </c>
      <c r="O155" s="86"/>
      <c r="P155" s="76"/>
      <c r="Q155" s="76"/>
      <c r="R155" s="86">
        <v>1</v>
      </c>
      <c r="S155" s="86"/>
      <c r="T155" s="86"/>
      <c r="U155" s="86"/>
      <c r="V155" s="86"/>
      <c r="W155" s="76"/>
      <c r="Y155" s="86">
        <v>1</v>
      </c>
      <c r="Z155" s="86"/>
      <c r="AA155" s="86">
        <v>1</v>
      </c>
      <c r="AB155" s="86"/>
      <c r="AC155" s="86"/>
      <c r="AD155" s="86"/>
      <c r="AE155" s="86">
        <v>1</v>
      </c>
      <c r="AF155" s="86"/>
      <c r="AG155" s="54"/>
      <c r="AH155" s="18">
        <v>1</v>
      </c>
      <c r="AI155" s="18"/>
      <c r="AJ155" s="86"/>
      <c r="AK155" s="86">
        <v>1</v>
      </c>
      <c r="AL155" s="86"/>
      <c r="AM155" s="55"/>
      <c r="AN155" s="86">
        <v>1</v>
      </c>
      <c r="AO155" s="55"/>
      <c r="AP155" s="55"/>
      <c r="AQ155" s="55">
        <v>1</v>
      </c>
      <c r="AR155" s="55"/>
      <c r="AS155" s="55">
        <v>1</v>
      </c>
      <c r="AT155" s="56"/>
      <c r="AV155" s="86"/>
      <c r="AW155" s="86"/>
      <c r="AX155" s="86"/>
      <c r="AY155" s="86">
        <v>1</v>
      </c>
      <c r="AZ155" s="86"/>
      <c r="BA155" s="86"/>
      <c r="BB155" s="86"/>
      <c r="BC155" s="86"/>
      <c r="BD155" s="86"/>
      <c r="BE155" s="86"/>
      <c r="BF155" s="86"/>
      <c r="BG155" s="56"/>
      <c r="BH155" s="86">
        <v>1</v>
      </c>
      <c r="BI155" s="86"/>
      <c r="BJ155" s="86">
        <v>1</v>
      </c>
      <c r="BK155" s="86">
        <v>1</v>
      </c>
      <c r="BL155" s="86"/>
      <c r="BM155" s="86"/>
      <c r="BN155" s="86">
        <v>1</v>
      </c>
      <c r="BO155" s="86">
        <v>1</v>
      </c>
      <c r="BP155" s="86">
        <v>1</v>
      </c>
      <c r="BQ155" s="56"/>
      <c r="BR155" s="53">
        <v>1</v>
      </c>
    </row>
    <row r="156" spans="1:70" s="53" customFormat="1" ht="75.599999999999994">
      <c r="A156" s="68">
        <v>1581</v>
      </c>
      <c r="B156" s="61" t="s">
        <v>323</v>
      </c>
      <c r="C156" s="75">
        <v>6</v>
      </c>
      <c r="D156" s="86"/>
      <c r="E156" s="86"/>
      <c r="F156" s="86"/>
      <c r="G156" s="86"/>
      <c r="H156" s="86"/>
      <c r="I156" s="86"/>
      <c r="J156" s="86"/>
      <c r="K156" s="86"/>
      <c r="L156" s="86">
        <v>1</v>
      </c>
      <c r="M156" s="86"/>
      <c r="N156" s="86"/>
      <c r="O156" s="86"/>
      <c r="P156" s="76" t="s">
        <v>404</v>
      </c>
      <c r="Q156" s="76"/>
      <c r="R156" s="86"/>
      <c r="S156" s="86"/>
      <c r="T156" s="86"/>
      <c r="U156" s="86"/>
      <c r="V156" s="86"/>
      <c r="W156" s="76"/>
      <c r="Y156" s="86">
        <v>1</v>
      </c>
      <c r="Z156" s="86"/>
      <c r="AA156" s="86"/>
      <c r="AB156" s="86">
        <v>1</v>
      </c>
      <c r="AC156" s="86"/>
      <c r="AD156" s="86"/>
      <c r="AE156" s="86">
        <v>1</v>
      </c>
      <c r="AF156" s="86"/>
      <c r="AG156" s="54"/>
      <c r="AH156" s="18">
        <v>1</v>
      </c>
      <c r="AI156" s="18"/>
      <c r="AJ156" s="86"/>
      <c r="AK156" s="86">
        <v>1</v>
      </c>
      <c r="AL156" s="86"/>
      <c r="AM156" s="55"/>
      <c r="AN156" s="86">
        <v>1</v>
      </c>
      <c r="AO156" s="55"/>
      <c r="AP156" s="55">
        <v>1</v>
      </c>
      <c r="AQ156" s="55"/>
      <c r="AR156" s="55">
        <v>1</v>
      </c>
      <c r="AS156" s="55"/>
      <c r="AT156" s="56"/>
      <c r="AV156" s="86"/>
      <c r="AW156" s="86">
        <v>1</v>
      </c>
      <c r="AX156" s="86">
        <v>1</v>
      </c>
      <c r="AY156" s="86"/>
      <c r="AZ156" s="86">
        <v>1</v>
      </c>
      <c r="BA156" s="86"/>
      <c r="BB156" s="86"/>
      <c r="BC156" s="86"/>
      <c r="BD156" s="86"/>
      <c r="BE156" s="86"/>
      <c r="BF156" s="86"/>
      <c r="BG156" s="56"/>
      <c r="BH156" s="86"/>
      <c r="BI156" s="86"/>
      <c r="BJ156" s="86">
        <v>1</v>
      </c>
      <c r="BK156" s="86">
        <v>1</v>
      </c>
      <c r="BL156" s="86"/>
      <c r="BM156" s="86"/>
      <c r="BN156" s="86">
        <v>1</v>
      </c>
      <c r="BO156" s="86">
        <v>1</v>
      </c>
      <c r="BP156" s="86">
        <v>1</v>
      </c>
      <c r="BQ156" s="56"/>
      <c r="BR156" s="53">
        <v>1</v>
      </c>
    </row>
    <row r="157" spans="1:70" s="53" customFormat="1" ht="12">
      <c r="A157" s="68">
        <v>1584</v>
      </c>
      <c r="B157" s="61" t="s">
        <v>324</v>
      </c>
      <c r="C157" s="75">
        <v>6</v>
      </c>
      <c r="D157" s="86"/>
      <c r="E157" s="86"/>
      <c r="F157" s="86"/>
      <c r="G157" s="86"/>
      <c r="H157" s="86"/>
      <c r="I157" s="86"/>
      <c r="J157" s="86"/>
      <c r="K157" s="86"/>
      <c r="L157" s="86">
        <v>1</v>
      </c>
      <c r="M157" s="86"/>
      <c r="N157" s="86"/>
      <c r="O157" s="86"/>
      <c r="P157" s="76"/>
      <c r="Q157" s="76"/>
      <c r="R157" s="86"/>
      <c r="S157" s="86"/>
      <c r="T157" s="86">
        <v>1</v>
      </c>
      <c r="U157" s="86"/>
      <c r="V157" s="86"/>
      <c r="W157" s="76"/>
      <c r="Y157" s="86">
        <v>1</v>
      </c>
      <c r="Z157" s="86"/>
      <c r="AA157" s="86">
        <v>1</v>
      </c>
      <c r="AB157" s="86"/>
      <c r="AC157" s="86"/>
      <c r="AD157" s="86"/>
      <c r="AE157" s="86">
        <v>1</v>
      </c>
      <c r="AF157" s="86"/>
      <c r="AG157" s="54"/>
      <c r="AH157" s="18"/>
      <c r="AI157" s="18">
        <v>1</v>
      </c>
      <c r="AJ157" s="86">
        <v>1</v>
      </c>
      <c r="AK157" s="86"/>
      <c r="AL157" s="86"/>
      <c r="AM157" s="55">
        <v>1</v>
      </c>
      <c r="AN157" s="86"/>
      <c r="AO157" s="55"/>
      <c r="AP157" s="55">
        <v>1</v>
      </c>
      <c r="AQ157" s="55"/>
      <c r="AR157" s="55">
        <v>1</v>
      </c>
      <c r="AS157" s="55"/>
      <c r="AT157" s="56"/>
      <c r="AV157" s="86"/>
      <c r="AW157" s="86">
        <v>1</v>
      </c>
      <c r="AX157" s="86"/>
      <c r="AY157" s="86">
        <v>1</v>
      </c>
      <c r="AZ157" s="86"/>
      <c r="BA157" s="86"/>
      <c r="BB157" s="86"/>
      <c r="BC157" s="86"/>
      <c r="BD157" s="86"/>
      <c r="BE157" s="86">
        <v>1</v>
      </c>
      <c r="BF157" s="86"/>
      <c r="BG157" s="56"/>
      <c r="BH157" s="86">
        <v>1</v>
      </c>
      <c r="BI157" s="86"/>
      <c r="BJ157" s="86"/>
      <c r="BK157" s="86"/>
      <c r="BL157" s="86"/>
      <c r="BM157" s="86"/>
      <c r="BN157" s="86"/>
      <c r="BO157" s="86"/>
      <c r="BP157" s="86">
        <v>1</v>
      </c>
      <c r="BQ157" s="56"/>
      <c r="BR157" s="53">
        <v>1</v>
      </c>
    </row>
    <row r="158" spans="1:70" s="53" customFormat="1">
      <c r="A158" s="68">
        <v>1585</v>
      </c>
      <c r="B158" s="61" t="s">
        <v>325</v>
      </c>
      <c r="C158" s="75">
        <v>6</v>
      </c>
      <c r="D158" s="86"/>
      <c r="E158" s="86"/>
      <c r="F158" s="86">
        <v>1</v>
      </c>
      <c r="G158" s="86"/>
      <c r="H158" s="86"/>
      <c r="I158" s="86"/>
      <c r="J158" s="86">
        <v>1</v>
      </c>
      <c r="K158" s="86"/>
      <c r="L158" s="86"/>
      <c r="M158" s="86"/>
      <c r="N158" s="86">
        <v>1</v>
      </c>
      <c r="O158" s="86"/>
      <c r="P158" s="76"/>
      <c r="Q158" s="76"/>
      <c r="R158" s="86"/>
      <c r="S158" s="86"/>
      <c r="T158" s="86"/>
      <c r="U158" s="86"/>
      <c r="V158" s="86"/>
      <c r="W158" s="76" t="s">
        <v>326</v>
      </c>
      <c r="Y158" s="86"/>
      <c r="Z158" s="86">
        <v>1</v>
      </c>
      <c r="AA158" s="86"/>
      <c r="AB158" s="86"/>
      <c r="AC158" s="86">
        <v>1</v>
      </c>
      <c r="AD158" s="86">
        <v>1</v>
      </c>
      <c r="AE158" s="86"/>
      <c r="AF158" s="86"/>
      <c r="AG158" s="54">
        <v>1</v>
      </c>
      <c r="AH158" s="18"/>
      <c r="AI158" s="18"/>
      <c r="AJ158" s="86">
        <v>1</v>
      </c>
      <c r="AK158" s="86"/>
      <c r="AL158" s="86"/>
      <c r="AM158" s="55">
        <v>1</v>
      </c>
      <c r="AN158" s="86"/>
      <c r="AO158" s="55"/>
      <c r="AP158" s="55">
        <v>1</v>
      </c>
      <c r="AQ158" s="55"/>
      <c r="AR158" s="55">
        <v>1</v>
      </c>
      <c r="AS158" s="55"/>
      <c r="AT158" s="56"/>
      <c r="AV158" s="86"/>
      <c r="AW158" s="86">
        <v>1</v>
      </c>
      <c r="AX158" s="86">
        <v>1</v>
      </c>
      <c r="AY158" s="86">
        <v>1</v>
      </c>
      <c r="AZ158" s="86">
        <v>1</v>
      </c>
      <c r="BA158" s="86">
        <v>1</v>
      </c>
      <c r="BB158" s="86">
        <v>1</v>
      </c>
      <c r="BC158" s="86"/>
      <c r="BD158" s="86">
        <v>1</v>
      </c>
      <c r="BE158" s="86"/>
      <c r="BF158" s="86"/>
      <c r="BG158" s="56"/>
      <c r="BH158" s="86">
        <v>1</v>
      </c>
      <c r="BI158" s="86">
        <v>1</v>
      </c>
      <c r="BJ158" s="86">
        <v>1</v>
      </c>
      <c r="BK158" s="86"/>
      <c r="BL158" s="86">
        <v>1</v>
      </c>
      <c r="BM158" s="86"/>
      <c r="BN158" s="86"/>
      <c r="BO158" s="86">
        <v>1</v>
      </c>
      <c r="BP158" s="86">
        <v>1</v>
      </c>
      <c r="BQ158" s="56"/>
      <c r="BR158" s="53">
        <v>1</v>
      </c>
    </row>
    <row r="159" spans="1:70" s="53" customFormat="1">
      <c r="A159" s="68">
        <v>1586</v>
      </c>
      <c r="B159" s="61" t="s">
        <v>327</v>
      </c>
      <c r="C159" s="75">
        <v>6</v>
      </c>
      <c r="D159" s="86"/>
      <c r="E159" s="86"/>
      <c r="F159" s="86"/>
      <c r="G159" s="86"/>
      <c r="H159" s="86"/>
      <c r="I159" s="86"/>
      <c r="J159" s="86"/>
      <c r="K159" s="86"/>
      <c r="L159" s="86"/>
      <c r="M159" s="86"/>
      <c r="N159" s="86"/>
      <c r="O159" s="86"/>
      <c r="P159" s="76"/>
      <c r="Q159" s="76"/>
      <c r="R159" s="86"/>
      <c r="S159" s="86"/>
      <c r="T159" s="86"/>
      <c r="U159" s="86"/>
      <c r="V159" s="86"/>
      <c r="W159" s="76"/>
      <c r="Y159" s="86"/>
      <c r="Z159" s="86"/>
      <c r="AA159" s="86"/>
      <c r="AB159" s="86"/>
      <c r="AC159" s="86"/>
      <c r="AD159" s="86"/>
      <c r="AE159" s="86"/>
      <c r="AF159" s="86"/>
      <c r="AG159" s="54"/>
      <c r="AH159" s="18"/>
      <c r="AI159" s="18"/>
      <c r="AJ159" s="86"/>
      <c r="AK159" s="86"/>
      <c r="AL159" s="86"/>
      <c r="AM159" s="55"/>
      <c r="AN159" s="86"/>
      <c r="AO159" s="55"/>
      <c r="AP159" s="55"/>
      <c r="AQ159" s="55"/>
      <c r="AR159" s="55"/>
      <c r="AS159" s="55"/>
      <c r="AT159" s="56"/>
      <c r="AV159" s="86"/>
      <c r="AW159" s="86"/>
      <c r="AX159" s="86"/>
      <c r="AY159" s="86"/>
      <c r="AZ159" s="86"/>
      <c r="BA159" s="86"/>
      <c r="BB159" s="86"/>
      <c r="BC159" s="86"/>
      <c r="BD159" s="86"/>
      <c r="BE159" s="86"/>
      <c r="BF159" s="86"/>
      <c r="BG159" s="56"/>
      <c r="BH159" s="86"/>
      <c r="BI159" s="86"/>
      <c r="BJ159" s="86"/>
      <c r="BK159" s="86"/>
      <c r="BL159" s="86"/>
      <c r="BM159" s="86"/>
      <c r="BN159" s="86"/>
      <c r="BO159" s="86"/>
      <c r="BP159" s="86"/>
      <c r="BQ159" s="56"/>
    </row>
    <row r="160" spans="1:70" s="53" customFormat="1">
      <c r="A160" s="68">
        <v>1601</v>
      </c>
      <c r="B160" s="61" t="s">
        <v>328</v>
      </c>
      <c r="C160" s="75">
        <v>6</v>
      </c>
      <c r="D160" s="86"/>
      <c r="E160" s="86"/>
      <c r="F160" s="86"/>
      <c r="G160" s="86"/>
      <c r="H160" s="86"/>
      <c r="I160" s="86"/>
      <c r="J160" s="86"/>
      <c r="K160" s="86"/>
      <c r="L160" s="86"/>
      <c r="M160" s="86"/>
      <c r="N160" s="86"/>
      <c r="O160" s="86"/>
      <c r="P160" s="76"/>
      <c r="Q160" s="76"/>
      <c r="R160" s="86"/>
      <c r="S160" s="86"/>
      <c r="T160" s="86"/>
      <c r="U160" s="86"/>
      <c r="V160" s="86"/>
      <c r="W160" s="76"/>
      <c r="Y160" s="86"/>
      <c r="Z160" s="86"/>
      <c r="AA160" s="86"/>
      <c r="AB160" s="86"/>
      <c r="AC160" s="86"/>
      <c r="AD160" s="86"/>
      <c r="AE160" s="86"/>
      <c r="AF160" s="86"/>
      <c r="AG160" s="54"/>
      <c r="AH160" s="18"/>
      <c r="AI160" s="18"/>
      <c r="AJ160" s="86"/>
      <c r="AK160" s="86"/>
      <c r="AL160" s="86"/>
      <c r="AM160" s="55"/>
      <c r="AN160" s="86"/>
      <c r="AO160" s="55"/>
      <c r="AP160" s="55"/>
      <c r="AQ160" s="55"/>
      <c r="AR160" s="55"/>
      <c r="AS160" s="55"/>
      <c r="AT160" s="56"/>
      <c r="AV160" s="86"/>
      <c r="AW160" s="86"/>
      <c r="AX160" s="86"/>
      <c r="AY160" s="86"/>
      <c r="AZ160" s="86"/>
      <c r="BA160" s="86"/>
      <c r="BB160" s="86"/>
      <c r="BC160" s="86"/>
      <c r="BD160" s="86"/>
      <c r="BE160" s="86"/>
      <c r="BF160" s="86"/>
      <c r="BG160" s="56"/>
      <c r="BH160" s="86"/>
      <c r="BI160" s="86"/>
      <c r="BJ160" s="86"/>
      <c r="BK160" s="86"/>
      <c r="BL160" s="86"/>
      <c r="BM160" s="86"/>
      <c r="BN160" s="86"/>
      <c r="BO160" s="86"/>
      <c r="BP160" s="86"/>
      <c r="BQ160" s="56"/>
    </row>
    <row r="161" spans="1:70" s="53" customFormat="1" ht="12">
      <c r="A161" s="68">
        <v>1602</v>
      </c>
      <c r="B161" s="61" t="s">
        <v>329</v>
      </c>
      <c r="C161" s="75">
        <v>6</v>
      </c>
      <c r="D161" s="86"/>
      <c r="E161" s="86"/>
      <c r="F161" s="86">
        <v>1</v>
      </c>
      <c r="G161" s="86"/>
      <c r="H161" s="86"/>
      <c r="I161" s="86"/>
      <c r="J161" s="86">
        <v>1</v>
      </c>
      <c r="K161" s="86"/>
      <c r="L161" s="86"/>
      <c r="M161" s="86"/>
      <c r="N161" s="86">
        <v>1</v>
      </c>
      <c r="O161" s="86"/>
      <c r="P161" s="76"/>
      <c r="Q161" s="76"/>
      <c r="R161" s="86"/>
      <c r="S161" s="86"/>
      <c r="T161" s="86"/>
      <c r="U161" s="86"/>
      <c r="V161" s="86"/>
      <c r="W161" s="76" t="s">
        <v>330</v>
      </c>
      <c r="Y161" s="86"/>
      <c r="Z161" s="86">
        <v>1</v>
      </c>
      <c r="AA161" s="86"/>
      <c r="AB161" s="86"/>
      <c r="AC161" s="86">
        <v>1</v>
      </c>
      <c r="AD161" s="86"/>
      <c r="AE161" s="86">
        <v>1</v>
      </c>
      <c r="AF161" s="86"/>
      <c r="AG161" s="54"/>
      <c r="AH161" s="18"/>
      <c r="AI161" s="18">
        <v>1</v>
      </c>
      <c r="AJ161" s="86"/>
      <c r="AK161" s="86">
        <v>1</v>
      </c>
      <c r="AL161" s="86"/>
      <c r="AM161" s="55"/>
      <c r="AN161" s="86">
        <v>1</v>
      </c>
      <c r="AO161" s="55"/>
      <c r="AP161" s="55">
        <v>1</v>
      </c>
      <c r="AQ161" s="55"/>
      <c r="AR161" s="55"/>
      <c r="AS161" s="55">
        <v>1</v>
      </c>
      <c r="AT161" s="56"/>
      <c r="AV161" s="86"/>
      <c r="AW161" s="86"/>
      <c r="AX161" s="86"/>
      <c r="AY161" s="86"/>
      <c r="AZ161" s="86"/>
      <c r="BA161" s="86"/>
      <c r="BB161" s="86"/>
      <c r="BC161" s="86"/>
      <c r="BD161" s="86"/>
      <c r="BE161" s="86"/>
      <c r="BF161" s="86"/>
      <c r="BG161" s="56" t="s">
        <v>331</v>
      </c>
      <c r="BH161" s="86">
        <v>1</v>
      </c>
      <c r="BI161" s="86"/>
      <c r="BJ161" s="86">
        <v>1</v>
      </c>
      <c r="BK161" s="86"/>
      <c r="BL161" s="86"/>
      <c r="BM161" s="86">
        <v>1</v>
      </c>
      <c r="BN161" s="86"/>
      <c r="BO161" s="86"/>
      <c r="BP161" s="86">
        <v>1</v>
      </c>
      <c r="BQ161" s="56"/>
      <c r="BR161" s="53">
        <v>1</v>
      </c>
    </row>
    <row r="162" spans="1:70" s="53" customFormat="1">
      <c r="A162" s="68">
        <v>1604</v>
      </c>
      <c r="B162" s="61" t="s">
        <v>332</v>
      </c>
      <c r="C162" s="75">
        <v>6</v>
      </c>
      <c r="D162" s="86"/>
      <c r="E162" s="86"/>
      <c r="F162" s="86"/>
      <c r="G162" s="86"/>
      <c r="H162" s="86"/>
      <c r="I162" s="86"/>
      <c r="J162" s="86"/>
      <c r="K162" s="86"/>
      <c r="L162" s="86"/>
      <c r="M162" s="86"/>
      <c r="N162" s="86"/>
      <c r="O162" s="86"/>
      <c r="P162" s="76"/>
      <c r="Q162" s="76"/>
      <c r="R162" s="86"/>
      <c r="S162" s="86"/>
      <c r="T162" s="86"/>
      <c r="U162" s="86"/>
      <c r="V162" s="86"/>
      <c r="W162" s="76"/>
      <c r="Y162" s="86"/>
      <c r="Z162" s="86"/>
      <c r="AA162" s="86"/>
      <c r="AB162" s="86"/>
      <c r="AC162" s="86"/>
      <c r="AD162" s="86"/>
      <c r="AE162" s="86"/>
      <c r="AF162" s="86"/>
      <c r="AG162" s="54"/>
      <c r="AH162" s="18"/>
      <c r="AI162" s="18"/>
      <c r="AJ162" s="86"/>
      <c r="AK162" s="86"/>
      <c r="AL162" s="86"/>
      <c r="AM162" s="55"/>
      <c r="AN162" s="86"/>
      <c r="AO162" s="55"/>
      <c r="AP162" s="55"/>
      <c r="AQ162" s="55"/>
      <c r="AR162" s="55"/>
      <c r="AS162" s="55"/>
      <c r="AT162" s="56"/>
      <c r="AV162" s="86"/>
      <c r="AW162" s="86"/>
      <c r="AX162" s="86"/>
      <c r="AY162" s="86"/>
      <c r="AZ162" s="86"/>
      <c r="BA162" s="86"/>
      <c r="BB162" s="86"/>
      <c r="BC162" s="86"/>
      <c r="BD162" s="86"/>
      <c r="BE162" s="86"/>
      <c r="BF162" s="86"/>
      <c r="BG162" s="56"/>
      <c r="BH162" s="86"/>
      <c r="BI162" s="86"/>
      <c r="BJ162" s="86"/>
      <c r="BK162" s="86"/>
      <c r="BL162" s="86"/>
      <c r="BM162" s="86"/>
      <c r="BN162" s="86"/>
      <c r="BO162" s="86"/>
      <c r="BP162" s="86"/>
      <c r="BQ162" s="56"/>
    </row>
    <row r="163" spans="1:70" s="53" customFormat="1">
      <c r="A163" s="68">
        <v>1607</v>
      </c>
      <c r="B163" s="61" t="s">
        <v>333</v>
      </c>
      <c r="C163" s="75">
        <v>6</v>
      </c>
      <c r="D163" s="86"/>
      <c r="E163" s="86"/>
      <c r="F163" s="86"/>
      <c r="G163" s="86"/>
      <c r="H163" s="86"/>
      <c r="I163" s="86"/>
      <c r="J163" s="86"/>
      <c r="K163" s="86"/>
      <c r="L163" s="86"/>
      <c r="M163" s="86"/>
      <c r="N163" s="86"/>
      <c r="O163" s="86"/>
      <c r="P163" s="76"/>
      <c r="Q163" s="76"/>
      <c r="R163" s="86"/>
      <c r="S163" s="86"/>
      <c r="T163" s="86"/>
      <c r="U163" s="86"/>
      <c r="V163" s="86"/>
      <c r="W163" s="76"/>
      <c r="Y163" s="86"/>
      <c r="Z163" s="86"/>
      <c r="AA163" s="86"/>
      <c r="AB163" s="86"/>
      <c r="AC163" s="86"/>
      <c r="AD163" s="86"/>
      <c r="AE163" s="86"/>
      <c r="AF163" s="86"/>
      <c r="AG163" s="54"/>
      <c r="AH163" s="18"/>
      <c r="AI163" s="18"/>
      <c r="AJ163" s="86"/>
      <c r="AK163" s="86"/>
      <c r="AL163" s="86"/>
      <c r="AM163" s="55"/>
      <c r="AN163" s="86"/>
      <c r="AO163" s="55"/>
      <c r="AP163" s="55"/>
      <c r="AQ163" s="55"/>
      <c r="AR163" s="55"/>
      <c r="AS163" s="55"/>
      <c r="AT163" s="56"/>
      <c r="AV163" s="86"/>
      <c r="AW163" s="86"/>
      <c r="AX163" s="86"/>
      <c r="AY163" s="86"/>
      <c r="AZ163" s="86"/>
      <c r="BA163" s="86"/>
      <c r="BB163" s="86"/>
      <c r="BC163" s="86"/>
      <c r="BD163" s="86"/>
      <c r="BE163" s="86"/>
      <c r="BF163" s="86"/>
      <c r="BG163" s="56"/>
      <c r="BH163" s="86"/>
      <c r="BI163" s="86"/>
      <c r="BJ163" s="86"/>
      <c r="BK163" s="86"/>
      <c r="BL163" s="86"/>
      <c r="BM163" s="86"/>
      <c r="BN163" s="86"/>
      <c r="BO163" s="86"/>
      <c r="BP163" s="86"/>
      <c r="BQ163" s="56"/>
    </row>
    <row r="164" spans="1:70" s="53" customFormat="1">
      <c r="A164" s="68">
        <v>1608</v>
      </c>
      <c r="B164" s="61" t="s">
        <v>334</v>
      </c>
      <c r="C164" s="75">
        <v>6</v>
      </c>
      <c r="D164" s="86"/>
      <c r="E164" s="86"/>
      <c r="F164" s="86"/>
      <c r="G164" s="86"/>
      <c r="H164" s="86"/>
      <c r="I164" s="86"/>
      <c r="J164" s="86"/>
      <c r="K164" s="86"/>
      <c r="L164" s="86"/>
      <c r="M164" s="86"/>
      <c r="N164" s="86"/>
      <c r="O164" s="86"/>
      <c r="P164" s="76"/>
      <c r="Q164" s="76"/>
      <c r="R164" s="86"/>
      <c r="S164" s="86"/>
      <c r="T164" s="86"/>
      <c r="U164" s="86"/>
      <c r="V164" s="86"/>
      <c r="W164" s="76"/>
      <c r="Y164" s="86"/>
      <c r="Z164" s="86"/>
      <c r="AA164" s="86"/>
      <c r="AB164" s="86"/>
      <c r="AC164" s="86"/>
      <c r="AD164" s="86"/>
      <c r="AE164" s="86"/>
      <c r="AF164" s="86"/>
      <c r="AG164" s="54"/>
      <c r="AH164" s="18"/>
      <c r="AI164" s="18"/>
      <c r="AJ164" s="86"/>
      <c r="AK164" s="86"/>
      <c r="AL164" s="86"/>
      <c r="AM164" s="55"/>
      <c r="AN164" s="86"/>
      <c r="AO164" s="55"/>
      <c r="AP164" s="55"/>
      <c r="AQ164" s="55"/>
      <c r="AR164" s="55"/>
      <c r="AS164" s="55"/>
      <c r="AT164" s="56"/>
      <c r="AV164" s="86"/>
      <c r="AW164" s="86"/>
      <c r="AX164" s="86"/>
      <c r="AY164" s="86"/>
      <c r="AZ164" s="86"/>
      <c r="BA164" s="86"/>
      <c r="BB164" s="86"/>
      <c r="BC164" s="86"/>
      <c r="BD164" s="86"/>
      <c r="BE164" s="86"/>
      <c r="BF164" s="86"/>
      <c r="BG164" s="56"/>
      <c r="BH164" s="86"/>
      <c r="BI164" s="86"/>
      <c r="BJ164" s="86"/>
      <c r="BK164" s="86"/>
      <c r="BL164" s="86"/>
      <c r="BM164" s="86"/>
      <c r="BN164" s="86"/>
      <c r="BO164" s="86"/>
      <c r="BP164" s="86"/>
      <c r="BQ164" s="56"/>
    </row>
    <row r="165" spans="1:70" s="53" customFormat="1">
      <c r="A165" s="68">
        <v>1609</v>
      </c>
      <c r="B165" s="61" t="s">
        <v>335</v>
      </c>
      <c r="C165" s="75">
        <v>6</v>
      </c>
      <c r="D165" s="86"/>
      <c r="E165" s="86"/>
      <c r="F165" s="86"/>
      <c r="G165" s="86"/>
      <c r="H165" s="86"/>
      <c r="I165" s="86"/>
      <c r="J165" s="86"/>
      <c r="K165" s="86"/>
      <c r="L165" s="86"/>
      <c r="M165" s="86"/>
      <c r="N165" s="86"/>
      <c r="O165" s="86"/>
      <c r="P165" s="76"/>
      <c r="Q165" s="76"/>
      <c r="R165" s="86"/>
      <c r="S165" s="86"/>
      <c r="T165" s="86"/>
      <c r="U165" s="86"/>
      <c r="V165" s="86"/>
      <c r="W165" s="76"/>
      <c r="Y165" s="86"/>
      <c r="Z165" s="86"/>
      <c r="AA165" s="86"/>
      <c r="AB165" s="86"/>
      <c r="AC165" s="86"/>
      <c r="AD165" s="86"/>
      <c r="AE165" s="86"/>
      <c r="AF165" s="86"/>
      <c r="AG165" s="54"/>
      <c r="AH165" s="18"/>
      <c r="AI165" s="18"/>
      <c r="AJ165" s="86"/>
      <c r="AK165" s="86"/>
      <c r="AL165" s="86"/>
      <c r="AM165" s="55"/>
      <c r="AN165" s="86"/>
      <c r="AO165" s="55"/>
      <c r="AP165" s="55"/>
      <c r="AQ165" s="55"/>
      <c r="AR165" s="55"/>
      <c r="AS165" s="55"/>
      <c r="AT165" s="56"/>
      <c r="AV165" s="86"/>
      <c r="AW165" s="86"/>
      <c r="AX165" s="86"/>
      <c r="AY165" s="86"/>
      <c r="AZ165" s="86"/>
      <c r="BA165" s="86"/>
      <c r="BB165" s="86"/>
      <c r="BC165" s="86"/>
      <c r="BD165" s="86"/>
      <c r="BE165" s="86"/>
      <c r="BF165" s="86"/>
      <c r="BG165" s="56"/>
      <c r="BH165" s="86"/>
      <c r="BI165" s="86"/>
      <c r="BJ165" s="86"/>
      <c r="BK165" s="86"/>
      <c r="BL165" s="86"/>
      <c r="BM165" s="86"/>
      <c r="BN165" s="86"/>
      <c r="BO165" s="86"/>
      <c r="BP165" s="86"/>
      <c r="BQ165" s="56"/>
    </row>
    <row r="166" spans="1:70" s="53" customFormat="1" ht="21.6">
      <c r="A166" s="68">
        <v>1610</v>
      </c>
      <c r="B166" s="61" t="s">
        <v>336</v>
      </c>
      <c r="C166" s="75">
        <v>6</v>
      </c>
      <c r="D166" s="86"/>
      <c r="E166" s="86"/>
      <c r="F166" s="86">
        <v>1</v>
      </c>
      <c r="G166" s="86"/>
      <c r="H166" s="86"/>
      <c r="I166" s="86"/>
      <c r="J166" s="86">
        <v>1</v>
      </c>
      <c r="K166" s="86"/>
      <c r="L166" s="86">
        <v>1</v>
      </c>
      <c r="M166" s="86"/>
      <c r="N166" s="86"/>
      <c r="O166" s="86"/>
      <c r="P166" s="76" t="s">
        <v>337</v>
      </c>
      <c r="Q166" s="76"/>
      <c r="R166" s="86"/>
      <c r="S166" s="86"/>
      <c r="T166" s="86"/>
      <c r="U166" s="86"/>
      <c r="V166" s="86"/>
      <c r="W166" s="76"/>
      <c r="Y166" s="86">
        <v>1</v>
      </c>
      <c r="Z166" s="86"/>
      <c r="AA166" s="86">
        <v>1</v>
      </c>
      <c r="AB166" s="86"/>
      <c r="AC166" s="86"/>
      <c r="AD166" s="86">
        <v>1</v>
      </c>
      <c r="AE166" s="86"/>
      <c r="AF166" s="86"/>
      <c r="AG166" s="54">
        <v>1</v>
      </c>
      <c r="AH166" s="18"/>
      <c r="AI166" s="18"/>
      <c r="AJ166" s="86"/>
      <c r="AK166" s="86">
        <v>1</v>
      </c>
      <c r="AL166" s="86"/>
      <c r="AM166" s="55"/>
      <c r="AN166" s="86">
        <v>1</v>
      </c>
      <c r="AO166" s="55"/>
      <c r="AP166" s="55">
        <v>1</v>
      </c>
      <c r="AQ166" s="55"/>
      <c r="AR166" s="55"/>
      <c r="AS166" s="55">
        <v>1</v>
      </c>
      <c r="AT166" s="56"/>
      <c r="AV166" s="86"/>
      <c r="AW166" s="86"/>
      <c r="AX166" s="86">
        <v>1</v>
      </c>
      <c r="AY166" s="86"/>
      <c r="AZ166" s="86">
        <v>1</v>
      </c>
      <c r="BA166" s="86">
        <v>1</v>
      </c>
      <c r="BB166" s="86"/>
      <c r="BC166" s="86"/>
      <c r="BD166" s="86"/>
      <c r="BE166" s="86"/>
      <c r="BF166" s="86"/>
      <c r="BG166" s="56"/>
      <c r="BH166" s="86">
        <v>1</v>
      </c>
      <c r="BI166" s="86"/>
      <c r="BJ166" s="86">
        <v>1</v>
      </c>
      <c r="BK166" s="86">
        <v>1</v>
      </c>
      <c r="BL166" s="86"/>
      <c r="BM166" s="86"/>
      <c r="BN166" s="86">
        <v>1</v>
      </c>
      <c r="BO166" s="86"/>
      <c r="BP166" s="86">
        <v>1</v>
      </c>
      <c r="BQ166" s="56"/>
      <c r="BR166" s="53">
        <v>1</v>
      </c>
    </row>
    <row r="167" spans="1:70" s="53" customFormat="1" ht="54">
      <c r="A167" s="68">
        <v>1631</v>
      </c>
      <c r="B167" s="61" t="s">
        <v>338</v>
      </c>
      <c r="C167" s="75">
        <v>6</v>
      </c>
      <c r="D167" s="86">
        <v>1</v>
      </c>
      <c r="E167" s="86"/>
      <c r="F167" s="86"/>
      <c r="G167" s="86"/>
      <c r="H167" s="86">
        <v>1</v>
      </c>
      <c r="I167" s="86"/>
      <c r="J167" s="86"/>
      <c r="K167" s="86"/>
      <c r="L167" s="86"/>
      <c r="M167" s="86"/>
      <c r="N167" s="86">
        <v>1</v>
      </c>
      <c r="O167" s="86"/>
      <c r="P167" s="76" t="s">
        <v>339</v>
      </c>
      <c r="Q167" s="76"/>
      <c r="R167" s="86"/>
      <c r="S167" s="86"/>
      <c r="T167" s="86"/>
      <c r="U167" s="86"/>
      <c r="V167" s="86"/>
      <c r="W167" s="76"/>
      <c r="Y167" s="86"/>
      <c r="Z167" s="86">
        <v>1</v>
      </c>
      <c r="AA167" s="86"/>
      <c r="AB167" s="86"/>
      <c r="AC167" s="86">
        <v>1</v>
      </c>
      <c r="AD167" s="86"/>
      <c r="AE167" s="86"/>
      <c r="AF167" s="86">
        <v>1</v>
      </c>
      <c r="AG167" s="54"/>
      <c r="AH167" s="18"/>
      <c r="AI167" s="18">
        <v>1</v>
      </c>
      <c r="AJ167" s="86"/>
      <c r="AK167" s="86"/>
      <c r="AL167" s="86">
        <v>1</v>
      </c>
      <c r="AM167" s="55"/>
      <c r="AN167" s="86"/>
      <c r="AO167" s="55">
        <v>1</v>
      </c>
      <c r="AP167" s="55">
        <v>1</v>
      </c>
      <c r="AQ167" s="55"/>
      <c r="AR167" s="55">
        <v>1</v>
      </c>
      <c r="AS167" s="55"/>
      <c r="AT167" s="56"/>
      <c r="AV167" s="86">
        <v>1</v>
      </c>
      <c r="AW167" s="86"/>
      <c r="AX167" s="86"/>
      <c r="AY167" s="86"/>
      <c r="AZ167" s="86"/>
      <c r="BA167" s="86"/>
      <c r="BB167" s="86"/>
      <c r="BC167" s="86"/>
      <c r="BD167" s="86"/>
      <c r="BE167" s="86"/>
      <c r="BF167" s="86"/>
      <c r="BG167" s="56"/>
      <c r="BH167" s="86"/>
      <c r="BI167" s="86"/>
      <c r="BJ167" s="86">
        <v>1</v>
      </c>
      <c r="BK167" s="86">
        <v>1</v>
      </c>
      <c r="BL167" s="86"/>
      <c r="BM167" s="86"/>
      <c r="BN167" s="86"/>
      <c r="BO167" s="86"/>
      <c r="BP167" s="86">
        <v>1</v>
      </c>
      <c r="BQ167" s="56"/>
      <c r="BR167" s="53">
        <v>1</v>
      </c>
    </row>
    <row r="168" spans="1:70" s="53" customFormat="1">
      <c r="A168" s="68">
        <v>1632</v>
      </c>
      <c r="B168" s="61" t="s">
        <v>340</v>
      </c>
      <c r="C168" s="75">
        <v>6</v>
      </c>
      <c r="D168" s="86"/>
      <c r="E168" s="86"/>
      <c r="F168" s="86"/>
      <c r="G168" s="86"/>
      <c r="H168" s="86"/>
      <c r="I168" s="86"/>
      <c r="J168" s="86"/>
      <c r="K168" s="86"/>
      <c r="L168" s="86"/>
      <c r="M168" s="86"/>
      <c r="N168" s="86"/>
      <c r="O168" s="86"/>
      <c r="P168" s="76"/>
      <c r="Q168" s="76"/>
      <c r="R168" s="86"/>
      <c r="S168" s="86"/>
      <c r="T168" s="86"/>
      <c r="U168" s="86"/>
      <c r="V168" s="86"/>
      <c r="W168" s="76"/>
      <c r="Y168" s="86"/>
      <c r="Z168" s="86"/>
      <c r="AA168" s="86"/>
      <c r="AB168" s="86"/>
      <c r="AC168" s="86"/>
      <c r="AD168" s="86"/>
      <c r="AE168" s="86"/>
      <c r="AF168" s="86"/>
      <c r="AG168" s="54"/>
      <c r="AH168" s="18"/>
      <c r="AI168" s="18"/>
      <c r="AJ168" s="86"/>
      <c r="AK168" s="86"/>
      <c r="AL168" s="86"/>
      <c r="AM168" s="55"/>
      <c r="AN168" s="86"/>
      <c r="AO168" s="55"/>
      <c r="AP168" s="55"/>
      <c r="AQ168" s="55"/>
      <c r="AR168" s="55"/>
      <c r="AS168" s="55"/>
      <c r="AT168" s="56"/>
      <c r="AV168" s="86"/>
      <c r="AW168" s="86"/>
      <c r="AX168" s="86"/>
      <c r="AY168" s="86"/>
      <c r="AZ168" s="86"/>
      <c r="BA168" s="86"/>
      <c r="BB168" s="86"/>
      <c r="BC168" s="86"/>
      <c r="BD168" s="86"/>
      <c r="BE168" s="86"/>
      <c r="BF168" s="86"/>
      <c r="BG168" s="56"/>
      <c r="BH168" s="86"/>
      <c r="BI168" s="86"/>
      <c r="BJ168" s="86"/>
      <c r="BK168" s="86"/>
      <c r="BL168" s="86"/>
      <c r="BM168" s="86"/>
      <c r="BN168" s="86"/>
      <c r="BO168" s="86"/>
      <c r="BP168" s="86"/>
      <c r="BQ168" s="56"/>
    </row>
    <row r="169" spans="1:70" s="53" customFormat="1">
      <c r="A169" s="68">
        <v>1633</v>
      </c>
      <c r="B169" s="61" t="s">
        <v>341</v>
      </c>
      <c r="C169" s="75">
        <v>6</v>
      </c>
      <c r="D169" s="86"/>
      <c r="E169" s="86"/>
      <c r="F169" s="86"/>
      <c r="G169" s="86"/>
      <c r="H169" s="86"/>
      <c r="I169" s="86"/>
      <c r="J169" s="86"/>
      <c r="K169" s="86"/>
      <c r="L169" s="86"/>
      <c r="M169" s="86"/>
      <c r="N169" s="86"/>
      <c r="O169" s="86"/>
      <c r="P169" s="76"/>
      <c r="Q169" s="76"/>
      <c r="R169" s="86"/>
      <c r="S169" s="86"/>
      <c r="T169" s="86"/>
      <c r="U169" s="86"/>
      <c r="V169" s="86"/>
      <c r="W169" s="76"/>
      <c r="Y169" s="86"/>
      <c r="Z169" s="86"/>
      <c r="AA169" s="86"/>
      <c r="AB169" s="86"/>
      <c r="AC169" s="86"/>
      <c r="AD169" s="86"/>
      <c r="AE169" s="86"/>
      <c r="AF169" s="86"/>
      <c r="AG169" s="54"/>
      <c r="AH169" s="18"/>
      <c r="AI169" s="18"/>
      <c r="AJ169" s="86"/>
      <c r="AK169" s="86"/>
      <c r="AL169" s="86"/>
      <c r="AM169" s="55"/>
      <c r="AN169" s="86"/>
      <c r="AO169" s="55"/>
      <c r="AP169" s="55"/>
      <c r="AQ169" s="55"/>
      <c r="AR169" s="55"/>
      <c r="AS169" s="55"/>
      <c r="AT169" s="56"/>
      <c r="AV169" s="86"/>
      <c r="AW169" s="86"/>
      <c r="AX169" s="86"/>
      <c r="AY169" s="86"/>
      <c r="AZ169" s="86"/>
      <c r="BA169" s="86"/>
      <c r="BB169" s="86"/>
      <c r="BC169" s="86"/>
      <c r="BD169" s="86"/>
      <c r="BE169" s="86"/>
      <c r="BF169" s="86"/>
      <c r="BG169" s="56"/>
      <c r="BH169" s="86"/>
      <c r="BI169" s="86"/>
      <c r="BJ169" s="86"/>
      <c r="BK169" s="86"/>
      <c r="BL169" s="86"/>
      <c r="BM169" s="86"/>
      <c r="BN169" s="86"/>
      <c r="BO169" s="86"/>
      <c r="BP169" s="86"/>
      <c r="BQ169" s="56"/>
    </row>
    <row r="170" spans="1:70" s="53" customFormat="1" ht="32.4">
      <c r="A170" s="68">
        <v>1634</v>
      </c>
      <c r="B170" s="61" t="s">
        <v>342</v>
      </c>
      <c r="C170" s="75">
        <v>6</v>
      </c>
      <c r="D170" s="86"/>
      <c r="E170" s="86"/>
      <c r="F170" s="86"/>
      <c r="G170" s="86"/>
      <c r="H170" s="86"/>
      <c r="I170" s="86"/>
      <c r="J170" s="86"/>
      <c r="K170" s="86"/>
      <c r="L170" s="86"/>
      <c r="M170" s="86">
        <v>1</v>
      </c>
      <c r="N170" s="86"/>
      <c r="O170" s="86"/>
      <c r="P170" s="76" t="s">
        <v>405</v>
      </c>
      <c r="Q170" s="76"/>
      <c r="R170" s="86"/>
      <c r="S170" s="86"/>
      <c r="T170" s="86"/>
      <c r="U170" s="86"/>
      <c r="V170" s="86"/>
      <c r="W170" s="76"/>
      <c r="Y170" s="86"/>
      <c r="Z170" s="86">
        <v>1</v>
      </c>
      <c r="AA170" s="86"/>
      <c r="AB170" s="86"/>
      <c r="AC170" s="86">
        <v>1</v>
      </c>
      <c r="AD170" s="86"/>
      <c r="AE170" s="86">
        <v>1</v>
      </c>
      <c r="AF170" s="86"/>
      <c r="AG170" s="54"/>
      <c r="AH170" s="18"/>
      <c r="AI170" s="18">
        <v>1</v>
      </c>
      <c r="AJ170" s="86"/>
      <c r="AK170" s="86">
        <v>1</v>
      </c>
      <c r="AL170" s="86"/>
      <c r="AM170" s="55"/>
      <c r="AN170" s="86">
        <v>1</v>
      </c>
      <c r="AO170" s="55"/>
      <c r="AP170" s="55">
        <v>1</v>
      </c>
      <c r="AQ170" s="55"/>
      <c r="AR170" s="55">
        <v>1</v>
      </c>
      <c r="AS170" s="55"/>
      <c r="AT170" s="56"/>
      <c r="AV170" s="86">
        <v>1</v>
      </c>
      <c r="AW170" s="86">
        <v>1</v>
      </c>
      <c r="AX170" s="86"/>
      <c r="AY170" s="86"/>
      <c r="AZ170" s="86">
        <v>1</v>
      </c>
      <c r="BA170" s="86">
        <v>1</v>
      </c>
      <c r="BB170" s="86"/>
      <c r="BC170" s="86"/>
      <c r="BD170" s="86"/>
      <c r="BE170" s="86">
        <v>1</v>
      </c>
      <c r="BF170" s="86"/>
      <c r="BG170" s="56"/>
      <c r="BH170" s="86">
        <v>1</v>
      </c>
      <c r="BI170" s="86">
        <v>1</v>
      </c>
      <c r="BJ170" s="86">
        <v>1</v>
      </c>
      <c r="BK170" s="86"/>
      <c r="BL170" s="86"/>
      <c r="BM170" s="86"/>
      <c r="BN170" s="86"/>
      <c r="BO170" s="86"/>
      <c r="BP170" s="86">
        <v>1</v>
      </c>
      <c r="BQ170" s="56"/>
      <c r="BR170" s="53">
        <v>1</v>
      </c>
    </row>
    <row r="171" spans="1:70" s="53" customFormat="1" ht="12">
      <c r="A171" s="68">
        <v>1635</v>
      </c>
      <c r="B171" s="61" t="s">
        <v>343</v>
      </c>
      <c r="C171" s="75">
        <v>6</v>
      </c>
      <c r="D171" s="86"/>
      <c r="E171" s="86"/>
      <c r="F171" s="86">
        <v>1</v>
      </c>
      <c r="G171" s="86"/>
      <c r="H171" s="86"/>
      <c r="I171" s="86"/>
      <c r="J171" s="86">
        <v>1</v>
      </c>
      <c r="K171" s="86"/>
      <c r="L171" s="86"/>
      <c r="M171" s="86"/>
      <c r="N171" s="86">
        <v>1</v>
      </c>
      <c r="O171" s="86"/>
      <c r="P171" s="76"/>
      <c r="Q171" s="76"/>
      <c r="R171" s="86">
        <v>1</v>
      </c>
      <c r="S171" s="86"/>
      <c r="T171" s="86"/>
      <c r="U171" s="86"/>
      <c r="V171" s="86"/>
      <c r="W171" s="76"/>
      <c r="Y171" s="86">
        <v>1</v>
      </c>
      <c r="Z171" s="86"/>
      <c r="AA171" s="86"/>
      <c r="AB171" s="86">
        <v>1</v>
      </c>
      <c r="AC171" s="86"/>
      <c r="AD171" s="86">
        <v>1</v>
      </c>
      <c r="AE171" s="86"/>
      <c r="AF171" s="86"/>
      <c r="AG171" s="54"/>
      <c r="AH171" s="18">
        <v>1</v>
      </c>
      <c r="AI171" s="18"/>
      <c r="AJ171" s="86">
        <v>1</v>
      </c>
      <c r="AK171" s="86"/>
      <c r="AL171" s="86"/>
      <c r="AM171" s="55">
        <v>1</v>
      </c>
      <c r="AN171" s="86"/>
      <c r="AO171" s="55"/>
      <c r="AP171" s="55">
        <v>1</v>
      </c>
      <c r="AQ171" s="55"/>
      <c r="AR171" s="55"/>
      <c r="AS171" s="55">
        <v>1</v>
      </c>
      <c r="AT171" s="56"/>
      <c r="AV171" s="86"/>
      <c r="AW171" s="86">
        <v>1</v>
      </c>
      <c r="AX171" s="86"/>
      <c r="AY171" s="86">
        <v>1</v>
      </c>
      <c r="AZ171" s="86">
        <v>1</v>
      </c>
      <c r="BA171" s="86"/>
      <c r="BB171" s="86"/>
      <c r="BC171" s="86"/>
      <c r="BD171" s="86"/>
      <c r="BE171" s="86">
        <v>1</v>
      </c>
      <c r="BF171" s="86">
        <v>1</v>
      </c>
      <c r="BG171" s="56"/>
      <c r="BH171" s="86">
        <v>1</v>
      </c>
      <c r="BI171" s="86"/>
      <c r="BJ171" s="86">
        <v>1</v>
      </c>
      <c r="BK171" s="86"/>
      <c r="BL171" s="86"/>
      <c r="BM171" s="86"/>
      <c r="BN171" s="86">
        <v>1</v>
      </c>
      <c r="BO171" s="86"/>
      <c r="BP171" s="86">
        <v>1</v>
      </c>
      <c r="BQ171" s="56"/>
      <c r="BR171" s="53">
        <v>1</v>
      </c>
    </row>
    <row r="172" spans="1:70" s="53" customFormat="1">
      <c r="A172" s="68">
        <v>1636</v>
      </c>
      <c r="B172" s="61" t="s">
        <v>344</v>
      </c>
      <c r="C172" s="75">
        <v>6</v>
      </c>
      <c r="D172" s="86"/>
      <c r="E172" s="86"/>
      <c r="F172" s="86"/>
      <c r="G172" s="86"/>
      <c r="H172" s="86"/>
      <c r="I172" s="86"/>
      <c r="J172" s="86"/>
      <c r="K172" s="86"/>
      <c r="L172" s="86"/>
      <c r="M172" s="86"/>
      <c r="N172" s="86"/>
      <c r="O172" s="86"/>
      <c r="P172" s="76"/>
      <c r="Q172" s="76"/>
      <c r="R172" s="86"/>
      <c r="S172" s="86"/>
      <c r="T172" s="86"/>
      <c r="U172" s="86"/>
      <c r="V172" s="86"/>
      <c r="W172" s="76"/>
      <c r="Y172" s="86"/>
      <c r="Z172" s="86"/>
      <c r="AA172" s="86"/>
      <c r="AB172" s="86"/>
      <c r="AC172" s="86"/>
      <c r="AD172" s="86"/>
      <c r="AE172" s="86"/>
      <c r="AF172" s="86"/>
      <c r="AG172" s="54"/>
      <c r="AH172" s="18"/>
      <c r="AI172" s="18"/>
      <c r="AJ172" s="86"/>
      <c r="AK172" s="86"/>
      <c r="AL172" s="86"/>
      <c r="AM172" s="55"/>
      <c r="AN172" s="86"/>
      <c r="AO172" s="55"/>
      <c r="AP172" s="55"/>
      <c r="AQ172" s="55"/>
      <c r="AR172" s="55"/>
      <c r="AS172" s="55"/>
      <c r="AT172" s="56"/>
      <c r="AV172" s="86"/>
      <c r="AW172" s="86"/>
      <c r="AX172" s="86"/>
      <c r="AY172" s="86"/>
      <c r="AZ172" s="86"/>
      <c r="BA172" s="86"/>
      <c r="BB172" s="86"/>
      <c r="BC172" s="86"/>
      <c r="BD172" s="86"/>
      <c r="BE172" s="86"/>
      <c r="BF172" s="86"/>
      <c r="BG172" s="56"/>
      <c r="BH172" s="86"/>
      <c r="BI172" s="86"/>
      <c r="BJ172" s="86"/>
      <c r="BK172" s="86"/>
      <c r="BL172" s="86"/>
      <c r="BM172" s="86"/>
      <c r="BN172" s="86"/>
      <c r="BO172" s="86"/>
      <c r="BP172" s="86"/>
      <c r="BQ172" s="56"/>
    </row>
    <row r="173" spans="1:70" s="53" customFormat="1" ht="21.6">
      <c r="A173" s="68">
        <v>1637</v>
      </c>
      <c r="B173" s="61" t="s">
        <v>345</v>
      </c>
      <c r="C173" s="75">
        <v>6</v>
      </c>
      <c r="D173" s="86"/>
      <c r="E173" s="86"/>
      <c r="F173" s="86"/>
      <c r="G173" s="86"/>
      <c r="H173" s="86">
        <v>1</v>
      </c>
      <c r="I173" s="86"/>
      <c r="J173" s="86"/>
      <c r="K173" s="86"/>
      <c r="L173" s="86">
        <v>1</v>
      </c>
      <c r="M173" s="86"/>
      <c r="N173" s="86"/>
      <c r="O173" s="86"/>
      <c r="P173" s="76" t="s">
        <v>406</v>
      </c>
      <c r="Q173" s="76"/>
      <c r="R173" s="86"/>
      <c r="S173" s="86"/>
      <c r="T173" s="86"/>
      <c r="U173" s="86"/>
      <c r="V173" s="86"/>
      <c r="W173" s="76"/>
      <c r="Y173" s="86">
        <v>1</v>
      </c>
      <c r="Z173" s="86"/>
      <c r="AA173" s="86"/>
      <c r="AB173" s="86">
        <v>1</v>
      </c>
      <c r="AC173" s="86"/>
      <c r="AD173" s="86"/>
      <c r="AE173" s="86">
        <v>1</v>
      </c>
      <c r="AF173" s="86"/>
      <c r="AG173" s="54"/>
      <c r="AH173" s="18"/>
      <c r="AI173" s="18">
        <v>1</v>
      </c>
      <c r="AJ173" s="86"/>
      <c r="AK173" s="86">
        <v>1</v>
      </c>
      <c r="AL173" s="86"/>
      <c r="AM173" s="55"/>
      <c r="AN173" s="86">
        <v>1</v>
      </c>
      <c r="AO173" s="55"/>
      <c r="AP173" s="55">
        <v>1</v>
      </c>
      <c r="AQ173" s="55"/>
      <c r="AR173" s="55"/>
      <c r="AS173" s="55">
        <v>1</v>
      </c>
      <c r="AT173" s="56"/>
      <c r="AV173" s="86"/>
      <c r="AW173" s="86">
        <v>1</v>
      </c>
      <c r="AX173" s="86">
        <v>1</v>
      </c>
      <c r="AY173" s="86">
        <v>1</v>
      </c>
      <c r="AZ173" s="86"/>
      <c r="BA173" s="86">
        <v>1</v>
      </c>
      <c r="BB173" s="86"/>
      <c r="BC173" s="86"/>
      <c r="BD173" s="86"/>
      <c r="BE173" s="86">
        <v>1</v>
      </c>
      <c r="BF173" s="86"/>
      <c r="BG173" s="56"/>
      <c r="BH173" s="86">
        <v>1</v>
      </c>
      <c r="BI173" s="86"/>
      <c r="BJ173" s="86">
        <v>1</v>
      </c>
      <c r="BK173" s="86"/>
      <c r="BL173" s="86">
        <v>1</v>
      </c>
      <c r="BM173" s="86">
        <v>1</v>
      </c>
      <c r="BN173" s="86">
        <v>1</v>
      </c>
      <c r="BO173" s="86"/>
      <c r="BP173" s="86">
        <v>1</v>
      </c>
      <c r="BQ173" s="56"/>
      <c r="BR173" s="53">
        <v>1</v>
      </c>
    </row>
    <row r="174" spans="1:70" s="53" customFormat="1" ht="43.2">
      <c r="A174" s="68">
        <v>1638</v>
      </c>
      <c r="B174" s="61" t="s">
        <v>346</v>
      </c>
      <c r="C174" s="75">
        <v>6</v>
      </c>
      <c r="D174" s="86">
        <v>1</v>
      </c>
      <c r="E174" s="86"/>
      <c r="F174" s="86"/>
      <c r="G174" s="86"/>
      <c r="H174" s="86">
        <v>1</v>
      </c>
      <c r="I174" s="86"/>
      <c r="J174" s="86"/>
      <c r="K174" s="86"/>
      <c r="L174" s="86">
        <v>1</v>
      </c>
      <c r="M174" s="86"/>
      <c r="N174" s="86"/>
      <c r="O174" s="86"/>
      <c r="P174" s="76" t="s">
        <v>407</v>
      </c>
      <c r="Q174" s="76"/>
      <c r="R174" s="86"/>
      <c r="S174" s="86"/>
      <c r="T174" s="86"/>
      <c r="U174" s="86"/>
      <c r="V174" s="86"/>
      <c r="W174" s="76"/>
      <c r="Y174" s="86">
        <v>1</v>
      </c>
      <c r="Z174" s="86"/>
      <c r="AA174" s="86"/>
      <c r="AB174" s="86">
        <v>1</v>
      </c>
      <c r="AC174" s="86"/>
      <c r="AD174" s="86"/>
      <c r="AE174" s="86">
        <v>1</v>
      </c>
      <c r="AF174" s="86"/>
      <c r="AG174" s="54"/>
      <c r="AH174" s="18"/>
      <c r="AI174" s="18">
        <v>1</v>
      </c>
      <c r="AJ174" s="86"/>
      <c r="AK174" s="86"/>
      <c r="AL174" s="86">
        <v>1</v>
      </c>
      <c r="AM174" s="55"/>
      <c r="AN174" s="86"/>
      <c r="AO174" s="55">
        <v>1</v>
      </c>
      <c r="AP174" s="55">
        <v>1</v>
      </c>
      <c r="AQ174" s="55"/>
      <c r="AR174" s="55">
        <v>1</v>
      </c>
      <c r="AS174" s="55"/>
      <c r="AT174" s="56"/>
      <c r="AV174" s="86"/>
      <c r="AW174" s="86"/>
      <c r="AX174" s="86">
        <v>1</v>
      </c>
      <c r="AY174" s="86">
        <v>1</v>
      </c>
      <c r="AZ174" s="86"/>
      <c r="BA174" s="86"/>
      <c r="BB174" s="86"/>
      <c r="BC174" s="86"/>
      <c r="BD174" s="86"/>
      <c r="BE174" s="86"/>
      <c r="BF174" s="86"/>
      <c r="BG174" s="56"/>
      <c r="BH174" s="86"/>
      <c r="BI174" s="86"/>
      <c r="BJ174" s="86">
        <v>1</v>
      </c>
      <c r="BK174" s="86"/>
      <c r="BL174" s="86"/>
      <c r="BM174" s="86"/>
      <c r="BN174" s="86"/>
      <c r="BO174" s="86">
        <v>1</v>
      </c>
      <c r="BP174" s="86">
        <v>1</v>
      </c>
      <c r="BQ174" s="56"/>
      <c r="BR174" s="53">
        <v>1</v>
      </c>
    </row>
    <row r="175" spans="1:70" s="53" customFormat="1">
      <c r="A175" s="68">
        <v>1639</v>
      </c>
      <c r="B175" s="61" t="s">
        <v>347</v>
      </c>
      <c r="C175" s="75">
        <v>6</v>
      </c>
      <c r="D175" s="86"/>
      <c r="E175" s="86"/>
      <c r="F175" s="86"/>
      <c r="G175" s="86"/>
      <c r="H175" s="86"/>
      <c r="I175" s="86"/>
      <c r="J175" s="86"/>
      <c r="K175" s="86"/>
      <c r="L175" s="86"/>
      <c r="M175" s="86"/>
      <c r="N175" s="86"/>
      <c r="O175" s="86"/>
      <c r="P175" s="76"/>
      <c r="Q175" s="76"/>
      <c r="R175" s="86"/>
      <c r="S175" s="86"/>
      <c r="T175" s="86"/>
      <c r="U175" s="86"/>
      <c r="V175" s="86"/>
      <c r="W175" s="76"/>
      <c r="Y175" s="86"/>
      <c r="Z175" s="86"/>
      <c r="AA175" s="86"/>
      <c r="AB175" s="86"/>
      <c r="AC175" s="86"/>
      <c r="AD175" s="86"/>
      <c r="AE175" s="86"/>
      <c r="AF175" s="86"/>
      <c r="AG175" s="54"/>
      <c r="AH175" s="18"/>
      <c r="AI175" s="18"/>
      <c r="AJ175" s="86"/>
      <c r="AK175" s="86"/>
      <c r="AL175" s="86"/>
      <c r="AM175" s="55"/>
      <c r="AN175" s="86"/>
      <c r="AO175" s="55"/>
      <c r="AP175" s="55"/>
      <c r="AQ175" s="55"/>
      <c r="AR175" s="55"/>
      <c r="AS175" s="55"/>
      <c r="AT175" s="56"/>
      <c r="AV175" s="86"/>
      <c r="AW175" s="86"/>
      <c r="AX175" s="86"/>
      <c r="AY175" s="86"/>
      <c r="AZ175" s="86"/>
      <c r="BA175" s="86"/>
      <c r="BB175" s="86"/>
      <c r="BC175" s="86"/>
      <c r="BD175" s="86"/>
      <c r="BE175" s="86"/>
      <c r="BF175" s="86"/>
      <c r="BG175" s="56"/>
      <c r="BH175" s="86"/>
      <c r="BI175" s="86"/>
      <c r="BJ175" s="86"/>
      <c r="BK175" s="86"/>
      <c r="BL175" s="86"/>
      <c r="BM175" s="86"/>
      <c r="BN175" s="86"/>
      <c r="BO175" s="86"/>
      <c r="BP175" s="86"/>
      <c r="BQ175" s="56"/>
    </row>
    <row r="176" spans="1:70" s="53" customFormat="1" ht="12">
      <c r="A176" s="68">
        <v>1641</v>
      </c>
      <c r="B176" s="61" t="s">
        <v>348</v>
      </c>
      <c r="C176" s="75">
        <v>6</v>
      </c>
      <c r="D176" s="86"/>
      <c r="E176" s="86"/>
      <c r="F176" s="86"/>
      <c r="G176" s="86"/>
      <c r="H176" s="86"/>
      <c r="I176" s="86"/>
      <c r="J176" s="86"/>
      <c r="K176" s="86"/>
      <c r="L176" s="86"/>
      <c r="M176" s="86"/>
      <c r="N176" s="86">
        <v>1</v>
      </c>
      <c r="O176" s="86"/>
      <c r="P176" s="76"/>
      <c r="Q176" s="76"/>
      <c r="R176" s="86"/>
      <c r="S176" s="86"/>
      <c r="T176" s="86">
        <v>1</v>
      </c>
      <c r="U176" s="86"/>
      <c r="V176" s="86"/>
      <c r="W176" s="76"/>
      <c r="Y176" s="86">
        <v>1</v>
      </c>
      <c r="Z176" s="86"/>
      <c r="AA176" s="86">
        <v>1</v>
      </c>
      <c r="AB176" s="86"/>
      <c r="AC176" s="86"/>
      <c r="AD176" s="86">
        <v>1</v>
      </c>
      <c r="AE176" s="86"/>
      <c r="AF176" s="86"/>
      <c r="AG176" s="54"/>
      <c r="AH176" s="18"/>
      <c r="AI176" s="18">
        <v>1</v>
      </c>
      <c r="AJ176" s="86"/>
      <c r="AK176" s="86">
        <v>1</v>
      </c>
      <c r="AL176" s="86"/>
      <c r="AM176" s="55"/>
      <c r="AN176" s="86">
        <v>1</v>
      </c>
      <c r="AO176" s="55"/>
      <c r="AP176" s="55"/>
      <c r="AQ176" s="55">
        <v>1</v>
      </c>
      <c r="AR176" s="55"/>
      <c r="AS176" s="55">
        <v>1</v>
      </c>
      <c r="AT176" s="56"/>
      <c r="AV176" s="86"/>
      <c r="AW176" s="86"/>
      <c r="AX176" s="86">
        <v>1</v>
      </c>
      <c r="AY176" s="86"/>
      <c r="AZ176" s="86"/>
      <c r="BA176" s="86"/>
      <c r="BB176" s="86"/>
      <c r="BC176" s="86"/>
      <c r="BD176" s="86"/>
      <c r="BE176" s="86"/>
      <c r="BF176" s="86"/>
      <c r="BG176" s="56"/>
      <c r="BH176" s="86">
        <v>1</v>
      </c>
      <c r="BI176" s="86"/>
      <c r="BJ176" s="86"/>
      <c r="BK176" s="86"/>
      <c r="BL176" s="86"/>
      <c r="BM176" s="86"/>
      <c r="BN176" s="86">
        <v>1</v>
      </c>
      <c r="BO176" s="86">
        <v>1</v>
      </c>
      <c r="BP176" s="86"/>
      <c r="BQ176" s="56"/>
      <c r="BR176" s="53">
        <v>1</v>
      </c>
    </row>
    <row r="177" spans="1:70" s="53" customFormat="1" ht="12">
      <c r="A177" s="68">
        <v>1642</v>
      </c>
      <c r="B177" s="61" t="s">
        <v>349</v>
      </c>
      <c r="C177" s="75">
        <v>6</v>
      </c>
      <c r="D177" s="86">
        <v>1</v>
      </c>
      <c r="E177" s="86"/>
      <c r="F177" s="86"/>
      <c r="G177" s="86"/>
      <c r="H177" s="86">
        <v>1</v>
      </c>
      <c r="I177" s="86"/>
      <c r="J177" s="86"/>
      <c r="K177" s="86"/>
      <c r="L177" s="86">
        <v>1</v>
      </c>
      <c r="M177" s="86"/>
      <c r="N177" s="86"/>
      <c r="O177" s="86"/>
      <c r="P177" s="76"/>
      <c r="Q177" s="76"/>
      <c r="R177" s="86"/>
      <c r="S177" s="86"/>
      <c r="T177" s="86"/>
      <c r="U177" s="86"/>
      <c r="V177" s="86"/>
      <c r="W177" s="76"/>
      <c r="Y177" s="86">
        <v>1</v>
      </c>
      <c r="Z177" s="86"/>
      <c r="AA177" s="86"/>
      <c r="AB177" s="86">
        <v>1</v>
      </c>
      <c r="AC177" s="86"/>
      <c r="AD177" s="86">
        <v>1</v>
      </c>
      <c r="AE177" s="86"/>
      <c r="AF177" s="86"/>
      <c r="AG177" s="54"/>
      <c r="AH177" s="18"/>
      <c r="AI177" s="18">
        <v>1</v>
      </c>
      <c r="AJ177" s="86"/>
      <c r="AK177" s="86">
        <v>1</v>
      </c>
      <c r="AL177" s="86"/>
      <c r="AM177" s="55"/>
      <c r="AN177" s="86">
        <v>1</v>
      </c>
      <c r="AO177" s="55"/>
      <c r="AP177" s="55">
        <v>1</v>
      </c>
      <c r="AQ177" s="55"/>
      <c r="AR177" s="55"/>
      <c r="AS177" s="55">
        <v>1</v>
      </c>
      <c r="AT177" s="56"/>
      <c r="AV177" s="86"/>
      <c r="AW177" s="86">
        <v>1</v>
      </c>
      <c r="AX177" s="86">
        <v>1</v>
      </c>
      <c r="AY177" s="86">
        <v>1</v>
      </c>
      <c r="AZ177" s="86">
        <v>1</v>
      </c>
      <c r="BA177" s="86">
        <v>1</v>
      </c>
      <c r="BB177" s="86"/>
      <c r="BC177" s="86"/>
      <c r="BD177" s="86"/>
      <c r="BE177" s="86">
        <v>1</v>
      </c>
      <c r="BF177" s="86"/>
      <c r="BG177" s="56"/>
      <c r="BH177" s="86">
        <v>1</v>
      </c>
      <c r="BI177" s="86"/>
      <c r="BJ177" s="86">
        <v>1</v>
      </c>
      <c r="BK177" s="86"/>
      <c r="BL177" s="86"/>
      <c r="BM177" s="86"/>
      <c r="BN177" s="86">
        <v>1</v>
      </c>
      <c r="BO177" s="86"/>
      <c r="BP177" s="86">
        <v>1</v>
      </c>
      <c r="BQ177" s="56"/>
      <c r="BR177" s="53">
        <v>1</v>
      </c>
    </row>
    <row r="178" spans="1:70" s="53" customFormat="1">
      <c r="A178" s="68">
        <v>1643</v>
      </c>
      <c r="B178" s="61" t="s">
        <v>350</v>
      </c>
      <c r="C178" s="75">
        <v>6</v>
      </c>
      <c r="D178" s="86"/>
      <c r="E178" s="86"/>
      <c r="F178" s="86"/>
      <c r="G178" s="86"/>
      <c r="H178" s="86"/>
      <c r="I178" s="86"/>
      <c r="J178" s="86"/>
      <c r="K178" s="86"/>
      <c r="L178" s="86"/>
      <c r="M178" s="86"/>
      <c r="N178" s="86"/>
      <c r="O178" s="86"/>
      <c r="P178" s="76"/>
      <c r="Q178" s="76"/>
      <c r="R178" s="86"/>
      <c r="S178" s="86"/>
      <c r="T178" s="86"/>
      <c r="U178" s="86"/>
      <c r="V178" s="86"/>
      <c r="W178" s="76"/>
      <c r="Y178" s="86"/>
      <c r="Z178" s="86"/>
      <c r="AA178" s="86"/>
      <c r="AB178" s="86"/>
      <c r="AC178" s="86"/>
      <c r="AD178" s="86"/>
      <c r="AE178" s="86"/>
      <c r="AF178" s="86"/>
      <c r="AG178" s="54"/>
      <c r="AH178" s="18"/>
      <c r="AI178" s="18"/>
      <c r="AJ178" s="86"/>
      <c r="AK178" s="86"/>
      <c r="AL178" s="86"/>
      <c r="AM178" s="55"/>
      <c r="AN178" s="86"/>
      <c r="AO178" s="55"/>
      <c r="AP178" s="55"/>
      <c r="AQ178" s="55"/>
      <c r="AR178" s="55"/>
      <c r="AS178" s="55"/>
      <c r="AT178" s="56"/>
      <c r="AV178" s="86"/>
      <c r="AW178" s="86"/>
      <c r="AX178" s="86"/>
      <c r="AY178" s="86"/>
      <c r="AZ178" s="86"/>
      <c r="BA178" s="86"/>
      <c r="BB178" s="86"/>
      <c r="BC178" s="86"/>
      <c r="BD178" s="86"/>
      <c r="BE178" s="86"/>
      <c r="BF178" s="86"/>
      <c r="BG178" s="56"/>
      <c r="BH178" s="86"/>
      <c r="BI178" s="86"/>
      <c r="BJ178" s="86"/>
      <c r="BK178" s="86"/>
      <c r="BL178" s="86"/>
      <c r="BM178" s="86"/>
      <c r="BN178" s="86"/>
      <c r="BO178" s="86"/>
      <c r="BP178" s="86"/>
      <c r="BQ178" s="56"/>
    </row>
    <row r="179" spans="1:70" s="53" customFormat="1" ht="54">
      <c r="A179" s="68">
        <v>1644</v>
      </c>
      <c r="B179" s="61" t="s">
        <v>351</v>
      </c>
      <c r="C179" s="75">
        <v>6</v>
      </c>
      <c r="D179" s="86"/>
      <c r="E179" s="86"/>
      <c r="F179" s="86">
        <v>1</v>
      </c>
      <c r="G179" s="86"/>
      <c r="H179" s="86"/>
      <c r="I179" s="86"/>
      <c r="J179" s="86">
        <v>1</v>
      </c>
      <c r="K179" s="86"/>
      <c r="L179" s="86"/>
      <c r="M179" s="86">
        <v>1</v>
      </c>
      <c r="N179" s="86"/>
      <c r="O179" s="86"/>
      <c r="P179" s="76" t="s">
        <v>408</v>
      </c>
      <c r="Q179" s="76"/>
      <c r="R179" s="86"/>
      <c r="S179" s="86"/>
      <c r="T179" s="86"/>
      <c r="U179" s="86"/>
      <c r="V179" s="86"/>
      <c r="W179" s="76" t="s">
        <v>352</v>
      </c>
      <c r="Y179" s="86">
        <v>1</v>
      </c>
      <c r="Z179" s="86"/>
      <c r="AA179" s="86"/>
      <c r="AB179" s="86">
        <v>1</v>
      </c>
      <c r="AC179" s="86"/>
      <c r="AD179" s="86"/>
      <c r="AE179" s="86">
        <v>1</v>
      </c>
      <c r="AF179" s="86"/>
      <c r="AG179" s="54"/>
      <c r="AH179" s="18">
        <v>1</v>
      </c>
      <c r="AI179" s="18"/>
      <c r="AJ179" s="86"/>
      <c r="AK179" s="86">
        <v>1</v>
      </c>
      <c r="AL179" s="86"/>
      <c r="AM179" s="55">
        <v>1</v>
      </c>
      <c r="AN179" s="86"/>
      <c r="AO179" s="55"/>
      <c r="AP179" s="55">
        <v>1</v>
      </c>
      <c r="AQ179" s="55"/>
      <c r="AR179" s="55">
        <v>1</v>
      </c>
      <c r="AS179" s="55"/>
      <c r="AT179" s="56"/>
      <c r="AV179" s="86">
        <v>1</v>
      </c>
      <c r="AW179" s="86">
        <v>1</v>
      </c>
      <c r="AX179" s="86">
        <v>1</v>
      </c>
      <c r="AY179" s="86"/>
      <c r="AZ179" s="86"/>
      <c r="BA179" s="86">
        <v>1</v>
      </c>
      <c r="BB179" s="86"/>
      <c r="BC179" s="86"/>
      <c r="BD179" s="86"/>
      <c r="BE179" s="86">
        <v>1</v>
      </c>
      <c r="BF179" s="86"/>
      <c r="BG179" s="56"/>
      <c r="BH179" s="86">
        <v>1</v>
      </c>
      <c r="BI179" s="86"/>
      <c r="BJ179" s="86"/>
      <c r="BK179" s="86">
        <v>1</v>
      </c>
      <c r="BL179" s="86"/>
      <c r="BM179" s="86"/>
      <c r="BN179" s="86"/>
      <c r="BO179" s="86"/>
      <c r="BP179" s="86">
        <v>1</v>
      </c>
      <c r="BQ179" s="56"/>
      <c r="BR179" s="53">
        <v>1</v>
      </c>
    </row>
    <row r="180" spans="1:70" s="53" customFormat="1" ht="12">
      <c r="A180" s="68">
        <v>1645</v>
      </c>
      <c r="B180" s="61" t="s">
        <v>353</v>
      </c>
      <c r="C180" s="75">
        <v>6</v>
      </c>
      <c r="D180" s="86">
        <v>1</v>
      </c>
      <c r="E180" s="86"/>
      <c r="F180" s="86"/>
      <c r="G180" s="86"/>
      <c r="H180" s="86">
        <v>1</v>
      </c>
      <c r="I180" s="86"/>
      <c r="J180" s="86"/>
      <c r="K180" s="86"/>
      <c r="L180" s="86"/>
      <c r="M180" s="86"/>
      <c r="N180" s="86"/>
      <c r="O180" s="86"/>
      <c r="P180" s="76"/>
      <c r="Q180" s="76"/>
      <c r="R180" s="86"/>
      <c r="S180" s="86"/>
      <c r="T180" s="86"/>
      <c r="U180" s="86"/>
      <c r="V180" s="86"/>
      <c r="W180" s="76"/>
      <c r="Y180" s="86">
        <v>1</v>
      </c>
      <c r="Z180" s="86"/>
      <c r="AA180" s="86"/>
      <c r="AB180" s="86">
        <v>1</v>
      </c>
      <c r="AC180" s="86"/>
      <c r="AD180" s="86">
        <v>1</v>
      </c>
      <c r="AE180" s="86"/>
      <c r="AF180" s="86"/>
      <c r="AG180" s="54"/>
      <c r="AH180" s="18"/>
      <c r="AI180" s="18">
        <v>1</v>
      </c>
      <c r="AJ180" s="86">
        <v>1</v>
      </c>
      <c r="AK180" s="86"/>
      <c r="AL180" s="86"/>
      <c r="AM180" s="55"/>
      <c r="AN180" s="86"/>
      <c r="AO180" s="55">
        <v>1</v>
      </c>
      <c r="AP180" s="55"/>
      <c r="AQ180" s="55">
        <v>1</v>
      </c>
      <c r="AR180" s="55">
        <v>1</v>
      </c>
      <c r="AS180" s="55"/>
      <c r="AT180" s="56"/>
      <c r="AV180" s="86"/>
      <c r="AW180" s="86">
        <v>1</v>
      </c>
      <c r="AX180" s="86"/>
      <c r="AY180" s="86"/>
      <c r="AZ180" s="86"/>
      <c r="BA180" s="86"/>
      <c r="BB180" s="86"/>
      <c r="BC180" s="86"/>
      <c r="BD180" s="86"/>
      <c r="BE180" s="86"/>
      <c r="BF180" s="86"/>
      <c r="BG180" s="56"/>
      <c r="BH180" s="86">
        <v>1</v>
      </c>
      <c r="BI180" s="86"/>
      <c r="BJ180" s="86"/>
      <c r="BK180" s="86"/>
      <c r="BL180" s="86"/>
      <c r="BM180" s="86"/>
      <c r="BN180" s="86">
        <v>1</v>
      </c>
      <c r="BO180" s="86"/>
      <c r="BP180" s="86">
        <v>1</v>
      </c>
      <c r="BQ180" s="56"/>
      <c r="BR180" s="53">
        <v>1</v>
      </c>
    </row>
    <row r="181" spans="1:70" s="53" customFormat="1" ht="21.6">
      <c r="A181" s="68">
        <v>1646</v>
      </c>
      <c r="B181" s="61" t="s">
        <v>354</v>
      </c>
      <c r="C181" s="75">
        <v>6</v>
      </c>
      <c r="D181" s="86"/>
      <c r="E181" s="86"/>
      <c r="F181" s="86"/>
      <c r="G181" s="86"/>
      <c r="H181" s="86"/>
      <c r="I181" s="86"/>
      <c r="J181" s="86"/>
      <c r="K181" s="86"/>
      <c r="L181" s="86"/>
      <c r="M181" s="86">
        <v>1</v>
      </c>
      <c r="N181" s="86"/>
      <c r="O181" s="86"/>
      <c r="P181" s="76" t="s">
        <v>355</v>
      </c>
      <c r="Q181" s="76"/>
      <c r="R181" s="86"/>
      <c r="S181" s="86"/>
      <c r="T181" s="86"/>
      <c r="U181" s="86"/>
      <c r="V181" s="86"/>
      <c r="W181" s="76"/>
      <c r="Y181" s="86">
        <v>1</v>
      </c>
      <c r="Z181" s="86"/>
      <c r="AA181" s="86">
        <v>1</v>
      </c>
      <c r="AB181" s="86"/>
      <c r="AC181" s="86"/>
      <c r="AD181" s="86">
        <v>1</v>
      </c>
      <c r="AE181" s="86"/>
      <c r="AF181" s="86"/>
      <c r="AG181" s="54"/>
      <c r="AH181" s="18">
        <v>1</v>
      </c>
      <c r="AI181" s="18"/>
      <c r="AJ181" s="86">
        <v>1</v>
      </c>
      <c r="AK181" s="86"/>
      <c r="AL181" s="86"/>
      <c r="AM181" s="55">
        <v>1</v>
      </c>
      <c r="AN181" s="86"/>
      <c r="AO181" s="55"/>
      <c r="AP181" s="55">
        <v>1</v>
      </c>
      <c r="AQ181" s="55"/>
      <c r="AR181" s="55">
        <v>1</v>
      </c>
      <c r="AS181" s="55"/>
      <c r="AT181" s="56"/>
      <c r="AV181" s="86">
        <v>1</v>
      </c>
      <c r="AW181" s="86">
        <v>1</v>
      </c>
      <c r="AX181" s="86">
        <v>1</v>
      </c>
      <c r="AY181" s="86">
        <v>1</v>
      </c>
      <c r="AZ181" s="86">
        <v>1</v>
      </c>
      <c r="BA181" s="86">
        <v>1</v>
      </c>
      <c r="BB181" s="86">
        <v>1</v>
      </c>
      <c r="BC181" s="86">
        <v>1</v>
      </c>
      <c r="BD181" s="86"/>
      <c r="BE181" s="86">
        <v>1</v>
      </c>
      <c r="BF181" s="86"/>
      <c r="BG181" s="56"/>
      <c r="BH181" s="86"/>
      <c r="BI181" s="86"/>
      <c r="BJ181" s="86"/>
      <c r="BK181" s="86"/>
      <c r="BL181" s="86"/>
      <c r="BM181" s="86"/>
      <c r="BN181" s="86"/>
      <c r="BO181" s="86"/>
      <c r="BP181" s="86"/>
      <c r="BQ181" s="56" t="s">
        <v>177</v>
      </c>
      <c r="BR181" s="53">
        <v>1</v>
      </c>
    </row>
    <row r="182" spans="1:70" s="53" customFormat="1">
      <c r="A182" s="68">
        <v>1647</v>
      </c>
      <c r="B182" s="61" t="s">
        <v>356</v>
      </c>
      <c r="C182" s="75">
        <v>6</v>
      </c>
      <c r="D182" s="86"/>
      <c r="E182" s="86"/>
      <c r="F182" s="86"/>
      <c r="G182" s="86"/>
      <c r="H182" s="86"/>
      <c r="I182" s="86"/>
      <c r="J182" s="86"/>
      <c r="K182" s="86"/>
      <c r="L182" s="86"/>
      <c r="M182" s="86"/>
      <c r="N182" s="86"/>
      <c r="O182" s="86"/>
      <c r="P182" s="76"/>
      <c r="Q182" s="76"/>
      <c r="R182" s="86"/>
      <c r="S182" s="86"/>
      <c r="T182" s="86"/>
      <c r="U182" s="86"/>
      <c r="V182" s="86"/>
      <c r="W182" s="76"/>
      <c r="Y182" s="86"/>
      <c r="Z182" s="86"/>
      <c r="AA182" s="86"/>
      <c r="AB182" s="86"/>
      <c r="AC182" s="86"/>
      <c r="AD182" s="86"/>
      <c r="AE182" s="86"/>
      <c r="AF182" s="86"/>
      <c r="AG182" s="54"/>
      <c r="AH182" s="18"/>
      <c r="AI182" s="18"/>
      <c r="AJ182" s="86"/>
      <c r="AK182" s="86"/>
      <c r="AL182" s="86"/>
      <c r="AM182" s="55"/>
      <c r="AN182" s="86"/>
      <c r="AO182" s="55"/>
      <c r="AP182" s="55"/>
      <c r="AQ182" s="55"/>
      <c r="AR182" s="55"/>
      <c r="AS182" s="55"/>
      <c r="AT182" s="56"/>
      <c r="AV182" s="86"/>
      <c r="AW182" s="86"/>
      <c r="AX182" s="86"/>
      <c r="AY182" s="86"/>
      <c r="AZ182" s="86"/>
      <c r="BA182" s="86"/>
      <c r="BB182" s="86"/>
      <c r="BC182" s="86"/>
      <c r="BD182" s="86"/>
      <c r="BE182" s="86"/>
      <c r="BF182" s="86"/>
      <c r="BG182" s="56"/>
      <c r="BH182" s="86"/>
      <c r="BI182" s="86"/>
      <c r="BJ182" s="86"/>
      <c r="BK182" s="86"/>
      <c r="BL182" s="86"/>
      <c r="BM182" s="86"/>
      <c r="BN182" s="86"/>
      <c r="BO182" s="86"/>
      <c r="BP182" s="86"/>
      <c r="BQ182" s="56"/>
    </row>
    <row r="183" spans="1:70" s="53" customFormat="1">
      <c r="A183" s="68">
        <v>1648</v>
      </c>
      <c r="B183" s="61" t="s">
        <v>357</v>
      </c>
      <c r="C183" s="75">
        <v>6</v>
      </c>
      <c r="D183" s="86"/>
      <c r="E183" s="86"/>
      <c r="F183" s="86"/>
      <c r="G183" s="86"/>
      <c r="H183" s="86"/>
      <c r="I183" s="86"/>
      <c r="J183" s="86"/>
      <c r="K183" s="86"/>
      <c r="L183" s="86"/>
      <c r="M183" s="86"/>
      <c r="N183" s="86"/>
      <c r="O183" s="86"/>
      <c r="P183" s="76"/>
      <c r="Q183" s="76"/>
      <c r="R183" s="86"/>
      <c r="S183" s="86"/>
      <c r="T183" s="86"/>
      <c r="U183" s="86"/>
      <c r="V183" s="86"/>
      <c r="W183" s="76"/>
      <c r="Y183" s="86"/>
      <c r="Z183" s="86"/>
      <c r="AA183" s="86"/>
      <c r="AB183" s="86"/>
      <c r="AC183" s="86"/>
      <c r="AD183" s="86"/>
      <c r="AE183" s="86"/>
      <c r="AF183" s="86"/>
      <c r="AG183" s="54"/>
      <c r="AH183" s="18"/>
      <c r="AI183" s="18"/>
      <c r="AJ183" s="86"/>
      <c r="AK183" s="86"/>
      <c r="AL183" s="86"/>
      <c r="AM183" s="55"/>
      <c r="AN183" s="86"/>
      <c r="AO183" s="55"/>
      <c r="AP183" s="55"/>
      <c r="AQ183" s="55"/>
      <c r="AR183" s="55"/>
      <c r="AS183" s="55"/>
      <c r="AT183" s="56"/>
      <c r="AV183" s="86"/>
      <c r="AW183" s="86"/>
      <c r="AX183" s="86"/>
      <c r="AY183" s="86"/>
      <c r="AZ183" s="86"/>
      <c r="BA183" s="86"/>
      <c r="BB183" s="86"/>
      <c r="BC183" s="86"/>
      <c r="BD183" s="86"/>
      <c r="BE183" s="86"/>
      <c r="BF183" s="86"/>
      <c r="BG183" s="56"/>
      <c r="BH183" s="86"/>
      <c r="BI183" s="86"/>
      <c r="BJ183" s="86"/>
      <c r="BK183" s="86"/>
      <c r="BL183" s="86"/>
      <c r="BM183" s="86"/>
      <c r="BN183" s="86"/>
      <c r="BO183" s="86"/>
      <c r="BP183" s="86"/>
      <c r="BQ183" s="56"/>
    </row>
    <row r="184" spans="1:70" s="53" customFormat="1">
      <c r="A184" s="68">
        <v>1649</v>
      </c>
      <c r="B184" s="61" t="s">
        <v>358</v>
      </c>
      <c r="C184" s="75">
        <v>6</v>
      </c>
      <c r="D184" s="86"/>
      <c r="E184" s="86"/>
      <c r="F184" s="86"/>
      <c r="G184" s="86"/>
      <c r="H184" s="86"/>
      <c r="I184" s="86"/>
      <c r="J184" s="86"/>
      <c r="K184" s="86"/>
      <c r="L184" s="86"/>
      <c r="M184" s="86"/>
      <c r="N184" s="86"/>
      <c r="O184" s="86"/>
      <c r="P184" s="76"/>
      <c r="Q184" s="76"/>
      <c r="R184" s="86"/>
      <c r="S184" s="86"/>
      <c r="T184" s="86"/>
      <c r="U184" s="86"/>
      <c r="V184" s="86"/>
      <c r="W184" s="76"/>
      <c r="Y184" s="86"/>
      <c r="Z184" s="86"/>
      <c r="AA184" s="86"/>
      <c r="AB184" s="86"/>
      <c r="AC184" s="86"/>
      <c r="AD184" s="86"/>
      <c r="AE184" s="86"/>
      <c r="AF184" s="86"/>
      <c r="AG184" s="54"/>
      <c r="AH184" s="18"/>
      <c r="AI184" s="18"/>
      <c r="AJ184" s="86"/>
      <c r="AK184" s="86"/>
      <c r="AL184" s="86"/>
      <c r="AM184" s="55"/>
      <c r="AN184" s="86"/>
      <c r="AO184" s="55"/>
      <c r="AP184" s="55"/>
      <c r="AQ184" s="55"/>
      <c r="AR184" s="55"/>
      <c r="AS184" s="55"/>
      <c r="AT184" s="56"/>
      <c r="AV184" s="86"/>
      <c r="AW184" s="86"/>
      <c r="AX184" s="86"/>
      <c r="AY184" s="86"/>
      <c r="AZ184" s="86"/>
      <c r="BA184" s="86"/>
      <c r="BB184" s="86"/>
      <c r="BC184" s="86"/>
      <c r="BD184" s="86"/>
      <c r="BE184" s="86"/>
      <c r="BF184" s="86"/>
      <c r="BG184" s="56"/>
      <c r="BH184" s="86"/>
      <c r="BI184" s="86"/>
      <c r="BJ184" s="86"/>
      <c r="BK184" s="86"/>
      <c r="BL184" s="86"/>
      <c r="BM184" s="86"/>
      <c r="BN184" s="86"/>
      <c r="BO184" s="86"/>
      <c r="BP184" s="86"/>
      <c r="BQ184" s="56"/>
    </row>
    <row r="185" spans="1:70" s="53" customFormat="1" ht="12">
      <c r="A185" s="68">
        <v>1661</v>
      </c>
      <c r="B185" s="61" t="s">
        <v>181</v>
      </c>
      <c r="C185" s="75">
        <v>6</v>
      </c>
      <c r="D185" s="86"/>
      <c r="E185" s="86"/>
      <c r="F185" s="86"/>
      <c r="G185" s="86"/>
      <c r="H185" s="86"/>
      <c r="I185" s="86"/>
      <c r="J185" s="86"/>
      <c r="K185" s="86"/>
      <c r="L185" s="86"/>
      <c r="M185" s="86">
        <v>1</v>
      </c>
      <c r="N185" s="86"/>
      <c r="O185" s="86"/>
      <c r="P185" s="76"/>
      <c r="Q185" s="76"/>
      <c r="R185" s="86"/>
      <c r="S185" s="86"/>
      <c r="T185" s="86"/>
      <c r="U185" s="86"/>
      <c r="V185" s="86"/>
      <c r="W185" s="76"/>
      <c r="Y185" s="86">
        <v>1</v>
      </c>
      <c r="Z185" s="86"/>
      <c r="AA185" s="86"/>
      <c r="AB185" s="86">
        <v>1</v>
      </c>
      <c r="AC185" s="86"/>
      <c r="AD185" s="86"/>
      <c r="AE185" s="86">
        <v>1</v>
      </c>
      <c r="AF185" s="86"/>
      <c r="AG185" s="54"/>
      <c r="AH185" s="18">
        <v>1</v>
      </c>
      <c r="AI185" s="18"/>
      <c r="AJ185" s="86"/>
      <c r="AK185" s="86">
        <v>1</v>
      </c>
      <c r="AL185" s="86"/>
      <c r="AM185" s="55"/>
      <c r="AN185" s="86">
        <v>1</v>
      </c>
      <c r="AO185" s="55"/>
      <c r="AP185" s="55">
        <v>1</v>
      </c>
      <c r="AQ185" s="55"/>
      <c r="AR185" s="55">
        <v>1</v>
      </c>
      <c r="AS185" s="55"/>
      <c r="AT185" s="56"/>
      <c r="AV185" s="86"/>
      <c r="AW185" s="86">
        <v>1</v>
      </c>
      <c r="AX185" s="86">
        <v>1</v>
      </c>
      <c r="AY185" s="86">
        <v>1</v>
      </c>
      <c r="AZ185" s="86">
        <v>1</v>
      </c>
      <c r="BA185" s="86">
        <v>1</v>
      </c>
      <c r="BB185" s="86"/>
      <c r="BC185" s="86"/>
      <c r="BD185" s="86">
        <v>1</v>
      </c>
      <c r="BE185" s="86">
        <v>1</v>
      </c>
      <c r="BF185" s="86"/>
      <c r="BG185" s="56"/>
      <c r="BH185" s="86">
        <v>1</v>
      </c>
      <c r="BI185" s="86"/>
      <c r="BJ185" s="86">
        <v>1</v>
      </c>
      <c r="BK185" s="86"/>
      <c r="BL185" s="86"/>
      <c r="BM185" s="86"/>
      <c r="BN185" s="86">
        <v>1</v>
      </c>
      <c r="BO185" s="86"/>
      <c r="BP185" s="86">
        <v>1</v>
      </c>
      <c r="BQ185" s="56"/>
      <c r="BR185" s="53">
        <v>1</v>
      </c>
    </row>
    <row r="186" spans="1:70" s="53" customFormat="1" ht="32.4">
      <c r="A186" s="68">
        <v>1662</v>
      </c>
      <c r="B186" s="61" t="s">
        <v>359</v>
      </c>
      <c r="C186" s="75">
        <v>6</v>
      </c>
      <c r="D186" s="86"/>
      <c r="E186" s="86"/>
      <c r="F186" s="86"/>
      <c r="G186" s="86"/>
      <c r="H186" s="86"/>
      <c r="I186" s="86"/>
      <c r="J186" s="86"/>
      <c r="K186" s="86"/>
      <c r="L186" s="86"/>
      <c r="M186" s="86"/>
      <c r="N186" s="86">
        <v>1</v>
      </c>
      <c r="O186" s="86"/>
      <c r="P186" s="76"/>
      <c r="Q186" s="76"/>
      <c r="R186" s="86"/>
      <c r="S186" s="86"/>
      <c r="T186" s="86"/>
      <c r="U186" s="86"/>
      <c r="V186" s="86"/>
      <c r="W186" s="76" t="s">
        <v>360</v>
      </c>
      <c r="Y186" s="86">
        <v>1</v>
      </c>
      <c r="Z186" s="86"/>
      <c r="AA186" s="86">
        <v>1</v>
      </c>
      <c r="AB186" s="86"/>
      <c r="AC186" s="86"/>
      <c r="AD186" s="86">
        <v>1</v>
      </c>
      <c r="AE186" s="86"/>
      <c r="AF186" s="86"/>
      <c r="AG186" s="54"/>
      <c r="AH186" s="18"/>
      <c r="AI186" s="18">
        <v>1</v>
      </c>
      <c r="AJ186" s="86"/>
      <c r="AK186" s="86"/>
      <c r="AL186" s="86">
        <v>1</v>
      </c>
      <c r="AM186" s="55">
        <v>1</v>
      </c>
      <c r="AN186" s="86"/>
      <c r="AO186" s="55"/>
      <c r="AP186" s="55">
        <v>1</v>
      </c>
      <c r="AQ186" s="55"/>
      <c r="AR186" s="55"/>
      <c r="AS186" s="55">
        <v>1</v>
      </c>
      <c r="AT186" s="56"/>
      <c r="AV186" s="86"/>
      <c r="AW186" s="86">
        <v>1</v>
      </c>
      <c r="AX186" s="86">
        <v>1</v>
      </c>
      <c r="AY186" s="86"/>
      <c r="AZ186" s="86">
        <v>1</v>
      </c>
      <c r="BA186" s="86">
        <v>1</v>
      </c>
      <c r="BB186" s="86"/>
      <c r="BC186" s="86"/>
      <c r="BD186" s="86"/>
      <c r="BE186" s="86">
        <v>1</v>
      </c>
      <c r="BF186" s="86"/>
      <c r="BG186" s="56"/>
      <c r="BH186" s="86">
        <v>1</v>
      </c>
      <c r="BI186" s="86">
        <v>1</v>
      </c>
      <c r="BJ186" s="86"/>
      <c r="BK186" s="86"/>
      <c r="BL186" s="86"/>
      <c r="BM186" s="86">
        <v>1</v>
      </c>
      <c r="BN186" s="86"/>
      <c r="BO186" s="86"/>
      <c r="BP186" s="86"/>
      <c r="BQ186" s="56"/>
      <c r="BR186" s="53">
        <v>1</v>
      </c>
    </row>
    <row r="187" spans="1:70" s="53" customFormat="1" ht="12">
      <c r="A187" s="68">
        <v>1663</v>
      </c>
      <c r="B187" s="61" t="s">
        <v>361</v>
      </c>
      <c r="C187" s="75">
        <v>6</v>
      </c>
      <c r="D187" s="86">
        <v>1</v>
      </c>
      <c r="E187" s="86"/>
      <c r="F187" s="86"/>
      <c r="G187" s="86"/>
      <c r="H187" s="86">
        <v>1</v>
      </c>
      <c r="I187" s="86"/>
      <c r="J187" s="86"/>
      <c r="K187" s="86"/>
      <c r="L187" s="86"/>
      <c r="M187" s="86">
        <v>1</v>
      </c>
      <c r="N187" s="86"/>
      <c r="O187" s="86"/>
      <c r="P187" s="76"/>
      <c r="Q187" s="76"/>
      <c r="R187" s="86"/>
      <c r="S187" s="86"/>
      <c r="T187" s="86"/>
      <c r="U187" s="86"/>
      <c r="V187" s="86"/>
      <c r="W187" s="76"/>
      <c r="Y187" s="86">
        <v>1</v>
      </c>
      <c r="Z187" s="86"/>
      <c r="AA187" s="86">
        <v>1</v>
      </c>
      <c r="AB187" s="86"/>
      <c r="AC187" s="86"/>
      <c r="AD187" s="86"/>
      <c r="AE187" s="86">
        <v>1</v>
      </c>
      <c r="AF187" s="86"/>
      <c r="AG187" s="54"/>
      <c r="AH187" s="18">
        <v>1</v>
      </c>
      <c r="AI187" s="18"/>
      <c r="AJ187" s="86"/>
      <c r="AK187" s="86">
        <v>1</v>
      </c>
      <c r="AL187" s="86"/>
      <c r="AM187" s="55"/>
      <c r="AN187" s="86">
        <v>1</v>
      </c>
      <c r="AO187" s="55"/>
      <c r="AP187" s="55"/>
      <c r="AQ187" s="55">
        <v>1</v>
      </c>
      <c r="AR187" s="55">
        <v>1</v>
      </c>
      <c r="AS187" s="55"/>
      <c r="AT187" s="56"/>
      <c r="AV187" s="86">
        <v>1</v>
      </c>
      <c r="AW187" s="86"/>
      <c r="AX187" s="86">
        <v>1</v>
      </c>
      <c r="AY187" s="86">
        <v>1</v>
      </c>
      <c r="AZ187" s="86"/>
      <c r="BA187" s="86">
        <v>1</v>
      </c>
      <c r="BB187" s="86"/>
      <c r="BC187" s="86"/>
      <c r="BD187" s="86"/>
      <c r="BE187" s="86">
        <v>1</v>
      </c>
      <c r="BF187" s="86"/>
      <c r="BG187" s="56"/>
      <c r="BH187" s="86"/>
      <c r="BI187" s="86">
        <v>1</v>
      </c>
      <c r="BJ187" s="86">
        <v>1</v>
      </c>
      <c r="BK187" s="86"/>
      <c r="BL187" s="86"/>
      <c r="BM187" s="86"/>
      <c r="BN187" s="86"/>
      <c r="BO187" s="86">
        <v>1</v>
      </c>
      <c r="BP187" s="86"/>
      <c r="BQ187" s="56"/>
      <c r="BR187" s="53">
        <v>1</v>
      </c>
    </row>
    <row r="188" spans="1:70" s="53" customFormat="1" ht="12">
      <c r="A188" s="68">
        <v>1664</v>
      </c>
      <c r="B188" s="61" t="s">
        <v>362</v>
      </c>
      <c r="C188" s="75">
        <v>6</v>
      </c>
      <c r="D188" s="86"/>
      <c r="E188" s="86"/>
      <c r="F188" s="86"/>
      <c r="G188" s="86"/>
      <c r="H188" s="86"/>
      <c r="I188" s="86"/>
      <c r="J188" s="86"/>
      <c r="K188" s="86"/>
      <c r="L188" s="86"/>
      <c r="M188" s="86"/>
      <c r="N188" s="86">
        <v>1</v>
      </c>
      <c r="O188" s="86"/>
      <c r="P188" s="76"/>
      <c r="Q188" s="76"/>
      <c r="R188" s="86"/>
      <c r="S188" s="86"/>
      <c r="T188" s="86">
        <v>1</v>
      </c>
      <c r="U188" s="86"/>
      <c r="V188" s="86"/>
      <c r="W188" s="76"/>
      <c r="Y188" s="86">
        <v>1</v>
      </c>
      <c r="Z188" s="86"/>
      <c r="AA188" s="86">
        <v>1</v>
      </c>
      <c r="AB188" s="86"/>
      <c r="AC188" s="86"/>
      <c r="AD188" s="86">
        <v>1</v>
      </c>
      <c r="AE188" s="86"/>
      <c r="AF188" s="86"/>
      <c r="AG188" s="54"/>
      <c r="AH188" s="18"/>
      <c r="AI188" s="18">
        <v>1</v>
      </c>
      <c r="AJ188" s="86"/>
      <c r="AK188" s="86"/>
      <c r="AL188" s="86">
        <v>1</v>
      </c>
      <c r="AM188" s="55">
        <v>1</v>
      </c>
      <c r="AN188" s="86"/>
      <c r="AO188" s="55"/>
      <c r="AP188" s="55">
        <v>1</v>
      </c>
      <c r="AQ188" s="55"/>
      <c r="AR188" s="55"/>
      <c r="AS188" s="55">
        <v>1</v>
      </c>
      <c r="AT188" s="56"/>
      <c r="AV188" s="86"/>
      <c r="AW188" s="86">
        <v>1</v>
      </c>
      <c r="AX188" s="86">
        <v>1</v>
      </c>
      <c r="AY188" s="86">
        <v>1</v>
      </c>
      <c r="AZ188" s="86"/>
      <c r="BA188" s="86"/>
      <c r="BB188" s="86"/>
      <c r="BC188" s="86"/>
      <c r="BD188" s="86"/>
      <c r="BE188" s="86"/>
      <c r="BF188" s="86"/>
      <c r="BG188" s="56"/>
      <c r="BH188" s="86"/>
      <c r="BI188" s="86"/>
      <c r="BJ188" s="86">
        <v>1</v>
      </c>
      <c r="BK188" s="86"/>
      <c r="BL188" s="86"/>
      <c r="BM188" s="86"/>
      <c r="BN188" s="86"/>
      <c r="BO188" s="86">
        <v>1</v>
      </c>
      <c r="BP188" s="86"/>
      <c r="BQ188" s="56"/>
      <c r="BR188" s="53">
        <v>1</v>
      </c>
    </row>
    <row r="189" spans="1:70" s="53" customFormat="1" ht="12">
      <c r="A189" s="68">
        <v>1665</v>
      </c>
      <c r="B189" s="61" t="s">
        <v>363</v>
      </c>
      <c r="C189" s="75">
        <v>6</v>
      </c>
      <c r="D189" s="86"/>
      <c r="E189" s="86">
        <v>1</v>
      </c>
      <c r="F189" s="86"/>
      <c r="G189" s="86"/>
      <c r="H189" s="86"/>
      <c r="I189" s="86">
        <v>1</v>
      </c>
      <c r="J189" s="86"/>
      <c r="K189" s="86"/>
      <c r="L189" s="86"/>
      <c r="M189" s="86">
        <v>1</v>
      </c>
      <c r="N189" s="86"/>
      <c r="O189" s="86"/>
      <c r="P189" s="76"/>
      <c r="Q189" s="76"/>
      <c r="R189" s="86"/>
      <c r="S189" s="86"/>
      <c r="T189" s="86"/>
      <c r="U189" s="86"/>
      <c r="V189" s="86"/>
      <c r="W189" s="76"/>
      <c r="Y189" s="86">
        <v>1</v>
      </c>
      <c r="Z189" s="86"/>
      <c r="AA189" s="86"/>
      <c r="AB189" s="86">
        <v>1</v>
      </c>
      <c r="AC189" s="86"/>
      <c r="AD189" s="86"/>
      <c r="AE189" s="86">
        <v>1</v>
      </c>
      <c r="AF189" s="86"/>
      <c r="AG189" s="54"/>
      <c r="AH189" s="18">
        <v>1</v>
      </c>
      <c r="AI189" s="18"/>
      <c r="AJ189" s="86"/>
      <c r="AK189" s="86">
        <v>1</v>
      </c>
      <c r="AL189" s="86"/>
      <c r="AM189" s="55"/>
      <c r="AN189" s="86">
        <v>1</v>
      </c>
      <c r="AO189" s="55"/>
      <c r="AP189" s="55">
        <v>1</v>
      </c>
      <c r="AQ189" s="55"/>
      <c r="AR189" s="55">
        <v>1</v>
      </c>
      <c r="AS189" s="55"/>
      <c r="AT189" s="56"/>
      <c r="AV189" s="86"/>
      <c r="AW189" s="86">
        <v>1</v>
      </c>
      <c r="AX189" s="86"/>
      <c r="AY189" s="86"/>
      <c r="AZ189" s="86"/>
      <c r="BA189" s="86"/>
      <c r="BB189" s="86"/>
      <c r="BC189" s="86"/>
      <c r="BD189" s="86"/>
      <c r="BE189" s="86">
        <v>1</v>
      </c>
      <c r="BF189" s="86">
        <v>1</v>
      </c>
      <c r="BG189" s="56"/>
      <c r="BH189" s="86">
        <v>1</v>
      </c>
      <c r="BI189" s="86">
        <v>1</v>
      </c>
      <c r="BJ189" s="86">
        <v>1</v>
      </c>
      <c r="BK189" s="86">
        <v>1</v>
      </c>
      <c r="BL189" s="86"/>
      <c r="BM189" s="86"/>
      <c r="BN189" s="86">
        <v>1</v>
      </c>
      <c r="BO189" s="86">
        <v>1</v>
      </c>
      <c r="BP189" s="86">
        <v>1</v>
      </c>
      <c r="BQ189" s="56"/>
      <c r="BR189" s="53">
        <v>1</v>
      </c>
    </row>
    <row r="190" spans="1:70" s="53" customFormat="1">
      <c r="A190" s="68">
        <v>1667</v>
      </c>
      <c r="B190" s="61" t="s">
        <v>364</v>
      </c>
      <c r="C190" s="75">
        <v>6</v>
      </c>
      <c r="D190" s="86"/>
      <c r="E190" s="86"/>
      <c r="F190" s="86"/>
      <c r="G190" s="86"/>
      <c r="H190" s="86"/>
      <c r="I190" s="86"/>
      <c r="J190" s="86"/>
      <c r="K190" s="86"/>
      <c r="L190" s="86"/>
      <c r="M190" s="86"/>
      <c r="N190" s="86"/>
      <c r="O190" s="86"/>
      <c r="P190" s="76"/>
      <c r="Q190" s="76"/>
      <c r="R190" s="86"/>
      <c r="S190" s="86"/>
      <c r="T190" s="86"/>
      <c r="U190" s="86"/>
      <c r="V190" s="86"/>
      <c r="W190" s="76"/>
      <c r="Y190" s="86"/>
      <c r="Z190" s="86"/>
      <c r="AA190" s="86"/>
      <c r="AB190" s="86"/>
      <c r="AC190" s="86"/>
      <c r="AD190" s="86"/>
      <c r="AE190" s="86"/>
      <c r="AF190" s="86"/>
      <c r="AG190" s="54"/>
      <c r="AH190" s="18"/>
      <c r="AI190" s="18"/>
      <c r="AJ190" s="86"/>
      <c r="AK190" s="86"/>
      <c r="AL190" s="86"/>
      <c r="AM190" s="55"/>
      <c r="AN190" s="86"/>
      <c r="AO190" s="55"/>
      <c r="AP190" s="55"/>
      <c r="AQ190" s="55"/>
      <c r="AR190" s="55"/>
      <c r="AS190" s="55"/>
      <c r="AT190" s="56"/>
      <c r="AV190" s="86"/>
      <c r="AW190" s="86"/>
      <c r="AX190" s="86"/>
      <c r="AY190" s="86"/>
      <c r="AZ190" s="86"/>
      <c r="BA190" s="86"/>
      <c r="BB190" s="86"/>
      <c r="BC190" s="86"/>
      <c r="BD190" s="86"/>
      <c r="BE190" s="86"/>
      <c r="BF190" s="86"/>
      <c r="BG190" s="56"/>
      <c r="BH190" s="86"/>
      <c r="BI190" s="86"/>
      <c r="BJ190" s="86"/>
      <c r="BK190" s="86"/>
      <c r="BL190" s="86"/>
      <c r="BM190" s="86"/>
      <c r="BN190" s="86"/>
      <c r="BO190" s="86"/>
      <c r="BP190" s="86"/>
      <c r="BQ190" s="56"/>
    </row>
    <row r="191" spans="1:70" s="53" customFormat="1">
      <c r="A191" s="68">
        <v>1668</v>
      </c>
      <c r="B191" s="61" t="s">
        <v>365</v>
      </c>
      <c r="C191" s="75">
        <v>6</v>
      </c>
      <c r="D191" s="86"/>
      <c r="E191" s="86"/>
      <c r="F191" s="86"/>
      <c r="G191" s="86"/>
      <c r="H191" s="86"/>
      <c r="I191" s="86"/>
      <c r="J191" s="86"/>
      <c r="K191" s="86"/>
      <c r="L191" s="86"/>
      <c r="M191" s="86"/>
      <c r="N191" s="86"/>
      <c r="O191" s="86"/>
      <c r="P191" s="76"/>
      <c r="Q191" s="76"/>
      <c r="R191" s="86"/>
      <c r="S191" s="86"/>
      <c r="T191" s="86"/>
      <c r="U191" s="86"/>
      <c r="V191" s="86"/>
      <c r="W191" s="76"/>
      <c r="Y191" s="86"/>
      <c r="Z191" s="86"/>
      <c r="AA191" s="86"/>
      <c r="AB191" s="86"/>
      <c r="AC191" s="86"/>
      <c r="AD191" s="86"/>
      <c r="AE191" s="86"/>
      <c r="AF191" s="86"/>
      <c r="AG191" s="54"/>
      <c r="AH191" s="18"/>
      <c r="AI191" s="18"/>
      <c r="AJ191" s="86"/>
      <c r="AK191" s="86"/>
      <c r="AL191" s="86"/>
      <c r="AM191" s="55"/>
      <c r="AN191" s="86"/>
      <c r="AO191" s="55"/>
      <c r="AP191" s="55"/>
      <c r="AQ191" s="55"/>
      <c r="AR191" s="55"/>
      <c r="AS191" s="55"/>
      <c r="AT191" s="56"/>
      <c r="AV191" s="86"/>
      <c r="AW191" s="86"/>
      <c r="AX191" s="86"/>
      <c r="AY191" s="86"/>
      <c r="AZ191" s="86"/>
      <c r="BA191" s="86"/>
      <c r="BB191" s="86"/>
      <c r="BC191" s="86"/>
      <c r="BD191" s="86"/>
      <c r="BE191" s="86"/>
      <c r="BF191" s="86"/>
      <c r="BG191" s="56"/>
      <c r="BH191" s="86"/>
      <c r="BI191" s="86"/>
      <c r="BJ191" s="86"/>
      <c r="BK191" s="86"/>
      <c r="BL191" s="86"/>
      <c r="BM191" s="86"/>
      <c r="BN191" s="86"/>
      <c r="BO191" s="86"/>
      <c r="BP191" s="86"/>
      <c r="BQ191" s="56"/>
    </row>
    <row r="192" spans="1:70" s="53" customFormat="1">
      <c r="A192" s="68">
        <v>1691</v>
      </c>
      <c r="B192" s="61" t="s">
        <v>366</v>
      </c>
      <c r="C192" s="75">
        <v>6</v>
      </c>
      <c r="D192" s="86"/>
      <c r="E192" s="86"/>
      <c r="F192" s="86"/>
      <c r="G192" s="86"/>
      <c r="H192" s="86"/>
      <c r="I192" s="86"/>
      <c r="J192" s="86"/>
      <c r="K192" s="86"/>
      <c r="L192" s="86"/>
      <c r="M192" s="86"/>
      <c r="N192" s="86"/>
      <c r="O192" s="86"/>
      <c r="P192" s="76"/>
      <c r="Q192" s="76"/>
      <c r="R192" s="86"/>
      <c r="S192" s="86"/>
      <c r="T192" s="86"/>
      <c r="U192" s="86"/>
      <c r="V192" s="86"/>
      <c r="W192" s="76"/>
      <c r="Y192" s="86"/>
      <c r="Z192" s="86"/>
      <c r="AA192" s="86"/>
      <c r="AB192" s="86"/>
      <c r="AC192" s="86"/>
      <c r="AD192" s="86"/>
      <c r="AE192" s="86"/>
      <c r="AF192" s="86"/>
      <c r="AG192" s="54"/>
      <c r="AH192" s="18"/>
      <c r="AI192" s="18"/>
      <c r="AJ192" s="86"/>
      <c r="AK192" s="86"/>
      <c r="AL192" s="86"/>
      <c r="AM192" s="55"/>
      <c r="AN192" s="86"/>
      <c r="AO192" s="55"/>
      <c r="AP192" s="55"/>
      <c r="AQ192" s="55"/>
      <c r="AR192" s="55"/>
      <c r="AS192" s="55"/>
      <c r="AT192" s="56"/>
      <c r="AV192" s="86"/>
      <c r="AW192" s="86"/>
      <c r="AX192" s="86"/>
      <c r="AY192" s="86"/>
      <c r="AZ192" s="86"/>
      <c r="BA192" s="86"/>
      <c r="BB192" s="86"/>
      <c r="BC192" s="86"/>
      <c r="BD192" s="86"/>
      <c r="BE192" s="86"/>
      <c r="BF192" s="86"/>
      <c r="BG192" s="56"/>
      <c r="BH192" s="86"/>
      <c r="BI192" s="86"/>
      <c r="BJ192" s="86"/>
      <c r="BK192" s="86"/>
      <c r="BL192" s="86"/>
      <c r="BM192" s="86"/>
      <c r="BN192" s="86"/>
      <c r="BO192" s="86"/>
      <c r="BP192" s="86"/>
      <c r="BQ192" s="56"/>
    </row>
    <row r="193" spans="1:70" s="53" customFormat="1" ht="21.6">
      <c r="A193" s="68">
        <v>1692</v>
      </c>
      <c r="B193" s="61" t="s">
        <v>367</v>
      </c>
      <c r="C193" s="75">
        <v>6</v>
      </c>
      <c r="D193" s="86"/>
      <c r="E193" s="86"/>
      <c r="F193" s="86"/>
      <c r="G193" s="86"/>
      <c r="H193" s="86"/>
      <c r="I193" s="86">
        <v>1</v>
      </c>
      <c r="J193" s="86"/>
      <c r="K193" s="86"/>
      <c r="L193" s="86"/>
      <c r="M193" s="86">
        <v>1</v>
      </c>
      <c r="N193" s="86"/>
      <c r="O193" s="86"/>
      <c r="P193" s="76" t="s">
        <v>409</v>
      </c>
      <c r="Q193" s="76"/>
      <c r="R193" s="86"/>
      <c r="S193" s="86"/>
      <c r="T193" s="86"/>
      <c r="U193" s="86"/>
      <c r="V193" s="86"/>
      <c r="W193" s="76"/>
      <c r="Y193" s="86">
        <v>1</v>
      </c>
      <c r="Z193" s="86"/>
      <c r="AA193" s="86">
        <v>1</v>
      </c>
      <c r="AB193" s="86"/>
      <c r="AC193" s="86"/>
      <c r="AD193" s="86"/>
      <c r="AE193" s="86">
        <v>1</v>
      </c>
      <c r="AF193" s="86"/>
      <c r="AG193" s="54"/>
      <c r="AH193" s="18">
        <v>1</v>
      </c>
      <c r="AI193" s="18"/>
      <c r="AJ193" s="86">
        <v>1</v>
      </c>
      <c r="AK193" s="86"/>
      <c r="AL193" s="86"/>
      <c r="AM193" s="55"/>
      <c r="AN193" s="86">
        <v>1</v>
      </c>
      <c r="AO193" s="55"/>
      <c r="AP193" s="55">
        <v>1</v>
      </c>
      <c r="AQ193" s="55"/>
      <c r="AR193" s="55">
        <v>1</v>
      </c>
      <c r="AS193" s="55"/>
      <c r="AT193" s="56"/>
      <c r="AV193" s="86"/>
      <c r="AW193" s="86">
        <v>1</v>
      </c>
      <c r="AX193" s="86"/>
      <c r="AY193" s="86"/>
      <c r="AZ193" s="86">
        <v>1</v>
      </c>
      <c r="BA193" s="86">
        <v>1</v>
      </c>
      <c r="BB193" s="86"/>
      <c r="BC193" s="86"/>
      <c r="BD193" s="86"/>
      <c r="BE193" s="86"/>
      <c r="BF193" s="86"/>
      <c r="BG193" s="56"/>
      <c r="BH193" s="86">
        <v>1</v>
      </c>
      <c r="BI193" s="86">
        <v>1</v>
      </c>
      <c r="BJ193" s="86">
        <v>1</v>
      </c>
      <c r="BK193" s="86"/>
      <c r="BL193" s="86">
        <v>1</v>
      </c>
      <c r="BM193" s="86">
        <v>1</v>
      </c>
      <c r="BN193" s="86">
        <v>1</v>
      </c>
      <c r="BO193" s="86">
        <v>1</v>
      </c>
      <c r="BP193" s="86">
        <v>1</v>
      </c>
      <c r="BQ193" s="56"/>
      <c r="BR193" s="53">
        <v>1</v>
      </c>
    </row>
    <row r="194" spans="1:70" s="53" customFormat="1" ht="12">
      <c r="A194" s="68">
        <v>1693</v>
      </c>
      <c r="B194" s="61" t="s">
        <v>368</v>
      </c>
      <c r="C194" s="75">
        <v>6</v>
      </c>
      <c r="D194" s="86"/>
      <c r="E194" s="86"/>
      <c r="F194" s="86"/>
      <c r="G194" s="86"/>
      <c r="H194" s="86"/>
      <c r="I194" s="86"/>
      <c r="J194" s="86"/>
      <c r="K194" s="86"/>
      <c r="L194" s="86"/>
      <c r="M194" s="86"/>
      <c r="N194" s="86">
        <v>1</v>
      </c>
      <c r="O194" s="86"/>
      <c r="P194" s="76"/>
      <c r="Q194" s="76"/>
      <c r="R194" s="86"/>
      <c r="S194" s="86"/>
      <c r="T194" s="86">
        <v>1</v>
      </c>
      <c r="U194" s="86"/>
      <c r="V194" s="86"/>
      <c r="W194" s="76"/>
      <c r="Y194" s="86"/>
      <c r="Z194" s="86">
        <v>1</v>
      </c>
      <c r="AA194" s="86"/>
      <c r="AB194" s="86"/>
      <c r="AC194" s="86">
        <v>1</v>
      </c>
      <c r="AD194" s="86">
        <v>1</v>
      </c>
      <c r="AE194" s="86"/>
      <c r="AF194" s="86"/>
      <c r="AG194" s="54"/>
      <c r="AH194" s="18"/>
      <c r="AI194" s="18">
        <v>1</v>
      </c>
      <c r="AJ194" s="86">
        <v>1</v>
      </c>
      <c r="AK194" s="86"/>
      <c r="AL194" s="86"/>
      <c r="AM194" s="55">
        <v>1</v>
      </c>
      <c r="AN194" s="86"/>
      <c r="AO194" s="55"/>
      <c r="AP194" s="55">
        <v>1</v>
      </c>
      <c r="AQ194" s="55"/>
      <c r="AR194" s="55">
        <v>1</v>
      </c>
      <c r="AS194" s="55"/>
      <c r="AT194" s="56"/>
      <c r="AV194" s="86"/>
      <c r="AW194" s="86">
        <v>1</v>
      </c>
      <c r="AX194" s="86">
        <v>1</v>
      </c>
      <c r="AY194" s="86"/>
      <c r="AZ194" s="86">
        <v>1</v>
      </c>
      <c r="BA194" s="86">
        <v>1</v>
      </c>
      <c r="BB194" s="86"/>
      <c r="BC194" s="86"/>
      <c r="BD194" s="86"/>
      <c r="BE194" s="86">
        <v>1</v>
      </c>
      <c r="BF194" s="86"/>
      <c r="BG194" s="56"/>
      <c r="BH194" s="86"/>
      <c r="BI194" s="86">
        <v>1</v>
      </c>
      <c r="BJ194" s="86"/>
      <c r="BK194" s="86"/>
      <c r="BL194" s="86"/>
      <c r="BM194" s="86">
        <v>1</v>
      </c>
      <c r="BN194" s="86"/>
      <c r="BO194" s="86"/>
      <c r="BP194" s="86">
        <v>1</v>
      </c>
      <c r="BQ194" s="56"/>
      <c r="BR194" s="53">
        <v>1</v>
      </c>
    </row>
    <row r="195" spans="1:70" s="53" customFormat="1" ht="12">
      <c r="A195" s="68">
        <v>1694</v>
      </c>
      <c r="B195" s="61" t="s">
        <v>369</v>
      </c>
      <c r="C195" s="75">
        <v>6</v>
      </c>
      <c r="D195" s="86"/>
      <c r="E195" s="86"/>
      <c r="F195" s="86">
        <v>1</v>
      </c>
      <c r="G195" s="86"/>
      <c r="H195" s="86"/>
      <c r="I195" s="86"/>
      <c r="J195" s="86">
        <v>1</v>
      </c>
      <c r="K195" s="86"/>
      <c r="L195" s="86"/>
      <c r="M195" s="86"/>
      <c r="N195" s="86">
        <v>1</v>
      </c>
      <c r="O195" s="86"/>
      <c r="P195" s="76"/>
      <c r="Q195" s="76"/>
      <c r="R195" s="86"/>
      <c r="S195" s="86"/>
      <c r="T195" s="86">
        <v>1</v>
      </c>
      <c r="U195" s="86"/>
      <c r="V195" s="86"/>
      <c r="W195" s="76"/>
      <c r="Y195" s="86">
        <v>1</v>
      </c>
      <c r="Z195" s="86"/>
      <c r="AA195" s="86"/>
      <c r="AB195" s="86">
        <v>1</v>
      </c>
      <c r="AC195" s="86"/>
      <c r="AD195" s="86"/>
      <c r="AE195" s="86">
        <v>1</v>
      </c>
      <c r="AF195" s="86"/>
      <c r="AG195" s="54"/>
      <c r="AH195" s="18">
        <v>1</v>
      </c>
      <c r="AI195" s="18"/>
      <c r="AJ195" s="86"/>
      <c r="AK195" s="86">
        <v>1</v>
      </c>
      <c r="AL195" s="86"/>
      <c r="AM195" s="55"/>
      <c r="AN195" s="86">
        <v>1</v>
      </c>
      <c r="AO195" s="55"/>
      <c r="AP195" s="55">
        <v>1</v>
      </c>
      <c r="AQ195" s="55"/>
      <c r="AR195" s="55">
        <v>1</v>
      </c>
      <c r="AS195" s="55"/>
      <c r="AT195" s="56"/>
      <c r="AV195" s="86"/>
      <c r="AW195" s="86">
        <v>1</v>
      </c>
      <c r="AX195" s="86">
        <v>1</v>
      </c>
      <c r="AY195" s="86"/>
      <c r="AZ195" s="86"/>
      <c r="BA195" s="86"/>
      <c r="BB195" s="86">
        <v>1</v>
      </c>
      <c r="BC195" s="86"/>
      <c r="BD195" s="86"/>
      <c r="BE195" s="86">
        <v>1</v>
      </c>
      <c r="BF195" s="86"/>
      <c r="BG195" s="56"/>
      <c r="BH195" s="86"/>
      <c r="BI195" s="86"/>
      <c r="BJ195" s="86">
        <v>1</v>
      </c>
      <c r="BK195" s="86">
        <v>1</v>
      </c>
      <c r="BL195" s="86"/>
      <c r="BM195" s="86"/>
      <c r="BN195" s="86">
        <v>1</v>
      </c>
      <c r="BO195" s="86">
        <v>1</v>
      </c>
      <c r="BP195" s="86"/>
      <c r="BQ195" s="56"/>
      <c r="BR195" s="53">
        <v>1</v>
      </c>
    </row>
    <row r="196" spans="1:70" s="40" customFormat="1" ht="20.399999999999999" hidden="1" customHeight="1">
      <c r="A196" s="30"/>
      <c r="B196" s="31"/>
      <c r="C196" s="31"/>
      <c r="D196" s="32"/>
      <c r="E196" s="32"/>
      <c r="F196" s="32"/>
      <c r="G196" s="32"/>
      <c r="H196" s="32"/>
      <c r="I196" s="32"/>
      <c r="J196" s="32"/>
      <c r="K196" s="31"/>
      <c r="L196" s="33"/>
      <c r="M196" s="31"/>
      <c r="N196" s="33"/>
      <c r="O196" s="38"/>
      <c r="P196" s="32"/>
      <c r="Q196" s="32"/>
      <c r="R196" s="32"/>
      <c r="S196" s="31"/>
      <c r="T196" s="33"/>
      <c r="U196" s="31"/>
      <c r="V196" s="33"/>
      <c r="W196" s="38"/>
      <c r="X196" s="47"/>
      <c r="Y196" s="32"/>
      <c r="Z196" s="32"/>
      <c r="AA196" s="32"/>
      <c r="AB196" s="31"/>
      <c r="AC196" s="32"/>
      <c r="AD196" s="32"/>
      <c r="AE196" s="32"/>
      <c r="AF196" s="32"/>
      <c r="AG196" s="32"/>
      <c r="AH196" s="32"/>
      <c r="AI196" s="32"/>
      <c r="AJ196" s="32"/>
      <c r="AK196" s="32"/>
      <c r="AL196" s="32"/>
      <c r="AM196" s="32"/>
      <c r="AN196" s="32"/>
      <c r="AO196" s="32"/>
      <c r="AP196" s="32"/>
      <c r="AQ196" s="32"/>
      <c r="AR196" s="32"/>
      <c r="AS196" s="32"/>
      <c r="AT196" s="32"/>
      <c r="AU196" s="47"/>
      <c r="AV196" s="32"/>
      <c r="AW196" s="32"/>
      <c r="AX196" s="32"/>
      <c r="AY196" s="32"/>
      <c r="AZ196" s="32"/>
      <c r="BA196" s="32"/>
      <c r="BB196" s="32"/>
      <c r="BC196" s="32"/>
      <c r="BD196" s="32"/>
      <c r="BE196" s="32"/>
      <c r="BF196" s="32"/>
      <c r="BG196" s="32"/>
      <c r="BH196" s="32"/>
      <c r="BI196" s="32"/>
      <c r="BJ196" s="32"/>
      <c r="BK196" s="32"/>
      <c r="BL196" s="32"/>
      <c r="BM196" s="32"/>
      <c r="BN196" s="32"/>
      <c r="BO196" s="32"/>
      <c r="BP196" s="32"/>
      <c r="BQ196" s="32"/>
      <c r="BR196" s="32"/>
    </row>
    <row r="197" spans="1:70" s="14" customFormat="1" ht="24.6" customHeight="1">
      <c r="A197" s="186" t="s">
        <v>169</v>
      </c>
      <c r="B197" s="187"/>
      <c r="C197" s="188"/>
      <c r="D197" s="44">
        <f t="shared" ref="D197:O197" si="0">SUM(D18:D195)</f>
        <v>14</v>
      </c>
      <c r="E197" s="44">
        <f t="shared" si="0"/>
        <v>3</v>
      </c>
      <c r="F197" s="44">
        <f t="shared" si="0"/>
        <v>19</v>
      </c>
      <c r="G197" s="44">
        <f t="shared" si="0"/>
        <v>0</v>
      </c>
      <c r="H197" s="44">
        <f t="shared" si="0"/>
        <v>28</v>
      </c>
      <c r="I197" s="44">
        <f t="shared" si="0"/>
        <v>4</v>
      </c>
      <c r="J197" s="44">
        <f t="shared" si="0"/>
        <v>19</v>
      </c>
      <c r="K197" s="44">
        <f t="shared" si="0"/>
        <v>0</v>
      </c>
      <c r="L197" s="44">
        <f t="shared" si="0"/>
        <v>40</v>
      </c>
      <c r="M197" s="44">
        <f t="shared" si="0"/>
        <v>19</v>
      </c>
      <c r="N197" s="44">
        <f t="shared" si="0"/>
        <v>28</v>
      </c>
      <c r="O197" s="44">
        <f t="shared" si="0"/>
        <v>0</v>
      </c>
      <c r="P197" s="45"/>
      <c r="Q197" s="45"/>
      <c r="R197" s="44">
        <f>SUM(R18:R195)</f>
        <v>7</v>
      </c>
      <c r="S197" s="44">
        <f>SUM(S18:S195)</f>
        <v>0</v>
      </c>
      <c r="T197" s="44">
        <f>SUM(T18:T195)</f>
        <v>14</v>
      </c>
      <c r="U197" s="44">
        <f>SUM(U18:U195)</f>
        <v>5</v>
      </c>
      <c r="V197" s="44">
        <f>SUM(V18:V195)</f>
        <v>1</v>
      </c>
      <c r="W197" s="46"/>
      <c r="X197" s="48"/>
      <c r="Y197" s="44">
        <f t="shared" ref="Y197:AS197" si="1">SUM(Y18:Y195)</f>
        <v>73</v>
      </c>
      <c r="Z197" s="44">
        <f t="shared" si="1"/>
        <v>16</v>
      </c>
      <c r="AA197" s="44">
        <f t="shared" si="1"/>
        <v>30</v>
      </c>
      <c r="AB197" s="44">
        <f t="shared" si="1"/>
        <v>49</v>
      </c>
      <c r="AC197" s="44">
        <f t="shared" si="1"/>
        <v>10</v>
      </c>
      <c r="AD197" s="44">
        <f t="shared" si="1"/>
        <v>31</v>
      </c>
      <c r="AE197" s="44">
        <f t="shared" si="1"/>
        <v>50</v>
      </c>
      <c r="AF197" s="44">
        <f t="shared" si="1"/>
        <v>8</v>
      </c>
      <c r="AG197" s="44">
        <f t="shared" si="1"/>
        <v>7</v>
      </c>
      <c r="AH197" s="44">
        <f t="shared" si="1"/>
        <v>50</v>
      </c>
      <c r="AI197" s="44">
        <f t="shared" si="1"/>
        <v>32</v>
      </c>
      <c r="AJ197" s="44">
        <f t="shared" si="1"/>
        <v>21</v>
      </c>
      <c r="AK197" s="44">
        <f t="shared" si="1"/>
        <v>56</v>
      </c>
      <c r="AL197" s="44">
        <f t="shared" si="1"/>
        <v>12</v>
      </c>
      <c r="AM197" s="44">
        <f t="shared" si="1"/>
        <v>37</v>
      </c>
      <c r="AN197" s="44">
        <f t="shared" si="1"/>
        <v>45</v>
      </c>
      <c r="AO197" s="44">
        <f t="shared" si="1"/>
        <v>7</v>
      </c>
      <c r="AP197" s="44">
        <f t="shared" si="1"/>
        <v>74</v>
      </c>
      <c r="AQ197" s="44">
        <f t="shared" si="1"/>
        <v>15</v>
      </c>
      <c r="AR197" s="44">
        <f t="shared" si="1"/>
        <v>51</v>
      </c>
      <c r="AS197" s="44">
        <f t="shared" si="1"/>
        <v>38</v>
      </c>
      <c r="AT197" s="46"/>
      <c r="AU197" s="48"/>
      <c r="AV197" s="44">
        <f t="shared" ref="AV197:BF197" si="2">SUM(AV18:AV195)</f>
        <v>25</v>
      </c>
      <c r="AW197" s="44">
        <f t="shared" si="2"/>
        <v>68</v>
      </c>
      <c r="AX197" s="44">
        <f t="shared" si="2"/>
        <v>53</v>
      </c>
      <c r="AY197" s="44">
        <f t="shared" si="2"/>
        <v>35</v>
      </c>
      <c r="AZ197" s="44">
        <f t="shared" si="2"/>
        <v>50</v>
      </c>
      <c r="BA197" s="44">
        <f t="shared" si="2"/>
        <v>54</v>
      </c>
      <c r="BB197" s="44">
        <f t="shared" si="2"/>
        <v>7</v>
      </c>
      <c r="BC197" s="44">
        <f t="shared" si="2"/>
        <v>2</v>
      </c>
      <c r="BD197" s="44">
        <f t="shared" si="2"/>
        <v>11</v>
      </c>
      <c r="BE197" s="44">
        <f t="shared" si="2"/>
        <v>52</v>
      </c>
      <c r="BF197" s="44">
        <f t="shared" si="2"/>
        <v>14</v>
      </c>
      <c r="BG197" s="45"/>
      <c r="BH197" s="44">
        <f t="shared" ref="BH197:BP197" si="3">SUM(BH18:BH195)</f>
        <v>57</v>
      </c>
      <c r="BI197" s="44">
        <f t="shared" si="3"/>
        <v>23</v>
      </c>
      <c r="BJ197" s="44">
        <f t="shared" si="3"/>
        <v>58</v>
      </c>
      <c r="BK197" s="44">
        <f t="shared" si="3"/>
        <v>24</v>
      </c>
      <c r="BL197" s="44">
        <f t="shared" si="3"/>
        <v>7</v>
      </c>
      <c r="BM197" s="44">
        <f t="shared" si="3"/>
        <v>20</v>
      </c>
      <c r="BN197" s="44">
        <f t="shared" si="3"/>
        <v>42</v>
      </c>
      <c r="BO197" s="44">
        <f t="shared" si="3"/>
        <v>40</v>
      </c>
      <c r="BP197" s="44">
        <f t="shared" si="3"/>
        <v>62</v>
      </c>
      <c r="BQ197" s="45"/>
    </row>
    <row r="198" spans="1:70">
      <c r="L198" s="15"/>
      <c r="M198" s="15"/>
      <c r="N198" s="15"/>
      <c r="O198" s="15"/>
    </row>
    <row r="199" spans="1:70">
      <c r="L199" s="15"/>
      <c r="M199" s="15"/>
      <c r="N199" s="15"/>
      <c r="O199" s="15"/>
    </row>
    <row r="200" spans="1:70" ht="22.8" customHeight="1">
      <c r="C200" s="70" t="s">
        <v>831</v>
      </c>
      <c r="D200" s="70">
        <f t="shared" ref="D200:AI200" si="4">COUNTIFS($C$18:$C$195,3,D$18:D$195,1)</f>
        <v>0</v>
      </c>
      <c r="E200" s="70">
        <f t="shared" si="4"/>
        <v>0</v>
      </c>
      <c r="F200" s="70">
        <f t="shared" si="4"/>
        <v>0</v>
      </c>
      <c r="G200" s="70">
        <f t="shared" si="4"/>
        <v>0</v>
      </c>
      <c r="H200" s="70">
        <f t="shared" si="4"/>
        <v>1</v>
      </c>
      <c r="I200" s="70">
        <f t="shared" si="4"/>
        <v>0</v>
      </c>
      <c r="J200" s="70">
        <f t="shared" si="4"/>
        <v>0</v>
      </c>
      <c r="K200" s="70">
        <f t="shared" si="4"/>
        <v>0</v>
      </c>
      <c r="L200" s="70">
        <f t="shared" si="4"/>
        <v>2</v>
      </c>
      <c r="M200" s="70">
        <f t="shared" si="4"/>
        <v>0</v>
      </c>
      <c r="N200" s="70">
        <f t="shared" si="4"/>
        <v>0</v>
      </c>
      <c r="O200" s="70">
        <f t="shared" si="4"/>
        <v>0</v>
      </c>
      <c r="P200" s="70">
        <f t="shared" si="4"/>
        <v>0</v>
      </c>
      <c r="Q200" s="70">
        <f t="shared" si="4"/>
        <v>0</v>
      </c>
      <c r="R200" s="70">
        <f t="shared" si="4"/>
        <v>0</v>
      </c>
      <c r="S200" s="70">
        <f t="shared" si="4"/>
        <v>0</v>
      </c>
      <c r="T200" s="70">
        <f t="shared" si="4"/>
        <v>0</v>
      </c>
      <c r="U200" s="70">
        <f t="shared" si="4"/>
        <v>0</v>
      </c>
      <c r="V200" s="70">
        <f t="shared" si="4"/>
        <v>0</v>
      </c>
      <c r="W200" s="70">
        <f t="shared" si="4"/>
        <v>0</v>
      </c>
      <c r="X200" s="70">
        <f t="shared" si="4"/>
        <v>0</v>
      </c>
      <c r="Y200" s="70">
        <f t="shared" si="4"/>
        <v>2</v>
      </c>
      <c r="Z200" s="70">
        <f t="shared" si="4"/>
        <v>0</v>
      </c>
      <c r="AA200" s="70">
        <f t="shared" si="4"/>
        <v>2</v>
      </c>
      <c r="AB200" s="70">
        <f t="shared" si="4"/>
        <v>0</v>
      </c>
      <c r="AC200" s="70">
        <f t="shared" si="4"/>
        <v>0</v>
      </c>
      <c r="AD200" s="70">
        <f t="shared" si="4"/>
        <v>2</v>
      </c>
      <c r="AE200" s="70">
        <f t="shared" si="4"/>
        <v>0</v>
      </c>
      <c r="AF200" s="70">
        <f t="shared" si="4"/>
        <v>0</v>
      </c>
      <c r="AG200" s="70">
        <f t="shared" si="4"/>
        <v>0</v>
      </c>
      <c r="AH200" s="70">
        <f t="shared" si="4"/>
        <v>2</v>
      </c>
      <c r="AI200" s="70">
        <f t="shared" si="4"/>
        <v>0</v>
      </c>
      <c r="AJ200" s="70">
        <f t="shared" ref="AJ200:BQ200" si="5">COUNTIFS($C$18:$C$195,3,AJ$18:AJ$195,1)</f>
        <v>1</v>
      </c>
      <c r="AK200" s="70">
        <f t="shared" si="5"/>
        <v>0</v>
      </c>
      <c r="AL200" s="70">
        <f t="shared" si="5"/>
        <v>1</v>
      </c>
      <c r="AM200" s="70">
        <f t="shared" si="5"/>
        <v>2</v>
      </c>
      <c r="AN200" s="70">
        <f t="shared" si="5"/>
        <v>0</v>
      </c>
      <c r="AO200" s="70">
        <f t="shared" si="5"/>
        <v>0</v>
      </c>
      <c r="AP200" s="70">
        <f t="shared" si="5"/>
        <v>1</v>
      </c>
      <c r="AQ200" s="70">
        <f t="shared" si="5"/>
        <v>1</v>
      </c>
      <c r="AR200" s="70">
        <f t="shared" si="5"/>
        <v>1</v>
      </c>
      <c r="AS200" s="70">
        <f t="shared" si="5"/>
        <v>1</v>
      </c>
      <c r="AT200" s="70">
        <f t="shared" si="5"/>
        <v>0</v>
      </c>
      <c r="AU200" s="70">
        <f t="shared" si="5"/>
        <v>0</v>
      </c>
      <c r="AV200" s="70">
        <f t="shared" si="5"/>
        <v>1</v>
      </c>
      <c r="AW200" s="70">
        <f t="shared" si="5"/>
        <v>1</v>
      </c>
      <c r="AX200" s="70">
        <f t="shared" si="5"/>
        <v>2</v>
      </c>
      <c r="AY200" s="70">
        <f t="shared" si="5"/>
        <v>1</v>
      </c>
      <c r="AZ200" s="70">
        <f t="shared" si="5"/>
        <v>1</v>
      </c>
      <c r="BA200" s="70">
        <f t="shared" si="5"/>
        <v>2</v>
      </c>
      <c r="BB200" s="70">
        <f t="shared" si="5"/>
        <v>0</v>
      </c>
      <c r="BC200" s="70">
        <f t="shared" si="5"/>
        <v>0</v>
      </c>
      <c r="BD200" s="70">
        <f t="shared" si="5"/>
        <v>0</v>
      </c>
      <c r="BE200" s="70">
        <f t="shared" si="5"/>
        <v>1</v>
      </c>
      <c r="BF200" s="70">
        <f t="shared" si="5"/>
        <v>0</v>
      </c>
      <c r="BG200" s="70">
        <f t="shared" si="5"/>
        <v>0</v>
      </c>
      <c r="BH200" s="70">
        <f t="shared" si="5"/>
        <v>0</v>
      </c>
      <c r="BI200" s="70">
        <f t="shared" si="5"/>
        <v>0</v>
      </c>
      <c r="BJ200" s="70">
        <f t="shared" si="5"/>
        <v>2</v>
      </c>
      <c r="BK200" s="70">
        <f t="shared" si="5"/>
        <v>0</v>
      </c>
      <c r="BL200" s="70">
        <f t="shared" si="5"/>
        <v>0</v>
      </c>
      <c r="BM200" s="70">
        <f t="shared" si="5"/>
        <v>0</v>
      </c>
      <c r="BN200" s="70">
        <f t="shared" si="5"/>
        <v>2</v>
      </c>
      <c r="BO200" s="70">
        <f t="shared" si="5"/>
        <v>1</v>
      </c>
      <c r="BP200" s="70">
        <f t="shared" si="5"/>
        <v>2</v>
      </c>
      <c r="BQ200" s="70">
        <f t="shared" si="5"/>
        <v>0</v>
      </c>
    </row>
    <row r="201" spans="1:70" ht="22.8" customHeight="1">
      <c r="C201" s="70" t="s">
        <v>832</v>
      </c>
      <c r="D201" s="70">
        <f t="shared" ref="D201:AI201" si="6">COUNTIFS($C$18:$C$195,4,D$18:D$195,1)</f>
        <v>0</v>
      </c>
      <c r="E201" s="70">
        <f t="shared" si="6"/>
        <v>0</v>
      </c>
      <c r="F201" s="70">
        <f t="shared" si="6"/>
        <v>0</v>
      </c>
      <c r="G201" s="70">
        <f t="shared" si="6"/>
        <v>0</v>
      </c>
      <c r="H201" s="70">
        <f t="shared" si="6"/>
        <v>0</v>
      </c>
      <c r="I201" s="70">
        <f t="shared" si="6"/>
        <v>0</v>
      </c>
      <c r="J201" s="70">
        <f t="shared" si="6"/>
        <v>0</v>
      </c>
      <c r="K201" s="70">
        <f t="shared" si="6"/>
        <v>0</v>
      </c>
      <c r="L201" s="70">
        <f t="shared" si="6"/>
        <v>0</v>
      </c>
      <c r="M201" s="70">
        <f t="shared" si="6"/>
        <v>0</v>
      </c>
      <c r="N201" s="70">
        <f t="shared" si="6"/>
        <v>0</v>
      </c>
      <c r="O201" s="70">
        <f t="shared" si="6"/>
        <v>0</v>
      </c>
      <c r="P201" s="70">
        <f t="shared" si="6"/>
        <v>0</v>
      </c>
      <c r="Q201" s="70">
        <f t="shared" si="6"/>
        <v>0</v>
      </c>
      <c r="R201" s="70">
        <f t="shared" si="6"/>
        <v>0</v>
      </c>
      <c r="S201" s="70">
        <f t="shared" si="6"/>
        <v>0</v>
      </c>
      <c r="T201" s="70">
        <f t="shared" si="6"/>
        <v>0</v>
      </c>
      <c r="U201" s="70">
        <f t="shared" si="6"/>
        <v>0</v>
      </c>
      <c r="V201" s="70">
        <f t="shared" si="6"/>
        <v>0</v>
      </c>
      <c r="W201" s="70">
        <f t="shared" si="6"/>
        <v>0</v>
      </c>
      <c r="X201" s="70">
        <f t="shared" si="6"/>
        <v>0</v>
      </c>
      <c r="Y201" s="70">
        <f t="shared" si="6"/>
        <v>0</v>
      </c>
      <c r="Z201" s="70">
        <f t="shared" si="6"/>
        <v>0</v>
      </c>
      <c r="AA201" s="70">
        <f t="shared" si="6"/>
        <v>0</v>
      </c>
      <c r="AB201" s="70">
        <f t="shared" si="6"/>
        <v>0</v>
      </c>
      <c r="AC201" s="70">
        <f t="shared" si="6"/>
        <v>0</v>
      </c>
      <c r="AD201" s="70">
        <f t="shared" si="6"/>
        <v>0</v>
      </c>
      <c r="AE201" s="70">
        <f t="shared" si="6"/>
        <v>0</v>
      </c>
      <c r="AF201" s="70">
        <f t="shared" si="6"/>
        <v>0</v>
      </c>
      <c r="AG201" s="70">
        <f t="shared" si="6"/>
        <v>0</v>
      </c>
      <c r="AH201" s="70">
        <f t="shared" si="6"/>
        <v>0</v>
      </c>
      <c r="AI201" s="70">
        <f t="shared" si="6"/>
        <v>0</v>
      </c>
      <c r="AJ201" s="70">
        <f t="shared" ref="AJ201:BQ201" si="7">COUNTIFS($C$18:$C$195,4,AJ$18:AJ$195,1)</f>
        <v>0</v>
      </c>
      <c r="AK201" s="70">
        <f t="shared" si="7"/>
        <v>0</v>
      </c>
      <c r="AL201" s="70">
        <f t="shared" si="7"/>
        <v>0</v>
      </c>
      <c r="AM201" s="70">
        <f t="shared" si="7"/>
        <v>0</v>
      </c>
      <c r="AN201" s="70">
        <f t="shared" si="7"/>
        <v>0</v>
      </c>
      <c r="AO201" s="70">
        <f t="shared" si="7"/>
        <v>0</v>
      </c>
      <c r="AP201" s="70">
        <f t="shared" si="7"/>
        <v>0</v>
      </c>
      <c r="AQ201" s="70">
        <f t="shared" si="7"/>
        <v>0</v>
      </c>
      <c r="AR201" s="70">
        <f t="shared" si="7"/>
        <v>0</v>
      </c>
      <c r="AS201" s="70">
        <f t="shared" si="7"/>
        <v>0</v>
      </c>
      <c r="AT201" s="70">
        <f t="shared" si="7"/>
        <v>0</v>
      </c>
      <c r="AU201" s="70">
        <f t="shared" si="7"/>
        <v>0</v>
      </c>
      <c r="AV201" s="70">
        <f t="shared" si="7"/>
        <v>0</v>
      </c>
      <c r="AW201" s="70">
        <f t="shared" si="7"/>
        <v>0</v>
      </c>
      <c r="AX201" s="70">
        <f t="shared" si="7"/>
        <v>0</v>
      </c>
      <c r="AY201" s="70">
        <f t="shared" si="7"/>
        <v>0</v>
      </c>
      <c r="AZ201" s="70">
        <f t="shared" si="7"/>
        <v>0</v>
      </c>
      <c r="BA201" s="70">
        <f t="shared" si="7"/>
        <v>0</v>
      </c>
      <c r="BB201" s="70">
        <f t="shared" si="7"/>
        <v>0</v>
      </c>
      <c r="BC201" s="70">
        <f t="shared" si="7"/>
        <v>0</v>
      </c>
      <c r="BD201" s="70">
        <f t="shared" si="7"/>
        <v>0</v>
      </c>
      <c r="BE201" s="70">
        <f t="shared" si="7"/>
        <v>0</v>
      </c>
      <c r="BF201" s="70">
        <f t="shared" si="7"/>
        <v>0</v>
      </c>
      <c r="BG201" s="70">
        <f t="shared" si="7"/>
        <v>0</v>
      </c>
      <c r="BH201" s="70">
        <f t="shared" si="7"/>
        <v>0</v>
      </c>
      <c r="BI201" s="70">
        <f t="shared" si="7"/>
        <v>0</v>
      </c>
      <c r="BJ201" s="70">
        <f t="shared" si="7"/>
        <v>0</v>
      </c>
      <c r="BK201" s="70">
        <f t="shared" si="7"/>
        <v>0</v>
      </c>
      <c r="BL201" s="70">
        <f t="shared" si="7"/>
        <v>0</v>
      </c>
      <c r="BM201" s="70">
        <f t="shared" si="7"/>
        <v>0</v>
      </c>
      <c r="BN201" s="70">
        <f t="shared" si="7"/>
        <v>0</v>
      </c>
      <c r="BO201" s="70">
        <f t="shared" si="7"/>
        <v>0</v>
      </c>
      <c r="BP201" s="70">
        <f t="shared" si="7"/>
        <v>0</v>
      </c>
      <c r="BQ201" s="70">
        <f t="shared" si="7"/>
        <v>0</v>
      </c>
    </row>
    <row r="202" spans="1:70" ht="22.8" customHeight="1">
      <c r="C202" s="70" t="s">
        <v>833</v>
      </c>
      <c r="D202" s="70">
        <f t="shared" ref="D202:AI202" si="8">COUNTIFS($C$18:$C$195,5,D$18:D$195,1)</f>
        <v>3</v>
      </c>
      <c r="E202" s="70">
        <f t="shared" si="8"/>
        <v>0</v>
      </c>
      <c r="F202" s="70">
        <f t="shared" si="8"/>
        <v>3</v>
      </c>
      <c r="G202" s="70">
        <f t="shared" si="8"/>
        <v>0</v>
      </c>
      <c r="H202" s="70">
        <f t="shared" si="8"/>
        <v>13</v>
      </c>
      <c r="I202" s="70">
        <f t="shared" si="8"/>
        <v>0</v>
      </c>
      <c r="J202" s="70">
        <f t="shared" si="8"/>
        <v>2</v>
      </c>
      <c r="K202" s="70">
        <f t="shared" si="8"/>
        <v>0</v>
      </c>
      <c r="L202" s="70">
        <f t="shared" si="8"/>
        <v>16</v>
      </c>
      <c r="M202" s="70">
        <f t="shared" si="8"/>
        <v>4</v>
      </c>
      <c r="N202" s="70">
        <f t="shared" si="8"/>
        <v>4</v>
      </c>
      <c r="O202" s="70">
        <f t="shared" si="8"/>
        <v>0</v>
      </c>
      <c r="P202" s="70">
        <f t="shared" si="8"/>
        <v>0</v>
      </c>
      <c r="Q202" s="70">
        <f t="shared" si="8"/>
        <v>0</v>
      </c>
      <c r="R202" s="70">
        <f t="shared" si="8"/>
        <v>0</v>
      </c>
      <c r="S202" s="70">
        <f t="shared" si="8"/>
        <v>0</v>
      </c>
      <c r="T202" s="70">
        <f t="shared" si="8"/>
        <v>1</v>
      </c>
      <c r="U202" s="70">
        <f t="shared" si="8"/>
        <v>2</v>
      </c>
      <c r="V202" s="70">
        <f t="shared" si="8"/>
        <v>0</v>
      </c>
      <c r="W202" s="70">
        <f t="shared" si="8"/>
        <v>0</v>
      </c>
      <c r="X202" s="70">
        <f t="shared" si="8"/>
        <v>0</v>
      </c>
      <c r="Y202" s="70">
        <f t="shared" si="8"/>
        <v>19</v>
      </c>
      <c r="Z202" s="70">
        <f t="shared" si="8"/>
        <v>6</v>
      </c>
      <c r="AA202" s="70">
        <f t="shared" si="8"/>
        <v>3</v>
      </c>
      <c r="AB202" s="70">
        <f t="shared" si="8"/>
        <v>19</v>
      </c>
      <c r="AC202" s="70">
        <f t="shared" si="8"/>
        <v>3</v>
      </c>
      <c r="AD202" s="70">
        <f t="shared" si="8"/>
        <v>6</v>
      </c>
      <c r="AE202" s="70">
        <f t="shared" si="8"/>
        <v>15</v>
      </c>
      <c r="AF202" s="70">
        <f t="shared" si="8"/>
        <v>4</v>
      </c>
      <c r="AG202" s="70">
        <f t="shared" si="8"/>
        <v>0</v>
      </c>
      <c r="AH202" s="70">
        <f t="shared" si="8"/>
        <v>18</v>
      </c>
      <c r="AI202" s="70">
        <f t="shared" si="8"/>
        <v>7</v>
      </c>
      <c r="AJ202" s="70">
        <f t="shared" ref="AJ202:BQ202" si="9">COUNTIFS($C$18:$C$195,5,AJ$18:AJ$195,1)</f>
        <v>3</v>
      </c>
      <c r="AK202" s="70">
        <f t="shared" si="9"/>
        <v>18</v>
      </c>
      <c r="AL202" s="70">
        <f t="shared" si="9"/>
        <v>4</v>
      </c>
      <c r="AM202" s="70">
        <f t="shared" si="9"/>
        <v>11</v>
      </c>
      <c r="AN202" s="70">
        <f t="shared" si="9"/>
        <v>12</v>
      </c>
      <c r="AO202" s="70">
        <f t="shared" si="9"/>
        <v>2</v>
      </c>
      <c r="AP202" s="70">
        <f t="shared" si="9"/>
        <v>22</v>
      </c>
      <c r="AQ202" s="70">
        <f t="shared" si="9"/>
        <v>3</v>
      </c>
      <c r="AR202" s="70">
        <f t="shared" si="9"/>
        <v>12</v>
      </c>
      <c r="AS202" s="70">
        <f t="shared" si="9"/>
        <v>13</v>
      </c>
      <c r="AT202" s="70">
        <f t="shared" si="9"/>
        <v>0</v>
      </c>
      <c r="AU202" s="70">
        <f t="shared" si="9"/>
        <v>0</v>
      </c>
      <c r="AV202" s="70">
        <f t="shared" si="9"/>
        <v>9</v>
      </c>
      <c r="AW202" s="70">
        <f t="shared" si="9"/>
        <v>19</v>
      </c>
      <c r="AX202" s="70">
        <f t="shared" si="9"/>
        <v>11</v>
      </c>
      <c r="AY202" s="70">
        <f t="shared" si="9"/>
        <v>10</v>
      </c>
      <c r="AZ202" s="70">
        <f t="shared" si="9"/>
        <v>17</v>
      </c>
      <c r="BA202" s="70">
        <f t="shared" si="9"/>
        <v>17</v>
      </c>
      <c r="BB202" s="70">
        <f t="shared" si="9"/>
        <v>1</v>
      </c>
      <c r="BC202" s="70">
        <f t="shared" si="9"/>
        <v>0</v>
      </c>
      <c r="BD202" s="70">
        <f t="shared" si="9"/>
        <v>3</v>
      </c>
      <c r="BE202" s="70">
        <f t="shared" si="9"/>
        <v>17</v>
      </c>
      <c r="BF202" s="70">
        <f t="shared" si="9"/>
        <v>11</v>
      </c>
      <c r="BG202" s="70">
        <f t="shared" si="9"/>
        <v>0</v>
      </c>
      <c r="BH202" s="70">
        <f t="shared" si="9"/>
        <v>18</v>
      </c>
      <c r="BI202" s="70">
        <f t="shared" si="9"/>
        <v>4</v>
      </c>
      <c r="BJ202" s="70">
        <f t="shared" si="9"/>
        <v>19</v>
      </c>
      <c r="BK202" s="70">
        <f t="shared" si="9"/>
        <v>8</v>
      </c>
      <c r="BL202" s="70">
        <f t="shared" si="9"/>
        <v>1</v>
      </c>
      <c r="BM202" s="70">
        <f t="shared" si="9"/>
        <v>6</v>
      </c>
      <c r="BN202" s="70">
        <f t="shared" si="9"/>
        <v>8</v>
      </c>
      <c r="BO202" s="70">
        <f t="shared" si="9"/>
        <v>15</v>
      </c>
      <c r="BP202" s="70">
        <f t="shared" si="9"/>
        <v>20</v>
      </c>
      <c r="BQ202" s="70">
        <f t="shared" si="9"/>
        <v>0</v>
      </c>
    </row>
    <row r="203" spans="1:70" ht="22.8" customHeight="1">
      <c r="C203" s="70" t="s">
        <v>835</v>
      </c>
      <c r="D203" s="70">
        <f t="shared" ref="D203:AI203" si="10">COUNTIFS($C$18:$C$195,6,D$18:D$195,1)</f>
        <v>11</v>
      </c>
      <c r="E203" s="70">
        <f t="shared" si="10"/>
        <v>3</v>
      </c>
      <c r="F203" s="70">
        <f t="shared" si="10"/>
        <v>16</v>
      </c>
      <c r="G203" s="70">
        <f t="shared" si="10"/>
        <v>0</v>
      </c>
      <c r="H203" s="70">
        <f t="shared" si="10"/>
        <v>14</v>
      </c>
      <c r="I203" s="70">
        <f t="shared" si="10"/>
        <v>4</v>
      </c>
      <c r="J203" s="70">
        <f t="shared" si="10"/>
        <v>17</v>
      </c>
      <c r="K203" s="70">
        <f t="shared" si="10"/>
        <v>0</v>
      </c>
      <c r="L203" s="70">
        <f t="shared" si="10"/>
        <v>22</v>
      </c>
      <c r="M203" s="70">
        <f t="shared" si="10"/>
        <v>15</v>
      </c>
      <c r="N203" s="70">
        <f t="shared" si="10"/>
        <v>24</v>
      </c>
      <c r="O203" s="70">
        <f t="shared" si="10"/>
        <v>0</v>
      </c>
      <c r="P203" s="70">
        <f t="shared" si="10"/>
        <v>0</v>
      </c>
      <c r="Q203" s="70">
        <f t="shared" si="10"/>
        <v>0</v>
      </c>
      <c r="R203" s="70">
        <f t="shared" si="10"/>
        <v>7</v>
      </c>
      <c r="S203" s="70">
        <f t="shared" si="10"/>
        <v>0</v>
      </c>
      <c r="T203" s="70">
        <f t="shared" si="10"/>
        <v>13</v>
      </c>
      <c r="U203" s="70">
        <f t="shared" si="10"/>
        <v>3</v>
      </c>
      <c r="V203" s="70">
        <f t="shared" si="10"/>
        <v>1</v>
      </c>
      <c r="W203" s="70">
        <f t="shared" si="10"/>
        <v>0</v>
      </c>
      <c r="X203" s="70">
        <f t="shared" si="10"/>
        <v>0</v>
      </c>
      <c r="Y203" s="70">
        <f t="shared" si="10"/>
        <v>52</v>
      </c>
      <c r="Z203" s="70">
        <f t="shared" si="10"/>
        <v>10</v>
      </c>
      <c r="AA203" s="70">
        <f t="shared" si="10"/>
        <v>25</v>
      </c>
      <c r="AB203" s="70">
        <f t="shared" si="10"/>
        <v>30</v>
      </c>
      <c r="AC203" s="70">
        <f t="shared" si="10"/>
        <v>7</v>
      </c>
      <c r="AD203" s="70">
        <f t="shared" si="10"/>
        <v>23</v>
      </c>
      <c r="AE203" s="70">
        <f t="shared" si="10"/>
        <v>35</v>
      </c>
      <c r="AF203" s="70">
        <f t="shared" si="10"/>
        <v>4</v>
      </c>
      <c r="AG203" s="70">
        <f t="shared" si="10"/>
        <v>7</v>
      </c>
      <c r="AH203" s="70">
        <f t="shared" si="10"/>
        <v>30</v>
      </c>
      <c r="AI203" s="70">
        <f t="shared" si="10"/>
        <v>25</v>
      </c>
      <c r="AJ203" s="70">
        <f t="shared" ref="AJ203:BQ203" si="11">COUNTIFS($C$18:$C$195,6,AJ$18:AJ$195,1)</f>
        <v>17</v>
      </c>
      <c r="AK203" s="70">
        <f t="shared" si="11"/>
        <v>38</v>
      </c>
      <c r="AL203" s="70">
        <f t="shared" si="11"/>
        <v>7</v>
      </c>
      <c r="AM203" s="70">
        <f t="shared" si="11"/>
        <v>24</v>
      </c>
      <c r="AN203" s="70">
        <f t="shared" si="11"/>
        <v>33</v>
      </c>
      <c r="AO203" s="70">
        <f t="shared" si="11"/>
        <v>5</v>
      </c>
      <c r="AP203" s="70">
        <f t="shared" si="11"/>
        <v>51</v>
      </c>
      <c r="AQ203" s="70">
        <f t="shared" si="11"/>
        <v>11</v>
      </c>
      <c r="AR203" s="70">
        <f t="shared" si="11"/>
        <v>38</v>
      </c>
      <c r="AS203" s="70">
        <f t="shared" si="11"/>
        <v>24</v>
      </c>
      <c r="AT203" s="70">
        <f t="shared" si="11"/>
        <v>0</v>
      </c>
      <c r="AU203" s="70">
        <f t="shared" si="11"/>
        <v>0</v>
      </c>
      <c r="AV203" s="70">
        <f t="shared" si="11"/>
        <v>15</v>
      </c>
      <c r="AW203" s="70">
        <f t="shared" si="11"/>
        <v>48</v>
      </c>
      <c r="AX203" s="70">
        <f t="shared" si="11"/>
        <v>40</v>
      </c>
      <c r="AY203" s="70">
        <f t="shared" si="11"/>
        <v>24</v>
      </c>
      <c r="AZ203" s="70">
        <f t="shared" si="11"/>
        <v>32</v>
      </c>
      <c r="BA203" s="70">
        <f t="shared" si="11"/>
        <v>35</v>
      </c>
      <c r="BB203" s="70">
        <f t="shared" si="11"/>
        <v>6</v>
      </c>
      <c r="BC203" s="70">
        <f t="shared" si="11"/>
        <v>2</v>
      </c>
      <c r="BD203" s="70">
        <f t="shared" si="11"/>
        <v>8</v>
      </c>
      <c r="BE203" s="70">
        <f t="shared" si="11"/>
        <v>34</v>
      </c>
      <c r="BF203" s="70">
        <f t="shared" si="11"/>
        <v>3</v>
      </c>
      <c r="BG203" s="70">
        <f t="shared" si="11"/>
        <v>1</v>
      </c>
      <c r="BH203" s="70">
        <f t="shared" si="11"/>
        <v>39</v>
      </c>
      <c r="BI203" s="70">
        <f t="shared" si="11"/>
        <v>19</v>
      </c>
      <c r="BJ203" s="70">
        <f t="shared" si="11"/>
        <v>37</v>
      </c>
      <c r="BK203" s="70">
        <f t="shared" si="11"/>
        <v>16</v>
      </c>
      <c r="BL203" s="70">
        <f t="shared" si="11"/>
        <v>6</v>
      </c>
      <c r="BM203" s="70">
        <f t="shared" si="11"/>
        <v>14</v>
      </c>
      <c r="BN203" s="70">
        <f t="shared" si="11"/>
        <v>32</v>
      </c>
      <c r="BO203" s="70">
        <f t="shared" si="11"/>
        <v>24</v>
      </c>
      <c r="BP203" s="70">
        <f t="shared" si="11"/>
        <v>40</v>
      </c>
      <c r="BQ203" s="70">
        <f t="shared" si="11"/>
        <v>0</v>
      </c>
    </row>
    <row r="204" spans="1:70">
      <c r="L204" s="15"/>
      <c r="M204" s="15"/>
      <c r="N204" s="15"/>
      <c r="O204" s="15"/>
    </row>
    <row r="205" spans="1:70">
      <c r="L205" s="15"/>
      <c r="M205" s="15"/>
      <c r="N205" s="15"/>
      <c r="O205" s="15"/>
    </row>
  </sheetData>
  <autoFilter ref="A17:BR195"/>
  <mergeCells count="76">
    <mergeCell ref="BQ13:BQ15"/>
    <mergeCell ref="D14:G14"/>
    <mergeCell ref="H14:K14"/>
    <mergeCell ref="L14:O14"/>
    <mergeCell ref="P14:P15"/>
    <mergeCell ref="BO13:BO15"/>
    <mergeCell ref="BP13:BP15"/>
    <mergeCell ref="BD13:BD15"/>
    <mergeCell ref="AR13:AR15"/>
    <mergeCell ref="AS13:AS15"/>
    <mergeCell ref="AT13:AT15"/>
    <mergeCell ref="AV13:AV15"/>
    <mergeCell ref="AW13:AW15"/>
    <mergeCell ref="AX13:AX15"/>
    <mergeCell ref="AL13:AL15"/>
    <mergeCell ref="AM13:AM15"/>
    <mergeCell ref="A197:C197"/>
    <mergeCell ref="BK13:BK15"/>
    <mergeCell ref="BL13:BL15"/>
    <mergeCell ref="BM13:BM15"/>
    <mergeCell ref="BN13:BN15"/>
    <mergeCell ref="BE13:BE15"/>
    <mergeCell ref="BF13:BF15"/>
    <mergeCell ref="BG13:BG15"/>
    <mergeCell ref="BH13:BH15"/>
    <mergeCell ref="BI13:BI15"/>
    <mergeCell ref="BJ13:BJ15"/>
    <mergeCell ref="AY13:AY15"/>
    <mergeCell ref="AZ13:AZ15"/>
    <mergeCell ref="BA13:BA15"/>
    <mergeCell ref="BB13:BB15"/>
    <mergeCell ref="BC13:BC15"/>
    <mergeCell ref="D13:P13"/>
    <mergeCell ref="Q13:Q15"/>
    <mergeCell ref="AD13:AD15"/>
    <mergeCell ref="AN13:AN15"/>
    <mergeCell ref="AO13:AO15"/>
    <mergeCell ref="AF13:AF15"/>
    <mergeCell ref="AG13:AG15"/>
    <mergeCell ref="AH13:AH15"/>
    <mergeCell ref="AI13:AI15"/>
    <mergeCell ref="AJ13:AJ15"/>
    <mergeCell ref="AK13:AK15"/>
    <mergeCell ref="Y13:Y15"/>
    <mergeCell ref="Z13:Z15"/>
    <mergeCell ref="AA13:AA15"/>
    <mergeCell ref="AB13:AB15"/>
    <mergeCell ref="AC13:AC15"/>
    <mergeCell ref="S13:S15"/>
    <mergeCell ref="T13:T15"/>
    <mergeCell ref="U13:U15"/>
    <mergeCell ref="V13:V15"/>
    <mergeCell ref="W13:W15"/>
    <mergeCell ref="AJ12:AL12"/>
    <mergeCell ref="AM12:AO12"/>
    <mergeCell ref="AP12:AQ12"/>
    <mergeCell ref="AR12:AS12"/>
    <mergeCell ref="AE13:AE15"/>
    <mergeCell ref="AP13:AP15"/>
    <mergeCell ref="AQ13:AQ15"/>
    <mergeCell ref="A11:C11"/>
    <mergeCell ref="Y11:AT11"/>
    <mergeCell ref="D11:W11"/>
    <mergeCell ref="AV11:BQ11"/>
    <mergeCell ref="AV12:BG12"/>
    <mergeCell ref="BH12:BQ12"/>
    <mergeCell ref="D12:Q12"/>
    <mergeCell ref="R12:W12"/>
    <mergeCell ref="Y12:Z12"/>
    <mergeCell ref="AA12:AC12"/>
    <mergeCell ref="AD12:AF12"/>
    <mergeCell ref="AG12:AI12"/>
    <mergeCell ref="A12:A16"/>
    <mergeCell ref="B12:B16"/>
    <mergeCell ref="C12:C16"/>
    <mergeCell ref="R13:R15"/>
  </mergeCells>
  <phoneticPr fontId="24"/>
  <dataValidations count="4">
    <dataValidation imeMode="disabled" allowBlank="1" showInputMessage="1" showErrorMessage="1" sqref="A18:B195 D92:K92"/>
    <dataValidation type="list" allowBlank="1" showInputMessage="1" showErrorMessage="1" sqref="KK17 WWU17 WMY17 WDC17 VTG17 VJK17 UZO17 UPS17 UFW17 TWA17 TME17 TCI17 SSM17 SIQ17 RYU17 ROY17 RFC17 QVG17 QLK17 QBO17 PRS17 PHW17 OYA17 OOE17 OEI17 NUM17 NKQ17 NAU17 MQY17 MHC17 LXG17 LNK17 LDO17 KTS17 KJW17 KAA17 JQE17 JGI17 IWM17 IMQ17 ICU17 HSY17 HJC17 GZG17 GPK17 GFO17 FVS17 FLW17 FCA17 ESE17 EII17 DYM17 DOQ17 DEU17 CUY17 CLC17 CBG17 BRK17 BHO17 AXS17 ANW17 AEA17 UE17 KI17 WWS17 WMW17 WDA17 VTE17 VJI17 UZM17 UPQ17 UFU17 TVY17 TMC17 TCG17 SSK17 SIO17 RYS17 ROW17 RFA17 QVE17 QLI17 QBM17 PRQ17 PHU17 OXY17 OOC17 OEG17 NUK17 NKO17 NAS17 MQW17 MHA17 LXE17 LNI17 LDM17 KTQ17 KJU17 JZY17 JQC17 JGG17 IWK17 IMO17 ICS17 HSW17 HJA17 GZE17 GPI17 GFM17 FVQ17 FLU17 FBY17 ESC17 EIG17 DYK17 DOO17 DES17 CUW17 CLA17 CBE17 BRI17 BHM17 AXQ17 ANU17 ADY17 UC17 KG17 WWQ17 WMU17 WCY17 VTC17 VJG17 UZK17 UPO17 UFS17 TVW17 TMA17 TCE17 SSI17 SIM17 RYQ17 ROU17 REY17 QVC17 QLG17 QBK17 PRO17 PHS17 OXW17 OOA17 OEE17 NUI17 NKM17 NAQ17 MQU17 MGY17 LXC17 LNG17 LDK17 KTO17 KJS17 JZW17 JQA17 JGE17 IWI17 IMM17 ICQ17 HSU17 HIY17 GZC17 GPG17 GFK17 FVO17 FLS17 FBW17 ESA17 EIE17 DYI17 DOM17 DEQ17 CUU17 CKY17 CBC17 BRG17 BHK17 AXO17 ANS17 ADW17 UA17 KE17 WWO17 WMS17 WCW17 VTA17 VJE17 UZI17 UPM17 UFQ17 TVU17 TLY17 TCC17 SSG17 SIK17 RYO17 ROS17 REW17 QVA17 QLE17 QBI17 PRM17 PHQ17 OXU17 ONY17 OEC17 NUG17 NKK17 NAO17 MQS17 MGW17 LXA17 LNE17 LDI17 KTM17 KJQ17 JZU17 JPY17 JGC17 IWG17 IMK17 ICO17 HSS17 HIW17 GZA17 GPE17 GFI17 FVM17 FLQ17 FBU17 ERY17 EIC17 DYG17 DOK17 DEO17 CUS17 CKW17 CBA17 BRE17 BHI17 AXM17 ANQ17 ADU17 TY17 KC17 WWG17 WMK17 WCO17 VSS17 VIW17 UZA17 UPE17 UFI17 TVM17 TLQ17 TBU17 SRY17 SIC17 RYG17 ROK17 REO17 QUS17 QKW17 QBA17 PRE17 PHI17 OXM17 ONQ17 ODU17 NTY17 NKC17 NAG17 MQK17 MGO17 LWS17 LMW17 LDA17 KTE17 KJI17 JZM17 JPQ17 JFU17 IVY17 IMC17 ICG17 HSK17 HIO17 GYS17 GOW17 GFA17 FVE17 FLI17 FBM17 ERQ17 EHU17 DXY17 DOC17 DEG17 CUK17 CKO17 CAS17 BQW17 BHA17 AXE17 ANI17 ADM17 TQ17 JU17 WWM17 WMQ17 WCU17 VSY17 VJC17 UZG17 UPK17 UFO17 TVS17 TLW17 TCA17 SSE17 SII17 RYM17 ROQ17 REU17 QUY17 QLC17 QBG17 PRK17 PHO17 OXS17 ONW17 OEA17 NUE17 NKI17 NAM17 MQQ17 MGU17 LWY17 LNC17 LDG17 KTK17 KJO17 JZS17 JPW17 JGA17 IWE17 IMI17 ICM17 HSQ17 HIU17 GYY17 GPC17 GFG17 FVK17 FLO17 FBS17 ERW17 EIA17 DYE17 DOI17 DEM17 CUQ17 CKU17 CAY17 BRC17 BHG17 AXK17 ANO17 ADS17 TW17 KA17 WWK17 WMO17 WCS17 VSW17 VJA17 UZE17 UPI17 UFM17 TVQ17 TLU17 TBY17 SSC17 SIG17 RYK17 ROO17 RES17 QUW17 QLA17 QBE17 PRI17 PHM17 OXQ17 ONU17 ODY17 NUC17 NKG17 NAK17 MQO17 MGS17 LWW17 LNA17 LDE17 KTI17 KJM17 JZQ17 JPU17 JFY17 IWC17 IMG17 ICK17 HSO17 HIS17 GYW17 GPA17 GFE17 FVI17 FLM17 FBQ17 ERU17 EHY17 DYC17 DOG17 DEK17 CUO17 CKS17 CAW17 BRA17 BHE17 AXI17 ANM17 ADQ17 TU17 JY17 WWI17 WMM17 WCQ17 VSU17 VIY17 UZC17 UPG17 UFK17 TVO17 TLS17 TBW17 SSA17 SIE17 RYI17 ROM17 REQ17 QUU17 QKY17 QBC17 PRG17 PHK17 OXO17 ONS17 ODW17 NUA17 NKE17 NAI17 MQM17 MGQ17 LWU17 LMY17 LDC17 KTG17 KJK17 JZO17 JPS17 JFW17 IWA17 IME17 ICI17 HSM17 HIQ17 GYU17 GOY17 GFC17 FVG17 FLK17 FBO17 ERS17 EHW17 DYA17 DOE17 DEI17 CUM17 CKQ17 CAU17 BQY17 BHC17 AXG17 ANK17 ADO17 TS17 JW17 WWE17 WMI17 WCM17 VSQ17 VIU17 UYY17 UPC17 UFG17 TVK17 TLO17 TBS17 SRW17 SIA17 RYE17 ROI17 REM17 QUQ17 QKU17 QAY17 PRC17 PHG17 OXK17 ONO17 ODS17 NTW17 NKA17 NAE17 MQI17 MGM17 LWQ17 LMU17 LCY17 KTC17 KJG17 JZK17 JPO17 JFS17 IVW17 IMA17 ICE17 HSI17 HIM17 GYQ17 GOU17 GEY17 FVC17 FLG17 FBK17 ERO17 EHS17 DXW17 DOA17 DEE17 CUI17 CKM17 CAQ17 BQU17 BGY17 AXC17 ANG17 ADK17 TO17 JS17 WWC17 WMG17 WCK17 VSO17 VIS17 UYW17 UPA17 UFE17 TVI17 TLM17 TBQ17 SRU17 SHY17 RYC17 ROG17 REK17 QUO17 QKS17 QAW17 PRA17 PHE17 OXI17 ONM17 ODQ17 NTU17 NJY17 NAC17 MQG17 MGK17 LWO17 LMS17 LCW17 KTA17 KJE17 JZI17 JPM17 JFQ17 IVU17 ILY17 ICC17 HSG17 HIK17 GYO17 GOS17 GEW17 FVA17 FLE17 FBI17 ERM17 EHQ17 DXU17 DNY17 DEC17 CUG17 CKK17 CAO17 BQS17 BGW17 AXA17 ANE17 ADI17 TM17 JQ17 WWA17 WME17 WCI17 VSM17 VIQ17 UYU17 UOY17 UFC17 TVG17 TLK17 TBO17 SRS17 SHW17 RYA17 ROE17 REI17 QUM17 QKQ17 QAU17 PQY17 PHC17 OXG17 ONK17 ODO17 NTS17 NJW17 NAA17 MQE17 MGI17 LWM17 LMQ17 LCU17 KSY17 KJC17 JZG17 JPK17 JFO17 IVS17 ILW17 ICA17 HSE17 HII17 GYM17 GOQ17 GEU17 FUY17 FLC17 FBG17 ERK17 EHO17 DXS17 DNW17 DEA17 CUE17 CKI17 CAM17 BQQ17 BGU17 AWY17 ANC17 ADG17 TK17 JO17 WVY17 WMC17 WCG17 VSK17 VIO17 UYS17 UOW17 UFA17 TVE17 TLI17 TBM17 SRQ17 SHU17 RXY17 ROC17 REG17 QUK17 QKO17 QAS17 PQW17 PHA17 OXE17 ONI17 ODM17 NTQ17 NJU17 MZY17 MQC17 MGG17 LWK17 LMO17 LCS17 KSW17 KJA17 JZE17 JPI17 JFM17 IVQ17 ILU17 IBY17 HSC17 HIG17 GYK17 GOO17 GES17 FUW17 FLA17 FBE17 ERI17 EHM17 DXQ17 DNU17 DDY17 CUC17 CKG17 CAK17 BQO17 BGS17 AWW17 ANA17 ADE17 TI17 JM17 BR17 WVW17 WMA17 WCE17 VSI17 VIM17 UYQ17 UOU17 UEY17 TVC17 TLG17 TBK17 SRO17 SHS17 RXW17 ROA17 REE17 QUI17 QKM17 QAQ17 PQU17 PGY17 OXC17 ONG17 ODK17 NTO17 NJS17 MZW17 MQA17 MGE17 LWI17 LMM17 LCQ17 KSU17 KIY17 JZC17 JPG17 JFK17 IVO17 ILS17 IBW17 HSA17 HIE17 GYI17 GOM17 GEQ17 FUU17 FKY17 FBC17 ERG17 EHK17 DXO17 DNS17 DDW17 CUA17 CKE17 CAI17 BQM17 BGQ17 AWU17 AMY17 ADC17 TG17 JK17 BP17 WVU17 WLY17 WCC17 VSG17 VIK17 UYO17 UOS17 UEW17 TVA17 TLE17 TBI17 SRM17 SHQ17 RXU17 RNY17 REC17 QUG17 QKK17 QAO17 PQS17 PGW17 OXA17 ONE17 ODI17 NTM17 NJQ17 MZU17 MPY17 MGC17 LWG17 LMK17 LCO17 KSS17 KIW17 JZA17 JPE17 JFI17 IVM17 ILQ17 IBU17 HRY17 HIC17 GYG17 GOK17 GEO17 FUS17 FKW17 FBA17 ERE17 EHI17 DXM17 DNQ17 DDU17 CTY17 CKC17 CAG17 BQK17 BGO17 AWS17 AMW17 ADA17 TE17 JI17 BN17 WVS17 WLW17 WCA17 VSE17 VII17 UYM17 UOQ17 UEU17 TUY17 TLC17 TBG17 SRK17 SHO17 RXS17 RNW17 REA17 QUE17 QKI17 QAM17 PQQ17 PGU17 OWY17 ONC17 ODG17 NTK17 NJO17 MZS17 MPW17 MGA17 LWE17 LMI17 LCM17 KSQ17 KIU17 JYY17 JPC17 JFG17 IVK17 ILO17 IBS17 HRW17 HIA17 GYE17 GOI17 GEM17 FUQ17 FKU17 FAY17 ERC17 EHG17 DXK17 DNO17 DDS17 CTW17 CKA17 CAE17 BQI17 BGM17 AWQ17 AMU17 ACY17 TC17 JG17 BL17 WVQ17 WLU17 WBY17 VSC17 VIG17 UYK17 UOO17 UES17 TUW17 TLA17 TBE17 SRI17 SHM17 RXQ17 RNU17 RDY17 QUC17 QKG17 QAK17 PQO17 PGS17 OWW17 ONA17 ODE17 NTI17 NJM17 MZQ17 MPU17 MFY17 LWC17 LMG17 LCK17 KSO17 KIS17 JYW17 JPA17 JFE17 IVI17 ILM17 IBQ17 HRU17 HHY17 GYC17 GOG17 GEK17 FUO17 FKS17 FAW17 ERA17 EHE17 DXI17 DNM17 DDQ17 CTU17 CJY17 CAC17 BQG17 BGK17 AWO17 AMS17 ACW17 TA17 JE17 BJ17 WWW17 WNA17 WDE17 VTI17 VJM17 UZQ17 UPU17 UFY17 TWC17 TMG17 TCK17 SSO17 SIS17 RYW17 RPA17 RFE17 QVI17 QLM17 QBQ17 PRU17 PHY17 OYC17 OOG17 OEK17 NUO17 NKS17 NAW17 MRA17 MHE17 LXI17 LNM17 LDQ17 KTU17 KJY17 KAC17 JQG17 JGK17 IWO17 IMS17 ICW17 HTA17 HJE17 GZI17 GPM17 GFQ17 FVU17 FLY17 FCC17 ESG17 EIK17 DYO17 DOS17 DEW17 CVA17 CLE17 CBI17 BRM17 BHQ17 AXU17 ANY17 AEC17 UG17 IV196 WVJ196 WLN196 WBR196 VRV196 VHZ196 UYD196 UOH196 UEL196 TUP196 TKT196 TAX196 SRB196 SHF196 RXJ196 RNN196 RDR196 QTV196 QJZ196 QAD196 PQH196 PGL196 OWP196 OMT196 OCX196 NTB196 NJF196 MZJ196 MPN196 MFR196 LVV196 LLZ196 LCD196 KSH196 KIL196 JYP196 JOT196 JEX196 IVB196 ILF196 IBJ196 HRN196 HHR196 GXV196 GNZ196 GED196 FUH196 FKL196 FAP196 EQT196 EGX196 DXB196 DNF196 DDJ196 CTN196 CJR196 BZV196 BPZ196 BGD196 AWH196 AML196 ACP196 ST196 IX196 BC196 WWD196 WMH196 WCL196 VSP196 VIT196 UYX196 UPB196 UFF196 TVJ196 TLN196 TBR196 SRV196 SHZ196 RYD196 ROH196 REL196 QUP196 QKT196 QAX196 PRB196 PHF196 OXJ196 ONN196 ODR196 NTV196 NJZ196 NAD196 MQH196 MGL196 LWP196 LMT196 LCX196 KTB196 KJF196 JZJ196 JPN196 JFR196 IVV196 ILZ196 ICD196 HSH196 HIL196 GYP196 GOT196 GEX196 FVB196 FLF196 FBJ196 ERN196 EHR196 DXV196 DNZ196 DED196 CUH196 CKL196 CAP196 BQT196 BGX196 AXB196 ANF196 ADJ196 TN196 JR196 WWL196 WMP196 WCT196 VSX196 VJB196 UZF196 UPJ196 UFN196 TVR196 TLV196 TBZ196 SSD196 SIH196 RYL196 ROP196 RET196 QUX196 QLB196 QBF196 PRJ196 PHN196 OXR196 ONV196 ODZ196 NUD196 NKH196 NAL196 MQP196 MGT196 LWX196 LNB196 LDF196 KTJ196 KJN196 JZR196 JPV196 JFZ196 IWD196 IMH196 ICL196 HSP196 HIT196 GYX196 GPB196 GFF196 FVJ196 FLN196 FBR196 ERV196 EHZ196 DYD196 DOH196 DEL196 CUP196 CKT196 CAX196 BRB196 BHF196 AXJ196 ANN196 ADR196 TV196 JZ196 WWJ196 WMN196 WCR196 VSV196 VIZ196 UZD196 UPH196 UFL196 TVP196 TLT196 TBX196 SSB196 SIF196 RYJ196 RON196 RER196 QUV196 QKZ196 QBD196 PRH196 PHL196 OXP196 ONT196 ODX196 NUB196 NKF196 NAJ196 MQN196 MGR196 LWV196 LMZ196 LDD196 KTH196 KJL196 JZP196 JPT196 JFX196 IWB196 IMF196 ICJ196 HSN196 HIR196 GYV196 GOZ196 GFD196 FVH196 FLL196 FBP196 ERT196 EHX196 DYB196 DOF196 DEJ196 CUN196 CKR196 CAV196 BQZ196 BHD196 AXH196 ANL196 ADP196 TT196 JX196 WWH196 WML196 WCP196 VST196 VIX196 UZB196 UPF196 UFJ196 TVN196 TLR196 TBV196 SRZ196 SID196 RYH196 ROL196 REP196 QUT196 QKX196 QBB196 PRF196 PHJ196 OXN196 ONR196 ODV196 NTZ196 NKD196 NAH196 MQL196 MGP196 LWT196 LMX196 LDB196 KTF196 KJJ196 JZN196 JPR196 JFV196 IVZ196 IMD196 ICH196 HSL196 HIP196 GYT196 GOX196 GFB196 FVF196 FLJ196 FBN196 ERR196 EHV196 DXZ196 DOD196 DEH196 CUL196 CKP196 CAT196 BQX196 BHB196 AXF196 ANJ196 ADN196 TR196 JV196 WWF196 WMJ196 WCN196 VSR196 VIV196 UYZ196 UPD196 UFH196 TVL196 TLP196 TBT196 SRX196 SIB196 RYF196 ROJ196 REN196 QUR196 QKV196 QAZ196 PRD196 PHH196 OXL196 ONP196 ODT196 NTX196 NKB196 NAF196 MQJ196 MGN196 LWR196 LMV196 LCZ196 KTD196 KJH196 JZL196 JPP196 JFT196 IVX196 IMB196 ICF196 HSJ196 HIN196 GYR196 GOV196 GEZ196 FVD196 FLH196 FBL196 ERP196 EHT196 DXX196 DOB196 DEF196 CUJ196 CKN196 CAR196 BQV196 BGZ196 AXD196 ANH196 ADL196 TP196 JT196 WVX196 WMB196 WCF196 VSJ196 VIN196 UYR196 UOV196 UEZ196 TVD196 TLH196 TBL196 SRP196 SHT196 RXX196 ROB196 REF196 QUJ196 QKN196 QAR196 PQV196 PGZ196 OXD196 ONH196 ODL196 NTP196 NJT196 MZX196 MQB196 MGF196 LWJ196 LMN196 LCR196 KSV196 KIZ196 JZD196 JPH196 JFL196 IVP196 ILT196 IBX196 HSB196 HIF196 GYJ196 GON196 GER196 FUV196 FKZ196 FBD196 ERH196 EHL196 DXP196 DNT196 DDX196 CUB196 CKF196 CAJ196 BQN196 BGR196 AWV196 AMZ196 ADD196 TH196 JL196 WWB196 WMF196 WCJ196 VSN196 VIR196 UYV196 UOZ196 UFD196 TVH196 TLL196 TBP196 SRT196 SHX196 RYB196 ROF196 REJ196 QUN196 QKR196 QAV196 PQZ196 PHD196 OXH196 ONL196 ODP196 NTT196 NJX196 NAB196 MQF196 MGJ196 LWN196 LMR196 LCV196 KSZ196 KJD196 JZH196 JPL196 JFP196 IVT196 ILX196 ICB196 HSF196 HIJ196 GYN196 GOR196 GEV196 FUZ196 FLD196 FBH196 ERL196 EHP196 DXT196 DNX196 DEB196 CUF196 CKJ196 CAN196 BQR196 BGV196 AWZ196 AND196 ADH196 TL196 JP196 WVZ196 WMD196 WCH196 VSL196 VIP196 UYT196 UOX196 UFB196 TVF196 TLJ196 TBN196 SRR196 SHV196 RXZ196 ROD196 REH196 QUL196 QKP196 QAT196 PQX196 PHB196 OXF196 ONJ196 ODN196 NTR196 NJV196 MZZ196 MQD196 MGH196 LWL196 LMP196 LCT196 KSX196 KJB196 JZF196 JPJ196 JFN196 IVR196 ILV196 IBZ196 HSD196 HIH196 GYL196 GOP196 GET196 FUX196 FLB196 FBF196 ERJ196 EHN196 DXR196 DNV196 DDZ196 CUD196 CKH196 CAL196 BQP196 BGT196 AWX196 ANB196 ADF196 TJ196 JN196 BQ196:BR196 WVV196 WLZ196 WCD196 VSH196 VIL196 UYP196 UOT196 UEX196 TVB196 TLF196 TBJ196 SRN196 SHR196 RXV196 RNZ196 RED196 QUH196 QKL196 QAP196 PQT196 PGX196 OXB196 ONF196 ODJ196 NTN196 NJR196 MZV196 MPZ196 MGD196 LWH196 LML196 LCP196 KST196 KIX196 JZB196 JPF196 JFJ196 IVN196 ILR196 IBV196 HRZ196 HID196 GYH196 GOL196 GEP196 FUT196 FKX196 FBB196 ERF196 EHJ196 DXN196 DNR196 DDV196 CTZ196 CKD196 CAH196 BQL196 BGP196 AWT196 AMX196 ADB196 TF196 JJ196 BO196 WVT196 WLX196 WCB196 VSF196 VIJ196 UYN196 UOR196 UEV196 TUZ196 TLD196 TBH196 SRL196 SHP196 RXT196 RNX196 REB196 QUF196 QKJ196 QAN196 PQR196 PGV196 OWZ196 OND196 ODH196 NTL196 NJP196 MZT196 MPX196 MGB196 LWF196 LMJ196 LCN196 KSR196 KIV196 JYZ196 JPD196 JFH196 IVL196 ILP196 IBT196 HRX196 HIB196 GYF196 GOJ196 GEN196 FUR196 FKV196 FAZ196 ERD196 EHH196 DXL196 DNP196 DDT196 CTX196 CKB196 CAF196 BQJ196 BGN196 AWR196 AMV196 ACZ196 TD196 JH196 BM196 WVR196 WLV196 WBZ196 VSD196 VIH196 UYL196 UOP196 UET196 TUX196 TLB196 TBF196 SRJ196 SHN196 RXR196 RNV196 RDZ196 QUD196 QKH196 QAL196 PQP196 PGT196 OWX196 ONB196 ODF196 NTJ196 NJN196 MZR196 MPV196 MFZ196 LWD196 LMH196 LCL196 KSP196 KIT196 JYX196 JPB196 JFF196 IVJ196 ILN196 IBR196 HRV196 HHZ196 GYD196 GOH196 GEL196 FUP196 FKT196 FAX196 ERB196 EHF196 DXJ196 DNN196 DDR196 CTV196 CJZ196 CAD196 BQH196 BGL196 AWP196 AMT196 ACX196 TB196 JF196 BK196 WVP196 WLT196 WBX196 VSB196 VIF196 UYJ196 UON196 UER196 TUV196 TKZ196 TBD196 SRH196 SHL196 RXP196 RNT196 RDX196 QUB196 QKF196 QAJ196 PQN196 PGR196 OWV196 OMZ196 ODD196 NTH196 NJL196 MZP196 MPT196 MFX196 LWB196 LMF196 LCJ196 KSN196 KIR196 JYV196 JOZ196 JFD196 IVH196 ILL196 IBP196 HRT196 HHX196 GYB196 GOF196 GEJ196 FUN196 FKR196 FAV196 EQZ196 EHD196 DXH196 DNL196 DDP196 CTT196 CJX196 CAB196 BQF196 BGJ196 AWN196 AMR196 ACV196 SZ196 JD196 BI196 WVN196 WLR196 WBV196 VRZ196 VID196 UYH196 UOL196 UEP196 TUT196 TKX196 TBB196 SRF196 SHJ196 RXN196 RNR196 RDV196 QTZ196 QKD196 QAH196 PQL196 PGP196 OWT196 OMX196 ODB196 NTF196 NJJ196 MZN196 MPR196 MFV196 LVZ196 LMD196 LCH196 KSL196 KIP196 JYT196 JOX196 JFB196 IVF196 ILJ196 IBN196 HRR196 HHV196 GXZ196 GOD196 GEH196 FUL196 FKP196 FAT196 EQX196 EHB196 DXF196 DNJ196 DDN196 CTR196 CJV196 BZZ196 BQD196 BGH196 AWL196 AMP196 ACT196 SX196 JB196 BG196 WVL196 WLP196 WBT196 VRX196 VIB196 UYF196 UOJ196 UEN196 TUR196 TKV196 TAZ196 SRD196 SHH196 RXL196 RNP196 RDT196 QTX196 QKB196 QAF196 PQJ196 PGN196 OWR196 OMV196 OCZ196 NTD196 NJH196 MZL196 MPP196 MFT196 LVX196 LMB196 LCF196 KSJ196 KIN196 JYR196 JOV196 JEZ196 IVD196 ILH196 IBL196 HRP196 HHT196 GXX196 GOB196 GEF196 FUJ196 FKN196 FAR196 EQV196 EGZ196 DXD196 DNH196 DDL196 CTP196 CJT196 BZX196 BQB196 BGF196 AWJ196 AMN196 ACR196 SV196 IZ196 BE196 WWN196 WMR196 WCV196 VSZ196 VJD196 UZH196 UPL196 UFP196 TVT196 TLX196 TCB196 SSF196 SIJ196 RYN196 ROR196 REV196 QUZ196 QLD196 QBH196 PRL196 PHP196 OXT196 ONX196 OEB196 NUF196 NKJ196 NAN196 MQR196 MGV196 LWZ196 LND196 LDH196 KTL196 KJP196 JZT196 JPX196 JGB196 IWF196 IMJ196 ICN196 HSR196 HIV196 GYZ196 GPD196 GFH196 FVL196 FLP196 FBT196 ERX196 EIB196 DYF196 DOJ196 DEN196 CUR196 CKV196 CAZ196 BRD196 BHH196 AXL196 ANP196 ADT196 TX196 KB196 WVH196 WLL196 WBP196 VRT196 VHX196 UYB196 UOF196 UEJ196 TUN196 TKR196 TAV196 SQZ196 SHD196 RXH196 RNL196 RDP196 QTT196 QJX196 QAB196 PQF196 PGJ196 OWN196 OMR196 OCV196 NSZ196 NJD196 MZH196 MPL196 MFP196 LVT196 LLX196 LCB196 KSF196 KIJ196 JYN196 JOR196 JEV196 IUZ196 ILD196 IBH196 HRL196 HHP196 GXT196 GNX196 GEB196 FUF196 FKJ196 FAN196 EQR196 EGV196 DWZ196 DND196 DDH196 CTL196 CJP196 BZT196 BPX196 BGB196 AWF196 AMJ196 ACN196 SR196 BA196">
      <formula1>#REF!</formula1>
    </dataValidation>
    <dataValidation type="list" imeMode="on" allowBlank="1" showInputMessage="1" showErrorMessage="1" sqref="HR17 WUL17 WKP17 WAT17 VQX17 VHB17 UXF17 UNJ17 UDN17 TTR17 TJV17 SZZ17 SQD17 SGH17 RWL17 RMP17 RCT17 QSX17 QJB17 PZF17 PPJ17 PFN17 OVR17 OLV17 OBZ17 NSD17 NIH17 MYL17 MOP17 MET17 LUX17 LLB17 LBF17 KRJ17 KHN17 JXR17 JNV17 JDZ17 IUD17 IKH17 IAL17 HQP17 HGT17 GWX17 GNB17 GDF17 FTJ17 FJN17 EZR17 EPV17 EFZ17 DWD17 DMH17 DCL17 CSP17 CIT17 BYX17 BPB17 BFF17 AVJ17 ALN17 ABR17 RV17 HZ17 AE17 WZN17 WPR17 WFV17 VVZ17 VMD17 VCH17 USL17 UIP17 TYT17 TOX17 TFB17 SVF17 SLJ17 SBN17 RRR17 RHV17 QXZ17 QOD17 QEH17 PUL17 PKP17 PAT17 OQX17 OHB17 NXF17 NNJ17 NDN17 MTR17 MJV17 LZZ17 LQD17 LGH17 KWL17 KMP17 KCT17 JSX17 JJB17 IZF17 IPJ17 IFN17 HVR17 HLV17 HBZ17 GSD17 GIH17 FYL17 FOP17 FET17 EUX17 ELB17 EBF17 DRJ17 DHN17 CXR17 CNV17 CDZ17 BUD17 BKH17 BAL17 AQP17 AGT17 WX17 NB17 WUD17 WKH17 WAL17 VQP17 VGT17 UWX17 UNB17 UDF17 TTJ17 TJN17 SZR17 SPV17 SFZ17 RWD17 RMH17 RCL17 QSP17 QIT17 PYX17 PPB17 PFF17 OVJ17 OLN17 OBR17 NRV17 NHZ17 MYD17 MOH17 MEL17 LUP17 LKT17 LAX17 KRB17 KHF17 JXJ17 JNN17 JDR17 ITV17 IJZ17 IAD17 HQH17 HGL17 GWP17 GMT17 GCX17 FTB17 FJF17 EZJ17 EPN17 EFR17 DVV17 DLZ17 DCD17 CSH17 CIL17 BYP17 BOT17 BEX17 AVB17 ALF17 ABJ17 RN17 W17 IB196:IT196 WTW196:WTX196 WKA196:WKB196 WAE196:WAF196 VQI196:VQJ196 VGM196:VGN196 UWQ196:UWR196 UMU196:UMV196 UCY196:UCZ196 TTC196:TTD196 TJG196:TJH196 SZK196:SZL196 SPO196:SPP196 SFS196:SFT196 RVW196:RVX196 RMA196:RMB196 RCE196:RCF196 QSI196:QSJ196 QIM196:QIN196 PYQ196:PYR196 POU196:POV196 PEY196:PEZ196 OVC196:OVD196 OLG196:OLH196 OBK196:OBL196 NRO196:NRP196 NHS196:NHT196 MXW196:MXX196 MOA196:MOB196 MEE196:MEF196 LUI196:LUJ196 LKM196:LKN196 LAQ196:LAR196 KQU196:KQV196 KGY196:KGZ196 JXC196:JXD196 JNG196:JNH196 JDK196:JDL196 ITO196:ITP196 IJS196:IJT196 HZW196:HZX196 HQA196:HQB196 HGE196:HGF196 GWI196:GWJ196 GMM196:GMN196 GCQ196:GCR196 FSU196:FSV196 FIY196:FIZ196 EZC196:EZD196 EPG196:EPH196 EFK196:EFL196 DVO196:DVP196 DLS196:DLT196 DBW196:DBX196 CSA196:CSB196 CIE196:CIF196 BYI196:BYJ196 BOM196:BON196 BEQ196:BER196 AUU196:AUV196 AKY196:AKZ196 ABC196:ABD196 RG196:RH196 HK196:HL196 WTK196:WTN196 WJO196:WJR196 VZS196:VZV196 VPW196:VPZ196 VGA196:VGD196 UWE196:UWH196 UMI196:UML196 UCM196:UCP196 TSQ196:TST196 TIU196:TIX196 SYY196:SZB196 SPC196:SPF196 SFG196:SFJ196 RVK196:RVN196 RLO196:RLR196 RBS196:RBV196 QRW196:QRZ196 QIA196:QID196 PYE196:PYH196 POI196:POL196 PEM196:PEP196 OUQ196:OUT196 OKU196:OKX196 OAY196:OBB196 NRC196:NRF196 NHG196:NHJ196 MXK196:MXN196 MNO196:MNR196 MDS196:MDV196 LTW196:LTZ196 LKA196:LKD196 LAE196:LAH196 KQI196:KQL196 KGM196:KGP196 JWQ196:JWT196 JMU196:JMX196 JCY196:JDB196 ITC196:ITF196 IJG196:IJJ196 HZK196:HZN196 HPO196:HPR196 HFS196:HFV196 GVW196:GVZ196 GMA196:GMD196 GCE196:GCH196 FSI196:FSL196 FIM196:FIP196 EYQ196:EYT196 EOU196:EOX196 EEY196:EFB196 DVC196:DVF196 DLG196:DLJ196 DBK196:DBN196 CRO196:CRR196 CHS196:CHV196 BXW196:BXZ196 BOA196:BOD196 BEE196:BEH196 AUI196:AUL196 AKM196:AKP196 AAQ196:AAT196 QU196:QX196 GY196:HB196 WTP196:WTQ196 WJT196:WJU196 VZX196:VZY196 VQB196:VQC196 VGF196:VGG196 UWJ196:UWK196 UMN196:UMO196 UCR196:UCS196 TSV196:TSW196 TIZ196:TJA196 SZD196:SZE196 SPH196:SPI196 SFL196:SFM196 RVP196:RVQ196 RLT196:RLU196 RBX196:RBY196 QSB196:QSC196 QIF196:QIG196 PYJ196:PYK196 PON196:POO196 PER196:PES196 OUV196:OUW196 OKZ196:OLA196 OBD196:OBE196 NRH196:NRI196 NHL196:NHM196 MXP196:MXQ196 MNT196:MNU196 MDX196:MDY196 LUB196:LUC196 LKF196:LKG196 LAJ196:LAK196 KQN196:KQO196 KGR196:KGS196 JWV196:JWW196 JMZ196:JNA196 JDD196:JDE196 ITH196:ITI196 IJL196:IJM196 HZP196:HZQ196 HPT196:HPU196 HFX196:HFY196 GWB196:GWC196 GMF196:GMG196 GCJ196:GCK196 FSN196:FSO196 FIR196:FIS196 EYV196:EYW196 EOZ196:EPA196 EFD196:EFE196 DVH196:DVI196 DLL196:DLM196 DBP196:DBQ196 CRT196:CRU196 CHX196:CHY196 BYB196:BYC196 BOF196:BOG196 BEJ196:BEK196 AUN196:AUO196 AKR196:AKS196 AAV196:AAW196 QZ196:RA196 HD196:HE196 WUE196:WUH196 WKI196:WKL196 WAM196:WAP196 VQQ196:VQT196 VGU196:VGX196 UWY196:UXB196 UNC196:UNF196 UDG196:UDJ196 TTK196:TTN196 TJO196:TJR196 SZS196:SZV196 SPW196:SPZ196 SGA196:SGD196 RWE196:RWH196 RMI196:RML196 RCM196:RCP196 QSQ196:QST196 QIU196:QIX196 PYY196:PZB196 PPC196:PPF196 PFG196:PFJ196 OVK196:OVN196 OLO196:OLR196 OBS196:OBV196 NRW196:NRZ196 NIA196:NID196 MYE196:MYH196 MOI196:MOL196 MEM196:MEP196 LUQ196:LUT196 LKU196:LKX196 LAY196:LBB196 KRC196:KRF196 KHG196:KHJ196 JXK196:JXN196 JNO196:JNR196 JDS196:JDV196 ITW196:ITZ196 IKA196:IKD196 IAE196:IAH196 HQI196:HQL196 HGM196:HGP196 GWQ196:GWT196 GMU196:GMX196 GCY196:GDB196 FTC196:FTF196 FJG196:FJJ196 EZK196:EZN196 EPO196:EPR196 EFS196:EFV196 DVW196:DVZ196 DMA196:DMD196 DCE196:DCH196 CSI196:CSL196 CIM196:CIP196 BYQ196:BYT196 BOU196:BOX196 BEY196:BFB196 AVC196:AVF196 ALG196:ALJ196 ABK196:ABN196 RO196:RR196 HS196:HV196 X196:AA196 WUJ196:WUL196 WKN196:WKP196 WAR196:WAT196 VQV196:VQX196 VGZ196:VHB196 UXD196:UXF196 UNH196:UNJ196 UDL196:UDN196 TTP196:TTR196 TJT196:TJV196 SZX196:SZZ196 SQB196:SQD196 SGF196:SGH196 RWJ196:RWL196 RMN196:RMP196 RCR196:RCT196 QSV196:QSX196 QIZ196:QJB196 PZD196:PZF196 PPH196:PPJ196 PFL196:PFN196 OVP196:OVR196 OLT196:OLV196 OBX196:OBZ196 NSB196:NSD196 NIF196:NIH196 MYJ196:MYL196 MON196:MOP196 MER196:MET196 LUV196:LUX196 LKZ196:LLB196 LBD196:LBF196 KRH196:KRJ196 KHL196:KHN196 JXP196:JXR196 JNT196:JNV196 JDX196:JDZ196 IUB196:IUD196 IKF196:IKH196 IAJ196:IAL196 HQN196:HQP196 HGR196:HGT196 GWV196:GWX196 GMZ196:GNB196 GDD196:GDF196 FTH196:FTJ196 FJL196:FJN196 EZP196:EZR196 EPT196:EPV196 EFX196:EFZ196 DWB196:DWD196 DMF196:DMH196 DCJ196:DCL196 CSN196:CSP196 CIR196:CIT196 BYV196:BYX196 BOZ196:BPB196 BFD196:BFF196 AVH196:AVJ196 ALL196:ALN196 ABP196:ABR196 RT196:RV196 HX196:HZ196 AC196:AE196 WUN196:WVF196 WKR196:WLJ196 WAV196:WBN196 VQZ196:VRR196 VHD196:VHV196 UXH196:UXZ196 UNL196:UOD196 UDP196:UEH196 TTT196:TUL196 TJX196:TKP196 TAB196:TAT196 SQF196:SQX196 SGJ196:SHB196 RWN196:RXF196 RMR196:RNJ196 RCV196:RDN196 QSZ196:QTR196 QJD196:QJV196 PZH196:PZZ196 PPL196:PQD196 PFP196:PGH196 OVT196:OWL196 OLX196:OMP196 OCB196:OCT196 NSF196:NSX196 NIJ196:NJB196 MYN196:MZF196 MOR196:MPJ196 MEV196:MFN196 LUZ196:LVR196 LLD196:LLV196 LBH196:LBZ196 KRL196:KSD196 KHP196:KIH196 JXT196:JYL196 JNX196:JOP196 JEB196:JET196 IUF196:IUX196 IKJ196:ILB196 IAN196:IBF196 HQR196:HRJ196 HGV196:HHN196 GWZ196:GXR196 GND196:GNV196 GDH196:GDZ196 FTL196:FUD196 FJP196:FKH196 EZT196:FAL196 EPX196:EQP196 EGB196:EGT196 DWF196:DWX196 DMJ196:DNB196 DCN196:DDF196 CSR196:CTJ196 CIV196:CJN196 BYZ196:BZR196 BPD196:BPV196 BFH196:BFZ196 AVL196:AWD196 ALP196:AMH196 ABT196:ACL196 RX196:SP196 AG196:AY196 HQ196 WTU196 WJY196 WAC196 VQG196 VGK196 UWO196 UMS196 UCW196 TTA196 TJE196 SZI196 SPM196 SFQ196 RVU196 RLY196 RCC196 QSG196 QIK196 PYO196 POS196 PEW196 OVA196 OLE196 OBI196 NRM196 NHQ196 MXU196 MNY196 MEC196 LUG196 LKK196 LAO196 KQS196 KGW196 JXA196 JNE196 JDI196 ITM196 IJQ196 HZU196 HPY196 HGC196 GWG196 GMK196 GCO196 FSS196 FIW196 EZA196 EPE196 EFI196 DVM196 DLQ196 DBU196 CRY196 CIC196 BYG196 BOK196 BEO196 AUS196 AKW196 ABA196 RE196 HI196 WUC196 WKG196 WAK196 VQO196 VGS196 UWW196 UNA196 UDE196 TTI196 TJM196 SZQ196 SPU196 SFY196 RWC196 RMG196 RCK196 QSO196 QIS196 PYW196 PPA196 PFE196 OVI196 OLM196 OBQ196 NRU196 NHY196 MYC196 MOG196 MEK196 LUO196 LKS196 LAW196 KRA196 KHE196 JXI196 JNM196 JDQ196 ITU196 IJY196 IAC196 HQG196 HGK196 GWO196 GMS196 GCW196 FTA196 FJE196 EZI196 EPM196 EFQ196 DVU196 DLY196 DCC196 CSG196 CIK196 BYO196 BOS196 BEW196 AVA196 ALE196 ABI196 RM196 V196 HO196 WTS196 WJW196 WAA196 VQE196 VGI196 UWM196 UMQ196 UCU196 TSY196 TJC196 SZG196 SPK196 SFO196 RVS196 RLW196 RCA196 QSE196 QII196 PYM196 POQ196 PEU196 OUY196 OLC196 OBG196 NRK196 NHO196 MXS196 MNW196 MEA196 LUE196 LKI196 LAM196 KQQ196 KGU196 JWY196 JNC196 JDG196 ITK196 IJO196 HZS196 HPW196 HGA196 GWE196 GMI196 GCM196 FSQ196 FIU196 EYY196 EPC196 EFG196 DVK196 DLO196 DBS196 CRW196 CIA196 BYE196 BOI196 BEM196 AUQ196 AKU196 AAY196 RC196 HG196 D17:O17 WUA196 WKE196 WAI196 VQM196 VGQ196 UWU196 UMY196 UDC196 TTG196 TJK196 SZO196 SPS196 SFW196 RWA196 RME196 RCI196 QSM196 QIQ196 PYU196 POY196 PFC196 OVG196 OLK196 OBO196 NRS196 NHW196 MYA196 MOE196 MEI196 LUM196 LKQ196 LAU196 KQY196 KHC196 JXG196 JNK196 JDO196 ITS196 IJW196 IAA196 HQE196 HGI196 GWM196 GMQ196 GCU196 FSY196 FJC196 EZG196 EPK196 EFO196 DVS196 DLW196 DCA196 CSE196 CII196 BYM196 BOQ196 BEU196 AUY196 ALC196 ABG196 RK196 T196 ND17:NE17 WUS17:WUU17 WKW17:WKY17 WBA17:WBC17 VRE17:VRG17 VHI17:VHK17 UXM17:UXO17 UNQ17:UNS17 UDU17:UDW17 TTY17:TUA17 TKC17:TKE17 TAG17:TAI17 SQK17:SQM17 SGO17:SGQ17 RWS17:RWU17 RMW17:RMY17 RDA17:RDC17 QTE17:QTG17 QJI17:QJK17 PZM17:PZO17 PPQ17:PPS17 PFU17:PFW17 OVY17:OWA17 OMC17:OME17 OCG17:OCI17 NSK17:NSM17 NIO17:NIQ17 MYS17:MYU17 MOW17:MOY17 MFA17:MFC17 LVE17:LVG17 LLI17:LLK17 LBM17:LBO17 KRQ17:KRS17 KHU17:KHW17 JXY17:JYA17 JOC17:JOE17 JEG17:JEI17 IUK17:IUM17 IKO17:IKQ17 IAS17:IAU17 HQW17:HQY17 HHA17:HHC17 GXE17:GXG17 GNI17:GNK17 GDM17:GDO17 FTQ17:FTS17 FJU17:FJW17 EZY17:FAA17 EQC17:EQE17 EGG17:EGI17 DWK17:DWM17 DMO17:DMQ17 DCS17:DCU17 CSW17:CSY17 CJA17:CJC17 BZE17:BZG17 BPI17:BPK17 BFM17:BFO17 AVQ17:AVS17 ALU17:ALW17 ABY17:ACA17 SC17:SE17 IG17:II17 AL17:AN17 WUN17:WUQ17 WKR17:WKU17 WAV17:WAY17 VQZ17:VRC17 VHD17:VHG17 UXH17:UXK17 UNL17:UNO17 UDP17:UDS17 TTT17:TTW17 TJX17:TKA17 TAB17:TAE17 SQF17:SQI17 SGJ17:SGM17 RWN17:RWQ17 RMR17:RMU17 RCV17:RCY17 QSZ17:QTC17 QJD17:QJG17 PZH17:PZK17 PPL17:PPO17 PFP17:PFS17 OVT17:OVW17 OLX17:OMA17 OCB17:OCE17 NSF17:NSI17 NIJ17:NIM17 MYN17:MYQ17 MOR17:MOU17 MEV17:MEY17 LUZ17:LVC17 LLD17:LLG17 LBH17:LBK17 KRL17:KRO17 KHP17:KHS17 JXT17:JXW17 JNX17:JOA17 JEB17:JEE17 IUF17:IUI17 IKJ17:IKM17 IAN17:IAQ17 HQR17:HQU17 HGV17:HGY17 GWZ17:GXC17 GND17:GNG17 GDH17:GDK17 FTL17:FTO17 FJP17:FJS17 EZT17:EZW17 EPX17:EQA17 EGB17:EGE17 DWF17:DWI17 DMJ17:DMM17 DCN17:DCQ17 CSR17:CSU17 CIV17:CIY17 BYZ17:BZC17 BPD17:BPG17 BFH17:BFK17 AVL17:AVO17 ALP17:ALS17 ABT17:ABW17 RX17:SA17 IB17:IE17 AG17:AJ17 WUW17:WVO17 WLA17:WLS17 WBE17:WBW17 VRI17:VSA17 VHM17:VIE17 UXQ17:UYI17 UNU17:UOM17 UDY17:UEQ17 TUC17:TUU17 TKG17:TKY17 TAK17:TBC17 SQO17:SRG17 SGS17:SHK17 RWW17:RXO17 RNA17:RNS17 RDE17:RDW17 QTI17:QUA17 QJM17:QKE17 PZQ17:QAI17 PPU17:PQM17 PFY17:PGQ17 OWC17:OWU17 OMG17:OMY17 OCK17:ODC17 NSO17:NTG17 NIS17:NJK17 MYW17:MZO17 MPA17:MPS17 MFE17:MFW17 LVI17:LWA17 LLM17:LME17 LBQ17:LCI17 KRU17:KSM17 KHY17:KIQ17 JYC17:JYU17 JOG17:JOY17 JEK17:JFC17 IUO17:IVG17 IKS17:ILK17 IAW17:IBO17 HRA17:HRS17 HHE17:HHW17 GXI17:GYA17 GNM17:GOE17 GDQ17:GEI17 FTU17:FUM17 FJY17:FKQ17 FAC17:FAU17 EQG17:EQY17 EGK17:EHC17 DWO17:DXG17 DMS17:DNK17 DCW17:DDO17 CTA17:CTS17 CJE17:CJW17 BZI17:CAA17 BPM17:BQE17 BFQ17:BGI17 AVU17:AWM17 ALY17:AMQ17 ACC17:ACU17 SG17:SY17 IK17:JC17 AP17:BH17 WTY17:WTZ17 WKC17:WKD17 WAG17:WAH17 VQK17:VQL17 VGO17:VGP17 UWS17:UWT17 UMW17:UMX17 UDA17:UDB17 TTE17:TTF17 TJI17:TJJ17 SZM17:SZN17 SPQ17:SPR17 SFU17:SFV17 RVY17:RVZ17 RMC17:RMD17 RCG17:RCH17 QSK17:QSL17 QIO17:QIP17 PYS17:PYT17 POW17:POX17 PFA17:PFB17 OVE17:OVF17 OLI17:OLJ17 OBM17:OBN17 NRQ17:NRR17 NHU17:NHV17 MXY17:MXZ17 MOC17:MOD17 MEG17:MEH17 LUK17:LUL17 LKO17:LKP17 LAS17:LAT17 KQW17:KQX17 KHA17:KHB17 JXE17:JXF17 JNI17:JNJ17 JDM17:JDN17 ITQ17:ITR17 IJU17:IJV17 HZY17:HZZ17 HQC17:HQD17 HGG17:HGH17 GWK17:GWL17 GMO17:GMP17 GCS17:GCT17 FSW17:FSX17 FJA17:FJB17 EZE17:EZF17 EPI17:EPJ17 EFM17:EFN17 DVQ17:DVR17 DLU17:DLV17 DBY17:DBZ17 CSC17:CSD17 CIG17:CIH17 BYK17:BYL17 BOO17:BOP17 BES17:BET17 AUW17:AUX17 ALA17:ALB17 ABE17:ABF17 RI17:RJ17 HM17:HN17 R17:S17 WUF17:WUG17 WKJ17:WKK17 WAN17:WAO17 VQR17:VQS17 VGV17:VGW17 UWZ17:UXA17 UND17:UNE17 UDH17:UDI17 TTL17:TTM17 TJP17:TJQ17 SZT17:SZU17 SPX17:SPY17 SGB17:SGC17 RWF17:RWG17 RMJ17:RMK17 RCN17:RCO17 QSR17:QSS17 QIV17:QIW17 PYZ17:PZA17 PPD17:PPE17 PFH17:PFI17 OVL17:OVM17 OLP17:OLQ17 OBT17:OBU17 NRX17:NRY17 NIB17:NIC17 MYF17:MYG17 MOJ17:MOK17 MEN17:MEO17 LUR17:LUS17 LKV17:LKW17 LAZ17:LBA17 KRD17:KRE17 KHH17:KHI17 JXL17:JXM17 JNP17:JNQ17 JDT17:JDU17 ITX17:ITY17 IKB17:IKC17 IAF17:IAG17 HQJ17:HQK17 HGN17:HGO17 GWR17:GWS17 GMV17:GMW17 GCZ17:GDA17 FTD17:FTE17 FJH17:FJI17 EZL17:EZM17 EPP17:EPQ17 EFT17:EFU17 DVX17:DVY17 DMB17:DMC17 DCF17:DCG17 CSJ17:CSK17 CIN17:CIO17 BYR17:BYS17 BOV17:BOW17 BEZ17:BFA17 AVD17:AVE17 ALH17:ALI17 ABL17:ABM17 RP17:RQ17 HT17:HU17 Y17:Z17 WZD17:WZG17 WPH17:WPK17 WFL17:WFO17 VVP17:VVS17 VLT17:VLW17 VBX17:VCA17 USB17:USE17 UIF17:UII17 TYJ17:TYM17 TON17:TOQ17 TER17:TEU17 SUV17:SUY17 SKZ17:SLC17 SBD17:SBG17 RRH17:RRK17 RHL17:RHO17 QXP17:QXS17 QNT17:QNW17 QDX17:QEA17 PUB17:PUE17 PKF17:PKI17 PAJ17:PAM17 OQN17:OQQ17 OGR17:OGU17 NWV17:NWY17 NMZ17:NNC17 NDD17:NDG17 MTH17:MTK17 MJL17:MJO17 LZP17:LZS17 LPT17:LPW17 LFX17:LGA17 KWB17:KWE17 KMF17:KMI17 KCJ17:KCM17 JSN17:JSQ17 JIR17:JIU17 IYV17:IYY17 IOZ17:IPC17 IFD17:IFG17 HVH17:HVK17 HLL17:HLO17 HBP17:HBS17 GRT17:GRW17 GHX17:GIA17 FYB17:FYE17 FOF17:FOI17 FEJ17:FEM17 EUN17:EUQ17 EKR17:EKU17 EAV17:EAY17 DQZ17:DRC17 DHD17:DHG17 CXH17:CXK17 CNL17:CNO17 CDP17:CDS17 BTT17:BTW17 BJX17:BKA17 BAB17:BAE17 AQF17:AQI17 AGJ17:AGM17 WN17:WQ17 MR17:MU17 WZI17:WZJ17 WPM17:WPN17 WFQ17:WFR17 VVU17:VVV17 VLY17:VLZ17 VCC17:VCD17 USG17:USH17 UIK17:UIL17 TYO17:TYP17 TOS17:TOT17 TEW17:TEX17 SVA17:SVB17 SLE17:SLF17 SBI17:SBJ17 RRM17:RRN17 RHQ17:RHR17 QXU17:QXV17 QNY17:QNZ17 QEC17:QED17 PUG17:PUH17 PKK17:PKL17 PAO17:PAP17 OQS17:OQT17 OGW17:OGX17 NXA17:NXB17 NNE17:NNF17 NDI17:NDJ17 MTM17:MTN17 MJQ17:MJR17 LZU17:LZV17 LPY17:LPZ17 LGC17:LGD17 KWG17:KWH17 KMK17:KML17 KCO17:KCP17 JSS17:JST17 JIW17:JIX17 IZA17:IZB17 IPE17:IPF17 IFI17:IFJ17 HVM17:HVN17 HLQ17:HLR17 HBU17:HBV17 GRY17:GRZ17 GIC17:GID17 FYG17:FYH17 FOK17:FOL17 FEO17:FEP17 EUS17:EUT17 EKW17:EKX17 EBA17:EBB17 DRE17:DRF17 DHI17:DHJ17 CXM17:CXN17 CNQ17:CNR17 CDU17:CDV17 BTY17:BTZ17 BKC17:BKD17 BAG17:BAH17 AQK17:AQL17 AGO17:AGP17 WS17:WT17 MW17:MX17 WTK17:WTV17 WJO17:WJZ17 VZS17:WAD17 VPW17:VQH17 VGA17:VGL17 UWE17:UWP17 UMI17:UMT17 UCM17:UCX17 TSQ17:TTB17 TIU17:TJF17 SYY17:SZJ17 SPC17:SPN17 SFG17:SFR17 RVK17:RVV17 RLO17:RLZ17 RBS17:RCD17 QRW17:QSH17 QIA17:QIL17 PYE17:PYP17 POI17:POT17 PEM17:PEX17 OUQ17:OVB17 OKU17:OLF17 OAY17:OBJ17 NRC17:NRN17 NHG17:NHR17 MXK17:MXV17 MNO17:MNZ17 MDS17:MED17 LTW17:LUH17 LKA17:LKL17 LAE17:LAP17 KQI17:KQT17 KGM17:KGX17 JWQ17:JXB17 JMU17:JNF17 JCY17:JDJ17 ITC17:ITN17 IJG17:IJR17 HZK17:HZV17 HPO17:HPZ17 HFS17:HGD17 GVW17:GWH17 GMA17:GML17 GCE17:GCP17 FSI17:FST17 FIM17:FIX17 EYQ17:EZB17 EOU17:EPF17 EEY17:EFJ17 DVC17:DVN17 DLG17:DLR17 DBK17:DBV17 CRO17:CRZ17 CHS17:CID17 BXW17:BYH17 BOA17:BOL17 BEE17:BEP17 AUI17:AUT17 AKM17:AKX17 AAQ17:ABB17 QU17:RF17 GY17:HJ17 WZP17:WZQ17 WPT17:WPU17 WFX17:WFY17 VWB17:VWC17 VMF17:VMG17 VCJ17:VCK17 USN17:USO17 UIR17:UIS17 TYV17:TYW17 TOZ17:TPA17 TFD17:TFE17 SVH17:SVI17 SLL17:SLM17 SBP17:SBQ17 RRT17:RRU17 RHX17:RHY17 QYB17:QYC17 QOF17:QOG17 QEJ17:QEK17 PUN17:PUO17 PKR17:PKS17 PAV17:PAW17 OQZ17:ORA17 OHD17:OHE17 NXH17:NXI17 NNL17:NNM17 NDP17:NDQ17 MTT17:MTU17 MJX17:MJY17 MAB17:MAC17 LQF17:LQG17 LGJ17:LGK17 KWN17:KWO17 KMR17:KMS17 KCV17:KCW17 JSZ17:JTA17 JJD17:JJE17 IZH17:IZI17 IPL17:IPM17 IFP17:IFQ17 HVT17:HVU17 HLX17:HLY17 HCB17:HCC17 GSF17:GSG17 GIJ17:GIK17 FYN17:FYO17 FOR17:FOS17 FEV17:FEW17 EUZ17:EVA17 ELD17:ELE17 EBH17:EBI17 DRL17:DRM17 DHP17:DHQ17 CXT17:CXU17 CNX17:CNY17 CEB17:CEC17 BUF17:BUG17 BKJ17:BKK17 BAN17:BAO17 AQR17:AQS17 AGV17:AGW17 WZ17:XA17 P196:Q196 D196:G196 I196:J196 N196 L196 HP17 WUJ17 WKN17 WAR17 VQV17 VGZ17 UXD17 UNH17 UDL17 TTP17 TJT17 SZX17 SQB17 SGF17 RWJ17 RMN17 RCR17 QSV17 QIZ17 PZD17 PPH17 PFL17 OVP17 OLT17 OBX17 NSB17 NIF17 MYJ17 MON17 MER17 LUV17 LKZ17 LBD17 KRH17 KHL17 JXP17 JNT17 JDX17 IUB17 IKF17 IAJ17 HQN17 HGR17 GWV17 GMZ17 GDD17 FTH17 FJL17 EZP17 EPT17 EFX17 DWB17 DMF17 DCJ17 CSN17 CIR17 BYV17 BOZ17 BFD17 AVH17 ALL17 ABP17 RT17 HX17 AC17 WZL17 WPP17 WFT17 VVX17 VMB17 VCF17 USJ17 UIN17 TYR17 TOV17 TEZ17 SVD17 SLH17 SBL17 RRP17 RHT17 QXX17 QOB17 QEF17 PUJ17 PKN17 PAR17 OQV17 OGZ17 NXD17 NNH17 NDL17 MTP17 MJT17 LZX17 LQB17 LGF17 KWJ17 KMN17 KCR17 JSV17 JIZ17 IZD17 IPH17 IFL17 HVP17 HLT17 HBX17 GSB17 GIF17 FYJ17 FON17 FER17 EUV17 EKZ17 EBD17 DRH17 DHL17 CXP17 CNT17 CDX17 BUB17 BKF17 BAJ17 AQN17 AGR17 WV17 MZ17 WUB17 WKF17 WAJ17 VQN17 VGR17 UWV17 UMZ17 UDD17 TTH17 TJL17 SZP17 SPT17 SFX17 RWB17 RMF17 RCJ17 QSN17 QIR17 PYV17 POZ17 PFD17 OVH17 OLL17 OBP17 NRT17 NHX17 MYB17 MOF17 MEJ17 LUN17 LKR17 LAV17 KQZ17 KHD17 JXH17 JNL17 JDP17 ITT17 IJX17 IAB17 HQF17 HGJ17 GWN17 GMR17 GCV17 FSZ17 FJD17 EZH17 EPL17 EFP17 DVT17 DLX17 DCB17 CSF17 CIJ17 BYN17 BOR17 BEV17 AUZ17 ALD17 ABH17 RL17 U17">
      <formula1>#REF!</formula1>
    </dataValidation>
    <dataValidation imeMode="on" allowBlank="1" showInputMessage="1" showErrorMessage="1" sqref="AK17 IF17 SB17 ABX17 ALT17 AVP17 BFL17 BPH17 BZD17 CIZ17 CSV17 DCR17 DMN17 DWJ17 EGF17 EQB17 EZX17 FJT17 FTP17 GDL17 GNH17 GXD17 HGZ17 HQV17 IAR17 IKN17 IUJ17 JEF17 JOB17 JXX17 KHT17 KRP17 LBL17 LLH17 LVD17 MEZ17 MOV17 MYR17 NIN17 NSJ17 OCF17 OMB17 OVX17 PFT17 PPP17 PZL17 QJH17 QTD17 RCZ17 RMV17 RWR17 SGN17 SQJ17 TAF17 TKB17 TTX17 UDT17 UNP17 UXL17 VHH17 VRD17 WAZ17 WKV17 WUR17 T17 HO17 RK17 ABG17 ALC17 AUY17 BEU17 BOQ17 BYM17 CII17 CSE17 DCA17 DLW17 DVS17 EFO17 EPK17 EZG17 FJC17 FSY17 GCU17 GMQ17 GWM17 HGI17 HQE17 IAA17 IJW17 ITS17 JDO17 JNK17 JXG17 KHC17 KQY17 LAU17 LKQ17 LUM17 MEI17 MOE17 MYA17 NHW17 NRS17 OBO17 OLK17 OVG17 PFC17 POY17 PYU17 QIQ17 QSM17 RCI17 RME17 RWA17 SFW17 SPS17 SZO17 TJK17 TTG17 UDC17 UMY17 UWU17 VGQ17 VQM17 WAI17 WKE17 WUA17 AD17 HY17 RU17 ABQ17 ALM17 AVI17 BFE17 BPA17 BYW17 CIS17 CSO17 DCK17 DMG17 DWC17 EFY17 EPU17 EZQ17 FJM17 FTI17 GDE17 GNA17 GWW17 HGS17 HQO17 IAK17 IKG17 IUC17 JDY17 JNU17 JXQ17 KHM17 KRI17 LBE17 LLA17 LUW17 MES17 MOO17 MYK17 NIG17 NSC17 OBY17 OLU17 OVQ17 PFM17 PPI17 PZE17 QJA17 QSW17 RCS17 RMO17 RWK17 SGG17 SQC17 SZY17 TJU17 TTQ17 UDM17 UNI17 UXE17 VHA17 VQW17 WAS17 WKO17 WUK17 P17:Q17 HK17:HL17 RG17:RH17 ABC17:ABD17 AKY17:AKZ17 AUU17:AUV17 BEQ17:BER17 BOM17:BON17 BYI17:BYJ17 CIE17:CIF17 CSA17:CSB17 DBW17:DBX17 DLS17:DLT17 DVO17:DVP17 EFK17:EFL17 EPG17:EPH17 EZC17:EZD17 FIY17:FIZ17 FSU17:FSV17 GCQ17:GCR17 GMM17:GMN17 GWI17:GWJ17 HGE17:HGF17 HQA17:HQB17 HZW17:HZX17 IJS17:IJT17 ITO17:ITP17 JDK17:JDL17 JNG17:JNH17 JXC17:JXD17 KGY17:KGZ17 KQU17:KQV17 LAQ17:LAR17 LKM17:LKN17 LUI17:LUJ17 MEE17:MEF17 MOA17:MOB17 MXW17:MXX17 NHS17:NHT17 NRO17:NRP17 OBK17:OBL17 OLG17:OLH17 OVC17:OVD17 PEY17:PEZ17 POU17:POV17 PYQ17:PYR17 QIM17:QIN17 QSI17:QSJ17 RCE17:RCF17 RMA17:RMB17 RVW17:RVX17 SFS17:SFT17 SPO17:SPP17 SZK17:SZL17 TJG17:TJH17 TTC17:TTD17 UCY17:UCZ17 UMU17:UMV17 UWQ17:UWR17 VGM17:VGN17 VQI17:VQJ17 WAE17:WAF17 WKA17:WKB17 WTW17:WTX17 V17 HQ17 RM17 ABI17 ALE17 AVA17 BEW17 BOS17 BYO17 CIK17 CSG17 DCC17 DLY17 DVU17 EFQ17 EPM17 EZI17 FJE17 FTA17 GCW17 GMS17 GWO17 HGK17 HQG17 IAC17 IJY17 ITU17 JDQ17 JNM17 JXI17 KHE17 KRA17 LAW17 LKS17 LUO17 MEK17 MOG17 MYC17 NHY17 NRU17 OBQ17 OLM17 OVI17 PFE17 PPA17 PYW17 QIS17 QSO17 RCK17 RMG17 RWC17 SFY17 SPU17 SZQ17 TJM17 TTI17 UDE17 UNA17 UWW17 VGS17 VQO17 WAK17 WKG17 WUC17 MY17 WU17 AGQ17 AQM17 BAI17 BKE17 BUA17 CDW17 CNS17 CXO17 DHK17 DRG17 EBC17 EKY17 EUU17 FEQ17 FOM17 FYI17 GIE17 GSA17 HBW17 HLS17 HVO17 IFK17 IPG17 IZC17 JIY17 JSU17 KCQ17 KMM17 KWI17 LGE17 LQA17 LZW17 MJS17 MTO17 NDK17 NNG17 NXC17 OGY17 OQU17 PAQ17 PKM17 PUI17 QEE17 QOA17 QXW17 RHS17 RRO17 SBK17 SLG17 SVC17 TEY17 TOU17 TYQ17 UIM17 USI17 VCE17 VMA17 VVW17 WFS17 WPO17 WZK17 MV17 WR17 AGN17 AQJ17 BAF17 BKB17 BTX17 CDT17 CNP17 CXL17 DHH17 DRD17 EAZ17 EKV17 EUR17 FEN17 FOJ17 FYF17 GIB17 GRX17 HBT17 HLP17 HVL17 IFH17 IPD17 IYZ17 JIV17 JSR17 KCN17 KMJ17 KWF17 LGB17 LPX17 LZT17 MJP17 MTL17 NDH17 NND17 NWZ17 OGV17 OQR17 PAN17 PKJ17 PUF17 QEB17 QNX17 QXT17 RHP17 RRL17 SBH17 SLD17 SUZ17 TEV17 TOR17 TYN17 UIJ17 USF17 VCB17 VLX17 VVT17 WFP17 WPL17 WZH17 NA17 WW17 AGS17 AQO17 BAK17 BKG17 BUC17 CDY17 CNU17 CXQ17 DHM17 DRI17 EBE17 ELA17 EUW17 FES17 FOO17 FYK17 GIG17 GSC17 HBY17 HLU17 HVQ17 IFM17 IPI17 IZE17 JJA17 JSW17 KCS17 KMO17 KWK17 LGG17 LQC17 LZY17 MJU17 MTQ17 NDM17 NNI17 NXE17 OHA17 OQW17 PAS17 PKO17 PUK17 QEG17 QOC17 QXY17 RHU17 RRQ17 SBM17 SLI17 SVE17 TFA17 TOW17 TYS17 UIO17 USK17 VCG17 VMC17 VVY17 WFU17 WPQ17 WZM17 AB196 HW196 RS196 ABO196 ALK196 AVG196 BFC196 BOY196 BYU196 CIQ196 CSM196 DCI196 DME196 DWA196 EFW196 EPS196 EZO196 FJK196 FTG196 GDC196 GMY196 GWU196 HGQ196 HQM196 IAI196 IKE196 IUA196 JDW196 JNS196 JXO196 KHK196 KRG196 LBC196 LKY196 LUU196 MEQ196 MOM196 MYI196 NIE196 NSA196 OBW196 OLS196 OVO196 PFK196 PPG196 PZC196 QIY196 QSU196 RCQ196 RMM196 RWI196 SGE196 SQA196 SZW196 TJS196 TTO196 UDK196 UNG196 UXC196 VGY196 VQU196 WAQ196 WKM196 WUI196 HF196 RB196 AAX196 AKT196 AUP196 BEL196 BOH196 BYD196 CHZ196 CRV196 DBR196 DLN196 DVJ196 EFF196 EPB196 EYX196 FIT196 FSP196 GCL196 GMH196 GWD196 HFZ196 HPV196 HZR196 IJN196 ITJ196 JDF196 JNB196 JWX196 KGT196 KQP196 LAL196 LKH196 LUD196 MDZ196 MNV196 MXR196 NHN196 NRJ196 OBF196 OLB196 OUX196 PET196 POP196 PYL196 QIH196 QSD196 RBZ196 RLV196 RVR196 SFN196 SPJ196 SZF196 TJB196 TSX196 UCT196 UMP196 UWL196 VGH196 VQD196 VZZ196 WJV196 WTR196 U196 HP196 RL196 ABH196 ALD196 AUZ196 BEV196 BOR196 BYN196 CIJ196 CSF196 DCB196 DLX196 DVT196 EFP196 EPL196 EZH196 FJD196 FSZ196 GCV196 GMR196 GWN196 HGJ196 HQF196 IAB196 IJX196 ITT196 JDP196 JNL196 JXH196 KHD196 KQZ196 LAV196 LKR196 LUN196 MEJ196 MOF196 MYB196 NHX196 NRT196 OBP196 OLL196 OVH196 PFD196 POZ196 PYV196 QIR196 QSN196 RCJ196 RMF196 RWB196 SFX196 SPT196 SZP196 TJL196 TTH196 UDD196 UMZ196 UWV196 VGR196 VQN196 WAJ196 WKF196 WUB196 HC196 QY196 AAU196 AKQ196 AUM196 BEI196 BOE196 BYA196 CHW196 CRS196 DBO196 DLK196 DVG196 EFC196 EOY196 EYU196 FIQ196 FSM196 GCI196 GME196 GWA196 HFW196 HPS196 HZO196 IJK196 ITG196 JDC196 JMY196 JWU196 KGQ196 KQM196 LAI196 LKE196 LUA196 MDW196 MNS196 MXO196 NHK196 NRG196 OBC196 OKY196 OUU196 PEQ196 POM196 PYI196 QIE196 QSA196 RBW196 RLS196 RVO196 SFK196 SPG196 SZC196 TIY196 TSU196 UCQ196 UMM196 UWI196 VGE196 VQA196 VZW196 WJS196 WTO196 HH196 RD196 AAZ196 AKV196 AUR196 BEN196 BOJ196 BYF196 CIB196 CRX196 DBT196 DLP196 DVL196 EFH196 EPD196 EYZ196 FIV196 FSR196 GCN196 GMJ196 GWF196 HGB196 HPX196 HZT196 IJP196 ITL196 JDH196 JND196 JWZ196 KGV196 KQR196 LAN196 LKJ196 LUF196 MEB196 MNX196 MXT196 NHP196 NRL196 OBH196 OLD196 OUZ196 PEV196 POR196 PYN196 QIJ196 QSF196 RCB196 RLX196 RVT196 SFP196 SPL196 SZH196 TJD196 TSZ196 UCV196 UMR196 UWN196 VGJ196 VQF196 WAB196 WJX196 WTT196 A17:C17 BS17:GX17 BI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AO17 IJ17 SF17 ACB17 ALX17 AVT17 BFP17 BPL17 BZH17 CJD17 CSZ17 DCV17 DMR17 DWN17 EGJ17 EQF17 FAB17 FJX17 FTT17 GDP17 GNL17 GXH17 HHD17 HQZ17 IAV17 IKR17 IUN17 JEJ17 JOF17 JYB17 KHX17 KRT17 LBP17 LLL17 LVH17 MFD17 MOZ17 MYV17 NIR17 NSN17 OCJ17 OMF17 OWB17 PFX17 PPT17 PZP17 QJL17 QTH17 RDD17 RMZ17 RWV17 SGR17 SQN17 TAJ17 TKF17 TUB17 UDX17 UNT17 UXP17 VHL17 VRH17 WBD17 WKZ17 WUV17 AA17:AB17 HV17:HW17 RR17:RS17 ABN17:ABO17 ALJ17:ALK17 AVF17:AVG17 BFB17:BFC17 BOX17:BOY17 BYT17:BYU17 CIP17:CIQ17 CSL17:CSM17 DCH17:DCI17 DMD17:DME17 DVZ17:DWA17 EFV17:EFW17 EPR17:EPS17 EZN17:EZO17 FJJ17:FJK17 FTF17:FTG17 GDB17:GDC17 GMX17:GMY17 GWT17:GWU17 HGP17:HGQ17 HQL17:HQM17 IAH17:IAI17 IKD17:IKE17 ITZ17:IUA17 JDV17:JDW17 JNR17:JNS17 JXN17:JXO17 KHJ17:KHK17 KRF17:KRG17 LBB17:LBC17 LKX17:LKY17 LUT17:LUU17 MEP17:MEQ17 MOL17:MOM17 MYH17:MYI17 NID17:NIE17 NRZ17:NSA17 OBV17:OBW17 OLR17:OLS17 OVN17:OVO17 PFJ17:PFK17 PPF17:PPG17 PZB17:PZC17 QIX17:QIY17 QST17:QSU17 RCP17:RCQ17 RML17:RMM17 RWH17:RWI17 SGD17:SGE17 SPZ17:SQA17 SZV17:SZW17 TJR17:TJS17 TTN17:TTO17 UDJ17:UDK17 UNF17:UNG17 UXB17:UXC17 VGX17:VGY17 VQT17:VQU17 WAP17:WAQ17 WKL17:WKM17 WUH17:WUI17 X17 HS17 RO17 ABK17 ALG17 AVC17 BEY17 BOU17 BYQ17 CIM17 CSI17 DCE17 DMA17 DVW17 EFS17 EPO17 EZK17 FJG17 FTC17 GCY17 GMU17 GWQ17 HGM17 HQI17 IAE17 IKA17 ITW17 JDS17 JNO17 JXK17 KHG17 KRC17 LAY17 LKU17 LUQ17 MEM17 MOI17 MYE17 NIA17 NRW17 OBS17 OLO17 OVK17 PFG17 PPC17 PYY17 QIU17 QSQ17 RCM17 RMI17 RWE17 SGA17 SPW17 SZS17 TJO17 TTK17 UDG17 UNC17 UWY17 VGU17 VQQ17 WAM17 WKI17 WUE17 AF17 IA17 RW17 ABS17 ALO17 AVK17 BFG17 BPC17 BYY17 CIU17 CSQ17 DCM17 DMI17 DWE17 EGA17 EPW17 EZS17 FJO17 FTK17 GDG17 GNC17 GWY17 HGU17 HQQ17 IAM17 IKI17 IUE17 JEA17 JNW17 JXS17 KHO17 KRK17 LBG17 LLC17 LUY17 MEU17 MOQ17 MYM17 NII17 NSE17 OCA17 OLW17 OVS17 PFO17 PPK17 PZG17 QJC17 QSY17 RCU17 RMQ17 RWM17 SGI17 SQE17 TAA17 TJW17 TTS17 UDO17 UNK17 UXG17 VHC17 VQY17 WAU17 WKQ17 WUM17 KM17:MQ17 UI17:WM17 AEE17:AGI17 AOA17:AQE17 AXW17:BAA17 BHS17:BJW17 BRO17:BTS17 CBK17:CDO17 CLG17:CNK17 CVC17:CXG17 DEY17:DHC17 DOU17:DQY17 DYQ17:EAU17 EIM17:EKQ17 ESI17:EUM17 FCE17:FEI17 FMA17:FOE17 FVW17:FYA17 GFS17:GHW17 GPO17:GRS17 GZK17:HBO17 HJG17:HLK17 HTC17:HVG17 ICY17:IFC17 IMU17:IOY17 IWQ17:IYU17 JGM17:JIQ17 JQI17:JSM17 KAE17:KCI17 KKA17:KME17 KTW17:KWA17 LDS17:LFW17 LNO17:LPS17 LXK17:LZO17 MHG17:MJK17 MRC17:MTG17 NAY17:NDC17 NKU17:NMY17 NUQ17:NWU17 OEM17:OGQ17 OOI17:OQM17 OYE17:PAI17 PIA17:PKE17 PRW17:PUA17 QBS17:QDW17 QLO17:QNS17 QVK17:QXO17 RFG17:RHK17 RPC17:RRG17 RYY17:SBC17 SIU17:SKY17 SSQ17:SUU17 TCM17:TEQ17 TMI17:TOM17 TWE17:TYI17 UGA17:UIE17 UPW17:USA17 UZS17:VBW17 VJO17:VLS17 VTK17:VVO17 WDG17:WFK17 WNC17:WPG17 WWY17:WZC17 NF17:QT17 XB17:AAP17 AGX17:AKL17 AQT17:AUH17 BAP17:BED17 BKL17:BNZ17 BUH17:BXV17 CED17:CHR17 CNZ17:CRN17 CXV17:DBJ17 DHR17:DLF17 DRN17:DVB17 EBJ17:EEX17 ELF17:EOT17 EVB17:EYP17 FEX17:FIL17 FOT17:FSH17 FYP17:GCD17 GIL17:GLZ17 GSH17:GVV17 HCD17:HFR17 HLZ17:HPN17 HVV17:HZJ17 IFR17:IJF17 IPN17:ITB17 IZJ17:JCX17 JJF17:JMT17 JTB17:JWP17 KCX17:KGL17 KMT17:KQH17 KWP17:LAD17 LGL17:LJZ17 LQH17:LTV17 MAD17:MDR17 MJZ17:MNN17 MTV17:MXJ17 NDR17:NHF17 NNN17:NRB17 NXJ17:OAX17 OHF17:OKT17 ORB17:OUP17 PAX17:PEL17 PKT17:POH17 PUP17:PYD17 QEL17:QHZ17 QOH17:QRV17 QYD17:RBR17 RHZ17:RLN17 RRV17:RVJ17 SBR17:SFF17 SLN17:SPB17 SVJ17:SYX17 TFF17:TIT17 TPB17:TSP17 TYX17:UCL17 UIT17:UMH17 USP17:UWD17 VCL17:VFZ17 VMH17:VPV17 VWD17:VZR17 WFZ17:WJN17 WPV17:WTJ17 WZR17:XFD17 NC17 WY17 AGU17 AQQ17 BAM17 BKI17 BUE17 CEA17 CNW17 CXS17 DHO17 DRK17 EBG17 ELC17 EUY17 FEU17 FOQ17 FYM17 GII17 GSE17 HCA17 HLW17 HVS17 IFO17 IPK17 IZG17 JJC17 JSY17 KCU17 KMQ17 KWM17 LGI17 LQE17 MAA17 MJW17 MTS17 NDO17 NNK17 NXG17 OHC17 OQY17 PAU17 PKQ17 PUM17 QEI17 QOE17 QYA17 RHW17 RRS17 SBO17 SLK17 SVG17 TFC17 TOY17 TYU17 UIQ17 USM17 VCI17 VME17 VWA17 WFW17 WPS17 WZO17 A196:C196 BS196:GX196 KD196:QT196 TZ196:AAP196 ADV196:AKL196 ANR196:AUH196 AXN196:BED196 BHJ196:BNZ196 BRF196:BXV196 CBB196:CHR196 CKX196:CRN196 CUT196:DBJ196 DEP196:DLF196 DOL196:DVB196 DYH196:EEX196 EID196:EOT196 ERZ196:EYP196 FBV196:FIL196 FLR196:FSH196 FVN196:GCD196 GFJ196:GLZ196 GPF196:GVV196 GZB196:HFR196 HIX196:HPN196 HST196:HZJ196 ICP196:IJF196 IML196:ITB196 IWH196:JCX196 JGD196:JMT196 JPZ196:JWP196 JZV196:KGL196 KJR196:KQH196 KTN196:LAD196 LDJ196:LJZ196 LNF196:LTV196 LXB196:MDR196 MGX196:MNN196 MQT196:MXJ196 NAP196:NHF196 NKL196:NRB196 NUH196:OAX196 OED196:OKT196 ONZ196:OUP196 OXV196:PEL196 PHR196:POH196 PRN196:PYD196 QBJ196:QHZ196 QLF196:QRV196 QVB196:RBR196 REX196:RLN196 ROT196:RVJ196 RYP196:SFF196 SIL196:SPB196 SSH196:SYX196 TCD196:TIT196 TLZ196:TSP196 TVV196:UCL196 UFR196:UMH196 UPN196:UWD196 UZJ196:VFZ196 VJF196:VPV196 VTB196:VZR196 WCX196:WJN196 WMT196:WTJ196 WWP196:XFD196 AZ196 IU196 SQ196 ACM196 AMI196 AWE196 BGA196 BPW196 BZS196 CJO196 CTK196 DDG196 DNC196 DWY196 EGU196 EQQ196 FAM196 FKI196 FUE196 GEA196 GNW196 GXS196 HHO196 HRK196 IBG196 ILC196 IUY196 JEU196 JOQ196 JYM196 KII196 KSE196 LCA196 LLW196 LVS196 MFO196 MPK196 MZG196 NJC196 NSY196 OCU196 OMQ196 OWM196 PGI196 PQE196 QAA196 QJW196 QTS196 RDO196 RNK196 RXG196 SHC196 SQY196 TAU196 TKQ196 TUM196 UEI196 UOE196 UYA196 VHW196 VRS196 WBO196 WLK196 WVG196 AF196 IA196 RW196 ABS196 ALO196 AVK196 BFG196 BPC196 BYY196 CIU196 CSQ196 DCM196 DMI196 DWE196 EGA196 EPW196 EZS196 FJO196 FTK196 GDG196 GNC196 GWY196 HGU196 HQQ196 IAM196 IKI196 IUE196 JEA196 JNW196 JXS196 KHO196 KRK196 LBG196 LLC196 LUY196 MEU196 MOQ196 MYM196 NII196 NSE196 OCA196 OLW196 OVS196 PFO196 PPK196 PZG196 QJC196 QSY196 RCU196 RMQ196 RWM196 SGI196 SQE196 TAA196 TJW196 TTS196 UDO196 UNK196 UXG196 VHC196 VQY196 WAU196 WKQ196 WUM196 R196:S196 HM196:HN196 RI196:RJ196 ABE196:ABF196 ALA196:ALB196 AUW196:AUX196 BES196:BET196 BOO196:BOP196 BYK196:BYL196 CIG196:CIH196 CSC196:CSD196 DBY196:DBZ196 DLU196:DLV196 DVQ196:DVR196 EFM196:EFN196 EPI196:EPJ196 EZE196:EZF196 FJA196:FJB196 FSW196:FSX196 GCS196:GCT196 GMO196:GMP196 GWK196:GWL196 HGG196:HGH196 HQC196:HQD196 HZY196:HZZ196 IJU196:IJV196 ITQ196:ITR196 JDM196:JDN196 JNI196:JNJ196 JXE196:JXF196 KHA196:KHB196 KQW196:KQX196 LAS196:LAT196 LKO196:LKP196 LUK196:LUL196 MEG196:MEH196 MOC196:MOD196 MXY196:MXZ196 NHU196:NHV196 NRQ196:NRR196 OBM196:OBN196 OLI196:OLJ196 OVE196:OVF196 PFA196:PFB196 POW196:POX196 PYS196:PYT196 QIO196:QIP196 QSK196:QSL196 RCG196:RCH196 RMC196:RMD196 RVY196:RVZ196 SFU196:SFV196 SPQ196:SPR196 SZM196:SZN196 TJI196:TJJ196 TTE196:TTF196 UDA196:UDB196 UMW196:UMX196 UWS196:UWT196 VGO196:VGP196 VQK196:VQL196 WAG196:WAH196 WKC196:WKD196 WTY196:WTZ196 HJ196 RF196 ABB196 AKX196 AUT196 BEP196 BOL196 BYH196 CID196 CRZ196 DBV196 DLR196 DVN196 EFJ196 EPF196 EZB196 FIX196 FST196 GCP196 GML196 GWH196 HGD196 HPZ196 HZV196 IJR196 ITN196 JDJ196 JNF196 JXB196 KGX196 KQT196 LAP196 LKL196 LUH196 MED196 MNZ196 MXV196 NHR196 NRN196 OBJ196 OLF196 OVB196 PEX196 POT196 PYP196 QIL196 QSH196 RCD196 RLZ196 RVV196 SFR196 SPN196 SZJ196 TJF196 TTB196 UCX196 UMT196 UWP196 VGL196 VQH196 WAD196 WJZ196 WTV196 W196 HR196 RN196 ABJ196 ALF196 AVB196 BEX196 BOT196 BYP196 CIL196 CSH196 DCD196 DLZ196 DVV196 EFR196 EPN196 EZJ196 FJF196 FTB196 GCX196 GMT196 GWP196 HGL196 HQH196 IAD196 IJZ196 ITV196 JDR196 JNN196 JXJ196 KHF196 KRB196 LAX196 LKT196 LUP196 MEL196 MOH196 MYD196 NHZ196 NRV196 OBR196 OLN196 OVJ196 PFF196 PPB196 PYX196 QIT196 QSP196 RCL196 RMH196 RWD196 SFZ196 SPV196 SZR196 TJN196 TTJ196 UDF196 UNB196 UWX196 VGT196 VQP196 WAL196 WKH196 WUD196 O196 K196 H196 M196"/>
  </dataValidations>
  <pageMargins left="0.39370078740157483" right="0.31496062992125984" top="0.38" bottom="0.39370078740157483" header="0.31496062992125984" footer="0.2"/>
  <pageSetup paperSize="9" scale="60" orientation="landscape" r:id="rId1"/>
  <headerFooter>
    <oddFooter>&amp;C&amp;P/&amp;N&amp;R&amp;F＿&amp;A</oddFooter>
  </headerFooter>
  <colBreaks count="2" manualBreakCount="2">
    <brk id="24" max="1747" man="1"/>
    <brk id="47" max="1747"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調査票Ａ、Ｂ </vt:lpstr>
      <vt:lpstr>調査票Ｃ、Ｄ、Ｅ </vt:lpstr>
      <vt:lpstr>'調査票Ａ、Ｂ '!Print_Area</vt:lpstr>
      <vt:lpstr>'調査票Ｃ、Ｄ、Ｅ '!Print_Area</vt:lpstr>
      <vt:lpstr>'調査票Ａ、Ｂ '!Print_Titles</vt:lpstr>
      <vt:lpstr>'調査票Ｃ、Ｄ、Ｅ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2018-05-02T08:40:47Z</dcterms:modified>
</cp:coreProperties>
</file>