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7" r:id="rId2"/>
  </sheets>
  <definedNames>
    <definedName name="_xlnm._FilterDatabase" localSheetId="1" hidden="1">'調査票Ｃ、Ｄ、Ｅ '!$A$17:$BR$50</definedName>
    <definedName name="_xlnm.Print_Area" localSheetId="0">'調査票Ａ、Ｂ '!$D$1:$CX$50</definedName>
    <definedName name="_xlnm.Print_Area" localSheetId="1">'調査票Ｃ、Ｄ、Ｅ '!$A$1:$BQ$60</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8" i="7" l="1"/>
  <c r="BP58" i="7"/>
  <c r="BO58" i="7"/>
  <c r="BN58" i="7"/>
  <c r="BM58" i="7"/>
  <c r="BL58" i="7"/>
  <c r="BK58" i="7"/>
  <c r="BJ58" i="7"/>
  <c r="BI58" i="7"/>
  <c r="BH58" i="7"/>
  <c r="BG58" i="7"/>
  <c r="BF58" i="7"/>
  <c r="BE58" i="7"/>
  <c r="BD58" i="7"/>
  <c r="BC58" i="7"/>
  <c r="BB58" i="7"/>
  <c r="BA58" i="7"/>
  <c r="AZ58" i="7"/>
  <c r="AY58" i="7"/>
  <c r="AX58" i="7"/>
  <c r="AW58" i="7"/>
  <c r="AV58" i="7"/>
  <c r="AU58" i="7"/>
  <c r="AT58" i="7"/>
  <c r="AS58" i="7"/>
  <c r="AR58" i="7"/>
  <c r="AQ58" i="7"/>
  <c r="AP58" i="7"/>
  <c r="AO58" i="7"/>
  <c r="AN58" i="7"/>
  <c r="AM58" i="7"/>
  <c r="AL58" i="7"/>
  <c r="AK58" i="7"/>
  <c r="AJ58" i="7"/>
  <c r="AI58" i="7"/>
  <c r="AH58" i="7"/>
  <c r="AG58" i="7"/>
  <c r="AF58" i="7"/>
  <c r="AE58" i="7"/>
  <c r="AD58" i="7"/>
  <c r="AC58" i="7"/>
  <c r="AB58" i="7"/>
  <c r="AA58" i="7"/>
  <c r="Z58" i="7"/>
  <c r="Y58" i="7"/>
  <c r="X58" i="7"/>
  <c r="W58" i="7"/>
  <c r="V58" i="7"/>
  <c r="U58" i="7"/>
  <c r="T58" i="7"/>
  <c r="S58" i="7"/>
  <c r="R58" i="7"/>
  <c r="Q58" i="7"/>
  <c r="P58" i="7"/>
  <c r="O58" i="7"/>
  <c r="N58" i="7"/>
  <c r="M58" i="7"/>
  <c r="L58" i="7"/>
  <c r="K58" i="7"/>
  <c r="J58" i="7"/>
  <c r="I58" i="7"/>
  <c r="H58" i="7"/>
  <c r="G58" i="7"/>
  <c r="F58" i="7"/>
  <c r="E58" i="7"/>
  <c r="D58" i="7"/>
  <c r="BQ57" i="7"/>
  <c r="BP57" i="7"/>
  <c r="BO57" i="7"/>
  <c r="BN57" i="7"/>
  <c r="BM57" i="7"/>
  <c r="BL57" i="7"/>
  <c r="BK57" i="7"/>
  <c r="BJ57" i="7"/>
  <c r="BI57" i="7"/>
  <c r="BH57" i="7"/>
  <c r="BG57" i="7"/>
  <c r="BF57" i="7"/>
  <c r="BE57" i="7"/>
  <c r="BD57" i="7"/>
  <c r="BC57" i="7"/>
  <c r="BB57" i="7"/>
  <c r="BA57" i="7"/>
  <c r="AZ57" i="7"/>
  <c r="AY57" i="7"/>
  <c r="AX57" i="7"/>
  <c r="AW57" i="7"/>
  <c r="AV57" i="7"/>
  <c r="AU57" i="7"/>
  <c r="AT57" i="7"/>
  <c r="AS57" i="7"/>
  <c r="AR57" i="7"/>
  <c r="AQ57" i="7"/>
  <c r="AP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F57" i="7"/>
  <c r="E57" i="7"/>
  <c r="D57" i="7"/>
  <c r="BQ56" i="7"/>
  <c r="BP56" i="7"/>
  <c r="BO56" i="7"/>
  <c r="BN56" i="7"/>
  <c r="BM56" i="7"/>
  <c r="BL56" i="7"/>
  <c r="BK56" i="7"/>
  <c r="BJ56" i="7"/>
  <c r="BI56" i="7"/>
  <c r="BH56" i="7"/>
  <c r="BG56" i="7"/>
  <c r="BF56" i="7"/>
  <c r="BE56" i="7"/>
  <c r="BD56" i="7"/>
  <c r="BC56" i="7"/>
  <c r="BB56" i="7"/>
  <c r="BA56" i="7"/>
  <c r="AZ56" i="7"/>
  <c r="AY56" i="7"/>
  <c r="AX56" i="7"/>
  <c r="AW56" i="7"/>
  <c r="AV56" i="7"/>
  <c r="AU56" i="7"/>
  <c r="AT56" i="7"/>
  <c r="AS56" i="7"/>
  <c r="AR56" i="7"/>
  <c r="AQ56" i="7"/>
  <c r="AP56" i="7"/>
  <c r="AO56" i="7"/>
  <c r="AN56" i="7"/>
  <c r="AM56" i="7"/>
  <c r="AL56" i="7"/>
  <c r="AK56" i="7"/>
  <c r="AJ56" i="7"/>
  <c r="AI56" i="7"/>
  <c r="AH56" i="7"/>
  <c r="AG56" i="7"/>
  <c r="AF56" i="7"/>
  <c r="AE56" i="7"/>
  <c r="AD56" i="7"/>
  <c r="AC56" i="7"/>
  <c r="AB56" i="7"/>
  <c r="AA56" i="7"/>
  <c r="Z56" i="7"/>
  <c r="Y56" i="7"/>
  <c r="X56" i="7"/>
  <c r="W56" i="7"/>
  <c r="V56" i="7"/>
  <c r="U56" i="7"/>
  <c r="T56" i="7"/>
  <c r="S56" i="7"/>
  <c r="R56" i="7"/>
  <c r="Q56" i="7"/>
  <c r="P56" i="7"/>
  <c r="O56" i="7"/>
  <c r="N56" i="7"/>
  <c r="M56" i="7"/>
  <c r="L56" i="7"/>
  <c r="K56" i="7"/>
  <c r="J56" i="7"/>
  <c r="I56" i="7"/>
  <c r="H56" i="7"/>
  <c r="G56" i="7"/>
  <c r="F56" i="7"/>
  <c r="E56" i="7"/>
  <c r="D56" i="7"/>
  <c r="BQ55" i="7"/>
  <c r="BP55" i="7"/>
  <c r="BO55" i="7"/>
  <c r="BN55" i="7"/>
  <c r="BM55" i="7"/>
  <c r="BL55" i="7"/>
  <c r="BK55" i="7"/>
  <c r="BJ55" i="7"/>
  <c r="BI55" i="7"/>
  <c r="BH55" i="7"/>
  <c r="BG55" i="7"/>
  <c r="BF55" i="7"/>
  <c r="BE55" i="7"/>
  <c r="BD55" i="7"/>
  <c r="BC55" i="7"/>
  <c r="BB55" i="7"/>
  <c r="BA55" i="7"/>
  <c r="AZ55" i="7"/>
  <c r="AY55" i="7"/>
  <c r="AX55" i="7"/>
  <c r="AW55" i="7"/>
  <c r="AV55" i="7"/>
  <c r="AU55" i="7"/>
  <c r="AT55" i="7"/>
  <c r="AS55" i="7"/>
  <c r="AR55" i="7"/>
  <c r="AQ55" i="7"/>
  <c r="AP55" i="7"/>
  <c r="AO55" i="7"/>
  <c r="AN55" i="7"/>
  <c r="AM55" i="7"/>
  <c r="AL55" i="7"/>
  <c r="AK55" i="7"/>
  <c r="AJ55" i="7"/>
  <c r="AI55" i="7"/>
  <c r="AH55" i="7"/>
  <c r="AG55" i="7"/>
  <c r="AF55" i="7"/>
  <c r="AE55" i="7"/>
  <c r="AD55" i="7"/>
  <c r="AC55" i="7"/>
  <c r="AB55" i="7"/>
  <c r="AA55" i="7"/>
  <c r="Z55" i="7"/>
  <c r="Y55" i="7"/>
  <c r="X55" i="7"/>
  <c r="W55" i="7"/>
  <c r="V55" i="7"/>
  <c r="U55" i="7"/>
  <c r="T55" i="7"/>
  <c r="S55" i="7"/>
  <c r="R55" i="7"/>
  <c r="Q55" i="7"/>
  <c r="P55" i="7"/>
  <c r="O55" i="7"/>
  <c r="N55" i="7"/>
  <c r="M55" i="7"/>
  <c r="L55" i="7"/>
  <c r="K55" i="7"/>
  <c r="J55" i="7"/>
  <c r="I55" i="7"/>
  <c r="H55" i="7"/>
  <c r="G55" i="7"/>
  <c r="F55" i="7"/>
  <c r="E55" i="7"/>
  <c r="D55" i="7"/>
  <c r="BP52" i="7"/>
  <c r="BO52" i="7"/>
  <c r="BN52" i="7"/>
  <c r="BM52" i="7"/>
  <c r="BL52" i="7"/>
  <c r="BK52" i="7"/>
  <c r="BJ52" i="7"/>
  <c r="BI52" i="7"/>
  <c r="BH52" i="7"/>
  <c r="BF52" i="7"/>
  <c r="BE52" i="7"/>
  <c r="BD52" i="7"/>
  <c r="BC52" i="7"/>
  <c r="BB52" i="7"/>
  <c r="BA52" i="7"/>
  <c r="AZ52" i="7"/>
  <c r="AY52" i="7"/>
  <c r="AX52" i="7"/>
  <c r="AW52" i="7"/>
  <c r="AV52" i="7"/>
  <c r="AS52" i="7"/>
  <c r="AR52" i="7"/>
  <c r="AQ52" i="7"/>
  <c r="AP52" i="7"/>
  <c r="AO52" i="7"/>
  <c r="AN52" i="7"/>
  <c r="AM52" i="7"/>
  <c r="AL52" i="7"/>
  <c r="AK52" i="7"/>
  <c r="AJ52" i="7"/>
  <c r="AI52" i="7"/>
  <c r="AH52" i="7"/>
  <c r="AG52" i="7"/>
  <c r="AF52" i="7"/>
  <c r="AE52" i="7"/>
  <c r="AD52" i="7"/>
  <c r="AC52" i="7"/>
  <c r="AB52" i="7"/>
  <c r="AA52" i="7"/>
  <c r="Z52" i="7"/>
  <c r="Y52" i="7"/>
  <c r="V52" i="7"/>
  <c r="U52" i="7"/>
  <c r="T52" i="7"/>
  <c r="S52" i="7"/>
  <c r="R52" i="7"/>
  <c r="O52" i="7"/>
  <c r="N52" i="7"/>
  <c r="M52" i="7"/>
  <c r="L52" i="7"/>
  <c r="K52" i="7"/>
  <c r="J52" i="7"/>
  <c r="I52" i="7"/>
  <c r="H52" i="7"/>
  <c r="G52" i="7"/>
  <c r="F52" i="7"/>
  <c r="E52" i="7"/>
  <c r="D52" i="7"/>
  <c r="CX49" i="5" l="1"/>
  <c r="CW49" i="5"/>
  <c r="CV49" i="5"/>
  <c r="CU49" i="5"/>
  <c r="CT49" i="5"/>
  <c r="CS49" i="5"/>
  <c r="CR49" i="5"/>
  <c r="CQ49" i="5"/>
  <c r="CP49" i="5"/>
  <c r="CO49" i="5"/>
  <c r="CN49" i="5"/>
  <c r="CM49" i="5"/>
  <c r="CL49" i="5"/>
  <c r="CK49" i="5"/>
  <c r="CJ49" i="5"/>
  <c r="CI49" i="5"/>
  <c r="CH49" i="5"/>
  <c r="CG49" i="5"/>
  <c r="CF49" i="5"/>
  <c r="CE49" i="5"/>
  <c r="CD49" i="5"/>
  <c r="CC49" i="5"/>
  <c r="CB49" i="5"/>
  <c r="CA49" i="5"/>
  <c r="BZ49" i="5"/>
  <c r="BY49" i="5"/>
  <c r="BX49" i="5"/>
  <c r="BW49" i="5"/>
  <c r="BV49" i="5"/>
  <c r="BU49" i="5"/>
  <c r="BT49" i="5"/>
  <c r="BS49" i="5"/>
  <c r="BR49" i="5"/>
  <c r="BQ49" i="5"/>
  <c r="BP49" i="5"/>
  <c r="BO49" i="5"/>
  <c r="BN49" i="5"/>
  <c r="BM49" i="5"/>
  <c r="BL49" i="5"/>
  <c r="BK49" i="5"/>
  <c r="BJ49" i="5"/>
  <c r="BI49" i="5"/>
  <c r="BH49" i="5"/>
  <c r="BG49" i="5"/>
  <c r="BF49" i="5"/>
  <c r="BE49" i="5"/>
  <c r="BD49" i="5"/>
  <c r="BC49" i="5"/>
  <c r="BB49" i="5"/>
  <c r="BA49" i="5"/>
  <c r="AZ49"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CX48" i="5"/>
  <c r="CW48" i="5"/>
  <c r="CV48" i="5"/>
  <c r="CU48" i="5"/>
  <c r="CT48" i="5"/>
  <c r="CS48" i="5"/>
  <c r="CR48" i="5"/>
  <c r="CQ48" i="5"/>
  <c r="CP48" i="5"/>
  <c r="CO48" i="5"/>
  <c r="CN48" i="5"/>
  <c r="CM48" i="5"/>
  <c r="CL48" i="5"/>
  <c r="CK48" i="5"/>
  <c r="CJ48" i="5"/>
  <c r="CI48" i="5"/>
  <c r="CH48" i="5"/>
  <c r="CG48" i="5"/>
  <c r="CF48" i="5"/>
  <c r="CE48" i="5"/>
  <c r="CD48" i="5"/>
  <c r="CC48" i="5"/>
  <c r="CB48" i="5"/>
  <c r="CA48" i="5"/>
  <c r="BZ48" i="5"/>
  <c r="BY48" i="5"/>
  <c r="BX48" i="5"/>
  <c r="BW48" i="5"/>
  <c r="BV48" i="5"/>
  <c r="BU48" i="5"/>
  <c r="BT48" i="5"/>
  <c r="BS48" i="5"/>
  <c r="BR48" i="5"/>
  <c r="BQ48" i="5"/>
  <c r="BP48" i="5"/>
  <c r="BO48" i="5"/>
  <c r="BN48" i="5"/>
  <c r="BM48" i="5"/>
  <c r="BL48" i="5"/>
  <c r="BK48" i="5"/>
  <c r="BJ48" i="5"/>
  <c r="BI48" i="5"/>
  <c r="BH48" i="5"/>
  <c r="BG48" i="5"/>
  <c r="BF48" i="5"/>
  <c r="BE48" i="5"/>
  <c r="BD48" i="5"/>
  <c r="BC48" i="5"/>
  <c r="BB48" i="5"/>
  <c r="BA48" i="5"/>
  <c r="AZ48" i="5"/>
  <c r="AY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CX47" i="5"/>
  <c r="CW47" i="5"/>
  <c r="CV47" i="5"/>
  <c r="CU47" i="5"/>
  <c r="CT47" i="5"/>
  <c r="CS47" i="5"/>
  <c r="CR47" i="5"/>
  <c r="CQ47" i="5"/>
  <c r="CP47" i="5"/>
  <c r="CO47" i="5"/>
  <c r="CN47" i="5"/>
  <c r="CM47" i="5"/>
  <c r="CL47" i="5"/>
  <c r="CK47" i="5"/>
  <c r="CJ47" i="5"/>
  <c r="CI47" i="5"/>
  <c r="CH47" i="5"/>
  <c r="CG47" i="5"/>
  <c r="CF47" i="5"/>
  <c r="CE47" i="5"/>
  <c r="CD47" i="5"/>
  <c r="CC47" i="5"/>
  <c r="CB47" i="5"/>
  <c r="CA47" i="5"/>
  <c r="BZ47" i="5"/>
  <c r="BY47" i="5"/>
  <c r="BX47" i="5"/>
  <c r="BW47" i="5"/>
  <c r="BV47" i="5"/>
  <c r="BU47" i="5"/>
  <c r="BT47" i="5"/>
  <c r="BS47" i="5"/>
  <c r="BR47" i="5"/>
  <c r="BQ47" i="5"/>
  <c r="BP47" i="5"/>
  <c r="BO47" i="5"/>
  <c r="BN47" i="5"/>
  <c r="BM47" i="5"/>
  <c r="BL47" i="5"/>
  <c r="BK47" i="5"/>
  <c r="BJ47" i="5"/>
  <c r="BI47" i="5"/>
  <c r="BH47" i="5"/>
  <c r="BG47" i="5"/>
  <c r="BF47" i="5"/>
  <c r="BE47" i="5"/>
  <c r="BD47" i="5"/>
  <c r="BC47" i="5"/>
  <c r="BB47" i="5"/>
  <c r="BA47" i="5"/>
  <c r="AZ47" i="5"/>
  <c r="AY47" i="5"/>
  <c r="AX47"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R47" i="5"/>
  <c r="Q47" i="5"/>
  <c r="P47" i="5"/>
  <c r="O47" i="5"/>
  <c r="N47" i="5"/>
  <c r="M47" i="5"/>
  <c r="L47" i="5"/>
  <c r="K47" i="5"/>
  <c r="J47" i="5"/>
  <c r="I47" i="5"/>
  <c r="CX46" i="5"/>
  <c r="CW46" i="5"/>
  <c r="CV46" i="5"/>
  <c r="CU46" i="5"/>
  <c r="CT46" i="5"/>
  <c r="CS46" i="5"/>
  <c r="CR46" i="5"/>
  <c r="CQ46" i="5"/>
  <c r="CP46" i="5"/>
  <c r="CO46" i="5"/>
  <c r="CN46" i="5"/>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N46" i="5"/>
  <c r="BM46" i="5"/>
  <c r="BL46" i="5"/>
  <c r="BK46" i="5"/>
  <c r="BJ46" i="5"/>
  <c r="BI46" i="5"/>
  <c r="BH46" i="5"/>
  <c r="BG46" i="5"/>
  <c r="BF46" i="5"/>
  <c r="BE46" i="5"/>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CX43" i="5"/>
  <c r="CW43" i="5"/>
  <c r="CU43" i="5"/>
  <c r="CT43" i="5"/>
  <c r="CS43" i="5"/>
  <c r="CR43" i="5"/>
  <c r="CQ43" i="5"/>
  <c r="CP43" i="5"/>
  <c r="CO43" i="5"/>
  <c r="CN43" i="5"/>
  <c r="CM43" i="5"/>
  <c r="CL43" i="5"/>
  <c r="CK43" i="5"/>
  <c r="CJ43" i="5"/>
  <c r="CH43" i="5"/>
  <c r="CG43" i="5"/>
  <c r="CF43" i="5"/>
  <c r="CE43" i="5"/>
  <c r="CD43" i="5"/>
  <c r="CC43" i="5"/>
  <c r="CB43" i="5"/>
  <c r="CA43" i="5"/>
  <c r="BY43" i="5"/>
  <c r="BX43" i="5"/>
  <c r="BW43" i="5"/>
  <c r="BV43" i="5"/>
  <c r="BU43" i="5"/>
  <c r="BS43" i="5"/>
  <c r="BR43" i="5"/>
  <c r="BQ43" i="5"/>
  <c r="BN43" i="5"/>
  <c r="BM43" i="5"/>
  <c r="BL43" i="5"/>
  <c r="BK43" i="5"/>
  <c r="BJ43" i="5"/>
  <c r="BI43" i="5"/>
  <c r="BH43" i="5"/>
  <c r="BG43" i="5"/>
  <c r="BF43" i="5"/>
  <c r="BE43" i="5"/>
  <c r="BD43" i="5"/>
  <c r="BC43" i="5"/>
  <c r="BB43" i="5"/>
  <c r="BA43" i="5"/>
  <c r="AZ43" i="5"/>
  <c r="AY43" i="5"/>
  <c r="AX43" i="5"/>
  <c r="AW43" i="5"/>
  <c r="AV43" i="5"/>
  <c r="AU43" i="5"/>
  <c r="AT43" i="5"/>
  <c r="AS43" i="5"/>
  <c r="AR43" i="5"/>
  <c r="AQ43" i="5"/>
  <c r="AP43" i="5"/>
  <c r="AO43" i="5"/>
  <c r="AN43" i="5"/>
  <c r="AM43" i="5"/>
  <c r="AL43" i="5"/>
  <c r="AK43" i="5"/>
  <c r="AJ43" i="5"/>
  <c r="AI43" i="5"/>
  <c r="AH43" i="5"/>
  <c r="AG43" i="5"/>
  <c r="AF43" i="5"/>
  <c r="AD43" i="5"/>
  <c r="AC43" i="5"/>
  <c r="AB43" i="5"/>
  <c r="Z43" i="5"/>
  <c r="Y43" i="5"/>
  <c r="X43" i="5"/>
  <c r="V43" i="5"/>
  <c r="U43" i="5"/>
  <c r="T43" i="5"/>
  <c r="S43" i="5"/>
  <c r="Q43" i="5"/>
  <c r="P43" i="5"/>
  <c r="O43" i="5"/>
  <c r="M43" i="5"/>
  <c r="K43" i="5"/>
  <c r="I43"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alcChain>
</file>

<file path=xl/sharedStrings.xml><?xml version="1.0" encoding="utf-8"?>
<sst xmlns="http://schemas.openxmlformats.org/spreadsheetml/2006/main" count="563" uniqueCount="376">
  <si>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</si>
  <si>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</si>
  <si>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</si>
  <si>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</si>
  <si>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</si>
  <si>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</si>
  <si>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</si>
  <si>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</si>
  <si>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</si>
  <si>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</si>
  <si>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</si>
  <si>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</si>
  <si>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</si>
  <si>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</si>
  <si>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</si>
  <si>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</si>
  <si>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</si>
  <si>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</si>
  <si>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</si>
  <si>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</si>
  <si>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</si>
  <si>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</si>
  <si>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</si>
  <si>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</si>
  <si>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</si>
  <si>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</si>
  <si>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</si>
  <si>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</si>
  <si>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</si>
  <si>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</si>
  <si>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</si>
  <si>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</si>
  <si>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</si>
  <si>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</si>
  <si>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</si>
  <si>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</si>
  <si>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</si>
  <si>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</si>
  <si>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</si>
  <si>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</si>
  <si>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</si>
  <si>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</si>
  <si>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</si>
  <si>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</si>
  <si>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</si>
  <si>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</si>
  <si>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</si>
  <si>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</si>
  <si>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</si>
  <si>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</si>
  <si>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</si>
  <si>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</si>
  <si>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</si>
  <si>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</si>
  <si>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</si>
  <si>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</si>
  <si>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</si>
  <si>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</si>
  <si>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</si>
  <si>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</si>
  <si>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</si>
  <si>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</si>
  <si>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</si>
  <si>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</si>
  <si>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</si>
  <si>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</si>
  <si>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</si>
  <si>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</si>
  <si>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</si>
  <si>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</si>
  <si>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</si>
  <si>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</si>
  <si>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</si>
  <si>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</si>
  <si>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</si>
  <si>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</si>
  <si>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</si>
  <si>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</si>
  <si>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</si>
  <si>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</si>
  <si>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</si>
  <si>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</si>
  <si>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</si>
  <si>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</si>
  <si>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</si>
  <si>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</si>
  <si>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</si>
  <si>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</si>
  <si>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</si>
  <si>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</si>
  <si>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</si>
  <si>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</si>
  <si>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</si>
  <si>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</si>
  <si>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</si>
  <si>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</si>
  <si>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</si>
  <si>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</si>
  <si>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</si>
  <si>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</si>
  <si>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</si>
  <si>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</si>
  <si>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</si>
  <si>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</si>
  <si>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</si>
  <si>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</si>
  <si>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</si>
  <si>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</si>
  <si>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</si>
  <si>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</si>
  <si>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</si>
  <si>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</si>
  <si>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</si>
  <si>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</si>
  <si>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</si>
  <si>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</si>
  <si>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</si>
  <si>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</si>
  <si>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</si>
  <si>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</si>
  <si>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</si>
  <si>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</si>
  <si>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</si>
  <si>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</si>
  <si>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</si>
  <si>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</si>
  <si>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</si>
  <si>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</si>
  <si>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</si>
  <si>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</si>
  <si>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</si>
  <si>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</si>
  <si>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</si>
  <si>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</si>
  <si>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</si>
  <si>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</si>
  <si>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</si>
  <si>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</si>
  <si>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</si>
  <si>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</si>
  <si>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</si>
  <si>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</si>
  <si>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</si>
  <si>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</si>
  <si>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</si>
  <si>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</si>
  <si>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</si>
  <si>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</si>
  <si>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盛岡市</t>
    <rPh sb="0" eb="3">
      <t>モリオカシ</t>
    </rPh>
    <phoneticPr fontId="1"/>
  </si>
  <si>
    <t>一部外部評価を実施していたが，総合計画と行政評価のマネジメントサイクルの一元化による効果的な施策推進を図るため，組織を見直したことに伴い，既存の計画部門における第三者機関において審議することとしたため。</t>
    <rPh sb="0" eb="2">
      <t>イチブ</t>
    </rPh>
    <rPh sb="2" eb="4">
      <t>ガイブ</t>
    </rPh>
    <rPh sb="4" eb="6">
      <t>ヒョウカ</t>
    </rPh>
    <rPh sb="7" eb="9">
      <t>ジッシ</t>
    </rPh>
    <rPh sb="51" eb="52">
      <t>ハカ</t>
    </rPh>
    <rPh sb="56" eb="58">
      <t>ソシキ</t>
    </rPh>
    <rPh sb="59" eb="61">
      <t>ミナオ</t>
    </rPh>
    <rPh sb="66" eb="67">
      <t>トモナ</t>
    </rPh>
    <rPh sb="69" eb="71">
      <t>キゾン</t>
    </rPh>
    <rPh sb="72" eb="74">
      <t>ケイカク</t>
    </rPh>
    <rPh sb="74" eb="76">
      <t>ブモン</t>
    </rPh>
    <rPh sb="80" eb="81">
      <t>ダイ</t>
    </rPh>
    <rPh sb="81" eb="83">
      <t>サンシャ</t>
    </rPh>
    <rPh sb="83" eb="85">
      <t>キカン</t>
    </rPh>
    <rPh sb="89" eb="91">
      <t>シンギ</t>
    </rPh>
    <phoneticPr fontId="1"/>
  </si>
  <si>
    <t>宮古市</t>
    <rPh sb="0" eb="3">
      <t>ミヤコシ</t>
    </rPh>
    <phoneticPr fontId="1"/>
  </si>
  <si>
    <t>外部評価を実施予定している</t>
    <rPh sb="0" eb="2">
      <t>ガイブ</t>
    </rPh>
    <rPh sb="2" eb="4">
      <t>ヒョウカ</t>
    </rPh>
    <rPh sb="5" eb="7">
      <t>ジッシ</t>
    </rPh>
    <rPh sb="7" eb="9">
      <t>ヨテイ</t>
    </rPh>
    <phoneticPr fontId="1"/>
  </si>
  <si>
    <t>大船渡市</t>
    <rPh sb="0" eb="3">
      <t>オオフナト</t>
    </rPh>
    <rPh sb="3" eb="4">
      <t>シ</t>
    </rPh>
    <phoneticPr fontId="1"/>
  </si>
  <si>
    <t>復興を優先しているため</t>
    <rPh sb="0" eb="2">
      <t>フッコウ</t>
    </rPh>
    <rPh sb="3" eb="5">
      <t>ユウセン</t>
    </rPh>
    <phoneticPr fontId="1"/>
  </si>
  <si>
    <t>花巻市</t>
    <rPh sb="0" eb="3">
      <t>ハナマキシ</t>
    </rPh>
    <phoneticPr fontId="1"/>
  </si>
  <si>
    <t>予算、議案審議の参考資料として一部事務事業の評価結果を提出</t>
    <rPh sb="0" eb="2">
      <t>ヨサン</t>
    </rPh>
    <rPh sb="3" eb="5">
      <t>ギアン</t>
    </rPh>
    <rPh sb="5" eb="7">
      <t>シンギ</t>
    </rPh>
    <rPh sb="8" eb="10">
      <t>サンコウ</t>
    </rPh>
    <rPh sb="10" eb="12">
      <t>シリョウ</t>
    </rPh>
    <rPh sb="15" eb="17">
      <t>イチブ</t>
    </rPh>
    <rPh sb="17" eb="19">
      <t>ジム</t>
    </rPh>
    <rPh sb="19" eb="21">
      <t>ジギョウ</t>
    </rPh>
    <rPh sb="22" eb="24">
      <t>ヒョウカ</t>
    </rPh>
    <rPh sb="24" eb="26">
      <t>ケッカ</t>
    </rPh>
    <rPh sb="27" eb="29">
      <t>テイシュツ</t>
    </rPh>
    <phoneticPr fontId="1"/>
  </si>
  <si>
    <t>北上市</t>
    <rPh sb="0" eb="3">
      <t>キタカミシ</t>
    </rPh>
    <phoneticPr fontId="1"/>
  </si>
  <si>
    <t>久慈市</t>
    <rPh sb="0" eb="3">
      <t>クジシ</t>
    </rPh>
    <phoneticPr fontId="1"/>
  </si>
  <si>
    <t>評価の目的が内部評価で概ね達成できているため</t>
    <rPh sb="0" eb="2">
      <t>ヒョウカ</t>
    </rPh>
    <rPh sb="3" eb="5">
      <t>モクテキ</t>
    </rPh>
    <rPh sb="6" eb="8">
      <t>ナイブ</t>
    </rPh>
    <rPh sb="8" eb="10">
      <t>ヒョウカ</t>
    </rPh>
    <rPh sb="11" eb="12">
      <t>オオム</t>
    </rPh>
    <rPh sb="13" eb="15">
      <t>タッセイ</t>
    </rPh>
    <phoneticPr fontId="1"/>
  </si>
  <si>
    <t>遠野市</t>
    <rPh sb="0" eb="3">
      <t>トオノシ</t>
    </rPh>
    <phoneticPr fontId="1"/>
  </si>
  <si>
    <t>一関市</t>
    <rPh sb="0" eb="3">
      <t>イチノセキシ</t>
    </rPh>
    <phoneticPr fontId="1"/>
  </si>
  <si>
    <t>一関市総合計画審議会
一関市行財政改革推進審議会</t>
    <rPh sb="0" eb="3">
      <t>イチノセキシ</t>
    </rPh>
    <rPh sb="3" eb="5">
      <t>ソウゴウ</t>
    </rPh>
    <rPh sb="5" eb="7">
      <t>ケイカク</t>
    </rPh>
    <rPh sb="7" eb="10">
      <t>シンギカイ</t>
    </rPh>
    <rPh sb="11" eb="14">
      <t>イチノセキシ</t>
    </rPh>
    <rPh sb="14" eb="17">
      <t>ギョウザイセイ</t>
    </rPh>
    <rPh sb="17" eb="19">
      <t>カイカク</t>
    </rPh>
    <rPh sb="19" eb="21">
      <t>スイシン</t>
    </rPh>
    <rPh sb="21" eb="24">
      <t>シンギカイ</t>
    </rPh>
    <phoneticPr fontId="1"/>
  </si>
  <si>
    <t>陸前高田市</t>
    <rPh sb="0" eb="5">
      <t>リクゼンタカタシ</t>
    </rPh>
    <phoneticPr fontId="1"/>
  </si>
  <si>
    <t>予算編成前の検討資料であり、特定の地域や箇所が限定されるため。</t>
    <rPh sb="0" eb="2">
      <t>ヨサン</t>
    </rPh>
    <rPh sb="2" eb="4">
      <t>ヘンセイ</t>
    </rPh>
    <rPh sb="4" eb="5">
      <t>マエ</t>
    </rPh>
    <rPh sb="6" eb="8">
      <t>ケントウ</t>
    </rPh>
    <rPh sb="8" eb="10">
      <t>シリョウ</t>
    </rPh>
    <rPh sb="14" eb="16">
      <t>トクテイ</t>
    </rPh>
    <rPh sb="17" eb="19">
      <t>チイキ</t>
    </rPh>
    <rPh sb="20" eb="22">
      <t>カショ</t>
    </rPh>
    <rPh sb="23" eb="25">
      <t>ゲンテイ</t>
    </rPh>
    <phoneticPr fontId="1"/>
  </si>
  <si>
    <t>復興事業を優先しており、行政評価は中断している。</t>
    <rPh sb="0" eb="2">
      <t>フッコウ</t>
    </rPh>
    <rPh sb="2" eb="4">
      <t>ジギョウ</t>
    </rPh>
    <rPh sb="5" eb="7">
      <t>ユウセン</t>
    </rPh>
    <rPh sb="12" eb="14">
      <t>ギョウセイ</t>
    </rPh>
    <rPh sb="14" eb="16">
      <t>ヒョウカ</t>
    </rPh>
    <rPh sb="17" eb="19">
      <t>チュウダン</t>
    </rPh>
    <phoneticPr fontId="1"/>
  </si>
  <si>
    <t>釜石市</t>
    <rPh sb="0" eb="3">
      <t>カマイシシ</t>
    </rPh>
    <phoneticPr fontId="1"/>
  </si>
  <si>
    <t>実施計画編成方針</t>
    <rPh sb="0" eb="2">
      <t>ジッシ</t>
    </rPh>
    <rPh sb="2" eb="4">
      <t>ケイカク</t>
    </rPh>
    <rPh sb="4" eb="6">
      <t>ヘンセイ</t>
    </rPh>
    <rPh sb="6" eb="8">
      <t>ホウシン</t>
    </rPh>
    <phoneticPr fontId="1"/>
  </si>
  <si>
    <t>二戸市</t>
    <rPh sb="0" eb="3">
      <t>ニノヘシ</t>
    </rPh>
    <phoneticPr fontId="1"/>
  </si>
  <si>
    <t>客観的な自己評価による職員の意識改革や行政運営の効率化を、図っていくため。</t>
    <rPh sb="0" eb="3">
      <t>キャッカンテキ</t>
    </rPh>
    <rPh sb="4" eb="6">
      <t>ジコ</t>
    </rPh>
    <rPh sb="6" eb="8">
      <t>ヒョウカ</t>
    </rPh>
    <rPh sb="11" eb="13">
      <t>ショクイン</t>
    </rPh>
    <rPh sb="14" eb="16">
      <t>イシキ</t>
    </rPh>
    <rPh sb="16" eb="18">
      <t>カイカク</t>
    </rPh>
    <rPh sb="19" eb="21">
      <t>ギョウセイ</t>
    </rPh>
    <rPh sb="21" eb="23">
      <t>ウンエイ</t>
    </rPh>
    <rPh sb="24" eb="27">
      <t>コウリツカ</t>
    </rPh>
    <rPh sb="29" eb="30">
      <t>ハカ</t>
    </rPh>
    <phoneticPr fontId="1"/>
  </si>
  <si>
    <t>八幡平市</t>
    <rPh sb="0" eb="4">
      <t>ハチマンタイシ</t>
    </rPh>
    <phoneticPr fontId="1"/>
  </si>
  <si>
    <t>庁議決定した実施方針による</t>
    <rPh sb="0" eb="2">
      <t>チョウギ</t>
    </rPh>
    <rPh sb="2" eb="4">
      <t>ケッテイ</t>
    </rPh>
    <rPh sb="6" eb="8">
      <t>ジッシ</t>
    </rPh>
    <rPh sb="8" eb="10">
      <t>ホウシン</t>
    </rPh>
    <phoneticPr fontId="1"/>
  </si>
  <si>
    <t>評価公表、外部評価の仕組みが整備されていない</t>
    <rPh sb="0" eb="2">
      <t>ヒョウカ</t>
    </rPh>
    <rPh sb="2" eb="4">
      <t>コウヒョウ</t>
    </rPh>
    <rPh sb="5" eb="7">
      <t>ガイブ</t>
    </rPh>
    <rPh sb="7" eb="9">
      <t>ヒョウカ</t>
    </rPh>
    <rPh sb="10" eb="12">
      <t>シク</t>
    </rPh>
    <rPh sb="14" eb="16">
      <t>セイビ</t>
    </rPh>
    <phoneticPr fontId="1"/>
  </si>
  <si>
    <t>奥州市</t>
    <rPh sb="0" eb="3">
      <t>オウシュウシ</t>
    </rPh>
    <phoneticPr fontId="1"/>
  </si>
  <si>
    <t>滝沢市</t>
    <rPh sb="0" eb="2">
      <t>タキザワ</t>
    </rPh>
    <rPh sb="2" eb="3">
      <t>シ</t>
    </rPh>
    <phoneticPr fontId="1"/>
  </si>
  <si>
    <t>条例内で市民参加に努める旨規定していることから今後検討していきたい。</t>
    <rPh sb="0" eb="2">
      <t>ジョウレイ</t>
    </rPh>
    <rPh sb="2" eb="3">
      <t>ナイ</t>
    </rPh>
    <rPh sb="4" eb="6">
      <t>シミン</t>
    </rPh>
    <rPh sb="6" eb="8">
      <t>サンカ</t>
    </rPh>
    <rPh sb="9" eb="10">
      <t>ツト</t>
    </rPh>
    <rPh sb="12" eb="13">
      <t>ムネ</t>
    </rPh>
    <rPh sb="13" eb="15">
      <t>キテイ</t>
    </rPh>
    <rPh sb="23" eb="25">
      <t>コンゴ</t>
    </rPh>
    <rPh sb="25" eb="27">
      <t>ケントウ</t>
    </rPh>
    <phoneticPr fontId="1"/>
  </si>
  <si>
    <t>雫石町</t>
    <rPh sb="0" eb="3">
      <t>シズクイシチョウ</t>
    </rPh>
    <phoneticPr fontId="1"/>
  </si>
  <si>
    <t>葛巻町</t>
    <rPh sb="0" eb="3">
      <t>クズマキチョウ</t>
    </rPh>
    <phoneticPr fontId="1"/>
  </si>
  <si>
    <t>行政改革を進めるうえでの自主的な取り組み（行革担当課から各課へ依頼）</t>
    <rPh sb="0" eb="2">
      <t>ギョウセイ</t>
    </rPh>
    <rPh sb="2" eb="4">
      <t>カイカク</t>
    </rPh>
    <rPh sb="5" eb="6">
      <t>スス</t>
    </rPh>
    <rPh sb="12" eb="15">
      <t>ジシュテキ</t>
    </rPh>
    <rPh sb="16" eb="17">
      <t>ト</t>
    </rPh>
    <rPh sb="18" eb="19">
      <t>ク</t>
    </rPh>
    <rPh sb="21" eb="23">
      <t>ギョウカク</t>
    </rPh>
    <rPh sb="23" eb="25">
      <t>タントウ</t>
    </rPh>
    <rPh sb="25" eb="26">
      <t>カ</t>
    </rPh>
    <rPh sb="28" eb="30">
      <t>カクカ</t>
    </rPh>
    <rPh sb="31" eb="33">
      <t>イライ</t>
    </rPh>
    <phoneticPr fontId="1"/>
  </si>
  <si>
    <t>職員の意識改革を目的としているため</t>
    <rPh sb="0" eb="2">
      <t>ショクイン</t>
    </rPh>
    <rPh sb="3" eb="5">
      <t>イシキ</t>
    </rPh>
    <rPh sb="5" eb="7">
      <t>カイカク</t>
    </rPh>
    <rPh sb="8" eb="10">
      <t>モクテキ</t>
    </rPh>
    <phoneticPr fontId="1"/>
  </si>
  <si>
    <t>岩手町</t>
    <rPh sb="0" eb="3">
      <t>イワテマチ</t>
    </rPh>
    <phoneticPr fontId="3"/>
  </si>
  <si>
    <t>紫波町</t>
    <rPh sb="0" eb="3">
      <t>シワチョウ</t>
    </rPh>
    <phoneticPr fontId="1"/>
  </si>
  <si>
    <t>内部マニュアル</t>
    <rPh sb="0" eb="2">
      <t>ナイブ</t>
    </rPh>
    <phoneticPr fontId="1"/>
  </si>
  <si>
    <t>矢巾町</t>
    <rPh sb="0" eb="3">
      <t>ヤハバチョウ</t>
    </rPh>
    <phoneticPr fontId="1"/>
  </si>
  <si>
    <t>西和賀町</t>
    <rPh sb="0" eb="4">
      <t>ニシワガマチ</t>
    </rPh>
    <phoneticPr fontId="1"/>
  </si>
  <si>
    <t>規程、取扱通知など</t>
    <rPh sb="0" eb="2">
      <t>キテイ</t>
    </rPh>
    <rPh sb="3" eb="5">
      <t>トリアツカイ</t>
    </rPh>
    <rPh sb="5" eb="7">
      <t>ツウチ</t>
    </rPh>
    <phoneticPr fontId="1"/>
  </si>
  <si>
    <t>自治体規模が小さく、体制が取れない</t>
    <rPh sb="0" eb="3">
      <t>ジチタイ</t>
    </rPh>
    <rPh sb="3" eb="5">
      <t>キボ</t>
    </rPh>
    <rPh sb="6" eb="7">
      <t>チイ</t>
    </rPh>
    <rPh sb="10" eb="12">
      <t>タイセイ</t>
    </rPh>
    <rPh sb="13" eb="14">
      <t>ト</t>
    </rPh>
    <phoneticPr fontId="1"/>
  </si>
  <si>
    <t>翌年度予算への反映状況</t>
    <rPh sb="0" eb="3">
      <t>ヨクネンド</t>
    </rPh>
    <rPh sb="3" eb="5">
      <t>ヨサン</t>
    </rPh>
    <rPh sb="7" eb="9">
      <t>ハンエイ</t>
    </rPh>
    <rPh sb="9" eb="11">
      <t>ジョウキョウ</t>
    </rPh>
    <phoneticPr fontId="1"/>
  </si>
  <si>
    <t>金ケ崎町</t>
    <rPh sb="0" eb="4">
      <t>カネガサキチョウ</t>
    </rPh>
    <phoneticPr fontId="1"/>
  </si>
  <si>
    <t>平泉町</t>
    <rPh sb="0" eb="3">
      <t>ヒライズミチョウ</t>
    </rPh>
    <phoneticPr fontId="1"/>
  </si>
  <si>
    <t>住田町</t>
    <rPh sb="0" eb="3">
      <t>スミタチョウ</t>
    </rPh>
    <phoneticPr fontId="1"/>
  </si>
  <si>
    <t>大槌町</t>
    <rPh sb="0" eb="3">
      <t>オオツチチョウ</t>
    </rPh>
    <phoneticPr fontId="1"/>
  </si>
  <si>
    <t>町民からの意見聴取及び公表により透明性を確保しているため</t>
    <rPh sb="0" eb="2">
      <t>チョウミン</t>
    </rPh>
    <rPh sb="5" eb="9">
      <t>イケンチョウシュ</t>
    </rPh>
    <rPh sb="9" eb="10">
      <t>オヨ</t>
    </rPh>
    <rPh sb="11" eb="13">
      <t>コウヒョウ</t>
    </rPh>
    <rPh sb="16" eb="19">
      <t>トウメイセイ</t>
    </rPh>
    <rPh sb="20" eb="22">
      <t>カクホ</t>
    </rPh>
    <phoneticPr fontId="1"/>
  </si>
  <si>
    <t>評価理由等</t>
    <rPh sb="0" eb="2">
      <t>ヒョウカ</t>
    </rPh>
    <rPh sb="2" eb="4">
      <t>リユウ</t>
    </rPh>
    <rPh sb="4" eb="5">
      <t>トウ</t>
    </rPh>
    <phoneticPr fontId="1"/>
  </si>
  <si>
    <t>山田町</t>
    <rPh sb="0" eb="2">
      <t>ヤマダ</t>
    </rPh>
    <rPh sb="2" eb="3">
      <t>マチ</t>
    </rPh>
    <phoneticPr fontId="1"/>
  </si>
  <si>
    <t>岩泉町</t>
    <rPh sb="0" eb="3">
      <t>イワイズミチョウ</t>
    </rPh>
    <phoneticPr fontId="1"/>
  </si>
  <si>
    <t>田野畑村</t>
    <rPh sb="0" eb="4">
      <t>タノハタムラ</t>
    </rPh>
    <phoneticPr fontId="1"/>
  </si>
  <si>
    <t>03485</t>
    <phoneticPr fontId="1"/>
  </si>
  <si>
    <t>普代村</t>
    <rPh sb="0" eb="3">
      <t>フダイムラ</t>
    </rPh>
    <phoneticPr fontId="1"/>
  </si>
  <si>
    <t>軽米町</t>
    <rPh sb="0" eb="3">
      <t>カルマイマチ</t>
    </rPh>
    <phoneticPr fontId="1"/>
  </si>
  <si>
    <t>野田村</t>
    <rPh sb="0" eb="3">
      <t>ノダムラ</t>
    </rPh>
    <phoneticPr fontId="1"/>
  </si>
  <si>
    <t>特に基づくものはない</t>
    <rPh sb="0" eb="1">
      <t>トク</t>
    </rPh>
    <rPh sb="2" eb="3">
      <t>モト</t>
    </rPh>
    <phoneticPr fontId="1"/>
  </si>
  <si>
    <t>主に予算編成等に使用</t>
    <rPh sb="0" eb="1">
      <t>オモ</t>
    </rPh>
    <rPh sb="2" eb="4">
      <t>ヨサン</t>
    </rPh>
    <rPh sb="4" eb="6">
      <t>ヘンセイ</t>
    </rPh>
    <rPh sb="6" eb="7">
      <t>トウ</t>
    </rPh>
    <rPh sb="8" eb="10">
      <t>シヨウ</t>
    </rPh>
    <phoneticPr fontId="1"/>
  </si>
  <si>
    <t>九戸村</t>
    <rPh sb="0" eb="3">
      <t>クノヘムラ</t>
    </rPh>
    <phoneticPr fontId="1"/>
  </si>
  <si>
    <t>1 村独自の行財政改革プログラム</t>
    <rPh sb="2" eb="3">
      <t>ムラ</t>
    </rPh>
    <rPh sb="3" eb="5">
      <t>ドクジ</t>
    </rPh>
    <rPh sb="6" eb="9">
      <t>ギョウザイセイ</t>
    </rPh>
    <rPh sb="9" eb="11">
      <t>カイカク</t>
    </rPh>
    <phoneticPr fontId="1"/>
  </si>
  <si>
    <t>1 共通的な評価シートは作成していない</t>
    <rPh sb="2" eb="5">
      <t>キョウツウテキ</t>
    </rPh>
    <rPh sb="6" eb="8">
      <t>ヒョウカ</t>
    </rPh>
    <rPh sb="12" eb="14">
      <t>サクセイ</t>
    </rPh>
    <phoneticPr fontId="1"/>
  </si>
  <si>
    <t>洋野町</t>
    <rPh sb="0" eb="3">
      <t>ヒロノチョウ</t>
    </rPh>
    <phoneticPr fontId="1"/>
  </si>
  <si>
    <t>一戸町</t>
    <rPh sb="0" eb="3">
      <t>イチノヘマチ</t>
    </rPh>
    <phoneticPr fontId="1"/>
  </si>
  <si>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</si>
  <si>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</si>
  <si>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</si>
  <si>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</si>
  <si>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</si>
  <si>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</si>
  <si>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</si>
  <si>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</si>
  <si>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</si>
  <si>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</si>
  <si>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</si>
  <si>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</si>
  <si>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</si>
  <si>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</si>
  <si>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</si>
  <si>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</si>
  <si>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</si>
  <si>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</si>
  <si>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</si>
  <si>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</si>
  <si>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</si>
  <si>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</si>
  <si>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</si>
  <si>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</si>
  <si>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</si>
  <si>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</si>
  <si>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</si>
  <si>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</si>
  <si>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</si>
  <si>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</si>
  <si>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</si>
  <si>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</si>
  <si>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</si>
  <si>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032018</t>
  </si>
  <si>
    <t>032026</t>
  </si>
  <si>
    <t>032034</t>
  </si>
  <si>
    <t>032051</t>
  </si>
  <si>
    <t>032069</t>
  </si>
  <si>
    <t>032077</t>
  </si>
  <si>
    <t>032085</t>
  </si>
  <si>
    <t>032093</t>
  </si>
  <si>
    <t>032107</t>
  </si>
  <si>
    <t>032115</t>
  </si>
  <si>
    <t>032131</t>
  </si>
  <si>
    <t>032140</t>
  </si>
  <si>
    <t>032158</t>
  </si>
  <si>
    <t>032166</t>
  </si>
  <si>
    <t>033014</t>
  </si>
  <si>
    <t>033022</t>
  </si>
  <si>
    <t>033031</t>
  </si>
  <si>
    <t>033219</t>
  </si>
  <si>
    <t>033227</t>
  </si>
  <si>
    <t>033669</t>
  </si>
  <si>
    <t>033812</t>
  </si>
  <si>
    <t>034029</t>
  </si>
  <si>
    <t>034410</t>
  </si>
  <si>
    <t>034614</t>
  </si>
  <si>
    <t>034827</t>
  </si>
  <si>
    <t>034835</t>
  </si>
  <si>
    <t>034843</t>
  </si>
  <si>
    <t>034851</t>
  </si>
  <si>
    <t>035017</t>
  </si>
  <si>
    <t>035033</t>
  </si>
  <si>
    <t>035068</t>
  </si>
  <si>
    <t>035076</t>
  </si>
  <si>
    <t>035246</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</si>
  <si>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</si>
  <si>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</si>
  <si>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</si>
  <si>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</si>
  <si>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</si>
  <si>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</si>
  <si>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</si>
  <si>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</si>
  <si>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●留意事項</t>
    <rPh sb="1" eb="3">
      <t>リュウイ</t>
    </rPh>
    <rPh sb="3" eb="5">
      <t>ジコウ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</si>
  <si>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</si>
  <si>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</si>
  <si>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</si>
  <si>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</si>
  <si>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</si>
  <si>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</si>
  <si>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</si>
  <si>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</si>
  <si>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</si>
  <si>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</si>
  <si>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</si>
  <si>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</si>
  <si>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①</t>
    <phoneticPr fontId="1"/>
  </si>
  <si>
    <t>②</t>
    <phoneticPr fontId="1"/>
  </si>
  <si>
    <t>③</t>
    <phoneticPr fontId="1"/>
  </si>
  <si>
    <t>④</t>
    <phoneticPr fontId="1"/>
  </si>
  <si>
    <t>URL</t>
    <phoneticPr fontId="1"/>
  </si>
  <si>
    <t>公表に係る事務負担が大きい</t>
    <rPh sb="0" eb="2">
      <t>コウヒョウ</t>
    </rPh>
    <rPh sb="3" eb="4">
      <t>カカ</t>
    </rPh>
    <rPh sb="5" eb="7">
      <t>ジム</t>
    </rPh>
    <rPh sb="7" eb="9">
      <t>フタン</t>
    </rPh>
    <rPh sb="10" eb="11">
      <t>オオ</t>
    </rPh>
    <phoneticPr fontId="1"/>
  </si>
  <si>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1"/>
  </si>
  <si>
    <t>内部的な評価であるため公表の必要はないと考えている</t>
    <rPh sb="0" eb="3">
      <t>ナイブテキ</t>
    </rPh>
    <rPh sb="4" eb="6">
      <t>ヒョウカ</t>
    </rPh>
    <rPh sb="11" eb="13">
      <t>コウヒョウ</t>
    </rPh>
    <rPh sb="14" eb="16">
      <t>ヒツヨウ</t>
    </rPh>
    <rPh sb="20" eb="21">
      <t>カンガ</t>
    </rPh>
    <phoneticPr fontId="1"/>
  </si>
  <si>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1"/>
  </si>
  <si>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1"/>
  </si>
  <si>
    <t>反映している</t>
    <rPh sb="0" eb="2">
      <t>ハンエイ</t>
    </rPh>
    <phoneticPr fontId="1"/>
  </si>
  <si>
    <t>反映していない</t>
    <rPh sb="0" eb="2">
      <t>ハンエイ</t>
    </rPh>
    <phoneticPr fontId="1"/>
  </si>
  <si>
    <t>原則反映</t>
    <rPh sb="0" eb="2">
      <t>ゲンソク</t>
    </rPh>
    <rPh sb="2" eb="4">
      <t>ハンエイ</t>
    </rPh>
    <phoneticPr fontId="1"/>
  </si>
  <si>
    <t>直接反映させている</t>
    <rPh sb="0" eb="2">
      <t>チョクセツ</t>
    </rPh>
    <rPh sb="2" eb="4">
      <t>ハンエイ</t>
    </rPh>
    <phoneticPr fontId="1"/>
  </si>
  <si>
    <t>参考資料程度に使用</t>
    <rPh sb="0" eb="2">
      <t>サンコウ</t>
    </rPh>
    <rPh sb="2" eb="4">
      <t>シリョウ</t>
    </rPh>
    <rPh sb="4" eb="6">
      <t>テイド</t>
    </rPh>
    <rPh sb="7" eb="9">
      <t>シヨウ</t>
    </rPh>
    <phoneticPr fontId="1"/>
  </si>
  <si>
    <t>活用していない</t>
    <rPh sb="0" eb="2">
      <t>カツヨウ</t>
    </rPh>
    <phoneticPr fontId="1"/>
  </si>
  <si>
    <t>進行管理に活用している</t>
    <rPh sb="0" eb="2">
      <t>シンコウ</t>
    </rPh>
    <rPh sb="2" eb="4">
      <t>カンリ</t>
    </rPh>
    <rPh sb="5" eb="7">
      <t>カツヨウ</t>
    </rPh>
    <phoneticPr fontId="1"/>
  </si>
  <si>
    <t>進行管理に活用していない</t>
    <rPh sb="0" eb="2">
      <t>シンコウ</t>
    </rPh>
    <rPh sb="2" eb="4">
      <t>カンリ</t>
    </rPh>
    <rPh sb="5" eb="7">
      <t>カツヨウ</t>
    </rPh>
    <phoneticPr fontId="1"/>
  </si>
  <si>
    <t>ツールとして活用している</t>
    <rPh sb="6" eb="8">
      <t>カツヨウ</t>
    </rPh>
    <phoneticPr fontId="1"/>
  </si>
  <si>
    <t>ツールとして活用していない</t>
    <rPh sb="6" eb="8">
      <t>カツヨウ</t>
    </rPh>
    <phoneticPr fontId="1"/>
  </si>
  <si>
    <t>職員の意識改革に寄与した</t>
    <phoneticPr fontId="1"/>
  </si>
  <si>
    <t>議会で評価結果が取り上げられるようになった</t>
    <phoneticPr fontId="1"/>
  </si>
  <si>
    <t>行政評価事務の効率化（評価に係る事務負担の軽減）</t>
    <phoneticPr fontId="1"/>
  </si>
  <si>
    <t>http://www.city.morioka.iwate.jp/shisei/jichitaikeiei/gyoka/index.html</t>
    <phoneticPr fontId="1"/>
  </si>
  <si>
    <t>公表を予定している</t>
    <rPh sb="0" eb="2">
      <t>コウヒョウ</t>
    </rPh>
    <rPh sb="3" eb="5">
      <t>ヨテイ</t>
    </rPh>
    <phoneticPr fontId="1"/>
  </si>
  <si>
    <t>http://www.city.ofunato.iwate.jp/www/contents/1477011316952/index.html</t>
    <phoneticPr fontId="1"/>
  </si>
  <si>
    <t>http://www.city.hanamaki.iwate.jp/shisei/401/423/p001304.html</t>
  </si>
  <si>
    <t>http://www.city.kitakami.iwate.jp/bunya/gyoseikeiei04/</t>
    <phoneticPr fontId="1"/>
  </si>
  <si>
    <t>新総合計画移行に伴い行政評価システム見直しのため、公表方法について検討中</t>
    <rPh sb="0" eb="3">
      <t>シンソウゴウ</t>
    </rPh>
    <rPh sb="3" eb="5">
      <t>ケイカク</t>
    </rPh>
    <rPh sb="5" eb="7">
      <t>イコウ</t>
    </rPh>
    <rPh sb="8" eb="9">
      <t>トモナ</t>
    </rPh>
    <rPh sb="10" eb="12">
      <t>ギョウセイ</t>
    </rPh>
    <rPh sb="12" eb="14">
      <t>ヒョウカ</t>
    </rPh>
    <rPh sb="18" eb="20">
      <t>ミナオ</t>
    </rPh>
    <rPh sb="25" eb="27">
      <t>コウヒョウ</t>
    </rPh>
    <rPh sb="27" eb="29">
      <t>ホウホウ</t>
    </rPh>
    <rPh sb="33" eb="36">
      <t>ケントウチュウ</t>
    </rPh>
    <phoneticPr fontId="1"/>
  </si>
  <si>
    <t>http://www.city.tono.iwate.jp/</t>
    <phoneticPr fontId="1"/>
  </si>
  <si>
    <t>予算編成を前提とした内部評価のため</t>
    <rPh sb="0" eb="2">
      <t>ヨサン</t>
    </rPh>
    <rPh sb="2" eb="4">
      <t>ヘンセイ</t>
    </rPh>
    <rPh sb="5" eb="7">
      <t>ゼンテイ</t>
    </rPh>
    <rPh sb="10" eb="12">
      <t>ナイブ</t>
    </rPh>
    <rPh sb="12" eb="14">
      <t>ヒョウカ</t>
    </rPh>
    <phoneticPr fontId="1"/>
  </si>
  <si>
    <t>復旧事業を最優先しており、行政評価は中断している。</t>
    <rPh sb="0" eb="2">
      <t>フッキュウ</t>
    </rPh>
    <rPh sb="2" eb="4">
      <t>ジギョウ</t>
    </rPh>
    <rPh sb="5" eb="6">
      <t>サイ</t>
    </rPh>
    <rPh sb="6" eb="8">
      <t>ユウセン</t>
    </rPh>
    <rPh sb="13" eb="15">
      <t>ギョウセイ</t>
    </rPh>
    <rPh sb="15" eb="17">
      <t>ヒョウカ</t>
    </rPh>
    <rPh sb="18" eb="20">
      <t>チュウダン</t>
    </rPh>
    <phoneticPr fontId="1"/>
  </si>
  <si>
    <t>復興事業を優先している中での、行政評価を再開する時期の検討</t>
    <rPh sb="0" eb="2">
      <t>フッコウ</t>
    </rPh>
    <rPh sb="2" eb="4">
      <t>ジギョウ</t>
    </rPh>
    <rPh sb="5" eb="7">
      <t>ユウセン</t>
    </rPh>
    <rPh sb="11" eb="12">
      <t>ナカ</t>
    </rPh>
    <rPh sb="15" eb="17">
      <t>ギョウセイ</t>
    </rPh>
    <rPh sb="17" eb="19">
      <t>ヒョウカ</t>
    </rPh>
    <rPh sb="20" eb="22">
      <t>サイカイ</t>
    </rPh>
    <rPh sb="24" eb="26">
      <t>ジキ</t>
    </rPh>
    <rPh sb="27" eb="29">
      <t>ケントウ</t>
    </rPh>
    <phoneticPr fontId="1"/>
  </si>
  <si>
    <t>http://www.city.ninohe.lg.jp</t>
    <phoneticPr fontId="1"/>
  </si>
  <si>
    <t>28年度末の公表に向けて調整中</t>
    <rPh sb="2" eb="5">
      <t>ネンドマツ</t>
    </rPh>
    <rPh sb="6" eb="8">
      <t>コウヒョウ</t>
    </rPh>
    <rPh sb="9" eb="10">
      <t>ム</t>
    </rPh>
    <rPh sb="12" eb="15">
      <t>チョウセイチュウ</t>
    </rPh>
    <phoneticPr fontId="1"/>
  </si>
  <si>
    <t>http://www.city.oshu.iwate.jp/</t>
    <phoneticPr fontId="1"/>
  </si>
  <si>
    <t>http://www.city.takizawa.iwate.jp/</t>
    <phoneticPr fontId="1"/>
  </si>
  <si>
    <t>http://www.town.shizukuishi.iwate.jp/docs/2015011400020/</t>
    <phoneticPr fontId="1"/>
  </si>
  <si>
    <t>http://www.town.nishiwaga.lg.jp/index.cfm/8,14656,69,77,html</t>
    <phoneticPr fontId="1"/>
  </si>
  <si>
    <t xml:space="preserve">                                                                                                                                                                                                                                                                                                                                                                                                                                                                                                                                                                                                                                                                                                                                                                                                                                                                                                                                                                                                                                                                                                                                                                                                                                                                                                                                                                                                                                                         </t>
    <phoneticPr fontId="1"/>
  </si>
  <si>
    <t xml:space="preserve">                                                </t>
    <phoneticPr fontId="1"/>
  </si>
  <si>
    <t>本来は活用の可能性もあるが、東日本大震災により、行政評価は休止中</t>
    <rPh sb="0" eb="2">
      <t>ホンライ</t>
    </rPh>
    <rPh sb="3" eb="5">
      <t>カツヨウ</t>
    </rPh>
    <rPh sb="6" eb="9">
      <t>カノウセイ</t>
    </rPh>
    <rPh sb="14" eb="15">
      <t>ヒガシ</t>
    </rPh>
    <rPh sb="15" eb="17">
      <t>ニホン</t>
    </rPh>
    <rPh sb="17" eb="20">
      <t>ダイシンサイ</t>
    </rPh>
    <rPh sb="24" eb="26">
      <t>ギョウセイ</t>
    </rPh>
    <rPh sb="26" eb="28">
      <t>ヒョウカ</t>
    </rPh>
    <rPh sb="29" eb="32">
      <t>キュウシチュウ</t>
    </rPh>
    <phoneticPr fontId="1"/>
  </si>
  <si>
    <t>東日本大震災により、行政評価は休止中</t>
    <rPh sb="0" eb="1">
      <t>ヒガシ</t>
    </rPh>
    <rPh sb="1" eb="3">
      <t>ニホン</t>
    </rPh>
    <rPh sb="3" eb="6">
      <t>ダイシンサイ</t>
    </rPh>
    <rPh sb="10" eb="12">
      <t>ギョウセイ</t>
    </rPh>
    <rPh sb="12" eb="14">
      <t>ヒョウカ</t>
    </rPh>
    <rPh sb="15" eb="18">
      <t>キュウシチュウ</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</si>
  <si>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</si>
  <si>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</si>
  <si>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</si>
  <si>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</si>
  <si>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</si>
  <si>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</si>
  <si>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</si>
  <si>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</si>
  <si>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</si>
  <si>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</si>
  <si>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</si>
  <si>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</si>
  <si>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
比較</t>
    <rPh sb="0" eb="2">
      <t>ヒョウカ</t>
    </rPh>
    <rPh sb="2" eb="4">
      <t>シヒョウ</t>
    </rPh>
    <rPh sb="6" eb="8">
      <t>ヒカク</t>
    </rPh>
    <phoneticPr fontId="25"/>
  </si>
  <si>
    <t>達成状況の
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</si>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</sst>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Red]#,##0"/>
    <numFmt numFmtId="177" formatCode="00000"/>
    <numFmt numFmtId="178" formatCode="0_ "/>
    <numFmt numFmtId="179" formatCode="#,##0_ ;[Red]\-#,##0\ "/>
    <numFmt numFmtId="180" formatCode="#,##0;&quot;△ &quot;#,##0"/>
    <numFmt numFmtId="181" formatCode="0.0_ "/>
    <numFmt numFmtId="182" formatCode="0;&quot;△ &quot;0"/>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u/>
      <sz val="11"/>
      <name val="ＭＳ Ｐゴシック"/>
      <family val="3"/>
      <charset val="128"/>
      <scheme val="minor"/>
    </font>
    <font>
      <u/>
      <sz val="9"/>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26">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Font="1" applyFill="1" applyBorder="1" applyAlignment="1" applyProtection="1">
      <alignment horizontal="left" vertical="center" wrapText="1"/>
    </xf>
    <xf numFmtId="0" fontId="4" fillId="0" borderId="2" xfId="1" applyNumberFormat="1" applyFont="1" applyFill="1" applyBorder="1" applyAlignment="1" applyProtection="1">
      <alignment horizontal="center" vertical="center"/>
      <protection locked="0"/>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7" fontId="4" fillId="4" borderId="2" xfId="1"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vertical="center" wrapText="1"/>
      <protection locked="0"/>
    </xf>
    <xf numFmtId="176" fontId="4" fillId="0" borderId="2" xfId="0" applyNumberFormat="1" applyFont="1" applyFill="1" applyBorder="1" applyAlignment="1" applyProtection="1">
      <alignment vertical="center"/>
      <protection locked="0"/>
    </xf>
    <xf numFmtId="176" fontId="4" fillId="0" borderId="5"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shrinkToFit="1"/>
      <protection locked="0"/>
    </xf>
    <xf numFmtId="176" fontId="4" fillId="0" borderId="11"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wrapText="1" shrinkToFit="1"/>
      <protection locked="0"/>
    </xf>
    <xf numFmtId="176"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textRotation="255"/>
      <protection locked="0"/>
    </xf>
    <xf numFmtId="0" fontId="4" fillId="0" borderId="5" xfId="0" applyFont="1" applyFill="1" applyBorder="1" applyAlignment="1" applyProtection="1">
      <alignment horizontal="center" vertical="center"/>
      <protection locked="0"/>
    </xf>
    <xf numFmtId="182" fontId="4" fillId="0" borderId="2" xfId="0" applyNumberFormat="1" applyFont="1" applyFill="1" applyBorder="1" applyAlignment="1" applyProtection="1">
      <alignment horizontal="center" vertical="center"/>
    </xf>
    <xf numFmtId="178" fontId="4" fillId="0" borderId="2" xfId="0" applyNumberFormat="1"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178" fontId="4" fillId="0" borderId="11" xfId="0" applyNumberFormat="1" applyFont="1" applyFill="1" applyBorder="1" applyAlignment="1" applyProtection="1">
      <alignment horizontal="center" vertical="center"/>
    </xf>
    <xf numFmtId="0" fontId="4" fillId="0" borderId="11" xfId="0" applyFont="1" applyFill="1" applyBorder="1" applyAlignment="1" applyProtection="1">
      <alignment horizontal="center" vertical="center" textRotation="255"/>
      <protection locked="0"/>
    </xf>
    <xf numFmtId="176" fontId="4" fillId="0" borderId="2" xfId="0" applyNumberFormat="1" applyFont="1" applyFill="1" applyBorder="1" applyAlignment="1" applyProtection="1">
      <alignment vertical="center" wrapText="1" shrinkToFit="1"/>
      <protection locked="0"/>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49" fontId="24" fillId="0" borderId="4" xfId="0" applyNumberFormat="1" applyFont="1" applyFill="1" applyBorder="1" applyAlignment="1" applyProtection="1">
      <alignment horizontal="center" vertical="top" textRotation="255" wrapText="1"/>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176" fontId="26" fillId="0" borderId="2" xfId="8" applyNumberFormat="1" applyFont="1" applyFill="1" applyBorder="1" applyAlignment="1" applyProtection="1">
      <alignment horizontal="left" vertical="center" wrapText="1"/>
    </xf>
    <xf numFmtId="176" fontId="27" fillId="0" borderId="2" xfId="8" quotePrefix="1" applyNumberFormat="1" applyFont="1" applyFill="1" applyBorder="1" applyAlignment="1" applyProtection="1">
      <alignment horizontal="center" vertical="center" wrapText="1"/>
    </xf>
    <xf numFmtId="176" fontId="26" fillId="0" borderId="2" xfId="8"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28" fillId="9" borderId="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0" fontId="4" fillId="6"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1"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49" fontId="28"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1"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0" fontId="29" fillId="9" borderId="1" xfId="0" applyFont="1" applyFill="1" applyBorder="1" applyAlignment="1">
      <alignment horizontal="center" vertical="center"/>
    </xf>
    <xf numFmtId="0" fontId="29" fillId="9" borderId="11"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1"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49" fontId="28" fillId="9" borderId="11"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center" textRotation="255"/>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14" fillId="8"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ninohe.lg.jp/" TargetMode="External"/><Relationship Id="rId2" Type="http://schemas.openxmlformats.org/officeDocument/2006/relationships/hyperlink" Target="http://www.city.ofunato.iwate.jp/www/contents/1477011316952/index.html" TargetMode="External"/><Relationship Id="rId1" Type="http://schemas.openxmlformats.org/officeDocument/2006/relationships/hyperlink" Target="http://www.city.morioka.iwate.jp/shisei/jichitaikeiei/gyoka/index.html" TargetMode="External"/><Relationship Id="rId6" Type="http://schemas.openxmlformats.org/officeDocument/2006/relationships/printerSettings" Target="../printerSettings/printerSettings2.bin"/><Relationship Id="rId5" Type="http://schemas.openxmlformats.org/officeDocument/2006/relationships/hyperlink" Target="http://www.town.nishiwaga.lg.jp/index.cfm/8,14656,69,77,html" TargetMode="External"/><Relationship Id="rId4" Type="http://schemas.openxmlformats.org/officeDocument/2006/relationships/hyperlink" Target="http://www.city.takizawa.iwat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0"/>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9.21875" style="15"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6.21875" style="15"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106"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8.5546875" style="15" customWidth="1"/>
    <col min="103" max="16384" width="5.77734375" style="15"/>
  </cols>
  <sheetData>
    <row r="1" spans="1:102" s="2" customFormat="1" ht="30" customHeight="1">
      <c r="A1" s="49"/>
      <c r="B1" s="49"/>
      <c r="C1" s="49"/>
      <c r="D1" s="125" t="s">
        <v>375</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5.2" customHeight="1">
      <c r="A2" s="143"/>
      <c r="B2" s="144"/>
      <c r="C2" s="144"/>
      <c r="D2" s="144"/>
      <c r="E2" s="144"/>
      <c r="F2" s="144"/>
      <c r="G2" s="144"/>
      <c r="H2" s="145"/>
      <c r="I2" s="146" t="s">
        <v>337</v>
      </c>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8"/>
      <c r="BP2" s="124"/>
      <c r="BQ2" s="146" t="s">
        <v>338</v>
      </c>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8"/>
    </row>
    <row r="3" spans="1:102" s="13" customFormat="1" ht="76.8" customHeight="1">
      <c r="A3" s="101" t="s">
        <v>100</v>
      </c>
      <c r="B3" s="101"/>
      <c r="C3" s="101"/>
      <c r="D3" s="140" t="s">
        <v>100</v>
      </c>
      <c r="E3" s="140" t="s">
        <v>92</v>
      </c>
      <c r="F3" s="101"/>
      <c r="G3" s="101"/>
      <c r="H3" s="140" t="s">
        <v>93</v>
      </c>
      <c r="I3" s="149" t="s">
        <v>339</v>
      </c>
      <c r="J3" s="150"/>
      <c r="K3" s="150"/>
      <c r="L3" s="150"/>
      <c r="M3" s="150"/>
      <c r="N3" s="150"/>
      <c r="O3" s="150"/>
      <c r="P3" s="150"/>
      <c r="Q3" s="150"/>
      <c r="R3" s="151"/>
      <c r="S3" s="152" t="s">
        <v>340</v>
      </c>
      <c r="T3" s="152"/>
      <c r="U3" s="152"/>
      <c r="V3" s="152"/>
      <c r="W3" s="152"/>
      <c r="X3" s="152" t="s">
        <v>341</v>
      </c>
      <c r="Y3" s="152"/>
      <c r="Z3" s="152"/>
      <c r="AA3" s="152"/>
      <c r="AB3" s="164" t="s">
        <v>342</v>
      </c>
      <c r="AC3" s="165"/>
      <c r="AD3" s="165"/>
      <c r="AE3" s="179"/>
      <c r="AF3" s="153" t="s">
        <v>343</v>
      </c>
      <c r="AG3" s="154"/>
      <c r="AH3" s="153" t="s">
        <v>344</v>
      </c>
      <c r="AI3" s="154"/>
      <c r="AJ3" s="164" t="s">
        <v>345</v>
      </c>
      <c r="AK3" s="165"/>
      <c r="AL3" s="165"/>
      <c r="AM3" s="165"/>
      <c r="AN3" s="165"/>
      <c r="AO3" s="165"/>
      <c r="AP3" s="165"/>
      <c r="AQ3" s="165"/>
      <c r="AR3" s="155" t="s">
        <v>346</v>
      </c>
      <c r="AS3" s="156"/>
      <c r="AT3" s="156" t="s">
        <v>347</v>
      </c>
      <c r="AU3" s="156"/>
      <c r="AV3" s="156"/>
      <c r="AW3" s="164" t="s">
        <v>348</v>
      </c>
      <c r="AX3" s="166"/>
      <c r="AY3" s="166"/>
      <c r="AZ3" s="167"/>
      <c r="BA3" s="168" t="s">
        <v>349</v>
      </c>
      <c r="BB3" s="169"/>
      <c r="BC3" s="168" t="s">
        <v>350</v>
      </c>
      <c r="BD3" s="169"/>
      <c r="BE3" s="152" t="s">
        <v>351</v>
      </c>
      <c r="BF3" s="152"/>
      <c r="BG3" s="152"/>
      <c r="BH3" s="152"/>
      <c r="BI3" s="152"/>
      <c r="BJ3" s="152"/>
      <c r="BK3" s="152"/>
      <c r="BL3" s="152"/>
      <c r="BM3" s="152"/>
      <c r="BN3" s="152"/>
      <c r="BO3" s="152"/>
      <c r="BP3" s="122"/>
      <c r="BQ3" s="159" t="s">
        <v>352</v>
      </c>
      <c r="BR3" s="160"/>
      <c r="BS3" s="160"/>
      <c r="BT3" s="160"/>
      <c r="BU3" s="159" t="s">
        <v>353</v>
      </c>
      <c r="BV3" s="160"/>
      <c r="BW3" s="160"/>
      <c r="BX3" s="160"/>
      <c r="BY3" s="160"/>
      <c r="BZ3" s="160"/>
      <c r="CA3" s="159" t="s">
        <v>354</v>
      </c>
      <c r="CB3" s="159"/>
      <c r="CC3" s="159"/>
      <c r="CD3" s="159"/>
      <c r="CE3" s="159"/>
      <c r="CF3" s="159"/>
      <c r="CG3" s="159"/>
      <c r="CH3" s="159"/>
      <c r="CI3" s="159"/>
      <c r="CJ3" s="161" t="s">
        <v>355</v>
      </c>
      <c r="CK3" s="162"/>
      <c r="CL3" s="161" t="s">
        <v>356</v>
      </c>
      <c r="CM3" s="162"/>
      <c r="CN3" s="163"/>
      <c r="CO3" s="155" t="s">
        <v>357</v>
      </c>
      <c r="CP3" s="156"/>
      <c r="CQ3" s="156"/>
      <c r="CR3" s="149" t="s">
        <v>358</v>
      </c>
      <c r="CS3" s="150"/>
      <c r="CT3" s="150"/>
      <c r="CU3" s="150"/>
      <c r="CV3" s="157"/>
      <c r="CW3" s="158" t="s">
        <v>359</v>
      </c>
      <c r="CX3" s="159"/>
    </row>
    <row r="4" spans="1:102" s="2" customFormat="1" ht="13.2">
      <c r="A4" s="170"/>
      <c r="B4" s="101"/>
      <c r="C4" s="101"/>
      <c r="D4" s="141"/>
      <c r="E4" s="141"/>
      <c r="F4" s="98"/>
      <c r="G4" s="98"/>
      <c r="H4" s="141"/>
      <c r="I4" s="171" t="s">
        <v>109</v>
      </c>
      <c r="J4" s="172"/>
      <c r="K4" s="172"/>
      <c r="L4" s="172"/>
      <c r="M4" s="172"/>
      <c r="N4" s="172"/>
      <c r="O4" s="172"/>
      <c r="P4" s="172"/>
      <c r="Q4" s="173"/>
      <c r="R4" s="174" t="s">
        <v>101</v>
      </c>
      <c r="S4" s="170" t="s">
        <v>0</v>
      </c>
      <c r="T4" s="170" t="s">
        <v>1</v>
      </c>
      <c r="U4" s="177" t="s">
        <v>2</v>
      </c>
      <c r="V4" s="177" t="s">
        <v>3</v>
      </c>
      <c r="W4" s="177" t="s">
        <v>4</v>
      </c>
      <c r="X4" s="170" t="s">
        <v>0</v>
      </c>
      <c r="Y4" s="170" t="s">
        <v>1</v>
      </c>
      <c r="Z4" s="177" t="s">
        <v>2</v>
      </c>
      <c r="AA4" s="177" t="s">
        <v>3</v>
      </c>
      <c r="AB4" s="180" t="s">
        <v>50</v>
      </c>
      <c r="AC4" s="180" t="s">
        <v>51</v>
      </c>
      <c r="AD4" s="180" t="s">
        <v>97</v>
      </c>
      <c r="AE4" s="181"/>
      <c r="AF4" s="180" t="s">
        <v>50</v>
      </c>
      <c r="AG4" s="180" t="s">
        <v>51</v>
      </c>
      <c r="AH4" s="180" t="s">
        <v>50</v>
      </c>
      <c r="AI4" s="184" t="s">
        <v>51</v>
      </c>
      <c r="AJ4" s="170" t="s">
        <v>6</v>
      </c>
      <c r="AK4" s="178"/>
      <c r="AL4" s="170" t="s">
        <v>82</v>
      </c>
      <c r="AM4" s="178"/>
      <c r="AN4" s="170" t="s">
        <v>117</v>
      </c>
      <c r="AO4" s="178"/>
      <c r="AP4" s="178"/>
      <c r="AQ4" s="178"/>
      <c r="AR4" s="170" t="s">
        <v>0</v>
      </c>
      <c r="AS4" s="177" t="s">
        <v>42</v>
      </c>
      <c r="AT4" s="170" t="s">
        <v>0</v>
      </c>
      <c r="AU4" s="170" t="s">
        <v>1</v>
      </c>
      <c r="AV4" s="177" t="s">
        <v>2</v>
      </c>
      <c r="AW4" s="170" t="s">
        <v>0</v>
      </c>
      <c r="AX4" s="170" t="s">
        <v>1</v>
      </c>
      <c r="AY4" s="177" t="s">
        <v>2</v>
      </c>
      <c r="AZ4" s="177" t="s">
        <v>3</v>
      </c>
      <c r="BA4" s="170" t="s">
        <v>0</v>
      </c>
      <c r="BB4" s="177" t="s">
        <v>1</v>
      </c>
      <c r="BC4" s="180" t="s">
        <v>0</v>
      </c>
      <c r="BD4" s="186" t="s">
        <v>1</v>
      </c>
      <c r="BE4" s="170" t="s">
        <v>0</v>
      </c>
      <c r="BF4" s="170" t="s">
        <v>1</v>
      </c>
      <c r="BG4" s="177" t="s">
        <v>2</v>
      </c>
      <c r="BH4" s="177" t="s">
        <v>3</v>
      </c>
      <c r="BI4" s="177" t="s">
        <v>4</v>
      </c>
      <c r="BJ4" s="170" t="s">
        <v>5</v>
      </c>
      <c r="BK4" s="177" t="s">
        <v>8</v>
      </c>
      <c r="BL4" s="177" t="s">
        <v>9</v>
      </c>
      <c r="BM4" s="177" t="s">
        <v>10</v>
      </c>
      <c r="BN4" s="177" t="s">
        <v>58</v>
      </c>
      <c r="BO4" s="177" t="s">
        <v>59</v>
      </c>
      <c r="BP4" s="207"/>
      <c r="BQ4" s="171" t="s">
        <v>109</v>
      </c>
      <c r="BR4" s="172"/>
      <c r="BS4" s="172"/>
      <c r="BT4" s="140" t="s">
        <v>110</v>
      </c>
      <c r="BU4" s="170" t="s">
        <v>0</v>
      </c>
      <c r="BV4" s="170" t="s">
        <v>1</v>
      </c>
      <c r="BW4" s="177" t="s">
        <v>2</v>
      </c>
      <c r="BX4" s="177" t="s">
        <v>3</v>
      </c>
      <c r="BY4" s="177" t="s">
        <v>4</v>
      </c>
      <c r="BZ4" s="177" t="s">
        <v>131</v>
      </c>
      <c r="CA4" s="180" t="s">
        <v>0</v>
      </c>
      <c r="CB4" s="180" t="s">
        <v>1</v>
      </c>
      <c r="CC4" s="194" t="s">
        <v>2</v>
      </c>
      <c r="CD4" s="195" t="s">
        <v>3</v>
      </c>
      <c r="CE4" s="195" t="s">
        <v>4</v>
      </c>
      <c r="CF4" s="191" t="s">
        <v>103</v>
      </c>
      <c r="CG4" s="180" t="s">
        <v>134</v>
      </c>
      <c r="CH4" s="180" t="s">
        <v>135</v>
      </c>
      <c r="CI4" s="194" t="s">
        <v>136</v>
      </c>
      <c r="CJ4" s="180" t="s">
        <v>0</v>
      </c>
      <c r="CK4" s="186" t="s">
        <v>1</v>
      </c>
      <c r="CL4" s="180" t="s">
        <v>0</v>
      </c>
      <c r="CM4" s="186" t="s">
        <v>1</v>
      </c>
      <c r="CN4" s="194" t="s">
        <v>2</v>
      </c>
      <c r="CO4" s="180" t="s">
        <v>0</v>
      </c>
      <c r="CP4" s="186" t="s">
        <v>1</v>
      </c>
      <c r="CQ4" s="194" t="s">
        <v>2</v>
      </c>
      <c r="CR4" s="180" t="s">
        <v>0</v>
      </c>
      <c r="CS4" s="180" t="s">
        <v>1</v>
      </c>
      <c r="CT4" s="194" t="s">
        <v>2</v>
      </c>
      <c r="CU4" s="195" t="s">
        <v>3</v>
      </c>
      <c r="CV4" s="195" t="s">
        <v>4</v>
      </c>
      <c r="CW4" s="180" t="s">
        <v>0</v>
      </c>
      <c r="CX4" s="186" t="s">
        <v>1</v>
      </c>
    </row>
    <row r="5" spans="1:102" s="2" customFormat="1">
      <c r="A5" s="170"/>
      <c r="B5" s="101"/>
      <c r="C5" s="101"/>
      <c r="D5" s="141"/>
      <c r="E5" s="141"/>
      <c r="F5" s="99"/>
      <c r="G5" s="99"/>
      <c r="H5" s="141"/>
      <c r="I5" s="196" t="s">
        <v>50</v>
      </c>
      <c r="J5" s="197"/>
      <c r="K5" s="196" t="s">
        <v>51</v>
      </c>
      <c r="L5" s="197"/>
      <c r="M5" s="196" t="s">
        <v>97</v>
      </c>
      <c r="N5" s="197"/>
      <c r="O5" s="140" t="s">
        <v>98</v>
      </c>
      <c r="P5" s="140" t="s">
        <v>102</v>
      </c>
      <c r="Q5" s="140" t="s">
        <v>103</v>
      </c>
      <c r="R5" s="175"/>
      <c r="S5" s="170"/>
      <c r="T5" s="170"/>
      <c r="U5" s="177"/>
      <c r="V5" s="177"/>
      <c r="W5" s="177"/>
      <c r="X5" s="170"/>
      <c r="Y5" s="170"/>
      <c r="Z5" s="177"/>
      <c r="AA5" s="177"/>
      <c r="AB5" s="180"/>
      <c r="AC5" s="180"/>
      <c r="AD5" s="180"/>
      <c r="AE5" s="182"/>
      <c r="AF5" s="180"/>
      <c r="AG5" s="180"/>
      <c r="AH5" s="180"/>
      <c r="AI5" s="184"/>
      <c r="AJ5" s="185" t="s">
        <v>50</v>
      </c>
      <c r="AK5" s="185" t="s">
        <v>127</v>
      </c>
      <c r="AL5" s="185" t="s">
        <v>51</v>
      </c>
      <c r="AM5" s="185" t="s">
        <v>128</v>
      </c>
      <c r="AN5" s="185" t="s">
        <v>97</v>
      </c>
      <c r="AO5" s="185" t="s">
        <v>129</v>
      </c>
      <c r="AP5" s="185" t="s">
        <v>98</v>
      </c>
      <c r="AQ5" s="185" t="s">
        <v>130</v>
      </c>
      <c r="AR5" s="170"/>
      <c r="AS5" s="177"/>
      <c r="AT5" s="170"/>
      <c r="AU5" s="170"/>
      <c r="AV5" s="177"/>
      <c r="AW5" s="170"/>
      <c r="AX5" s="170"/>
      <c r="AY5" s="177"/>
      <c r="AZ5" s="177"/>
      <c r="BA5" s="170"/>
      <c r="BB5" s="177"/>
      <c r="BC5" s="180"/>
      <c r="BD5" s="186"/>
      <c r="BE5" s="170"/>
      <c r="BF5" s="170"/>
      <c r="BG5" s="177"/>
      <c r="BH5" s="177"/>
      <c r="BI5" s="177"/>
      <c r="BJ5" s="170"/>
      <c r="BK5" s="177"/>
      <c r="BL5" s="177"/>
      <c r="BM5" s="177"/>
      <c r="BN5" s="177"/>
      <c r="BO5" s="177"/>
      <c r="BP5" s="207"/>
      <c r="BQ5" s="189" t="s">
        <v>0</v>
      </c>
      <c r="BR5" s="189" t="s">
        <v>2</v>
      </c>
      <c r="BS5" s="189" t="s">
        <v>3</v>
      </c>
      <c r="BT5" s="187"/>
      <c r="BU5" s="170"/>
      <c r="BV5" s="170"/>
      <c r="BW5" s="177"/>
      <c r="BX5" s="177"/>
      <c r="BY5" s="177"/>
      <c r="BZ5" s="177"/>
      <c r="CA5" s="180"/>
      <c r="CB5" s="180"/>
      <c r="CC5" s="194"/>
      <c r="CD5" s="195"/>
      <c r="CE5" s="195"/>
      <c r="CF5" s="192"/>
      <c r="CG5" s="180"/>
      <c r="CH5" s="180"/>
      <c r="CI5" s="194"/>
      <c r="CJ5" s="180"/>
      <c r="CK5" s="186"/>
      <c r="CL5" s="180"/>
      <c r="CM5" s="186"/>
      <c r="CN5" s="194"/>
      <c r="CO5" s="180"/>
      <c r="CP5" s="186"/>
      <c r="CQ5" s="194"/>
      <c r="CR5" s="180"/>
      <c r="CS5" s="180"/>
      <c r="CT5" s="194"/>
      <c r="CU5" s="195"/>
      <c r="CV5" s="195"/>
      <c r="CW5" s="180"/>
      <c r="CX5" s="186"/>
    </row>
    <row r="6" spans="1:102" s="2" customFormat="1">
      <c r="A6" s="170"/>
      <c r="B6" s="101"/>
      <c r="C6" s="101"/>
      <c r="D6" s="141"/>
      <c r="E6" s="141"/>
      <c r="F6" s="100"/>
      <c r="G6" s="100"/>
      <c r="H6" s="141"/>
      <c r="I6" s="198"/>
      <c r="J6" s="199"/>
      <c r="K6" s="198"/>
      <c r="L6" s="199"/>
      <c r="M6" s="198"/>
      <c r="N6" s="199"/>
      <c r="O6" s="188"/>
      <c r="P6" s="188"/>
      <c r="Q6" s="188"/>
      <c r="R6" s="176"/>
      <c r="S6" s="170"/>
      <c r="T6" s="170"/>
      <c r="U6" s="177"/>
      <c r="V6" s="177"/>
      <c r="W6" s="177"/>
      <c r="X6" s="170"/>
      <c r="Y6" s="170"/>
      <c r="Z6" s="177"/>
      <c r="AA6" s="177"/>
      <c r="AB6" s="180"/>
      <c r="AC6" s="180"/>
      <c r="AD6" s="180"/>
      <c r="AE6" s="183"/>
      <c r="AF6" s="180"/>
      <c r="AG6" s="180"/>
      <c r="AH6" s="180"/>
      <c r="AI6" s="184"/>
      <c r="AJ6" s="185"/>
      <c r="AK6" s="185"/>
      <c r="AL6" s="185"/>
      <c r="AM6" s="185"/>
      <c r="AN6" s="185"/>
      <c r="AO6" s="185"/>
      <c r="AP6" s="185"/>
      <c r="AQ6" s="185"/>
      <c r="AR6" s="170"/>
      <c r="AS6" s="177"/>
      <c r="AT6" s="170"/>
      <c r="AU6" s="170"/>
      <c r="AV6" s="177"/>
      <c r="AW6" s="170"/>
      <c r="AX6" s="170"/>
      <c r="AY6" s="177"/>
      <c r="AZ6" s="177"/>
      <c r="BA6" s="170"/>
      <c r="BB6" s="177"/>
      <c r="BC6" s="180"/>
      <c r="BD6" s="186"/>
      <c r="BE6" s="170"/>
      <c r="BF6" s="170"/>
      <c r="BG6" s="177"/>
      <c r="BH6" s="177"/>
      <c r="BI6" s="177"/>
      <c r="BJ6" s="170"/>
      <c r="BK6" s="177"/>
      <c r="BL6" s="177"/>
      <c r="BM6" s="177"/>
      <c r="BN6" s="177"/>
      <c r="BO6" s="177"/>
      <c r="BP6" s="207"/>
      <c r="BQ6" s="190"/>
      <c r="BR6" s="190"/>
      <c r="BS6" s="190"/>
      <c r="BT6" s="188"/>
      <c r="BU6" s="170"/>
      <c r="BV6" s="170"/>
      <c r="BW6" s="177"/>
      <c r="BX6" s="177"/>
      <c r="BY6" s="177"/>
      <c r="BZ6" s="177"/>
      <c r="CA6" s="180"/>
      <c r="CB6" s="180"/>
      <c r="CC6" s="194"/>
      <c r="CD6" s="195"/>
      <c r="CE6" s="195"/>
      <c r="CF6" s="193"/>
      <c r="CG6" s="180"/>
      <c r="CH6" s="180"/>
      <c r="CI6" s="194"/>
      <c r="CJ6" s="180"/>
      <c r="CK6" s="186"/>
      <c r="CL6" s="180"/>
      <c r="CM6" s="186"/>
      <c r="CN6" s="194"/>
      <c r="CO6" s="180"/>
      <c r="CP6" s="186"/>
      <c r="CQ6" s="194"/>
      <c r="CR6" s="180"/>
      <c r="CS6" s="180"/>
      <c r="CT6" s="194"/>
      <c r="CU6" s="195"/>
      <c r="CV6" s="195"/>
      <c r="CW6" s="180"/>
      <c r="CX6" s="186"/>
    </row>
    <row r="7" spans="1:102" s="130" customFormat="1" ht="79.8" customHeight="1">
      <c r="A7" s="93"/>
      <c r="B7" s="93" t="s">
        <v>273</v>
      </c>
      <c r="C7" s="93" t="s">
        <v>274</v>
      </c>
      <c r="D7" s="141"/>
      <c r="E7" s="141"/>
      <c r="F7" s="129" t="s">
        <v>275</v>
      </c>
      <c r="G7" s="129" t="s">
        <v>275</v>
      </c>
      <c r="H7" s="141"/>
      <c r="I7" s="135" t="s">
        <v>11</v>
      </c>
      <c r="J7" s="135" t="s">
        <v>75</v>
      </c>
      <c r="K7" s="135" t="s">
        <v>12</v>
      </c>
      <c r="L7" s="137" t="s">
        <v>14</v>
      </c>
      <c r="M7" s="137" t="s">
        <v>84</v>
      </c>
      <c r="N7" s="137" t="s">
        <v>14</v>
      </c>
      <c r="O7" s="137" t="s">
        <v>85</v>
      </c>
      <c r="P7" s="137" t="s">
        <v>13</v>
      </c>
      <c r="Q7" s="204" t="s">
        <v>43</v>
      </c>
      <c r="R7" s="205" t="s">
        <v>104</v>
      </c>
      <c r="S7" s="137" t="s">
        <v>22</v>
      </c>
      <c r="T7" s="204" t="s">
        <v>86</v>
      </c>
      <c r="U7" s="137" t="s">
        <v>23</v>
      </c>
      <c r="V7" s="137" t="s">
        <v>24</v>
      </c>
      <c r="W7" s="137" t="s">
        <v>7</v>
      </c>
      <c r="X7" s="135" t="s">
        <v>15</v>
      </c>
      <c r="Y7" s="135" t="s">
        <v>16</v>
      </c>
      <c r="Z7" s="137" t="s">
        <v>17</v>
      </c>
      <c r="AA7" s="137" t="s">
        <v>18</v>
      </c>
      <c r="AB7" s="135" t="s">
        <v>76</v>
      </c>
      <c r="AC7" s="135" t="s">
        <v>77</v>
      </c>
      <c r="AD7" s="135" t="s">
        <v>78</v>
      </c>
      <c r="AE7" s="135" t="s">
        <v>126</v>
      </c>
      <c r="AF7" s="135" t="s">
        <v>79</v>
      </c>
      <c r="AG7" s="135" t="s">
        <v>87</v>
      </c>
      <c r="AH7" s="137" t="s">
        <v>80</v>
      </c>
      <c r="AI7" s="206" t="s">
        <v>81</v>
      </c>
      <c r="AJ7" s="135" t="s">
        <v>118</v>
      </c>
      <c r="AK7" s="135" t="s">
        <v>119</v>
      </c>
      <c r="AL7" s="135" t="s">
        <v>120</v>
      </c>
      <c r="AM7" s="135" t="s">
        <v>121</v>
      </c>
      <c r="AN7" s="135" t="s">
        <v>122</v>
      </c>
      <c r="AO7" s="135" t="s">
        <v>123</v>
      </c>
      <c r="AP7" s="135" t="s">
        <v>124</v>
      </c>
      <c r="AQ7" s="135" t="s">
        <v>125</v>
      </c>
      <c r="AR7" s="128" t="s">
        <v>44</v>
      </c>
      <c r="AS7" s="137" t="s">
        <v>45</v>
      </c>
      <c r="AT7" s="137" t="s">
        <v>52</v>
      </c>
      <c r="AU7" s="137" t="s">
        <v>53</v>
      </c>
      <c r="AV7" s="137" t="s">
        <v>54</v>
      </c>
      <c r="AW7" s="137" t="s">
        <v>105</v>
      </c>
      <c r="AX7" s="137" t="s">
        <v>106</v>
      </c>
      <c r="AY7" s="137" t="s">
        <v>107</v>
      </c>
      <c r="AZ7" s="137" t="s">
        <v>108</v>
      </c>
      <c r="BA7" s="137" t="s">
        <v>132</v>
      </c>
      <c r="BB7" s="137" t="s">
        <v>133</v>
      </c>
      <c r="BC7" s="135" t="s">
        <v>46</v>
      </c>
      <c r="BD7" s="204" t="s">
        <v>47</v>
      </c>
      <c r="BE7" s="133" t="s">
        <v>60</v>
      </c>
      <c r="BF7" s="133" t="s">
        <v>61</v>
      </c>
      <c r="BG7" s="133" t="s">
        <v>62</v>
      </c>
      <c r="BH7" s="133" t="s">
        <v>63</v>
      </c>
      <c r="BI7" s="202" t="s">
        <v>64</v>
      </c>
      <c r="BJ7" s="133" t="s">
        <v>65</v>
      </c>
      <c r="BK7" s="202" t="s">
        <v>66</v>
      </c>
      <c r="BL7" s="133" t="s">
        <v>67</v>
      </c>
      <c r="BM7" s="133" t="s">
        <v>68</v>
      </c>
      <c r="BN7" s="133" t="s">
        <v>69</v>
      </c>
      <c r="BO7" s="133" t="s">
        <v>70</v>
      </c>
      <c r="BP7" s="139"/>
      <c r="BQ7" s="133" t="s">
        <v>99</v>
      </c>
      <c r="BR7" s="133" t="s">
        <v>21</v>
      </c>
      <c r="BS7" s="133" t="s">
        <v>43</v>
      </c>
      <c r="BT7" s="133" t="s">
        <v>104</v>
      </c>
      <c r="BU7" s="137" t="s">
        <v>111</v>
      </c>
      <c r="BV7" s="137" t="s">
        <v>112</v>
      </c>
      <c r="BW7" s="137" t="s">
        <v>113</v>
      </c>
      <c r="BX7" s="137" t="s">
        <v>114</v>
      </c>
      <c r="BY7" s="137" t="s">
        <v>32</v>
      </c>
      <c r="BZ7" s="137" t="s">
        <v>7</v>
      </c>
      <c r="CA7" s="135" t="s">
        <v>137</v>
      </c>
      <c r="CB7" s="135" t="s">
        <v>138</v>
      </c>
      <c r="CC7" s="137" t="s">
        <v>139</v>
      </c>
      <c r="CD7" s="135" t="s">
        <v>140</v>
      </c>
      <c r="CE7" s="135" t="s">
        <v>141</v>
      </c>
      <c r="CF7" s="135" t="s">
        <v>142</v>
      </c>
      <c r="CG7" s="135" t="s">
        <v>83</v>
      </c>
      <c r="CH7" s="135" t="s">
        <v>143</v>
      </c>
      <c r="CI7" s="137" t="s">
        <v>7</v>
      </c>
      <c r="CJ7" s="203" t="s">
        <v>48</v>
      </c>
      <c r="CK7" s="204" t="s">
        <v>49</v>
      </c>
      <c r="CL7" s="135" t="s">
        <v>55</v>
      </c>
      <c r="CM7" s="137" t="s">
        <v>56</v>
      </c>
      <c r="CN7" s="133" t="s">
        <v>57</v>
      </c>
      <c r="CO7" s="135" t="s">
        <v>55</v>
      </c>
      <c r="CP7" s="137" t="s">
        <v>56</v>
      </c>
      <c r="CQ7" s="133" t="s">
        <v>57</v>
      </c>
      <c r="CR7" s="135" t="s">
        <v>88</v>
      </c>
      <c r="CS7" s="135" t="s">
        <v>89</v>
      </c>
      <c r="CT7" s="137" t="s">
        <v>90</v>
      </c>
      <c r="CU7" s="135" t="s">
        <v>91</v>
      </c>
      <c r="CV7" s="135" t="s">
        <v>7</v>
      </c>
      <c r="CW7" s="135" t="s">
        <v>19</v>
      </c>
      <c r="CX7" s="137" t="s">
        <v>20</v>
      </c>
    </row>
    <row r="8" spans="1:102" s="132" customFormat="1">
      <c r="A8" s="131"/>
      <c r="B8" s="131"/>
      <c r="C8" s="131"/>
      <c r="D8" s="142"/>
      <c r="E8" s="142"/>
      <c r="F8" s="131"/>
      <c r="G8" s="131"/>
      <c r="H8" s="142"/>
      <c r="I8" s="136"/>
      <c r="J8" s="136"/>
      <c r="K8" s="136"/>
      <c r="L8" s="138"/>
      <c r="M8" s="138"/>
      <c r="N8" s="138"/>
      <c r="O8" s="138"/>
      <c r="P8" s="138"/>
      <c r="Q8" s="204"/>
      <c r="R8" s="176"/>
      <c r="S8" s="138"/>
      <c r="T8" s="204"/>
      <c r="U8" s="138"/>
      <c r="V8" s="138"/>
      <c r="W8" s="138"/>
      <c r="X8" s="136"/>
      <c r="Y8" s="136"/>
      <c r="Z8" s="138"/>
      <c r="AA8" s="138"/>
      <c r="AB8" s="136"/>
      <c r="AC8" s="136"/>
      <c r="AD8" s="136"/>
      <c r="AE8" s="136"/>
      <c r="AF8" s="136"/>
      <c r="AG8" s="136"/>
      <c r="AH8" s="138"/>
      <c r="AI8" s="206"/>
      <c r="AJ8" s="136"/>
      <c r="AK8" s="136"/>
      <c r="AL8" s="136"/>
      <c r="AM8" s="136"/>
      <c r="AN8" s="136"/>
      <c r="AO8" s="136"/>
      <c r="AP8" s="136"/>
      <c r="AQ8" s="136"/>
      <c r="AR8" s="110"/>
      <c r="AS8" s="138"/>
      <c r="AT8" s="138"/>
      <c r="AU8" s="138"/>
      <c r="AV8" s="138"/>
      <c r="AW8" s="138"/>
      <c r="AX8" s="138"/>
      <c r="AY8" s="138"/>
      <c r="AZ8" s="138"/>
      <c r="BA8" s="138"/>
      <c r="BB8" s="138"/>
      <c r="BC8" s="136"/>
      <c r="BD8" s="204"/>
      <c r="BE8" s="134"/>
      <c r="BF8" s="134"/>
      <c r="BG8" s="134"/>
      <c r="BH8" s="134"/>
      <c r="BI8" s="202"/>
      <c r="BJ8" s="134"/>
      <c r="BK8" s="202"/>
      <c r="BL8" s="134"/>
      <c r="BM8" s="134"/>
      <c r="BN8" s="134"/>
      <c r="BO8" s="134"/>
      <c r="BP8" s="139"/>
      <c r="BQ8" s="134"/>
      <c r="BR8" s="134"/>
      <c r="BS8" s="134"/>
      <c r="BT8" s="134"/>
      <c r="BU8" s="138"/>
      <c r="BV8" s="138"/>
      <c r="BW8" s="138"/>
      <c r="BX8" s="138"/>
      <c r="BY8" s="138"/>
      <c r="BZ8" s="138"/>
      <c r="CA8" s="136"/>
      <c r="CB8" s="136"/>
      <c r="CC8" s="138"/>
      <c r="CD8" s="136"/>
      <c r="CE8" s="136"/>
      <c r="CF8" s="136"/>
      <c r="CG8" s="136"/>
      <c r="CH8" s="136"/>
      <c r="CI8" s="138"/>
      <c r="CJ8" s="203"/>
      <c r="CK8" s="204"/>
      <c r="CL8" s="136"/>
      <c r="CM8" s="138"/>
      <c r="CN8" s="134"/>
      <c r="CO8" s="136"/>
      <c r="CP8" s="138"/>
      <c r="CQ8" s="134"/>
      <c r="CR8" s="136"/>
      <c r="CS8" s="136"/>
      <c r="CT8" s="138"/>
      <c r="CU8" s="136"/>
      <c r="CV8" s="136"/>
      <c r="CW8" s="136"/>
      <c r="CX8" s="138"/>
    </row>
    <row r="9" spans="1:102" s="12" customFormat="1" ht="63" customHeight="1">
      <c r="A9" s="60">
        <v>3201</v>
      </c>
      <c r="B9" s="60" t="s">
        <v>240</v>
      </c>
      <c r="C9" s="73">
        <f t="shared" ref="C9:C41" si="0">INT(B9/10)</f>
        <v>3201</v>
      </c>
      <c r="D9" s="95">
        <v>3201</v>
      </c>
      <c r="E9" s="63" t="s">
        <v>148</v>
      </c>
      <c r="F9" s="63" t="s">
        <v>207</v>
      </c>
      <c r="G9" s="54">
        <f t="shared" ref="G9:G41" si="1">IF(E9=F9,0,1)</f>
        <v>0</v>
      </c>
      <c r="H9" s="65">
        <v>3</v>
      </c>
      <c r="I9" s="17">
        <v>1</v>
      </c>
      <c r="J9" s="17">
        <v>15</v>
      </c>
      <c r="K9" s="17"/>
      <c r="L9" s="17"/>
      <c r="M9" s="112"/>
      <c r="N9" s="112"/>
      <c r="O9" s="112"/>
      <c r="P9" s="112"/>
      <c r="Q9" s="112"/>
      <c r="R9" s="59"/>
      <c r="S9" s="112"/>
      <c r="T9" s="112"/>
      <c r="U9" s="112"/>
      <c r="V9" s="112"/>
      <c r="W9" s="58"/>
      <c r="X9" s="17"/>
      <c r="Y9" s="17"/>
      <c r="Z9" s="112">
        <v>1</v>
      </c>
      <c r="AA9" s="58"/>
      <c r="AB9" s="117">
        <v>1</v>
      </c>
      <c r="AC9" s="115"/>
      <c r="AD9" s="115"/>
      <c r="AE9" s="58" t="s">
        <v>149</v>
      </c>
      <c r="AF9" s="117">
        <v>1</v>
      </c>
      <c r="AG9" s="117"/>
      <c r="AH9" s="117"/>
      <c r="AI9" s="116"/>
      <c r="AJ9" s="117"/>
      <c r="AK9" s="117"/>
      <c r="AL9" s="117">
        <v>1</v>
      </c>
      <c r="AM9" s="117"/>
      <c r="AN9" s="117"/>
      <c r="AO9" s="117"/>
      <c r="AP9" s="117">
        <v>1</v>
      </c>
      <c r="AQ9" s="117"/>
      <c r="AR9" s="112">
        <v>1</v>
      </c>
      <c r="AS9" s="112"/>
      <c r="AT9" s="112"/>
      <c r="AU9" s="112"/>
      <c r="AV9" s="112">
        <v>1</v>
      </c>
      <c r="AW9" s="112">
        <v>1</v>
      </c>
      <c r="AX9" s="112"/>
      <c r="AY9" s="112"/>
      <c r="AZ9" s="112"/>
      <c r="BA9" s="112">
        <v>1</v>
      </c>
      <c r="BB9" s="112"/>
      <c r="BC9" s="112"/>
      <c r="BD9" s="112">
        <v>1</v>
      </c>
      <c r="BE9" s="112">
        <v>1</v>
      </c>
      <c r="BF9" s="112">
        <v>1</v>
      </c>
      <c r="BG9" s="112">
        <v>1</v>
      </c>
      <c r="BH9" s="112">
        <v>1</v>
      </c>
      <c r="BI9" s="112">
        <v>1</v>
      </c>
      <c r="BJ9" s="112"/>
      <c r="BK9" s="112"/>
      <c r="BL9" s="112">
        <v>1</v>
      </c>
      <c r="BM9" s="112"/>
      <c r="BN9" s="112"/>
      <c r="BO9" s="111"/>
      <c r="BP9" s="64"/>
      <c r="BQ9" s="112"/>
      <c r="BR9" s="112"/>
      <c r="BS9" s="112">
        <v>1</v>
      </c>
      <c r="BT9" s="58" t="s">
        <v>149</v>
      </c>
      <c r="BU9" s="112"/>
      <c r="BV9" s="112"/>
      <c r="BW9" s="112"/>
      <c r="BX9" s="112"/>
      <c r="BY9" s="112"/>
      <c r="BZ9" s="111"/>
      <c r="CA9" s="112"/>
      <c r="CB9" s="112"/>
      <c r="CC9" s="112"/>
      <c r="CD9" s="112"/>
      <c r="CE9" s="112"/>
      <c r="CF9" s="112"/>
      <c r="CG9" s="112"/>
      <c r="CH9" s="112"/>
      <c r="CI9" s="111"/>
      <c r="CJ9" s="112"/>
      <c r="CK9" s="112"/>
      <c r="CL9" s="112"/>
      <c r="CM9" s="112"/>
      <c r="CN9" s="112"/>
      <c r="CO9" s="112"/>
      <c r="CP9" s="112"/>
      <c r="CQ9" s="112"/>
      <c r="CR9" s="112"/>
      <c r="CS9" s="112"/>
      <c r="CT9" s="112">
        <v>1</v>
      </c>
      <c r="CU9" s="112"/>
      <c r="CV9" s="111"/>
      <c r="CW9" s="17">
        <v>1</v>
      </c>
      <c r="CX9" s="112"/>
    </row>
    <row r="10" spans="1:102" s="12" customFormat="1" ht="21.6">
      <c r="A10" s="60">
        <v>3202</v>
      </c>
      <c r="B10" s="60" t="s">
        <v>241</v>
      </c>
      <c r="C10" s="73">
        <f t="shared" si="0"/>
        <v>3202</v>
      </c>
      <c r="D10" s="95">
        <v>3202</v>
      </c>
      <c r="E10" s="70" t="s">
        <v>150</v>
      </c>
      <c r="F10" s="70" t="s">
        <v>208</v>
      </c>
      <c r="G10" s="54">
        <f t="shared" si="1"/>
        <v>0</v>
      </c>
      <c r="H10" s="70">
        <v>5</v>
      </c>
      <c r="I10" s="74">
        <v>1</v>
      </c>
      <c r="J10" s="74">
        <v>17</v>
      </c>
      <c r="K10" s="74"/>
      <c r="L10" s="74"/>
      <c r="M10" s="75"/>
      <c r="N10" s="75"/>
      <c r="O10" s="75"/>
      <c r="P10" s="75"/>
      <c r="Q10" s="75"/>
      <c r="R10" s="75"/>
      <c r="S10" s="75"/>
      <c r="T10" s="75"/>
      <c r="U10" s="75"/>
      <c r="V10" s="75"/>
      <c r="W10" s="75"/>
      <c r="X10" s="75">
        <v>1</v>
      </c>
      <c r="Y10" s="75"/>
      <c r="Z10" s="75">
        <v>1</v>
      </c>
      <c r="AA10" s="75"/>
      <c r="AB10" s="75">
        <v>1</v>
      </c>
      <c r="AC10" s="75"/>
      <c r="AD10" s="75"/>
      <c r="AE10" s="82" t="s">
        <v>151</v>
      </c>
      <c r="AF10" s="75">
        <v>1</v>
      </c>
      <c r="AG10" s="75"/>
      <c r="AH10" s="75"/>
      <c r="AI10" s="75"/>
      <c r="AJ10" s="76"/>
      <c r="AK10" s="76"/>
      <c r="AL10" s="75">
        <v>1</v>
      </c>
      <c r="AM10" s="75"/>
      <c r="AN10" s="114">
        <v>1</v>
      </c>
      <c r="AO10" s="75">
        <v>1</v>
      </c>
      <c r="AP10" s="75"/>
      <c r="AQ10" s="77"/>
      <c r="AR10" s="78">
        <v>1</v>
      </c>
      <c r="AS10" s="79"/>
      <c r="AT10" s="80">
        <v>1</v>
      </c>
      <c r="AU10" s="81">
        <v>1</v>
      </c>
      <c r="AV10" s="74"/>
      <c r="AW10" s="74"/>
      <c r="AX10" s="75"/>
      <c r="AY10" s="82">
        <v>1</v>
      </c>
      <c r="AZ10" s="83"/>
      <c r="BA10" s="84"/>
      <c r="BB10" s="84">
        <v>1</v>
      </c>
      <c r="BC10" s="83">
        <v>1</v>
      </c>
      <c r="BD10" s="83"/>
      <c r="BE10" s="83">
        <v>1</v>
      </c>
      <c r="BF10" s="85">
        <v>1</v>
      </c>
      <c r="BG10" s="117">
        <v>1</v>
      </c>
      <c r="BH10" s="117">
        <v>1</v>
      </c>
      <c r="BI10" s="86">
        <v>1</v>
      </c>
      <c r="BJ10" s="117"/>
      <c r="BK10" s="117"/>
      <c r="BL10" s="87">
        <v>1</v>
      </c>
      <c r="BM10" s="117">
        <v>1</v>
      </c>
      <c r="BN10" s="71"/>
      <c r="BO10" s="117"/>
      <c r="BP10" s="88"/>
      <c r="BQ10" s="89"/>
      <c r="BR10" s="117">
        <v>1</v>
      </c>
      <c r="BS10" s="116"/>
      <c r="BT10" s="83"/>
      <c r="BU10" s="90"/>
      <c r="BV10" s="81"/>
      <c r="BW10" s="91"/>
      <c r="BX10" s="75"/>
      <c r="BY10" s="75"/>
      <c r="BZ10" s="75"/>
      <c r="CA10" s="75"/>
      <c r="CB10" s="75"/>
      <c r="CC10" s="75"/>
      <c r="CD10" s="75"/>
      <c r="CE10" s="75"/>
      <c r="CF10" s="75"/>
      <c r="CG10" s="75"/>
      <c r="CH10" s="75"/>
      <c r="CI10" s="75"/>
      <c r="CJ10" s="75"/>
      <c r="CK10" s="75"/>
      <c r="CL10" s="75"/>
      <c r="CM10" s="75"/>
      <c r="CN10" s="75"/>
      <c r="CO10" s="76"/>
      <c r="CP10" s="74"/>
      <c r="CQ10" s="75"/>
      <c r="CR10" s="75"/>
      <c r="CS10" s="75"/>
      <c r="CT10" s="75"/>
      <c r="CU10" s="75">
        <v>1</v>
      </c>
      <c r="CV10" s="75"/>
      <c r="CW10" s="75"/>
      <c r="CX10" s="75">
        <v>1</v>
      </c>
    </row>
    <row r="11" spans="1:102" s="12" customFormat="1" ht="21.6">
      <c r="A11" s="60">
        <v>3203</v>
      </c>
      <c r="B11" s="60" t="s">
        <v>242</v>
      </c>
      <c r="C11" s="73">
        <f t="shared" si="0"/>
        <v>3203</v>
      </c>
      <c r="D11" s="95">
        <v>3203</v>
      </c>
      <c r="E11" s="63" t="s">
        <v>152</v>
      </c>
      <c r="F11" s="63" t="s">
        <v>209</v>
      </c>
      <c r="G11" s="54">
        <f t="shared" si="1"/>
        <v>0</v>
      </c>
      <c r="H11" s="65">
        <v>5</v>
      </c>
      <c r="I11" s="17">
        <v>1</v>
      </c>
      <c r="J11" s="17">
        <v>18</v>
      </c>
      <c r="K11" s="17"/>
      <c r="L11" s="17"/>
      <c r="M11" s="112"/>
      <c r="N11" s="112"/>
      <c r="O11" s="112"/>
      <c r="P11" s="112"/>
      <c r="Q11" s="112"/>
      <c r="R11" s="59"/>
      <c r="S11" s="112"/>
      <c r="T11" s="112"/>
      <c r="U11" s="112"/>
      <c r="V11" s="112"/>
      <c r="W11" s="58"/>
      <c r="X11" s="17"/>
      <c r="Y11" s="17"/>
      <c r="Z11" s="112">
        <v>1</v>
      </c>
      <c r="AA11" s="58"/>
      <c r="AB11" s="117">
        <v>1</v>
      </c>
      <c r="AC11" s="115"/>
      <c r="AD11" s="115"/>
      <c r="AE11" s="58" t="s">
        <v>153</v>
      </c>
      <c r="AF11" s="117">
        <v>1</v>
      </c>
      <c r="AG11" s="117"/>
      <c r="AH11" s="117"/>
      <c r="AI11" s="116"/>
      <c r="AJ11" s="117"/>
      <c r="AK11" s="117"/>
      <c r="AL11" s="117"/>
      <c r="AM11" s="117"/>
      <c r="AN11" s="114">
        <v>1</v>
      </c>
      <c r="AO11" s="117">
        <v>1</v>
      </c>
      <c r="AP11" s="117"/>
      <c r="AQ11" s="117"/>
      <c r="AR11" s="112">
        <v>1</v>
      </c>
      <c r="AS11" s="112"/>
      <c r="AT11" s="112">
        <v>1</v>
      </c>
      <c r="AU11" s="112">
        <v>1</v>
      </c>
      <c r="AV11" s="112"/>
      <c r="AW11" s="112"/>
      <c r="AX11" s="112"/>
      <c r="AY11" s="112"/>
      <c r="AZ11" s="112">
        <v>1</v>
      </c>
      <c r="BA11" s="112">
        <v>1</v>
      </c>
      <c r="BB11" s="112"/>
      <c r="BC11" s="112">
        <v>1</v>
      </c>
      <c r="BD11" s="112"/>
      <c r="BE11" s="112">
        <v>1</v>
      </c>
      <c r="BF11" s="112">
        <v>1</v>
      </c>
      <c r="BG11" s="112">
        <v>1</v>
      </c>
      <c r="BH11" s="112">
        <v>1</v>
      </c>
      <c r="BI11" s="112">
        <v>1</v>
      </c>
      <c r="BJ11" s="112">
        <v>1</v>
      </c>
      <c r="BK11" s="112"/>
      <c r="BL11" s="112">
        <v>1</v>
      </c>
      <c r="BM11" s="112"/>
      <c r="BN11" s="112"/>
      <c r="BO11" s="111"/>
      <c r="BP11" s="64"/>
      <c r="BQ11" s="112"/>
      <c r="BR11" s="112">
        <v>1</v>
      </c>
      <c r="BS11" s="112"/>
      <c r="BT11" s="103"/>
      <c r="BU11" s="112"/>
      <c r="BV11" s="112"/>
      <c r="BW11" s="112"/>
      <c r="BX11" s="112"/>
      <c r="BY11" s="112"/>
      <c r="BZ11" s="111"/>
      <c r="CA11" s="112"/>
      <c r="CB11" s="112"/>
      <c r="CC11" s="112"/>
      <c r="CD11" s="112"/>
      <c r="CE11" s="112"/>
      <c r="CF11" s="112"/>
      <c r="CG11" s="112"/>
      <c r="CH11" s="112"/>
      <c r="CI11" s="111"/>
      <c r="CJ11" s="112"/>
      <c r="CK11" s="112"/>
      <c r="CL11" s="112"/>
      <c r="CM11" s="112"/>
      <c r="CN11" s="112"/>
      <c r="CO11" s="112"/>
      <c r="CP11" s="112"/>
      <c r="CQ11" s="112"/>
      <c r="CR11" s="112"/>
      <c r="CS11" s="112"/>
      <c r="CT11" s="112"/>
      <c r="CU11" s="112">
        <v>1</v>
      </c>
      <c r="CV11" s="111"/>
      <c r="CW11" s="17">
        <v>1</v>
      </c>
      <c r="CX11" s="112"/>
    </row>
    <row r="12" spans="1:102" s="12" customFormat="1" ht="62.4" customHeight="1">
      <c r="A12" s="60">
        <v>3205</v>
      </c>
      <c r="B12" s="60" t="s">
        <v>243</v>
      </c>
      <c r="C12" s="73">
        <f t="shared" si="0"/>
        <v>3205</v>
      </c>
      <c r="D12" s="95">
        <v>3205</v>
      </c>
      <c r="E12" s="63" t="s">
        <v>154</v>
      </c>
      <c r="F12" s="63" t="s">
        <v>210</v>
      </c>
      <c r="G12" s="54">
        <f t="shared" si="1"/>
        <v>0</v>
      </c>
      <c r="H12" s="65">
        <v>5</v>
      </c>
      <c r="I12" s="17">
        <v>1</v>
      </c>
      <c r="J12" s="17">
        <v>19</v>
      </c>
      <c r="K12" s="17"/>
      <c r="L12" s="17"/>
      <c r="M12" s="112"/>
      <c r="N12" s="112"/>
      <c r="O12" s="112"/>
      <c r="P12" s="112"/>
      <c r="Q12" s="112"/>
      <c r="R12" s="59"/>
      <c r="S12" s="112"/>
      <c r="T12" s="112"/>
      <c r="U12" s="112"/>
      <c r="V12" s="112"/>
      <c r="W12" s="58"/>
      <c r="X12" s="17"/>
      <c r="Y12" s="17"/>
      <c r="Z12" s="112">
        <v>1</v>
      </c>
      <c r="AA12" s="58"/>
      <c r="AB12" s="117"/>
      <c r="AC12" s="115">
        <v>1</v>
      </c>
      <c r="AD12" s="115"/>
      <c r="AE12" s="58"/>
      <c r="AF12" s="117"/>
      <c r="AG12" s="117">
        <v>1</v>
      </c>
      <c r="AH12" s="117">
        <v>1</v>
      </c>
      <c r="AI12" s="116"/>
      <c r="AJ12" s="117">
        <v>1</v>
      </c>
      <c r="AK12" s="117"/>
      <c r="AL12" s="117">
        <v>1</v>
      </c>
      <c r="AM12" s="117"/>
      <c r="AN12" s="117">
        <v>1</v>
      </c>
      <c r="AO12" s="117"/>
      <c r="AP12" s="117"/>
      <c r="AQ12" s="117"/>
      <c r="AR12" s="112">
        <v>1</v>
      </c>
      <c r="AS12" s="112"/>
      <c r="AT12" s="112">
        <v>1</v>
      </c>
      <c r="AU12" s="112">
        <v>1</v>
      </c>
      <c r="AV12" s="112"/>
      <c r="AW12" s="112"/>
      <c r="AX12" s="112"/>
      <c r="AY12" s="112"/>
      <c r="AZ12" s="112">
        <v>1</v>
      </c>
      <c r="BA12" s="112">
        <v>1</v>
      </c>
      <c r="BB12" s="112"/>
      <c r="BC12" s="112"/>
      <c r="BD12" s="112">
        <v>1</v>
      </c>
      <c r="BE12" s="112">
        <v>1</v>
      </c>
      <c r="BF12" s="112">
        <v>1</v>
      </c>
      <c r="BG12" s="112">
        <v>1</v>
      </c>
      <c r="BH12" s="112">
        <v>1</v>
      </c>
      <c r="BI12" s="112">
        <v>1</v>
      </c>
      <c r="BJ12" s="112">
        <v>1</v>
      </c>
      <c r="BK12" s="112"/>
      <c r="BL12" s="112">
        <v>1</v>
      </c>
      <c r="BM12" s="112"/>
      <c r="BN12" s="112"/>
      <c r="BO12" s="111"/>
      <c r="BP12" s="64"/>
      <c r="BQ12" s="112">
        <v>1</v>
      </c>
      <c r="BR12" s="112"/>
      <c r="BS12" s="112"/>
      <c r="BT12" s="103"/>
      <c r="BU12" s="112">
        <v>1</v>
      </c>
      <c r="BV12" s="112"/>
      <c r="BW12" s="112">
        <v>1</v>
      </c>
      <c r="BX12" s="112"/>
      <c r="BY12" s="112"/>
      <c r="BZ12" s="111"/>
      <c r="CA12" s="112">
        <v>1</v>
      </c>
      <c r="CB12" s="112"/>
      <c r="CC12" s="112">
        <v>1</v>
      </c>
      <c r="CD12" s="112"/>
      <c r="CE12" s="112"/>
      <c r="CF12" s="112"/>
      <c r="CG12" s="112">
        <v>1</v>
      </c>
      <c r="CH12" s="112">
        <v>1</v>
      </c>
      <c r="CI12" s="111"/>
      <c r="CJ12" s="112"/>
      <c r="CK12" s="112">
        <v>1</v>
      </c>
      <c r="CL12" s="112"/>
      <c r="CM12" s="112">
        <v>1</v>
      </c>
      <c r="CN12" s="112"/>
      <c r="CO12" s="112"/>
      <c r="CP12" s="112">
        <v>1</v>
      </c>
      <c r="CQ12" s="112"/>
      <c r="CR12" s="112"/>
      <c r="CS12" s="112"/>
      <c r="CT12" s="112"/>
      <c r="CU12" s="112"/>
      <c r="CV12" s="103" t="s">
        <v>155</v>
      </c>
      <c r="CW12" s="17">
        <v>1</v>
      </c>
      <c r="CX12" s="112"/>
    </row>
    <row r="13" spans="1:102" s="12" customFormat="1" ht="62.4" customHeight="1">
      <c r="A13" s="60">
        <v>3206</v>
      </c>
      <c r="B13" s="60" t="s">
        <v>244</v>
      </c>
      <c r="C13" s="73">
        <f t="shared" si="0"/>
        <v>3206</v>
      </c>
      <c r="D13" s="95">
        <v>3206</v>
      </c>
      <c r="E13" s="63" t="s">
        <v>156</v>
      </c>
      <c r="F13" s="63" t="s">
        <v>211</v>
      </c>
      <c r="G13" s="54">
        <f t="shared" si="1"/>
        <v>0</v>
      </c>
      <c r="H13" s="65">
        <v>5</v>
      </c>
      <c r="I13" s="17">
        <v>1</v>
      </c>
      <c r="J13" s="17">
        <v>15</v>
      </c>
      <c r="K13" s="17"/>
      <c r="L13" s="17"/>
      <c r="M13" s="112"/>
      <c r="N13" s="112"/>
      <c r="O13" s="112"/>
      <c r="P13" s="112"/>
      <c r="Q13" s="112"/>
      <c r="R13" s="59"/>
      <c r="S13" s="112"/>
      <c r="T13" s="112"/>
      <c r="U13" s="112"/>
      <c r="V13" s="112"/>
      <c r="W13" s="58"/>
      <c r="X13" s="17"/>
      <c r="Y13" s="17">
        <v>1</v>
      </c>
      <c r="Z13" s="112"/>
      <c r="AA13" s="58"/>
      <c r="AB13" s="117"/>
      <c r="AC13" s="115">
        <v>1</v>
      </c>
      <c r="AD13" s="115"/>
      <c r="AE13" s="58"/>
      <c r="AF13" s="117">
        <v>1</v>
      </c>
      <c r="AG13" s="117"/>
      <c r="AH13" s="117">
        <v>1</v>
      </c>
      <c r="AI13" s="116"/>
      <c r="AJ13" s="117">
        <v>1</v>
      </c>
      <c r="AK13" s="117"/>
      <c r="AL13" s="117">
        <v>1</v>
      </c>
      <c r="AM13" s="117"/>
      <c r="AN13" s="117"/>
      <c r="AO13" s="117"/>
      <c r="AP13" s="114"/>
      <c r="AQ13" s="117">
        <v>1</v>
      </c>
      <c r="AR13" s="112">
        <v>1</v>
      </c>
      <c r="AS13" s="112"/>
      <c r="AT13" s="112">
        <v>1</v>
      </c>
      <c r="AU13" s="112"/>
      <c r="AV13" s="112"/>
      <c r="AW13" s="112"/>
      <c r="AX13" s="112"/>
      <c r="AY13" s="112"/>
      <c r="AZ13" s="112">
        <v>1</v>
      </c>
      <c r="BA13" s="112"/>
      <c r="BB13" s="112">
        <v>1</v>
      </c>
      <c r="BC13" s="112"/>
      <c r="BD13" s="112">
        <v>1</v>
      </c>
      <c r="BE13" s="112">
        <v>1</v>
      </c>
      <c r="BF13" s="112">
        <v>1</v>
      </c>
      <c r="BG13" s="112">
        <v>1</v>
      </c>
      <c r="BH13" s="112"/>
      <c r="BI13" s="112">
        <v>1</v>
      </c>
      <c r="BJ13" s="112"/>
      <c r="BK13" s="112"/>
      <c r="BL13" s="112">
        <v>1</v>
      </c>
      <c r="BM13" s="112"/>
      <c r="BN13" s="112"/>
      <c r="BO13" s="111"/>
      <c r="BP13" s="64"/>
      <c r="BQ13" s="112">
        <v>1</v>
      </c>
      <c r="BR13" s="112"/>
      <c r="BS13" s="112"/>
      <c r="BT13" s="103"/>
      <c r="BU13" s="112">
        <v>1</v>
      </c>
      <c r="BV13" s="112">
        <v>1</v>
      </c>
      <c r="BW13" s="112">
        <v>1</v>
      </c>
      <c r="BX13" s="112"/>
      <c r="BY13" s="112">
        <v>1</v>
      </c>
      <c r="BZ13" s="111"/>
      <c r="CA13" s="112"/>
      <c r="CB13" s="112"/>
      <c r="CC13" s="112">
        <v>1</v>
      </c>
      <c r="CD13" s="112"/>
      <c r="CE13" s="112"/>
      <c r="CF13" s="112"/>
      <c r="CG13" s="112"/>
      <c r="CH13" s="112">
        <v>1</v>
      </c>
      <c r="CI13" s="111"/>
      <c r="CJ13" s="112"/>
      <c r="CK13" s="112">
        <v>1</v>
      </c>
      <c r="CL13" s="112"/>
      <c r="CM13" s="112">
        <v>1</v>
      </c>
      <c r="CN13" s="112"/>
      <c r="CO13" s="112"/>
      <c r="CP13" s="112">
        <v>1</v>
      </c>
      <c r="CQ13" s="112"/>
      <c r="CR13" s="112"/>
      <c r="CS13" s="112"/>
      <c r="CT13" s="112">
        <v>1</v>
      </c>
      <c r="CU13" s="112"/>
      <c r="CV13" s="111"/>
      <c r="CW13" s="17">
        <v>1</v>
      </c>
      <c r="CX13" s="112"/>
    </row>
    <row r="14" spans="1:102" s="12" customFormat="1" ht="43.2">
      <c r="A14" s="53">
        <v>3207</v>
      </c>
      <c r="B14" s="53" t="s">
        <v>245</v>
      </c>
      <c r="C14" s="73">
        <f t="shared" si="0"/>
        <v>3207</v>
      </c>
      <c r="D14" s="95">
        <v>3207</v>
      </c>
      <c r="E14" s="63" t="s">
        <v>157</v>
      </c>
      <c r="F14" s="63" t="s">
        <v>212</v>
      </c>
      <c r="G14" s="54">
        <f t="shared" si="1"/>
        <v>0</v>
      </c>
      <c r="H14" s="63">
        <v>5</v>
      </c>
      <c r="I14" s="17">
        <v>1</v>
      </c>
      <c r="J14" s="17">
        <v>18</v>
      </c>
      <c r="K14" s="17"/>
      <c r="L14" s="17"/>
      <c r="M14" s="112"/>
      <c r="N14" s="112"/>
      <c r="O14" s="112"/>
      <c r="P14" s="112"/>
      <c r="Q14" s="112"/>
      <c r="R14" s="67"/>
      <c r="S14" s="112"/>
      <c r="T14" s="112"/>
      <c r="U14" s="112"/>
      <c r="V14" s="112"/>
      <c r="W14" s="68"/>
      <c r="X14" s="17"/>
      <c r="Y14" s="17"/>
      <c r="Z14" s="112">
        <v>1</v>
      </c>
      <c r="AA14" s="68"/>
      <c r="AB14" s="117">
        <v>1</v>
      </c>
      <c r="AC14" s="115"/>
      <c r="AD14" s="115"/>
      <c r="AE14" s="69" t="s">
        <v>158</v>
      </c>
      <c r="AF14" s="117"/>
      <c r="AG14" s="117">
        <v>1</v>
      </c>
      <c r="AH14" s="117"/>
      <c r="AI14" s="116"/>
      <c r="AJ14" s="117"/>
      <c r="AK14" s="117"/>
      <c r="AL14" s="117"/>
      <c r="AM14" s="117"/>
      <c r="AN14" s="114">
        <v>1</v>
      </c>
      <c r="AO14" s="117">
        <v>1</v>
      </c>
      <c r="AP14" s="117"/>
      <c r="AQ14" s="117"/>
      <c r="AR14" s="112">
        <v>1</v>
      </c>
      <c r="AS14" s="112"/>
      <c r="AT14" s="112"/>
      <c r="AU14" s="112"/>
      <c r="AV14" s="112">
        <v>1</v>
      </c>
      <c r="AW14" s="112">
        <v>1</v>
      </c>
      <c r="AX14" s="112"/>
      <c r="AY14" s="112"/>
      <c r="AZ14" s="112"/>
      <c r="BA14" s="112"/>
      <c r="BB14" s="112">
        <v>1</v>
      </c>
      <c r="BC14" s="112"/>
      <c r="BD14" s="112">
        <v>1</v>
      </c>
      <c r="BE14" s="112">
        <v>1</v>
      </c>
      <c r="BF14" s="112">
        <v>1</v>
      </c>
      <c r="BG14" s="112">
        <v>1</v>
      </c>
      <c r="BH14" s="112">
        <v>1</v>
      </c>
      <c r="BI14" s="112">
        <v>1</v>
      </c>
      <c r="BJ14" s="112">
        <v>1</v>
      </c>
      <c r="BK14" s="112"/>
      <c r="BL14" s="112">
        <v>1</v>
      </c>
      <c r="BM14" s="112">
        <v>1</v>
      </c>
      <c r="BN14" s="112"/>
      <c r="BO14" s="112"/>
      <c r="BP14" s="64"/>
      <c r="BQ14" s="112"/>
      <c r="BR14" s="112">
        <v>1</v>
      </c>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v>1</v>
      </c>
      <c r="CV14" s="112"/>
      <c r="CW14" s="17">
        <v>1</v>
      </c>
      <c r="CX14" s="112"/>
    </row>
    <row r="15" spans="1:102" s="12" customFormat="1" ht="62.4" customHeight="1">
      <c r="A15" s="53">
        <v>3208</v>
      </c>
      <c r="B15" s="53" t="s">
        <v>246</v>
      </c>
      <c r="C15" s="73">
        <f t="shared" si="0"/>
        <v>3208</v>
      </c>
      <c r="D15" s="95">
        <v>3208</v>
      </c>
      <c r="E15" s="63" t="s">
        <v>159</v>
      </c>
      <c r="F15" s="63" t="s">
        <v>213</v>
      </c>
      <c r="G15" s="54">
        <f t="shared" si="1"/>
        <v>0</v>
      </c>
      <c r="H15" s="63">
        <v>5</v>
      </c>
      <c r="I15" s="17">
        <v>1</v>
      </c>
      <c r="J15" s="17">
        <v>14</v>
      </c>
      <c r="K15" s="17"/>
      <c r="L15" s="17"/>
      <c r="M15" s="112"/>
      <c r="N15" s="112"/>
      <c r="O15" s="112"/>
      <c r="P15" s="112"/>
      <c r="Q15" s="112"/>
      <c r="R15" s="67"/>
      <c r="S15" s="112"/>
      <c r="T15" s="112"/>
      <c r="U15" s="112"/>
      <c r="V15" s="112"/>
      <c r="W15" s="68"/>
      <c r="X15" s="17">
        <v>1</v>
      </c>
      <c r="Y15" s="17"/>
      <c r="Z15" s="112"/>
      <c r="AA15" s="68"/>
      <c r="AB15" s="117"/>
      <c r="AC15" s="115">
        <v>1</v>
      </c>
      <c r="AD15" s="115"/>
      <c r="AE15" s="115"/>
      <c r="AF15" s="117">
        <v>1</v>
      </c>
      <c r="AG15" s="117"/>
      <c r="AH15" s="117">
        <v>1</v>
      </c>
      <c r="AI15" s="116"/>
      <c r="AJ15" s="117">
        <v>1</v>
      </c>
      <c r="AK15" s="117"/>
      <c r="AL15" s="117">
        <v>1</v>
      </c>
      <c r="AM15" s="117"/>
      <c r="AN15" s="117"/>
      <c r="AO15" s="117"/>
      <c r="AP15" s="117"/>
      <c r="AQ15" s="117"/>
      <c r="AR15" s="112">
        <v>1</v>
      </c>
      <c r="AS15" s="112"/>
      <c r="AT15" s="112">
        <v>1</v>
      </c>
      <c r="AU15" s="112"/>
      <c r="AV15" s="112"/>
      <c r="AW15" s="112"/>
      <c r="AX15" s="112"/>
      <c r="AY15" s="112"/>
      <c r="AZ15" s="112">
        <v>1</v>
      </c>
      <c r="BA15" s="112"/>
      <c r="BB15" s="112">
        <v>1</v>
      </c>
      <c r="BC15" s="112"/>
      <c r="BD15" s="112">
        <v>1</v>
      </c>
      <c r="BE15" s="112">
        <v>1</v>
      </c>
      <c r="BF15" s="112"/>
      <c r="BG15" s="112">
        <v>1</v>
      </c>
      <c r="BH15" s="112">
        <v>1</v>
      </c>
      <c r="BI15" s="112">
        <v>1</v>
      </c>
      <c r="BJ15" s="112"/>
      <c r="BK15" s="112">
        <v>1</v>
      </c>
      <c r="BL15" s="112"/>
      <c r="BM15" s="112"/>
      <c r="BN15" s="112"/>
      <c r="BO15" s="112"/>
      <c r="BP15" s="64"/>
      <c r="BQ15" s="112">
        <v>1</v>
      </c>
      <c r="BR15" s="112"/>
      <c r="BS15" s="112"/>
      <c r="BT15" s="112"/>
      <c r="BU15" s="112">
        <v>1</v>
      </c>
      <c r="BV15" s="112">
        <v>1</v>
      </c>
      <c r="BW15" s="112">
        <v>1</v>
      </c>
      <c r="BX15" s="112">
        <v>1</v>
      </c>
      <c r="BY15" s="112">
        <v>1</v>
      </c>
      <c r="BZ15" s="112"/>
      <c r="CA15" s="112">
        <v>1</v>
      </c>
      <c r="CB15" s="112">
        <v>1</v>
      </c>
      <c r="CC15" s="112">
        <v>1</v>
      </c>
      <c r="CD15" s="112">
        <v>1</v>
      </c>
      <c r="CE15" s="112">
        <v>1</v>
      </c>
      <c r="CF15" s="112">
        <v>1</v>
      </c>
      <c r="CG15" s="112">
        <v>1</v>
      </c>
      <c r="CH15" s="112">
        <v>1</v>
      </c>
      <c r="CI15" s="112"/>
      <c r="CJ15" s="112">
        <v>1</v>
      </c>
      <c r="CK15" s="112"/>
      <c r="CL15" s="112"/>
      <c r="CM15" s="112">
        <v>1</v>
      </c>
      <c r="CN15" s="112"/>
      <c r="CO15" s="112"/>
      <c r="CP15" s="112">
        <v>1</v>
      </c>
      <c r="CQ15" s="112"/>
      <c r="CR15" s="112"/>
      <c r="CS15" s="112">
        <v>1</v>
      </c>
      <c r="CT15" s="112"/>
      <c r="CU15" s="112"/>
      <c r="CV15" s="112"/>
      <c r="CW15" s="17">
        <v>1</v>
      </c>
      <c r="CX15" s="112"/>
    </row>
    <row r="16" spans="1:102" s="12" customFormat="1" ht="62.4" customHeight="1">
      <c r="A16" s="60">
        <v>3209</v>
      </c>
      <c r="B16" s="60" t="s">
        <v>247</v>
      </c>
      <c r="C16" s="73">
        <f t="shared" si="0"/>
        <v>3209</v>
      </c>
      <c r="D16" s="95">
        <v>3209</v>
      </c>
      <c r="E16" s="63" t="s">
        <v>160</v>
      </c>
      <c r="F16" s="63" t="s">
        <v>214</v>
      </c>
      <c r="G16" s="54">
        <f t="shared" si="1"/>
        <v>0</v>
      </c>
      <c r="H16" s="65">
        <v>5</v>
      </c>
      <c r="I16" s="17">
        <v>1</v>
      </c>
      <c r="J16" s="17">
        <v>19</v>
      </c>
      <c r="K16" s="17"/>
      <c r="L16" s="17"/>
      <c r="M16" s="112"/>
      <c r="N16" s="112"/>
      <c r="O16" s="112"/>
      <c r="P16" s="112"/>
      <c r="Q16" s="112"/>
      <c r="R16" s="59"/>
      <c r="S16" s="112"/>
      <c r="T16" s="112"/>
      <c r="U16" s="112"/>
      <c r="V16" s="112"/>
      <c r="W16" s="58"/>
      <c r="X16" s="17"/>
      <c r="Y16" s="17"/>
      <c r="Z16" s="112">
        <v>1</v>
      </c>
      <c r="AA16" s="58"/>
      <c r="AB16" s="117"/>
      <c r="AC16" s="115">
        <v>1</v>
      </c>
      <c r="AD16" s="115"/>
      <c r="AE16" s="58"/>
      <c r="AF16" s="117">
        <v>1</v>
      </c>
      <c r="AG16" s="117"/>
      <c r="AH16" s="117">
        <v>1</v>
      </c>
      <c r="AI16" s="116"/>
      <c r="AJ16" s="117"/>
      <c r="AK16" s="117"/>
      <c r="AL16" s="117">
        <v>1</v>
      </c>
      <c r="AM16" s="117"/>
      <c r="AN16" s="117">
        <v>1</v>
      </c>
      <c r="AO16" s="117"/>
      <c r="AP16" s="117"/>
      <c r="AQ16" s="117"/>
      <c r="AR16" s="112">
        <v>1</v>
      </c>
      <c r="AS16" s="112"/>
      <c r="AT16" s="112"/>
      <c r="AU16" s="112">
        <v>1</v>
      </c>
      <c r="AV16" s="112"/>
      <c r="AW16" s="112"/>
      <c r="AX16" s="112">
        <v>1</v>
      </c>
      <c r="AY16" s="112"/>
      <c r="AZ16" s="112"/>
      <c r="BA16" s="112"/>
      <c r="BB16" s="112">
        <v>1</v>
      </c>
      <c r="BC16" s="112"/>
      <c r="BD16" s="112">
        <v>1</v>
      </c>
      <c r="BE16" s="112">
        <v>1</v>
      </c>
      <c r="BF16" s="112">
        <v>1</v>
      </c>
      <c r="BG16" s="112"/>
      <c r="BH16" s="112"/>
      <c r="BI16" s="112">
        <v>1</v>
      </c>
      <c r="BJ16" s="112"/>
      <c r="BK16" s="112"/>
      <c r="BL16" s="112"/>
      <c r="BM16" s="112">
        <v>1</v>
      </c>
      <c r="BN16" s="112"/>
      <c r="BO16" s="111"/>
      <c r="BP16" s="64"/>
      <c r="BQ16" s="112">
        <v>1</v>
      </c>
      <c r="BR16" s="112"/>
      <c r="BS16" s="112"/>
      <c r="BT16" s="103"/>
      <c r="BU16" s="112">
        <v>1</v>
      </c>
      <c r="BV16" s="112"/>
      <c r="BW16" s="112"/>
      <c r="BX16" s="112"/>
      <c r="BY16" s="112"/>
      <c r="BZ16" s="111"/>
      <c r="CA16" s="112"/>
      <c r="CB16" s="112"/>
      <c r="CC16" s="112"/>
      <c r="CD16" s="112"/>
      <c r="CE16" s="112"/>
      <c r="CF16" s="112"/>
      <c r="CG16" s="112"/>
      <c r="CH16" s="112"/>
      <c r="CI16" s="111" t="s">
        <v>161</v>
      </c>
      <c r="CJ16" s="112"/>
      <c r="CK16" s="112">
        <v>1</v>
      </c>
      <c r="CL16" s="112"/>
      <c r="CM16" s="112">
        <v>1</v>
      </c>
      <c r="CN16" s="112"/>
      <c r="CO16" s="112"/>
      <c r="CP16" s="112">
        <v>1</v>
      </c>
      <c r="CQ16" s="112"/>
      <c r="CR16" s="112"/>
      <c r="CS16" s="112"/>
      <c r="CT16" s="112"/>
      <c r="CU16" s="112">
        <v>1</v>
      </c>
      <c r="CV16" s="111"/>
      <c r="CW16" s="17">
        <v>1</v>
      </c>
      <c r="CX16" s="112"/>
    </row>
    <row r="17" spans="1:102" s="12" customFormat="1" ht="62.4" customHeight="1">
      <c r="A17" s="60">
        <v>3210</v>
      </c>
      <c r="B17" s="60" t="s">
        <v>248</v>
      </c>
      <c r="C17" s="73">
        <f t="shared" si="0"/>
        <v>3210</v>
      </c>
      <c r="D17" s="95">
        <v>3210</v>
      </c>
      <c r="E17" s="63" t="s">
        <v>162</v>
      </c>
      <c r="F17" s="63" t="s">
        <v>215</v>
      </c>
      <c r="G17" s="54">
        <f t="shared" si="1"/>
        <v>0</v>
      </c>
      <c r="H17" s="65">
        <v>5</v>
      </c>
      <c r="I17" s="17">
        <v>1</v>
      </c>
      <c r="J17" s="17">
        <v>17</v>
      </c>
      <c r="K17" s="17"/>
      <c r="L17" s="17"/>
      <c r="M17" s="112"/>
      <c r="N17" s="112"/>
      <c r="O17" s="112"/>
      <c r="P17" s="112"/>
      <c r="Q17" s="112"/>
      <c r="R17" s="59"/>
      <c r="S17" s="112"/>
      <c r="T17" s="112"/>
      <c r="U17" s="112"/>
      <c r="V17" s="112"/>
      <c r="W17" s="58"/>
      <c r="X17" s="17"/>
      <c r="Y17" s="17"/>
      <c r="Z17" s="112">
        <v>1</v>
      </c>
      <c r="AA17" s="58"/>
      <c r="AB17" s="117">
        <v>1</v>
      </c>
      <c r="AC17" s="115"/>
      <c r="AD17" s="115"/>
      <c r="AE17" s="58" t="s">
        <v>163</v>
      </c>
      <c r="AF17" s="117">
        <v>1</v>
      </c>
      <c r="AG17" s="117"/>
      <c r="AH17" s="117"/>
      <c r="AI17" s="116"/>
      <c r="AJ17" s="117">
        <v>1</v>
      </c>
      <c r="AK17" s="117"/>
      <c r="AL17" s="117">
        <v>1</v>
      </c>
      <c r="AM17" s="117"/>
      <c r="AN17" s="114">
        <v>1</v>
      </c>
      <c r="AO17" s="117">
        <v>1</v>
      </c>
      <c r="AP17" s="117"/>
      <c r="AQ17" s="117"/>
      <c r="AR17" s="112">
        <v>1</v>
      </c>
      <c r="AS17" s="112"/>
      <c r="AT17" s="112">
        <v>1</v>
      </c>
      <c r="AU17" s="112"/>
      <c r="AV17" s="112"/>
      <c r="AW17" s="112"/>
      <c r="AX17" s="112"/>
      <c r="AY17" s="112"/>
      <c r="AZ17" s="112">
        <v>1</v>
      </c>
      <c r="BA17" s="112"/>
      <c r="BB17" s="112">
        <v>1</v>
      </c>
      <c r="BC17" s="112">
        <v>1</v>
      </c>
      <c r="BD17" s="112"/>
      <c r="BE17" s="112">
        <v>1</v>
      </c>
      <c r="BF17" s="112">
        <v>1</v>
      </c>
      <c r="BG17" s="112">
        <v>1</v>
      </c>
      <c r="BH17" s="112"/>
      <c r="BI17" s="112">
        <v>1</v>
      </c>
      <c r="BJ17" s="112">
        <v>1</v>
      </c>
      <c r="BK17" s="112"/>
      <c r="BL17" s="112">
        <v>1</v>
      </c>
      <c r="BM17" s="112">
        <v>1</v>
      </c>
      <c r="BN17" s="112"/>
      <c r="BO17" s="103" t="s">
        <v>164</v>
      </c>
      <c r="BP17" s="64"/>
      <c r="BQ17" s="112"/>
      <c r="BR17" s="112">
        <v>1</v>
      </c>
      <c r="BS17" s="112"/>
      <c r="BT17" s="103"/>
      <c r="BU17" s="112"/>
      <c r="BV17" s="112"/>
      <c r="BW17" s="112"/>
      <c r="BX17" s="112"/>
      <c r="BY17" s="112"/>
      <c r="BZ17" s="111"/>
      <c r="CA17" s="112"/>
      <c r="CB17" s="112"/>
      <c r="CC17" s="112"/>
      <c r="CD17" s="112"/>
      <c r="CE17" s="112"/>
      <c r="CF17" s="112"/>
      <c r="CG17" s="112"/>
      <c r="CH17" s="112"/>
      <c r="CI17" s="111"/>
      <c r="CJ17" s="112"/>
      <c r="CK17" s="112"/>
      <c r="CL17" s="112"/>
      <c r="CM17" s="112"/>
      <c r="CN17" s="112"/>
      <c r="CO17" s="112"/>
      <c r="CP17" s="112"/>
      <c r="CQ17" s="112"/>
      <c r="CR17" s="112"/>
      <c r="CS17" s="112">
        <v>1</v>
      </c>
      <c r="CT17" s="112"/>
      <c r="CU17" s="112"/>
      <c r="CV17" s="103"/>
      <c r="CW17" s="17"/>
      <c r="CX17" s="112">
        <v>1</v>
      </c>
    </row>
    <row r="18" spans="1:102" s="12" customFormat="1" ht="62.4" customHeight="1">
      <c r="A18" s="60">
        <v>3211</v>
      </c>
      <c r="B18" s="60" t="s">
        <v>249</v>
      </c>
      <c r="C18" s="73">
        <f t="shared" si="0"/>
        <v>3211</v>
      </c>
      <c r="D18" s="95">
        <v>3211</v>
      </c>
      <c r="E18" s="63" t="s">
        <v>165</v>
      </c>
      <c r="F18" s="63" t="s">
        <v>216</v>
      </c>
      <c r="G18" s="54">
        <f t="shared" si="1"/>
        <v>0</v>
      </c>
      <c r="H18" s="65">
        <v>5</v>
      </c>
      <c r="I18" s="17">
        <v>1</v>
      </c>
      <c r="J18" s="17">
        <v>18</v>
      </c>
      <c r="K18" s="17"/>
      <c r="L18" s="17"/>
      <c r="M18" s="112"/>
      <c r="N18" s="112"/>
      <c r="O18" s="112"/>
      <c r="P18" s="112"/>
      <c r="Q18" s="112"/>
      <c r="R18" s="59"/>
      <c r="S18" s="112"/>
      <c r="T18" s="112"/>
      <c r="U18" s="112"/>
      <c r="V18" s="112"/>
      <c r="W18" s="58"/>
      <c r="X18" s="17"/>
      <c r="Y18" s="17"/>
      <c r="Z18" s="112"/>
      <c r="AA18" s="58" t="s">
        <v>166</v>
      </c>
      <c r="AB18" s="117"/>
      <c r="AC18" s="115">
        <v>1</v>
      </c>
      <c r="AD18" s="115"/>
      <c r="AE18" s="58"/>
      <c r="AF18" s="117"/>
      <c r="AG18" s="117">
        <v>1</v>
      </c>
      <c r="AH18" s="117">
        <v>1</v>
      </c>
      <c r="AI18" s="116"/>
      <c r="AJ18" s="117">
        <v>1</v>
      </c>
      <c r="AK18" s="117"/>
      <c r="AL18" s="117">
        <v>1</v>
      </c>
      <c r="AM18" s="117"/>
      <c r="AN18" s="117"/>
      <c r="AO18" s="117"/>
      <c r="AP18" s="114">
        <v>1</v>
      </c>
      <c r="AQ18" s="117">
        <v>1</v>
      </c>
      <c r="AR18" s="112">
        <v>1</v>
      </c>
      <c r="AS18" s="112"/>
      <c r="AT18" s="112">
        <v>1</v>
      </c>
      <c r="AU18" s="112">
        <v>1</v>
      </c>
      <c r="AV18" s="112"/>
      <c r="AW18" s="112"/>
      <c r="AX18" s="112"/>
      <c r="AY18" s="112"/>
      <c r="AZ18" s="112">
        <v>1</v>
      </c>
      <c r="BA18" s="112"/>
      <c r="BB18" s="112">
        <v>1</v>
      </c>
      <c r="BC18" s="112">
        <v>1</v>
      </c>
      <c r="BD18" s="112"/>
      <c r="BE18" s="112">
        <v>1</v>
      </c>
      <c r="BF18" s="112">
        <v>1</v>
      </c>
      <c r="BG18" s="112">
        <v>1</v>
      </c>
      <c r="BH18" s="112">
        <v>1</v>
      </c>
      <c r="BI18" s="112">
        <v>1</v>
      </c>
      <c r="BJ18" s="112">
        <v>1</v>
      </c>
      <c r="BK18" s="112"/>
      <c r="BL18" s="112">
        <v>1</v>
      </c>
      <c r="BM18" s="112"/>
      <c r="BN18" s="112"/>
      <c r="BO18" s="111"/>
      <c r="BP18" s="64"/>
      <c r="BQ18" s="112">
        <v>1</v>
      </c>
      <c r="BR18" s="112"/>
      <c r="BS18" s="112"/>
      <c r="BT18" s="103"/>
      <c r="BU18" s="112">
        <v>1</v>
      </c>
      <c r="BV18" s="112">
        <v>1</v>
      </c>
      <c r="BW18" s="112">
        <v>1</v>
      </c>
      <c r="BX18" s="112">
        <v>1</v>
      </c>
      <c r="BY18" s="112">
        <v>1</v>
      </c>
      <c r="BZ18" s="111"/>
      <c r="CA18" s="112">
        <v>1</v>
      </c>
      <c r="CB18" s="112"/>
      <c r="CC18" s="112"/>
      <c r="CD18" s="112"/>
      <c r="CE18" s="112"/>
      <c r="CF18" s="112"/>
      <c r="CG18" s="112">
        <v>1</v>
      </c>
      <c r="CH18" s="112">
        <v>1</v>
      </c>
      <c r="CI18" s="111"/>
      <c r="CJ18" s="112"/>
      <c r="CK18" s="112">
        <v>1</v>
      </c>
      <c r="CL18" s="112">
        <v>1</v>
      </c>
      <c r="CM18" s="112"/>
      <c r="CN18" s="112"/>
      <c r="CO18" s="112"/>
      <c r="CP18" s="112">
        <v>1</v>
      </c>
      <c r="CQ18" s="112"/>
      <c r="CR18" s="112">
        <v>1</v>
      </c>
      <c r="CS18" s="112"/>
      <c r="CT18" s="112"/>
      <c r="CU18" s="112"/>
      <c r="CV18" s="111"/>
      <c r="CW18" s="17">
        <v>1</v>
      </c>
      <c r="CX18" s="112"/>
    </row>
    <row r="19" spans="1:102" s="12" customFormat="1" ht="62.4" customHeight="1">
      <c r="A19" s="60">
        <v>3213</v>
      </c>
      <c r="B19" s="60" t="s">
        <v>250</v>
      </c>
      <c r="C19" s="73">
        <f t="shared" si="0"/>
        <v>3213</v>
      </c>
      <c r="D19" s="95">
        <v>3213</v>
      </c>
      <c r="E19" s="63" t="s">
        <v>167</v>
      </c>
      <c r="F19" s="63" t="s">
        <v>217</v>
      </c>
      <c r="G19" s="54">
        <f t="shared" si="1"/>
        <v>0</v>
      </c>
      <c r="H19" s="65">
        <v>5</v>
      </c>
      <c r="I19" s="17">
        <v>1</v>
      </c>
      <c r="J19" s="17">
        <v>22</v>
      </c>
      <c r="K19" s="17"/>
      <c r="L19" s="17"/>
      <c r="M19" s="112"/>
      <c r="N19" s="112"/>
      <c r="O19" s="112"/>
      <c r="P19" s="112"/>
      <c r="Q19" s="112"/>
      <c r="R19" s="59"/>
      <c r="S19" s="112"/>
      <c r="T19" s="112"/>
      <c r="U19" s="112"/>
      <c r="V19" s="112"/>
      <c r="W19" s="58"/>
      <c r="X19" s="17"/>
      <c r="Y19" s="17"/>
      <c r="Z19" s="112">
        <v>1</v>
      </c>
      <c r="AA19" s="58"/>
      <c r="AB19" s="117">
        <v>1</v>
      </c>
      <c r="AC19" s="115"/>
      <c r="AD19" s="115"/>
      <c r="AE19" s="58" t="s">
        <v>168</v>
      </c>
      <c r="AF19" s="117"/>
      <c r="AG19" s="117">
        <v>1</v>
      </c>
      <c r="AH19" s="117"/>
      <c r="AI19" s="116"/>
      <c r="AJ19" s="117"/>
      <c r="AK19" s="117"/>
      <c r="AL19" s="117"/>
      <c r="AM19" s="117"/>
      <c r="AN19" s="114">
        <v>1</v>
      </c>
      <c r="AO19" s="117">
        <v>1</v>
      </c>
      <c r="AP19" s="117"/>
      <c r="AQ19" s="117"/>
      <c r="AR19" s="112">
        <v>1</v>
      </c>
      <c r="AS19" s="112"/>
      <c r="AT19" s="112">
        <v>1</v>
      </c>
      <c r="AU19" s="112"/>
      <c r="AV19" s="112"/>
      <c r="AW19" s="112"/>
      <c r="AX19" s="112">
        <v>1</v>
      </c>
      <c r="AY19" s="112"/>
      <c r="AZ19" s="112"/>
      <c r="BA19" s="112"/>
      <c r="BB19" s="112">
        <v>1</v>
      </c>
      <c r="BC19" s="112"/>
      <c r="BD19" s="112">
        <v>1</v>
      </c>
      <c r="BE19" s="112">
        <v>1</v>
      </c>
      <c r="BF19" s="112">
        <v>1</v>
      </c>
      <c r="BG19" s="112">
        <v>1</v>
      </c>
      <c r="BH19" s="112"/>
      <c r="BI19" s="112">
        <v>1</v>
      </c>
      <c r="BJ19" s="112">
        <v>1</v>
      </c>
      <c r="BK19" s="112"/>
      <c r="BL19" s="112">
        <v>1</v>
      </c>
      <c r="BM19" s="112"/>
      <c r="BN19" s="112"/>
      <c r="BO19" s="111"/>
      <c r="BP19" s="64"/>
      <c r="BQ19" s="112"/>
      <c r="BR19" s="112">
        <v>1</v>
      </c>
      <c r="BS19" s="112"/>
      <c r="BT19" s="103"/>
      <c r="BU19" s="112"/>
      <c r="BV19" s="112"/>
      <c r="BW19" s="112"/>
      <c r="BX19" s="112"/>
      <c r="BY19" s="112"/>
      <c r="BZ19" s="111"/>
      <c r="CA19" s="112"/>
      <c r="CB19" s="112"/>
      <c r="CC19" s="112"/>
      <c r="CD19" s="112"/>
      <c r="CE19" s="112"/>
      <c r="CF19" s="112"/>
      <c r="CG19" s="112"/>
      <c r="CH19" s="112"/>
      <c r="CI19" s="111"/>
      <c r="CJ19" s="112"/>
      <c r="CK19" s="112"/>
      <c r="CL19" s="112"/>
      <c r="CM19" s="112"/>
      <c r="CN19" s="112"/>
      <c r="CO19" s="112"/>
      <c r="CP19" s="112"/>
      <c r="CQ19" s="112"/>
      <c r="CR19" s="112"/>
      <c r="CS19" s="112"/>
      <c r="CT19" s="112"/>
      <c r="CU19" s="112">
        <v>1</v>
      </c>
      <c r="CV19" s="111"/>
      <c r="CW19" s="17"/>
      <c r="CX19" s="112">
        <v>1</v>
      </c>
    </row>
    <row r="20" spans="1:102" s="12" customFormat="1" ht="62.4" customHeight="1">
      <c r="A20" s="53">
        <v>3214</v>
      </c>
      <c r="B20" s="53" t="s">
        <v>251</v>
      </c>
      <c r="C20" s="73">
        <f t="shared" si="0"/>
        <v>3214</v>
      </c>
      <c r="D20" s="95">
        <v>3214</v>
      </c>
      <c r="E20" s="63" t="s">
        <v>169</v>
      </c>
      <c r="F20" s="63" t="s">
        <v>218</v>
      </c>
      <c r="G20" s="54">
        <f t="shared" si="1"/>
        <v>0</v>
      </c>
      <c r="H20" s="63">
        <v>5</v>
      </c>
      <c r="I20" s="17">
        <v>1</v>
      </c>
      <c r="J20" s="17">
        <v>21</v>
      </c>
      <c r="K20" s="17"/>
      <c r="L20" s="17"/>
      <c r="M20" s="112"/>
      <c r="N20" s="112"/>
      <c r="O20" s="112"/>
      <c r="P20" s="112"/>
      <c r="Q20" s="112"/>
      <c r="R20" s="67"/>
      <c r="S20" s="112"/>
      <c r="T20" s="112"/>
      <c r="U20" s="112"/>
      <c r="V20" s="112"/>
      <c r="W20" s="68"/>
      <c r="X20" s="17"/>
      <c r="Y20" s="17"/>
      <c r="Z20" s="112"/>
      <c r="AA20" s="68" t="s">
        <v>170</v>
      </c>
      <c r="AB20" s="117">
        <v>1</v>
      </c>
      <c r="AC20" s="115"/>
      <c r="AD20" s="115"/>
      <c r="AE20" s="69" t="s">
        <v>171</v>
      </c>
      <c r="AF20" s="117"/>
      <c r="AG20" s="117">
        <v>1</v>
      </c>
      <c r="AH20" s="117"/>
      <c r="AI20" s="116"/>
      <c r="AJ20" s="117"/>
      <c r="AK20" s="117"/>
      <c r="AL20" s="117">
        <v>1</v>
      </c>
      <c r="AM20" s="117"/>
      <c r="AN20" s="114">
        <v>1</v>
      </c>
      <c r="AO20" s="117">
        <v>1</v>
      </c>
      <c r="AP20" s="117"/>
      <c r="AQ20" s="117"/>
      <c r="AR20" s="112">
        <v>1</v>
      </c>
      <c r="AS20" s="112"/>
      <c r="AT20" s="112"/>
      <c r="AU20" s="112"/>
      <c r="AV20" s="112">
        <v>1</v>
      </c>
      <c r="AW20" s="112"/>
      <c r="AX20" s="112"/>
      <c r="AY20" s="112"/>
      <c r="AZ20" s="112">
        <v>1</v>
      </c>
      <c r="BA20" s="112"/>
      <c r="BB20" s="112">
        <v>1</v>
      </c>
      <c r="BC20" s="112"/>
      <c r="BD20" s="112">
        <v>1</v>
      </c>
      <c r="BE20" s="112">
        <v>1</v>
      </c>
      <c r="BF20" s="112">
        <v>1</v>
      </c>
      <c r="BG20" s="112">
        <v>1</v>
      </c>
      <c r="BH20" s="112">
        <v>1</v>
      </c>
      <c r="BI20" s="112">
        <v>1</v>
      </c>
      <c r="BJ20" s="112">
        <v>1</v>
      </c>
      <c r="BK20" s="112"/>
      <c r="BL20" s="112">
        <v>1</v>
      </c>
      <c r="BM20" s="112"/>
      <c r="BN20" s="112"/>
      <c r="BO20" s="72"/>
      <c r="BP20" s="64"/>
      <c r="BQ20" s="112"/>
      <c r="BR20" s="112">
        <v>1</v>
      </c>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v>1</v>
      </c>
      <c r="CU20" s="112"/>
      <c r="CV20" s="112"/>
      <c r="CW20" s="17">
        <v>1</v>
      </c>
      <c r="CX20" s="112"/>
    </row>
    <row r="21" spans="1:102" s="12" customFormat="1" ht="62.4" customHeight="1">
      <c r="A21" s="60">
        <v>3215</v>
      </c>
      <c r="B21" s="60" t="s">
        <v>252</v>
      </c>
      <c r="C21" s="73">
        <f t="shared" si="0"/>
        <v>3215</v>
      </c>
      <c r="D21" s="95">
        <v>3215</v>
      </c>
      <c r="E21" s="63" t="s">
        <v>172</v>
      </c>
      <c r="F21" s="63" t="s">
        <v>219</v>
      </c>
      <c r="G21" s="54">
        <f t="shared" si="1"/>
        <v>0</v>
      </c>
      <c r="H21" s="65">
        <v>5</v>
      </c>
      <c r="I21" s="17">
        <v>1</v>
      </c>
      <c r="J21" s="17">
        <v>19</v>
      </c>
      <c r="K21" s="17"/>
      <c r="L21" s="17"/>
      <c r="M21" s="112"/>
      <c r="N21" s="112"/>
      <c r="O21" s="112"/>
      <c r="P21" s="112"/>
      <c r="Q21" s="112"/>
      <c r="R21" s="59"/>
      <c r="S21" s="112"/>
      <c r="T21" s="112"/>
      <c r="U21" s="112"/>
      <c r="V21" s="112"/>
      <c r="W21" s="58"/>
      <c r="X21" s="17"/>
      <c r="Y21" s="17"/>
      <c r="Z21" s="112">
        <v>1</v>
      </c>
      <c r="AA21" s="58"/>
      <c r="AB21" s="117"/>
      <c r="AC21" s="115">
        <v>1</v>
      </c>
      <c r="AD21" s="115"/>
      <c r="AE21" s="58"/>
      <c r="AF21" s="117"/>
      <c r="AG21" s="117">
        <v>1</v>
      </c>
      <c r="AH21" s="117">
        <v>1</v>
      </c>
      <c r="AI21" s="116"/>
      <c r="AJ21" s="117"/>
      <c r="AK21" s="117"/>
      <c r="AL21" s="117">
        <v>1</v>
      </c>
      <c r="AM21" s="117"/>
      <c r="AN21" s="117"/>
      <c r="AO21" s="117"/>
      <c r="AP21" s="114">
        <v>1</v>
      </c>
      <c r="AQ21" s="117">
        <v>1</v>
      </c>
      <c r="AR21" s="112">
        <v>1</v>
      </c>
      <c r="AS21" s="112"/>
      <c r="AT21" s="112">
        <v>1</v>
      </c>
      <c r="AU21" s="112">
        <v>1</v>
      </c>
      <c r="AV21" s="112"/>
      <c r="AW21" s="112"/>
      <c r="AX21" s="112"/>
      <c r="AY21" s="112"/>
      <c r="AZ21" s="112">
        <v>1</v>
      </c>
      <c r="BA21" s="112"/>
      <c r="BB21" s="112">
        <v>1</v>
      </c>
      <c r="BC21" s="112">
        <v>1</v>
      </c>
      <c r="BD21" s="112"/>
      <c r="BE21" s="112">
        <v>1</v>
      </c>
      <c r="BF21" s="112">
        <v>1</v>
      </c>
      <c r="BG21" s="112">
        <v>1</v>
      </c>
      <c r="BH21" s="112">
        <v>1</v>
      </c>
      <c r="BI21" s="112">
        <v>1</v>
      </c>
      <c r="BJ21" s="112">
        <v>1</v>
      </c>
      <c r="BK21" s="112"/>
      <c r="BL21" s="112">
        <v>1</v>
      </c>
      <c r="BM21" s="112">
        <v>1</v>
      </c>
      <c r="BN21" s="112"/>
      <c r="BO21" s="111"/>
      <c r="BP21" s="64"/>
      <c r="BQ21" s="112">
        <v>1</v>
      </c>
      <c r="BR21" s="112"/>
      <c r="BS21" s="112"/>
      <c r="BT21" s="103"/>
      <c r="BU21" s="112">
        <v>1</v>
      </c>
      <c r="BV21" s="112"/>
      <c r="BW21" s="112">
        <v>1</v>
      </c>
      <c r="BX21" s="112"/>
      <c r="BY21" s="112"/>
      <c r="BZ21" s="111"/>
      <c r="CA21" s="112">
        <v>1</v>
      </c>
      <c r="CB21" s="112">
        <v>1</v>
      </c>
      <c r="CC21" s="112">
        <v>1</v>
      </c>
      <c r="CD21" s="112"/>
      <c r="CE21" s="112"/>
      <c r="CF21" s="112"/>
      <c r="CG21" s="112">
        <v>1</v>
      </c>
      <c r="CH21" s="112">
        <v>1</v>
      </c>
      <c r="CI21" s="111"/>
      <c r="CJ21" s="112">
        <v>1</v>
      </c>
      <c r="CK21" s="112"/>
      <c r="CL21" s="112"/>
      <c r="CM21" s="112">
        <v>1</v>
      </c>
      <c r="CN21" s="112"/>
      <c r="CO21" s="112"/>
      <c r="CP21" s="112">
        <v>1</v>
      </c>
      <c r="CQ21" s="112"/>
      <c r="CR21" s="112"/>
      <c r="CS21" s="112"/>
      <c r="CT21" s="112">
        <v>1</v>
      </c>
      <c r="CU21" s="112"/>
      <c r="CV21" s="111"/>
      <c r="CW21" s="17">
        <v>1</v>
      </c>
      <c r="CX21" s="112"/>
    </row>
    <row r="22" spans="1:102" s="12" customFormat="1" ht="62.4" customHeight="1">
      <c r="A22" s="60">
        <v>3216</v>
      </c>
      <c r="B22" s="60" t="s">
        <v>253</v>
      </c>
      <c r="C22" s="73">
        <f t="shared" si="0"/>
        <v>3216</v>
      </c>
      <c r="D22" s="95">
        <v>3216</v>
      </c>
      <c r="E22" s="63" t="s">
        <v>173</v>
      </c>
      <c r="F22" s="63" t="s">
        <v>220</v>
      </c>
      <c r="G22" s="54">
        <f t="shared" si="1"/>
        <v>0</v>
      </c>
      <c r="H22" s="65">
        <v>5</v>
      </c>
      <c r="I22" s="17">
        <v>1</v>
      </c>
      <c r="J22" s="17">
        <v>18</v>
      </c>
      <c r="K22" s="17"/>
      <c r="L22" s="17"/>
      <c r="M22" s="112"/>
      <c r="N22" s="112"/>
      <c r="O22" s="112"/>
      <c r="P22" s="112"/>
      <c r="Q22" s="112"/>
      <c r="R22" s="59"/>
      <c r="S22" s="112"/>
      <c r="T22" s="112"/>
      <c r="U22" s="112"/>
      <c r="V22" s="112"/>
      <c r="W22" s="58"/>
      <c r="X22" s="17">
        <v>1</v>
      </c>
      <c r="Y22" s="17">
        <v>1</v>
      </c>
      <c r="Z22" s="112"/>
      <c r="AA22" s="58"/>
      <c r="AB22" s="117">
        <v>1</v>
      </c>
      <c r="AC22" s="115"/>
      <c r="AD22" s="115"/>
      <c r="AE22" s="58" t="s">
        <v>174</v>
      </c>
      <c r="AF22" s="117">
        <v>1</v>
      </c>
      <c r="AG22" s="117"/>
      <c r="AH22" s="117"/>
      <c r="AI22" s="116"/>
      <c r="AJ22" s="117">
        <v>1</v>
      </c>
      <c r="AK22" s="117"/>
      <c r="AL22" s="117">
        <v>1</v>
      </c>
      <c r="AM22" s="117"/>
      <c r="AN22" s="114">
        <v>1</v>
      </c>
      <c r="AO22" s="117">
        <v>1</v>
      </c>
      <c r="AP22" s="117"/>
      <c r="AQ22" s="117"/>
      <c r="AR22" s="112">
        <v>1</v>
      </c>
      <c r="AS22" s="112"/>
      <c r="AT22" s="112">
        <v>1</v>
      </c>
      <c r="AU22" s="112">
        <v>1</v>
      </c>
      <c r="AV22" s="112"/>
      <c r="AW22" s="112"/>
      <c r="AX22" s="112"/>
      <c r="AY22" s="112"/>
      <c r="AZ22" s="112">
        <v>1</v>
      </c>
      <c r="BA22" s="112"/>
      <c r="BB22" s="112">
        <v>1</v>
      </c>
      <c r="BC22" s="112">
        <v>1</v>
      </c>
      <c r="BD22" s="112"/>
      <c r="BE22" s="112">
        <v>1</v>
      </c>
      <c r="BF22" s="112">
        <v>1</v>
      </c>
      <c r="BG22" s="112">
        <v>1</v>
      </c>
      <c r="BH22" s="112">
        <v>1</v>
      </c>
      <c r="BI22" s="112">
        <v>1</v>
      </c>
      <c r="BJ22" s="112"/>
      <c r="BK22" s="112"/>
      <c r="BL22" s="112">
        <v>1</v>
      </c>
      <c r="BM22" s="112"/>
      <c r="BN22" s="112"/>
      <c r="BO22" s="111"/>
      <c r="BP22" s="64"/>
      <c r="BQ22" s="112"/>
      <c r="BR22" s="112">
        <v>1</v>
      </c>
      <c r="BS22" s="112"/>
      <c r="BT22" s="103"/>
      <c r="BU22" s="112"/>
      <c r="BV22" s="112"/>
      <c r="BW22" s="112"/>
      <c r="BX22" s="112"/>
      <c r="BY22" s="112"/>
      <c r="BZ22" s="111"/>
      <c r="CA22" s="112"/>
      <c r="CB22" s="112"/>
      <c r="CC22" s="112"/>
      <c r="CD22" s="112"/>
      <c r="CE22" s="112"/>
      <c r="CF22" s="112"/>
      <c r="CG22" s="112"/>
      <c r="CH22" s="112"/>
      <c r="CI22" s="111"/>
      <c r="CJ22" s="112"/>
      <c r="CK22" s="112"/>
      <c r="CL22" s="112"/>
      <c r="CM22" s="112"/>
      <c r="CN22" s="112"/>
      <c r="CO22" s="112"/>
      <c r="CP22" s="112"/>
      <c r="CQ22" s="112"/>
      <c r="CR22" s="112"/>
      <c r="CS22" s="112"/>
      <c r="CT22" s="112">
        <v>1</v>
      </c>
      <c r="CU22" s="112"/>
      <c r="CV22" s="111"/>
      <c r="CW22" s="17">
        <v>1</v>
      </c>
      <c r="CX22" s="112"/>
    </row>
    <row r="23" spans="1:102" s="12" customFormat="1" ht="62.4" customHeight="1">
      <c r="A23" s="60">
        <v>3301</v>
      </c>
      <c r="B23" s="60" t="s">
        <v>254</v>
      </c>
      <c r="C23" s="73">
        <f t="shared" si="0"/>
        <v>3301</v>
      </c>
      <c r="D23" s="95">
        <v>3301</v>
      </c>
      <c r="E23" s="63" t="s">
        <v>175</v>
      </c>
      <c r="F23" s="63" t="s">
        <v>221</v>
      </c>
      <c r="G23" s="54">
        <f t="shared" si="1"/>
        <v>0</v>
      </c>
      <c r="H23" s="65">
        <v>6</v>
      </c>
      <c r="I23" s="17">
        <v>1</v>
      </c>
      <c r="J23" s="17">
        <v>16</v>
      </c>
      <c r="K23" s="17"/>
      <c r="L23" s="17"/>
      <c r="M23" s="112"/>
      <c r="N23" s="112"/>
      <c r="O23" s="112"/>
      <c r="P23" s="112"/>
      <c r="Q23" s="112"/>
      <c r="R23" s="59"/>
      <c r="S23" s="112"/>
      <c r="T23" s="112"/>
      <c r="U23" s="112"/>
      <c r="V23" s="112"/>
      <c r="W23" s="58"/>
      <c r="X23" s="17"/>
      <c r="Y23" s="17"/>
      <c r="Z23" s="112">
        <v>1</v>
      </c>
      <c r="AA23" s="58"/>
      <c r="AB23" s="117"/>
      <c r="AC23" s="115">
        <v>1</v>
      </c>
      <c r="AD23" s="115"/>
      <c r="AE23" s="58"/>
      <c r="AF23" s="117"/>
      <c r="AG23" s="117">
        <v>1</v>
      </c>
      <c r="AH23" s="117">
        <v>1</v>
      </c>
      <c r="AI23" s="116"/>
      <c r="AJ23" s="117"/>
      <c r="AK23" s="117"/>
      <c r="AL23" s="117"/>
      <c r="AM23" s="117">
        <v>1</v>
      </c>
      <c r="AN23" s="117"/>
      <c r="AO23" s="117"/>
      <c r="AP23" s="117">
        <v>1</v>
      </c>
      <c r="AQ23" s="117"/>
      <c r="AR23" s="112">
        <v>1</v>
      </c>
      <c r="AS23" s="112"/>
      <c r="AT23" s="112">
        <v>1</v>
      </c>
      <c r="AU23" s="112">
        <v>1</v>
      </c>
      <c r="AV23" s="112"/>
      <c r="AW23" s="112"/>
      <c r="AX23" s="112"/>
      <c r="AY23" s="112"/>
      <c r="AZ23" s="112">
        <v>1</v>
      </c>
      <c r="BA23" s="112"/>
      <c r="BB23" s="112">
        <v>1</v>
      </c>
      <c r="BC23" s="112"/>
      <c r="BD23" s="112">
        <v>1</v>
      </c>
      <c r="BE23" s="112">
        <v>1</v>
      </c>
      <c r="BF23" s="112">
        <v>1</v>
      </c>
      <c r="BG23" s="112">
        <v>1</v>
      </c>
      <c r="BH23" s="112">
        <v>1</v>
      </c>
      <c r="BI23" s="112">
        <v>1</v>
      </c>
      <c r="BJ23" s="112">
        <v>1</v>
      </c>
      <c r="BK23" s="112"/>
      <c r="BL23" s="112">
        <v>1</v>
      </c>
      <c r="BM23" s="112"/>
      <c r="BN23" s="112"/>
      <c r="BO23" s="111"/>
      <c r="BP23" s="64"/>
      <c r="BQ23" s="112">
        <v>1</v>
      </c>
      <c r="BR23" s="112"/>
      <c r="BS23" s="112"/>
      <c r="BT23" s="103"/>
      <c r="BU23" s="112">
        <v>1</v>
      </c>
      <c r="BV23" s="112"/>
      <c r="BW23" s="112">
        <v>1</v>
      </c>
      <c r="BX23" s="112">
        <v>1</v>
      </c>
      <c r="BY23" s="112"/>
      <c r="BZ23" s="111"/>
      <c r="CA23" s="112"/>
      <c r="CB23" s="112"/>
      <c r="CC23" s="112"/>
      <c r="CD23" s="112"/>
      <c r="CE23" s="112"/>
      <c r="CF23" s="112"/>
      <c r="CG23" s="112">
        <v>1</v>
      </c>
      <c r="CH23" s="112">
        <v>1</v>
      </c>
      <c r="CI23" s="111"/>
      <c r="CJ23" s="112"/>
      <c r="CK23" s="112">
        <v>1</v>
      </c>
      <c r="CL23" s="112"/>
      <c r="CM23" s="112">
        <v>1</v>
      </c>
      <c r="CN23" s="112"/>
      <c r="CO23" s="112"/>
      <c r="CP23" s="112">
        <v>1</v>
      </c>
      <c r="CQ23" s="112"/>
      <c r="CR23" s="112"/>
      <c r="CS23" s="112"/>
      <c r="CT23" s="112">
        <v>1</v>
      </c>
      <c r="CU23" s="112"/>
      <c r="CV23" s="111"/>
      <c r="CW23" s="17">
        <v>1</v>
      </c>
      <c r="CX23" s="112"/>
    </row>
    <row r="24" spans="1:102" s="12" customFormat="1" ht="62.4" customHeight="1">
      <c r="A24" s="60">
        <v>3302</v>
      </c>
      <c r="B24" s="60" t="s">
        <v>255</v>
      </c>
      <c r="C24" s="73">
        <f t="shared" si="0"/>
        <v>3302</v>
      </c>
      <c r="D24" s="95">
        <v>3302</v>
      </c>
      <c r="E24" s="63" t="s">
        <v>176</v>
      </c>
      <c r="F24" s="63" t="s">
        <v>222</v>
      </c>
      <c r="G24" s="54">
        <f t="shared" si="1"/>
        <v>0</v>
      </c>
      <c r="H24" s="65">
        <v>6</v>
      </c>
      <c r="I24" s="17">
        <v>1</v>
      </c>
      <c r="J24" s="17">
        <v>14</v>
      </c>
      <c r="K24" s="17"/>
      <c r="L24" s="17"/>
      <c r="M24" s="112"/>
      <c r="N24" s="112"/>
      <c r="O24" s="112"/>
      <c r="P24" s="112"/>
      <c r="Q24" s="112"/>
      <c r="R24" s="59"/>
      <c r="S24" s="112"/>
      <c r="T24" s="112"/>
      <c r="U24" s="112"/>
      <c r="V24" s="112"/>
      <c r="W24" s="58"/>
      <c r="X24" s="17"/>
      <c r="Y24" s="17"/>
      <c r="Z24" s="112"/>
      <c r="AA24" s="58" t="s">
        <v>177</v>
      </c>
      <c r="AB24" s="117">
        <v>1</v>
      </c>
      <c r="AC24" s="115"/>
      <c r="AD24" s="115"/>
      <c r="AE24" s="58" t="s">
        <v>178</v>
      </c>
      <c r="AF24" s="117">
        <v>1</v>
      </c>
      <c r="AG24" s="117"/>
      <c r="AH24" s="117"/>
      <c r="AI24" s="116"/>
      <c r="AJ24" s="117"/>
      <c r="AK24" s="117"/>
      <c r="AL24" s="117"/>
      <c r="AM24" s="117"/>
      <c r="AN24" s="117"/>
      <c r="AO24" s="117"/>
      <c r="AP24" s="114">
        <v>1</v>
      </c>
      <c r="AQ24" s="117">
        <v>1</v>
      </c>
      <c r="AR24" s="112"/>
      <c r="AS24" s="112">
        <v>1</v>
      </c>
      <c r="AT24" s="112"/>
      <c r="AU24" s="112"/>
      <c r="AV24" s="112"/>
      <c r="AW24" s="112"/>
      <c r="AX24" s="112"/>
      <c r="AY24" s="112"/>
      <c r="AZ24" s="112"/>
      <c r="BA24" s="112"/>
      <c r="BB24" s="112"/>
      <c r="BC24" s="112"/>
      <c r="BD24" s="112"/>
      <c r="BE24" s="112"/>
      <c r="BF24" s="112">
        <v>1</v>
      </c>
      <c r="BG24" s="112">
        <v>1</v>
      </c>
      <c r="BH24" s="112"/>
      <c r="BI24" s="112">
        <v>1</v>
      </c>
      <c r="BJ24" s="112">
        <v>1</v>
      </c>
      <c r="BK24" s="112"/>
      <c r="BL24" s="112">
        <v>1</v>
      </c>
      <c r="BM24" s="112"/>
      <c r="BN24" s="112"/>
      <c r="BO24" s="111"/>
      <c r="BP24" s="64"/>
      <c r="BQ24" s="112"/>
      <c r="BR24" s="112">
        <v>1</v>
      </c>
      <c r="BS24" s="112"/>
      <c r="BT24" s="103"/>
      <c r="BU24" s="112"/>
      <c r="BV24" s="112"/>
      <c r="BW24" s="112"/>
      <c r="BX24" s="112"/>
      <c r="BY24" s="112"/>
      <c r="BZ24" s="111"/>
      <c r="CA24" s="112"/>
      <c r="CB24" s="112"/>
      <c r="CC24" s="112"/>
      <c r="CD24" s="112"/>
      <c r="CE24" s="112"/>
      <c r="CF24" s="112"/>
      <c r="CG24" s="112"/>
      <c r="CH24" s="112"/>
      <c r="CI24" s="111"/>
      <c r="CJ24" s="112"/>
      <c r="CK24" s="112"/>
      <c r="CL24" s="112"/>
      <c r="CM24" s="112"/>
      <c r="CN24" s="112"/>
      <c r="CO24" s="112"/>
      <c r="CP24" s="112"/>
      <c r="CQ24" s="112"/>
      <c r="CR24" s="112"/>
      <c r="CS24" s="112"/>
      <c r="CT24" s="112"/>
      <c r="CU24" s="112">
        <v>1</v>
      </c>
      <c r="CV24" s="111"/>
      <c r="CW24" s="17"/>
      <c r="CX24" s="112">
        <v>1</v>
      </c>
    </row>
    <row r="25" spans="1:102" s="12" customFormat="1" ht="62.4" customHeight="1">
      <c r="A25" s="60">
        <v>3303</v>
      </c>
      <c r="B25" s="60" t="s">
        <v>256</v>
      </c>
      <c r="C25" s="73">
        <f t="shared" si="0"/>
        <v>3303</v>
      </c>
      <c r="D25" s="95">
        <v>3303</v>
      </c>
      <c r="E25" s="65" t="s">
        <v>179</v>
      </c>
      <c r="F25" s="65" t="s">
        <v>223</v>
      </c>
      <c r="G25" s="54">
        <f t="shared" si="1"/>
        <v>0</v>
      </c>
      <c r="H25" s="65">
        <v>6</v>
      </c>
      <c r="I25" s="17"/>
      <c r="J25" s="17"/>
      <c r="K25" s="17"/>
      <c r="L25" s="17"/>
      <c r="M25" s="112"/>
      <c r="N25" s="112"/>
      <c r="O25" s="112">
        <v>1</v>
      </c>
      <c r="P25" s="112"/>
      <c r="Q25" s="112"/>
      <c r="R25" s="59"/>
      <c r="S25" s="112"/>
      <c r="T25" s="112"/>
      <c r="U25" s="112"/>
      <c r="V25" s="112"/>
      <c r="W25" s="58"/>
      <c r="X25" s="17"/>
      <c r="Y25" s="17"/>
      <c r="Z25" s="112"/>
      <c r="AA25" s="58"/>
      <c r="AB25" s="117"/>
      <c r="AC25" s="115"/>
      <c r="AD25" s="115"/>
      <c r="AE25" s="58"/>
      <c r="AF25" s="117"/>
      <c r="AG25" s="117"/>
      <c r="AH25" s="117"/>
      <c r="AI25" s="116"/>
      <c r="AJ25" s="117"/>
      <c r="AK25" s="117"/>
      <c r="AL25" s="117"/>
      <c r="AM25" s="117"/>
      <c r="AN25" s="117"/>
      <c r="AO25" s="117"/>
      <c r="AP25" s="117"/>
      <c r="AQ25" s="117"/>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1"/>
      <c r="BP25" s="64"/>
      <c r="BQ25" s="112"/>
      <c r="BR25" s="112"/>
      <c r="BS25" s="112"/>
      <c r="BT25" s="103"/>
      <c r="BU25" s="112"/>
      <c r="BV25" s="112"/>
      <c r="BW25" s="112"/>
      <c r="BX25" s="112"/>
      <c r="BY25" s="112"/>
      <c r="BZ25" s="111"/>
      <c r="CA25" s="112"/>
      <c r="CB25" s="112"/>
      <c r="CC25" s="112"/>
      <c r="CD25" s="112"/>
      <c r="CE25" s="112"/>
      <c r="CF25" s="112"/>
      <c r="CG25" s="112"/>
      <c r="CH25" s="112"/>
      <c r="CI25" s="111"/>
      <c r="CJ25" s="112"/>
      <c r="CK25" s="112"/>
      <c r="CL25" s="112"/>
      <c r="CM25" s="112"/>
      <c r="CN25" s="112"/>
      <c r="CO25" s="112"/>
      <c r="CP25" s="112"/>
      <c r="CQ25" s="112"/>
      <c r="CR25" s="112"/>
      <c r="CS25" s="112"/>
      <c r="CT25" s="112"/>
      <c r="CU25" s="112"/>
      <c r="CV25" s="111"/>
      <c r="CW25" s="17"/>
      <c r="CX25" s="112"/>
    </row>
    <row r="26" spans="1:102" s="12" customFormat="1" ht="62.4" customHeight="1">
      <c r="A26" s="60">
        <v>3321</v>
      </c>
      <c r="B26" s="60" t="s">
        <v>257</v>
      </c>
      <c r="C26" s="73">
        <f t="shared" si="0"/>
        <v>3321</v>
      </c>
      <c r="D26" s="95">
        <v>3321</v>
      </c>
      <c r="E26" s="63" t="s">
        <v>180</v>
      </c>
      <c r="F26" s="63" t="s">
        <v>224</v>
      </c>
      <c r="G26" s="54">
        <f t="shared" si="1"/>
        <v>0</v>
      </c>
      <c r="H26" s="65">
        <v>6</v>
      </c>
      <c r="I26" s="17">
        <v>1</v>
      </c>
      <c r="J26" s="17">
        <v>15</v>
      </c>
      <c r="K26" s="17"/>
      <c r="L26" s="17"/>
      <c r="M26" s="112"/>
      <c r="N26" s="112"/>
      <c r="O26" s="112"/>
      <c r="P26" s="112"/>
      <c r="Q26" s="112"/>
      <c r="R26" s="59"/>
      <c r="S26" s="112"/>
      <c r="T26" s="112"/>
      <c r="U26" s="112"/>
      <c r="V26" s="112"/>
      <c r="W26" s="58"/>
      <c r="X26" s="17"/>
      <c r="Y26" s="17"/>
      <c r="Z26" s="112"/>
      <c r="AA26" s="58" t="s">
        <v>181</v>
      </c>
      <c r="AB26" s="117"/>
      <c r="AC26" s="115">
        <v>1</v>
      </c>
      <c r="AD26" s="115"/>
      <c r="AE26" s="58"/>
      <c r="AF26" s="117">
        <v>1</v>
      </c>
      <c r="AG26" s="117"/>
      <c r="AH26" s="117"/>
      <c r="AI26" s="116">
        <v>1</v>
      </c>
      <c r="AJ26" s="117">
        <v>1</v>
      </c>
      <c r="AK26" s="117"/>
      <c r="AL26" s="117">
        <v>1</v>
      </c>
      <c r="AM26" s="117"/>
      <c r="AN26" s="114">
        <v>1</v>
      </c>
      <c r="AO26" s="117">
        <v>1</v>
      </c>
      <c r="AP26" s="117"/>
      <c r="AQ26" s="117"/>
      <c r="AR26" s="112">
        <v>1</v>
      </c>
      <c r="AS26" s="112"/>
      <c r="AT26" s="112"/>
      <c r="AU26" s="112"/>
      <c r="AV26" s="112">
        <v>1</v>
      </c>
      <c r="AW26" s="112"/>
      <c r="AX26" s="112"/>
      <c r="AY26" s="112"/>
      <c r="AZ26" s="112">
        <v>1</v>
      </c>
      <c r="BA26" s="112"/>
      <c r="BB26" s="112">
        <v>1</v>
      </c>
      <c r="BC26" s="112">
        <v>1</v>
      </c>
      <c r="BD26" s="112"/>
      <c r="BE26" s="112">
        <v>1</v>
      </c>
      <c r="BF26" s="112"/>
      <c r="BG26" s="112">
        <v>1</v>
      </c>
      <c r="BH26" s="112">
        <v>1</v>
      </c>
      <c r="BI26" s="112">
        <v>1</v>
      </c>
      <c r="BJ26" s="112"/>
      <c r="BK26" s="112"/>
      <c r="BL26" s="112">
        <v>1</v>
      </c>
      <c r="BM26" s="112"/>
      <c r="BN26" s="112"/>
      <c r="BO26" s="111"/>
      <c r="BP26" s="64"/>
      <c r="BQ26" s="112">
        <v>1</v>
      </c>
      <c r="BR26" s="112"/>
      <c r="BS26" s="112"/>
      <c r="BT26" s="103"/>
      <c r="BU26" s="112">
        <v>1</v>
      </c>
      <c r="BV26" s="112"/>
      <c r="BW26" s="112"/>
      <c r="BX26" s="112">
        <v>1</v>
      </c>
      <c r="BY26" s="112"/>
      <c r="BZ26" s="111"/>
      <c r="CA26" s="112"/>
      <c r="CB26" s="112"/>
      <c r="CC26" s="112"/>
      <c r="CD26" s="112"/>
      <c r="CE26" s="112"/>
      <c r="CF26" s="112"/>
      <c r="CG26" s="112">
        <v>1</v>
      </c>
      <c r="CH26" s="112"/>
      <c r="CI26" s="111"/>
      <c r="CJ26" s="112">
        <v>1</v>
      </c>
      <c r="CK26" s="112"/>
      <c r="CL26" s="112"/>
      <c r="CM26" s="112">
        <v>1</v>
      </c>
      <c r="CN26" s="112"/>
      <c r="CO26" s="112"/>
      <c r="CP26" s="112">
        <v>1</v>
      </c>
      <c r="CQ26" s="112"/>
      <c r="CR26" s="112"/>
      <c r="CS26" s="112"/>
      <c r="CT26" s="112">
        <v>1</v>
      </c>
      <c r="CU26" s="112"/>
      <c r="CV26" s="111"/>
      <c r="CW26" s="17">
        <v>1</v>
      </c>
      <c r="CX26" s="112"/>
    </row>
    <row r="27" spans="1:102" s="12" customFormat="1" ht="62.4" customHeight="1">
      <c r="A27" s="60">
        <v>3322</v>
      </c>
      <c r="B27" s="60" t="s">
        <v>258</v>
      </c>
      <c r="C27" s="73">
        <f t="shared" si="0"/>
        <v>3322</v>
      </c>
      <c r="D27" s="95">
        <v>3322</v>
      </c>
      <c r="E27" s="63" t="s">
        <v>182</v>
      </c>
      <c r="F27" s="63" t="s">
        <v>225</v>
      </c>
      <c r="G27" s="54">
        <f t="shared" si="1"/>
        <v>0</v>
      </c>
      <c r="H27" s="65">
        <v>6</v>
      </c>
      <c r="I27" s="17"/>
      <c r="J27" s="17"/>
      <c r="K27" s="17">
        <v>1</v>
      </c>
      <c r="L27" s="17">
        <v>29</v>
      </c>
      <c r="M27" s="112"/>
      <c r="N27" s="112"/>
      <c r="O27" s="112"/>
      <c r="P27" s="112"/>
      <c r="Q27" s="112"/>
      <c r="R27" s="59"/>
      <c r="S27" s="112"/>
      <c r="T27" s="112"/>
      <c r="U27" s="112"/>
      <c r="V27" s="112"/>
      <c r="W27" s="58"/>
      <c r="X27" s="17"/>
      <c r="Y27" s="17"/>
      <c r="Z27" s="112"/>
      <c r="AA27" s="58"/>
      <c r="AB27" s="117"/>
      <c r="AC27" s="115"/>
      <c r="AD27" s="115"/>
      <c r="AE27" s="58"/>
      <c r="AF27" s="117"/>
      <c r="AG27" s="117"/>
      <c r="AH27" s="117"/>
      <c r="AI27" s="116"/>
      <c r="AJ27" s="117"/>
      <c r="AK27" s="117"/>
      <c r="AL27" s="117"/>
      <c r="AM27" s="117"/>
      <c r="AN27" s="117"/>
      <c r="AO27" s="117"/>
      <c r="AP27" s="117"/>
      <c r="AQ27" s="117"/>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1"/>
      <c r="BP27" s="64"/>
      <c r="BQ27" s="112"/>
      <c r="BR27" s="112"/>
      <c r="BS27" s="112"/>
      <c r="BT27" s="103"/>
      <c r="BU27" s="112"/>
      <c r="BV27" s="112"/>
      <c r="BW27" s="112"/>
      <c r="BX27" s="112"/>
      <c r="BY27" s="112"/>
      <c r="BZ27" s="111"/>
      <c r="CA27" s="112"/>
      <c r="CB27" s="112"/>
      <c r="CC27" s="112"/>
      <c r="CD27" s="112"/>
      <c r="CE27" s="112"/>
      <c r="CF27" s="112"/>
      <c r="CG27" s="112"/>
      <c r="CH27" s="112"/>
      <c r="CI27" s="111"/>
      <c r="CJ27" s="112"/>
      <c r="CK27" s="112"/>
      <c r="CL27" s="112"/>
      <c r="CM27" s="112"/>
      <c r="CN27" s="112"/>
      <c r="CO27" s="112"/>
      <c r="CP27" s="112"/>
      <c r="CQ27" s="112"/>
      <c r="CR27" s="112"/>
      <c r="CS27" s="112"/>
      <c r="CT27" s="112"/>
      <c r="CU27" s="112"/>
      <c r="CV27" s="111"/>
      <c r="CW27" s="17"/>
      <c r="CX27" s="112"/>
    </row>
    <row r="28" spans="1:102" s="12" customFormat="1" ht="62.4" customHeight="1">
      <c r="A28" s="60">
        <v>3366</v>
      </c>
      <c r="B28" s="60" t="s">
        <v>259</v>
      </c>
      <c r="C28" s="73">
        <f t="shared" si="0"/>
        <v>3366</v>
      </c>
      <c r="D28" s="95">
        <v>3366</v>
      </c>
      <c r="E28" s="63" t="s">
        <v>183</v>
      </c>
      <c r="F28" s="63" t="s">
        <v>226</v>
      </c>
      <c r="G28" s="54">
        <f t="shared" si="1"/>
        <v>0</v>
      </c>
      <c r="H28" s="65">
        <v>6</v>
      </c>
      <c r="I28" s="17">
        <v>1</v>
      </c>
      <c r="J28" s="17">
        <v>20</v>
      </c>
      <c r="K28" s="17"/>
      <c r="L28" s="17"/>
      <c r="M28" s="112"/>
      <c r="N28" s="112"/>
      <c r="O28" s="112"/>
      <c r="P28" s="112"/>
      <c r="Q28" s="112"/>
      <c r="R28" s="59"/>
      <c r="S28" s="112"/>
      <c r="T28" s="112"/>
      <c r="U28" s="112"/>
      <c r="V28" s="112"/>
      <c r="W28" s="58"/>
      <c r="X28" s="17"/>
      <c r="Y28" s="17"/>
      <c r="Z28" s="112"/>
      <c r="AA28" s="58" t="s">
        <v>184</v>
      </c>
      <c r="AB28" s="117">
        <v>1</v>
      </c>
      <c r="AC28" s="115"/>
      <c r="AD28" s="115"/>
      <c r="AE28" s="58" t="s">
        <v>185</v>
      </c>
      <c r="AF28" s="117">
        <v>1</v>
      </c>
      <c r="AG28" s="117"/>
      <c r="AH28" s="117"/>
      <c r="AI28" s="116"/>
      <c r="AJ28" s="117"/>
      <c r="AK28" s="117"/>
      <c r="AL28" s="117"/>
      <c r="AM28" s="117"/>
      <c r="AN28" s="117"/>
      <c r="AO28" s="117"/>
      <c r="AP28" s="114">
        <v>1</v>
      </c>
      <c r="AQ28" s="117">
        <v>1</v>
      </c>
      <c r="AR28" s="112">
        <v>1</v>
      </c>
      <c r="AS28" s="112"/>
      <c r="AT28" s="112"/>
      <c r="AU28" s="112"/>
      <c r="AV28" s="112">
        <v>1</v>
      </c>
      <c r="AW28" s="112"/>
      <c r="AX28" s="112"/>
      <c r="AY28" s="112">
        <v>1</v>
      </c>
      <c r="AZ28" s="112"/>
      <c r="BA28" s="112"/>
      <c r="BB28" s="112">
        <v>1</v>
      </c>
      <c r="BC28" s="112">
        <v>1</v>
      </c>
      <c r="BD28" s="112"/>
      <c r="BE28" s="112">
        <v>1</v>
      </c>
      <c r="BF28" s="112">
        <v>1</v>
      </c>
      <c r="BG28" s="112"/>
      <c r="BH28" s="112">
        <v>1</v>
      </c>
      <c r="BI28" s="112">
        <v>1</v>
      </c>
      <c r="BJ28" s="112"/>
      <c r="BK28" s="112"/>
      <c r="BL28" s="112"/>
      <c r="BM28" s="112"/>
      <c r="BN28" s="112"/>
      <c r="BO28" s="111" t="s">
        <v>186</v>
      </c>
      <c r="BP28" s="64"/>
      <c r="BQ28" s="112"/>
      <c r="BR28" s="112">
        <v>1</v>
      </c>
      <c r="BS28" s="112"/>
      <c r="BT28" s="103"/>
      <c r="BU28" s="112"/>
      <c r="BV28" s="112"/>
      <c r="BW28" s="112"/>
      <c r="BX28" s="112"/>
      <c r="BY28" s="112"/>
      <c r="BZ28" s="111"/>
      <c r="CA28" s="112"/>
      <c r="CB28" s="112"/>
      <c r="CC28" s="112"/>
      <c r="CD28" s="112"/>
      <c r="CE28" s="112"/>
      <c r="CF28" s="112"/>
      <c r="CG28" s="112"/>
      <c r="CH28" s="112"/>
      <c r="CI28" s="111"/>
      <c r="CJ28" s="112"/>
      <c r="CK28" s="112"/>
      <c r="CL28" s="112"/>
      <c r="CM28" s="112"/>
      <c r="CN28" s="112"/>
      <c r="CO28" s="112"/>
      <c r="CP28" s="112"/>
      <c r="CQ28" s="112"/>
      <c r="CR28" s="112"/>
      <c r="CS28" s="112"/>
      <c r="CT28" s="112">
        <v>1</v>
      </c>
      <c r="CU28" s="112"/>
      <c r="CV28" s="111"/>
      <c r="CW28" s="17"/>
      <c r="CX28" s="112">
        <v>1</v>
      </c>
    </row>
    <row r="29" spans="1:102" s="12" customFormat="1" ht="62.4" customHeight="1">
      <c r="A29" s="60">
        <v>3381</v>
      </c>
      <c r="B29" s="60" t="s">
        <v>260</v>
      </c>
      <c r="C29" s="73">
        <f t="shared" si="0"/>
        <v>3381</v>
      </c>
      <c r="D29" s="95">
        <v>3381</v>
      </c>
      <c r="E29" s="63" t="s">
        <v>187</v>
      </c>
      <c r="F29" s="63" t="s">
        <v>227</v>
      </c>
      <c r="G29" s="54">
        <f t="shared" si="1"/>
        <v>0</v>
      </c>
      <c r="H29" s="65">
        <v>6</v>
      </c>
      <c r="I29" s="17"/>
      <c r="J29" s="17"/>
      <c r="K29" s="17"/>
      <c r="L29" s="17"/>
      <c r="M29" s="112"/>
      <c r="N29" s="112"/>
      <c r="O29" s="112">
        <v>1</v>
      </c>
      <c r="P29" s="112"/>
      <c r="Q29" s="112"/>
      <c r="R29" s="59"/>
      <c r="S29" s="112"/>
      <c r="T29" s="112"/>
      <c r="U29" s="112"/>
      <c r="V29" s="112"/>
      <c r="W29" s="58"/>
      <c r="X29" s="17"/>
      <c r="Y29" s="17"/>
      <c r="Z29" s="112"/>
      <c r="AA29" s="58"/>
      <c r="AB29" s="117"/>
      <c r="AC29" s="115"/>
      <c r="AD29" s="115"/>
      <c r="AE29" s="58"/>
      <c r="AF29" s="117"/>
      <c r="AG29" s="117"/>
      <c r="AH29" s="117"/>
      <c r="AI29" s="116"/>
      <c r="AJ29" s="117"/>
      <c r="AK29" s="117"/>
      <c r="AL29" s="117"/>
      <c r="AM29" s="117"/>
      <c r="AN29" s="117"/>
      <c r="AO29" s="117"/>
      <c r="AP29" s="117"/>
      <c r="AQ29" s="117"/>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1"/>
      <c r="BP29" s="64"/>
      <c r="BQ29" s="112"/>
      <c r="BR29" s="112"/>
      <c r="BS29" s="112"/>
      <c r="BT29" s="103"/>
      <c r="BU29" s="112"/>
      <c r="BV29" s="112"/>
      <c r="BW29" s="112"/>
      <c r="BX29" s="112"/>
      <c r="BY29" s="112"/>
      <c r="BZ29" s="111"/>
      <c r="CA29" s="112"/>
      <c r="CB29" s="112"/>
      <c r="CC29" s="112"/>
      <c r="CD29" s="112"/>
      <c r="CE29" s="112"/>
      <c r="CF29" s="112"/>
      <c r="CG29" s="112"/>
      <c r="CH29" s="112"/>
      <c r="CI29" s="111"/>
      <c r="CJ29" s="112"/>
      <c r="CK29" s="112"/>
      <c r="CL29" s="112"/>
      <c r="CM29" s="112"/>
      <c r="CN29" s="112"/>
      <c r="CO29" s="112"/>
      <c r="CP29" s="112"/>
      <c r="CQ29" s="112"/>
      <c r="CR29" s="112"/>
      <c r="CS29" s="112"/>
      <c r="CT29" s="112"/>
      <c r="CU29" s="112"/>
      <c r="CV29" s="111"/>
      <c r="CW29" s="17"/>
      <c r="CX29" s="112"/>
    </row>
    <row r="30" spans="1:102" s="12" customFormat="1" ht="62.4" customHeight="1">
      <c r="A30" s="53">
        <v>3402</v>
      </c>
      <c r="B30" s="53" t="s">
        <v>261</v>
      </c>
      <c r="C30" s="73">
        <f t="shared" si="0"/>
        <v>3402</v>
      </c>
      <c r="D30" s="95">
        <v>3402</v>
      </c>
      <c r="E30" s="63" t="s">
        <v>188</v>
      </c>
      <c r="F30" s="63" t="s">
        <v>228</v>
      </c>
      <c r="G30" s="54">
        <f t="shared" si="1"/>
        <v>0</v>
      </c>
      <c r="H30" s="63">
        <v>6</v>
      </c>
      <c r="I30" s="17">
        <v>1</v>
      </c>
      <c r="J30" s="17">
        <v>24</v>
      </c>
      <c r="K30" s="17"/>
      <c r="L30" s="17"/>
      <c r="M30" s="112"/>
      <c r="N30" s="112"/>
      <c r="O30" s="112"/>
      <c r="P30" s="112"/>
      <c r="Q30" s="112"/>
      <c r="R30" s="67"/>
      <c r="S30" s="112"/>
      <c r="T30" s="112"/>
      <c r="U30" s="112"/>
      <c r="V30" s="112"/>
      <c r="W30" s="68"/>
      <c r="X30" s="17"/>
      <c r="Y30" s="17"/>
      <c r="Z30" s="112">
        <v>1</v>
      </c>
      <c r="AA30" s="68"/>
      <c r="AB30" s="117"/>
      <c r="AC30" s="115">
        <v>1</v>
      </c>
      <c r="AD30" s="115"/>
      <c r="AE30" s="115"/>
      <c r="AF30" s="117"/>
      <c r="AG30" s="117">
        <v>1</v>
      </c>
      <c r="AH30" s="117">
        <v>1</v>
      </c>
      <c r="AI30" s="116"/>
      <c r="AJ30" s="117"/>
      <c r="AK30" s="117"/>
      <c r="AL30" s="117"/>
      <c r="AM30" s="117"/>
      <c r="AN30" s="117">
        <v>1</v>
      </c>
      <c r="AO30" s="117"/>
      <c r="AP30" s="117"/>
      <c r="AQ30" s="117"/>
      <c r="AR30" s="112">
        <v>1</v>
      </c>
      <c r="AS30" s="112"/>
      <c r="AT30" s="112">
        <v>1</v>
      </c>
      <c r="AU30" s="112">
        <v>1</v>
      </c>
      <c r="AV30" s="112"/>
      <c r="AW30" s="112"/>
      <c r="AX30" s="112">
        <v>1</v>
      </c>
      <c r="AY30" s="112"/>
      <c r="AZ30" s="112"/>
      <c r="BA30" s="112"/>
      <c r="BB30" s="112">
        <v>1</v>
      </c>
      <c r="BC30" s="112">
        <v>1</v>
      </c>
      <c r="BD30" s="112"/>
      <c r="BE30" s="112">
        <v>1</v>
      </c>
      <c r="BF30" s="112">
        <v>1</v>
      </c>
      <c r="BG30" s="112">
        <v>1</v>
      </c>
      <c r="BH30" s="112">
        <v>1</v>
      </c>
      <c r="BI30" s="112">
        <v>1</v>
      </c>
      <c r="BJ30" s="112">
        <v>1</v>
      </c>
      <c r="BK30" s="112">
        <v>1</v>
      </c>
      <c r="BL30" s="112"/>
      <c r="BM30" s="112"/>
      <c r="BN30" s="112"/>
      <c r="BO30" s="112"/>
      <c r="BP30" s="64"/>
      <c r="BQ30" s="112">
        <v>1</v>
      </c>
      <c r="BR30" s="112"/>
      <c r="BS30" s="112"/>
      <c r="BT30" s="112"/>
      <c r="BU30" s="112">
        <v>1</v>
      </c>
      <c r="BV30" s="112"/>
      <c r="BW30" s="112">
        <v>1</v>
      </c>
      <c r="BX30" s="112">
        <v>1</v>
      </c>
      <c r="BY30" s="112"/>
      <c r="BZ30" s="112"/>
      <c r="CA30" s="112">
        <v>1</v>
      </c>
      <c r="CB30" s="112"/>
      <c r="CC30" s="112"/>
      <c r="CD30" s="112"/>
      <c r="CE30" s="112"/>
      <c r="CF30" s="112"/>
      <c r="CG30" s="112">
        <v>1</v>
      </c>
      <c r="CH30" s="112"/>
      <c r="CI30" s="112"/>
      <c r="CJ30" s="112"/>
      <c r="CK30" s="112">
        <v>1</v>
      </c>
      <c r="CL30" s="112">
        <v>1</v>
      </c>
      <c r="CM30" s="112"/>
      <c r="CN30" s="112"/>
      <c r="CO30" s="112">
        <v>1</v>
      </c>
      <c r="CP30" s="112"/>
      <c r="CQ30" s="112"/>
      <c r="CR30" s="112"/>
      <c r="CS30" s="112">
        <v>1</v>
      </c>
      <c r="CT30" s="112"/>
      <c r="CU30" s="112"/>
      <c r="CV30" s="112"/>
      <c r="CW30" s="17">
        <v>1</v>
      </c>
      <c r="CX30" s="112"/>
    </row>
    <row r="31" spans="1:102" s="12" customFormat="1" ht="62.4" customHeight="1">
      <c r="A31" s="60">
        <v>3441</v>
      </c>
      <c r="B31" s="60" t="s">
        <v>262</v>
      </c>
      <c r="C31" s="73">
        <f t="shared" si="0"/>
        <v>3441</v>
      </c>
      <c r="D31" s="95">
        <v>3441</v>
      </c>
      <c r="E31" s="63" t="s">
        <v>189</v>
      </c>
      <c r="F31" s="63" t="s">
        <v>229</v>
      </c>
      <c r="G31" s="54">
        <f t="shared" si="1"/>
        <v>0</v>
      </c>
      <c r="H31" s="65">
        <v>6</v>
      </c>
      <c r="I31" s="17"/>
      <c r="J31" s="17"/>
      <c r="K31" s="17"/>
      <c r="L31" s="17"/>
      <c r="M31" s="112"/>
      <c r="N31" s="112"/>
      <c r="O31" s="112">
        <v>1</v>
      </c>
      <c r="P31" s="112"/>
      <c r="Q31" s="112"/>
      <c r="R31" s="59"/>
      <c r="S31" s="112"/>
      <c r="T31" s="112"/>
      <c r="U31" s="112"/>
      <c r="V31" s="112"/>
      <c r="W31" s="58"/>
      <c r="X31" s="17"/>
      <c r="Y31" s="17"/>
      <c r="Z31" s="112"/>
      <c r="AA31" s="58"/>
      <c r="AB31" s="117"/>
      <c r="AC31" s="115"/>
      <c r="AD31" s="115"/>
      <c r="AE31" s="58"/>
      <c r="AF31" s="117"/>
      <c r="AG31" s="117"/>
      <c r="AH31" s="117"/>
      <c r="AI31" s="116"/>
      <c r="AJ31" s="117"/>
      <c r="AK31" s="117"/>
      <c r="AL31" s="117"/>
      <c r="AM31" s="117"/>
      <c r="AN31" s="117"/>
      <c r="AO31" s="117"/>
      <c r="AP31" s="117"/>
      <c r="AQ31" s="117"/>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1"/>
      <c r="BP31" s="64"/>
      <c r="BQ31" s="112"/>
      <c r="BR31" s="112"/>
      <c r="BS31" s="112"/>
      <c r="BT31" s="103"/>
      <c r="BU31" s="112"/>
      <c r="BV31" s="112"/>
      <c r="BW31" s="112"/>
      <c r="BX31" s="112"/>
      <c r="BY31" s="112"/>
      <c r="BZ31" s="111"/>
      <c r="CA31" s="112"/>
      <c r="CB31" s="112"/>
      <c r="CC31" s="112"/>
      <c r="CD31" s="112"/>
      <c r="CE31" s="112"/>
      <c r="CF31" s="112"/>
      <c r="CG31" s="112"/>
      <c r="CH31" s="112"/>
      <c r="CI31" s="111"/>
      <c r="CJ31" s="112"/>
      <c r="CK31" s="112"/>
      <c r="CL31" s="112"/>
      <c r="CM31" s="112"/>
      <c r="CN31" s="112"/>
      <c r="CO31" s="112"/>
      <c r="CP31" s="112"/>
      <c r="CQ31" s="112"/>
      <c r="CR31" s="112"/>
      <c r="CS31" s="112"/>
      <c r="CT31" s="112"/>
      <c r="CU31" s="112"/>
      <c r="CV31" s="111"/>
      <c r="CW31" s="17"/>
      <c r="CX31" s="112"/>
    </row>
    <row r="32" spans="1:102" s="12" customFormat="1" ht="62.4" customHeight="1">
      <c r="A32" s="60">
        <v>3461</v>
      </c>
      <c r="B32" s="60" t="s">
        <v>263</v>
      </c>
      <c r="C32" s="73">
        <f t="shared" si="0"/>
        <v>3461</v>
      </c>
      <c r="D32" s="95">
        <v>3461</v>
      </c>
      <c r="E32" s="63" t="s">
        <v>190</v>
      </c>
      <c r="F32" s="63" t="s">
        <v>230</v>
      </c>
      <c r="G32" s="54">
        <f t="shared" si="1"/>
        <v>0</v>
      </c>
      <c r="H32" s="65">
        <v>6</v>
      </c>
      <c r="I32" s="17">
        <v>1</v>
      </c>
      <c r="J32" s="17">
        <v>17</v>
      </c>
      <c r="K32" s="17"/>
      <c r="L32" s="17"/>
      <c r="M32" s="112"/>
      <c r="N32" s="112"/>
      <c r="O32" s="112"/>
      <c r="P32" s="112"/>
      <c r="Q32" s="112"/>
      <c r="R32" s="59"/>
      <c r="S32" s="112"/>
      <c r="T32" s="112"/>
      <c r="U32" s="112"/>
      <c r="V32" s="112"/>
      <c r="W32" s="58"/>
      <c r="X32" s="17"/>
      <c r="Y32" s="17"/>
      <c r="Z32" s="112">
        <v>1</v>
      </c>
      <c r="AA32" s="58"/>
      <c r="AB32" s="117">
        <v>1</v>
      </c>
      <c r="AC32" s="115"/>
      <c r="AD32" s="115"/>
      <c r="AE32" s="58" t="s">
        <v>191</v>
      </c>
      <c r="AF32" s="117">
        <v>1</v>
      </c>
      <c r="AG32" s="117"/>
      <c r="AH32" s="117"/>
      <c r="AI32" s="116"/>
      <c r="AJ32" s="117"/>
      <c r="AK32" s="117">
        <v>1</v>
      </c>
      <c r="AL32" s="117"/>
      <c r="AM32" s="117">
        <v>1</v>
      </c>
      <c r="AN32" s="117"/>
      <c r="AO32" s="117"/>
      <c r="AP32" s="114">
        <v>1</v>
      </c>
      <c r="AQ32" s="117">
        <v>1</v>
      </c>
      <c r="AR32" s="112">
        <v>1</v>
      </c>
      <c r="AS32" s="112"/>
      <c r="AT32" s="112"/>
      <c r="AU32" s="112"/>
      <c r="AV32" s="112">
        <v>1</v>
      </c>
      <c r="AW32" s="112"/>
      <c r="AX32" s="112"/>
      <c r="AY32" s="112"/>
      <c r="AZ32" s="112">
        <v>1</v>
      </c>
      <c r="BA32" s="112"/>
      <c r="BB32" s="112">
        <v>1</v>
      </c>
      <c r="BC32" s="112"/>
      <c r="BD32" s="112">
        <v>1</v>
      </c>
      <c r="BE32" s="112">
        <v>1</v>
      </c>
      <c r="BF32" s="112">
        <v>1</v>
      </c>
      <c r="BG32" s="112">
        <v>1</v>
      </c>
      <c r="BH32" s="112">
        <v>1</v>
      </c>
      <c r="BI32" s="112">
        <v>1</v>
      </c>
      <c r="BJ32" s="112"/>
      <c r="BK32" s="112"/>
      <c r="BL32" s="112">
        <v>1</v>
      </c>
      <c r="BM32" s="112"/>
      <c r="BN32" s="112"/>
      <c r="BO32" s="111" t="s">
        <v>192</v>
      </c>
      <c r="BP32" s="64"/>
      <c r="BQ32" s="112"/>
      <c r="BR32" s="112">
        <v>1</v>
      </c>
      <c r="BS32" s="112"/>
      <c r="BT32" s="103"/>
      <c r="BU32" s="112"/>
      <c r="BV32" s="112"/>
      <c r="BW32" s="112"/>
      <c r="BX32" s="112"/>
      <c r="BY32" s="112"/>
      <c r="BZ32" s="111"/>
      <c r="CA32" s="112"/>
      <c r="CB32" s="112"/>
      <c r="CC32" s="112"/>
      <c r="CD32" s="112"/>
      <c r="CE32" s="112"/>
      <c r="CF32" s="112"/>
      <c r="CG32" s="112"/>
      <c r="CH32" s="112"/>
      <c r="CI32" s="111"/>
      <c r="CJ32" s="112"/>
      <c r="CK32" s="112"/>
      <c r="CL32" s="112"/>
      <c r="CM32" s="112"/>
      <c r="CN32" s="112"/>
      <c r="CO32" s="112"/>
      <c r="CP32" s="112"/>
      <c r="CQ32" s="112"/>
      <c r="CR32" s="112"/>
      <c r="CS32" s="112"/>
      <c r="CT32" s="112"/>
      <c r="CU32" s="112">
        <v>1</v>
      </c>
      <c r="CV32" s="111"/>
      <c r="CW32" s="17">
        <v>1</v>
      </c>
      <c r="CX32" s="112"/>
    </row>
    <row r="33" spans="1:102" s="12" customFormat="1" ht="62.4" customHeight="1">
      <c r="A33" s="60">
        <v>3482</v>
      </c>
      <c r="B33" s="60" t="s">
        <v>264</v>
      </c>
      <c r="C33" s="73">
        <f t="shared" si="0"/>
        <v>3482</v>
      </c>
      <c r="D33" s="95">
        <v>3482</v>
      </c>
      <c r="E33" s="63" t="s">
        <v>193</v>
      </c>
      <c r="F33" s="63" t="s">
        <v>231</v>
      </c>
      <c r="G33" s="54">
        <f t="shared" si="1"/>
        <v>0</v>
      </c>
      <c r="H33" s="65">
        <v>6</v>
      </c>
      <c r="I33" s="17"/>
      <c r="J33" s="17"/>
      <c r="K33" s="17"/>
      <c r="L33" s="17"/>
      <c r="M33" s="112"/>
      <c r="N33" s="112"/>
      <c r="O33" s="112">
        <v>1</v>
      </c>
      <c r="P33" s="112"/>
      <c r="Q33" s="112"/>
      <c r="R33" s="59"/>
      <c r="S33" s="112"/>
      <c r="T33" s="112"/>
      <c r="U33" s="112"/>
      <c r="V33" s="112"/>
      <c r="W33" s="58"/>
      <c r="X33" s="17"/>
      <c r="Y33" s="17"/>
      <c r="Z33" s="112"/>
      <c r="AA33" s="58"/>
      <c r="AB33" s="117"/>
      <c r="AC33" s="115"/>
      <c r="AD33" s="115"/>
      <c r="AE33" s="58"/>
      <c r="AF33" s="117"/>
      <c r="AG33" s="117"/>
      <c r="AH33" s="117"/>
      <c r="AI33" s="116"/>
      <c r="AJ33" s="117"/>
      <c r="AK33" s="117"/>
      <c r="AL33" s="117"/>
      <c r="AM33" s="117"/>
      <c r="AN33" s="117"/>
      <c r="AO33" s="117"/>
      <c r="AP33" s="117"/>
      <c r="AQ33" s="117"/>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1"/>
      <c r="BP33" s="64"/>
      <c r="BQ33" s="112"/>
      <c r="BR33" s="112"/>
      <c r="BS33" s="112"/>
      <c r="BT33" s="103"/>
      <c r="BU33" s="112"/>
      <c r="BV33" s="112"/>
      <c r="BW33" s="112"/>
      <c r="BX33" s="112"/>
      <c r="BY33" s="112"/>
      <c r="BZ33" s="111"/>
      <c r="CA33" s="112"/>
      <c r="CB33" s="112"/>
      <c r="CC33" s="112"/>
      <c r="CD33" s="112"/>
      <c r="CE33" s="112"/>
      <c r="CF33" s="112"/>
      <c r="CG33" s="112"/>
      <c r="CH33" s="112"/>
      <c r="CI33" s="111"/>
      <c r="CJ33" s="112"/>
      <c r="CK33" s="112"/>
      <c r="CL33" s="112"/>
      <c r="CM33" s="112"/>
      <c r="CN33" s="112"/>
      <c r="CO33" s="112"/>
      <c r="CP33" s="112"/>
      <c r="CQ33" s="112"/>
      <c r="CR33" s="112"/>
      <c r="CS33" s="112"/>
      <c r="CT33" s="112"/>
      <c r="CU33" s="112"/>
      <c r="CV33" s="111"/>
      <c r="CW33" s="17"/>
      <c r="CX33" s="112"/>
    </row>
    <row r="34" spans="1:102" s="12" customFormat="1" ht="62.4" customHeight="1">
      <c r="A34" s="60">
        <v>3483</v>
      </c>
      <c r="B34" s="60" t="s">
        <v>265</v>
      </c>
      <c r="C34" s="73">
        <f t="shared" si="0"/>
        <v>3483</v>
      </c>
      <c r="D34" s="95">
        <v>3483</v>
      </c>
      <c r="E34" s="63" t="s">
        <v>194</v>
      </c>
      <c r="F34" s="63" t="s">
        <v>232</v>
      </c>
      <c r="G34" s="54">
        <f t="shared" si="1"/>
        <v>0</v>
      </c>
      <c r="H34" s="65">
        <v>6</v>
      </c>
      <c r="I34" s="17"/>
      <c r="J34" s="17"/>
      <c r="K34" s="17"/>
      <c r="L34" s="17"/>
      <c r="M34" s="112"/>
      <c r="N34" s="112"/>
      <c r="O34" s="112"/>
      <c r="P34" s="112">
        <v>1</v>
      </c>
      <c r="Q34" s="112"/>
      <c r="R34" s="59"/>
      <c r="S34" s="112"/>
      <c r="T34" s="112">
        <v>1</v>
      </c>
      <c r="U34" s="112"/>
      <c r="V34" s="112"/>
      <c r="W34" s="58"/>
      <c r="X34" s="17"/>
      <c r="Y34" s="17"/>
      <c r="Z34" s="112"/>
      <c r="AA34" s="58"/>
      <c r="AB34" s="117"/>
      <c r="AC34" s="115"/>
      <c r="AD34" s="115"/>
      <c r="AE34" s="58"/>
      <c r="AF34" s="117"/>
      <c r="AG34" s="117"/>
      <c r="AH34" s="117"/>
      <c r="AI34" s="116"/>
      <c r="AJ34" s="117"/>
      <c r="AK34" s="117"/>
      <c r="AL34" s="117"/>
      <c r="AM34" s="117"/>
      <c r="AN34" s="117"/>
      <c r="AO34" s="117"/>
      <c r="AP34" s="117"/>
      <c r="AQ34" s="117"/>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1"/>
      <c r="BP34" s="64"/>
      <c r="BQ34" s="112"/>
      <c r="BR34" s="112"/>
      <c r="BS34" s="112"/>
      <c r="BT34" s="103"/>
      <c r="BU34" s="112"/>
      <c r="BV34" s="112"/>
      <c r="BW34" s="112"/>
      <c r="BX34" s="112"/>
      <c r="BY34" s="112"/>
      <c r="BZ34" s="111"/>
      <c r="CA34" s="112"/>
      <c r="CB34" s="112"/>
      <c r="CC34" s="112"/>
      <c r="CD34" s="112"/>
      <c r="CE34" s="112"/>
      <c r="CF34" s="112"/>
      <c r="CG34" s="112"/>
      <c r="CH34" s="112"/>
      <c r="CI34" s="111"/>
      <c r="CJ34" s="112"/>
      <c r="CK34" s="112"/>
      <c r="CL34" s="112"/>
      <c r="CM34" s="112"/>
      <c r="CN34" s="112"/>
      <c r="CO34" s="112"/>
      <c r="CP34" s="112"/>
      <c r="CQ34" s="112"/>
      <c r="CR34" s="112"/>
      <c r="CS34" s="112"/>
      <c r="CT34" s="112"/>
      <c r="CU34" s="112"/>
      <c r="CV34" s="111"/>
      <c r="CW34" s="17"/>
      <c r="CX34" s="112"/>
    </row>
    <row r="35" spans="1:102" s="12" customFormat="1" ht="62.4" customHeight="1">
      <c r="A35" s="60">
        <v>3484</v>
      </c>
      <c r="B35" s="60" t="s">
        <v>266</v>
      </c>
      <c r="C35" s="73">
        <f t="shared" si="0"/>
        <v>3484</v>
      </c>
      <c r="D35" s="95">
        <v>3484</v>
      </c>
      <c r="E35" s="63" t="s">
        <v>195</v>
      </c>
      <c r="F35" s="63" t="s">
        <v>233</v>
      </c>
      <c r="G35" s="54">
        <f t="shared" si="1"/>
        <v>0</v>
      </c>
      <c r="H35" s="65">
        <v>6</v>
      </c>
      <c r="I35" s="17"/>
      <c r="J35" s="17"/>
      <c r="K35" s="17"/>
      <c r="L35" s="17"/>
      <c r="M35" s="112"/>
      <c r="N35" s="112"/>
      <c r="O35" s="112"/>
      <c r="P35" s="112">
        <v>1</v>
      </c>
      <c r="Q35" s="112"/>
      <c r="R35" s="59"/>
      <c r="S35" s="112"/>
      <c r="T35" s="112"/>
      <c r="U35" s="112">
        <v>1</v>
      </c>
      <c r="V35" s="112"/>
      <c r="W35" s="58"/>
      <c r="X35" s="17"/>
      <c r="Y35" s="17"/>
      <c r="Z35" s="112"/>
      <c r="AA35" s="58"/>
      <c r="AB35" s="117"/>
      <c r="AC35" s="115"/>
      <c r="AD35" s="115"/>
      <c r="AE35" s="58"/>
      <c r="AF35" s="117"/>
      <c r="AG35" s="117"/>
      <c r="AH35" s="117"/>
      <c r="AI35" s="116"/>
      <c r="AJ35" s="117"/>
      <c r="AK35" s="117"/>
      <c r="AL35" s="117"/>
      <c r="AM35" s="117"/>
      <c r="AN35" s="117"/>
      <c r="AO35" s="117"/>
      <c r="AP35" s="117"/>
      <c r="AQ35" s="117"/>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1"/>
      <c r="BP35" s="64"/>
      <c r="BQ35" s="112"/>
      <c r="BR35" s="112"/>
      <c r="BS35" s="112"/>
      <c r="BT35" s="103"/>
      <c r="BU35" s="112"/>
      <c r="BV35" s="112"/>
      <c r="BW35" s="112"/>
      <c r="BX35" s="112"/>
      <c r="BY35" s="112"/>
      <c r="BZ35" s="111"/>
      <c r="CA35" s="112"/>
      <c r="CB35" s="112"/>
      <c r="CC35" s="112"/>
      <c r="CD35" s="112"/>
      <c r="CE35" s="112"/>
      <c r="CF35" s="112"/>
      <c r="CG35" s="112"/>
      <c r="CH35" s="112"/>
      <c r="CI35" s="111"/>
      <c r="CJ35" s="112"/>
      <c r="CK35" s="112"/>
      <c r="CL35" s="112"/>
      <c r="CM35" s="112"/>
      <c r="CN35" s="112"/>
      <c r="CO35" s="112"/>
      <c r="CP35" s="112"/>
      <c r="CQ35" s="112"/>
      <c r="CR35" s="112"/>
      <c r="CS35" s="112"/>
      <c r="CT35" s="112"/>
      <c r="CU35" s="112"/>
      <c r="CV35" s="111"/>
      <c r="CW35" s="17"/>
      <c r="CX35" s="112"/>
    </row>
    <row r="36" spans="1:102" s="12" customFormat="1" ht="62.4" customHeight="1">
      <c r="A36" s="66" t="s">
        <v>196</v>
      </c>
      <c r="B36" s="66" t="s">
        <v>267</v>
      </c>
      <c r="C36" s="73">
        <f t="shared" si="0"/>
        <v>3485</v>
      </c>
      <c r="D36" s="95">
        <v>3485</v>
      </c>
      <c r="E36" s="63" t="s">
        <v>197</v>
      </c>
      <c r="F36" s="63" t="s">
        <v>234</v>
      </c>
      <c r="G36" s="54">
        <f t="shared" si="1"/>
        <v>0</v>
      </c>
      <c r="H36" s="65">
        <v>6</v>
      </c>
      <c r="I36" s="17"/>
      <c r="J36" s="17"/>
      <c r="K36" s="17"/>
      <c r="L36" s="17"/>
      <c r="M36" s="112"/>
      <c r="N36" s="112"/>
      <c r="O36" s="112">
        <v>1</v>
      </c>
      <c r="P36" s="112"/>
      <c r="Q36" s="112"/>
      <c r="R36" s="59"/>
      <c r="S36" s="112"/>
      <c r="T36" s="112"/>
      <c r="U36" s="112"/>
      <c r="V36" s="112"/>
      <c r="W36" s="58"/>
      <c r="X36" s="17"/>
      <c r="Y36" s="17"/>
      <c r="Z36" s="112"/>
      <c r="AA36" s="58"/>
      <c r="AB36" s="117"/>
      <c r="AC36" s="115"/>
      <c r="AD36" s="115"/>
      <c r="AE36" s="58"/>
      <c r="AF36" s="117"/>
      <c r="AG36" s="117"/>
      <c r="AH36" s="117"/>
      <c r="AI36" s="116"/>
      <c r="AJ36" s="117"/>
      <c r="AK36" s="117"/>
      <c r="AL36" s="117"/>
      <c r="AM36" s="117"/>
      <c r="AN36" s="117"/>
      <c r="AO36" s="117"/>
      <c r="AP36" s="117"/>
      <c r="AQ36" s="117"/>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1"/>
      <c r="BP36" s="64"/>
      <c r="BQ36" s="112"/>
      <c r="BR36" s="112"/>
      <c r="BS36" s="112"/>
      <c r="BT36" s="103"/>
      <c r="BU36" s="112"/>
      <c r="BV36" s="112"/>
      <c r="BW36" s="112"/>
      <c r="BX36" s="112"/>
      <c r="BY36" s="112"/>
      <c r="BZ36" s="111"/>
      <c r="CA36" s="112"/>
      <c r="CB36" s="112"/>
      <c r="CC36" s="112"/>
      <c r="CD36" s="112"/>
      <c r="CE36" s="112"/>
      <c r="CF36" s="112"/>
      <c r="CG36" s="112"/>
      <c r="CH36" s="112"/>
      <c r="CI36" s="111"/>
      <c r="CJ36" s="112"/>
      <c r="CK36" s="112"/>
      <c r="CL36" s="112"/>
      <c r="CM36" s="112"/>
      <c r="CN36" s="112"/>
      <c r="CO36" s="112"/>
      <c r="CP36" s="112"/>
      <c r="CQ36" s="112"/>
      <c r="CR36" s="112"/>
      <c r="CS36" s="112"/>
      <c r="CT36" s="112"/>
      <c r="CU36" s="112"/>
      <c r="CV36" s="111"/>
      <c r="CW36" s="17"/>
      <c r="CX36" s="112"/>
    </row>
    <row r="37" spans="1:102" s="12" customFormat="1" ht="62.4" customHeight="1">
      <c r="A37" s="60">
        <v>3501</v>
      </c>
      <c r="B37" s="60" t="s">
        <v>268</v>
      </c>
      <c r="C37" s="73">
        <f t="shared" si="0"/>
        <v>3501</v>
      </c>
      <c r="D37" s="95">
        <v>3501</v>
      </c>
      <c r="E37" s="63" t="s">
        <v>198</v>
      </c>
      <c r="F37" s="63" t="s">
        <v>235</v>
      </c>
      <c r="G37" s="54">
        <f t="shared" si="1"/>
        <v>0</v>
      </c>
      <c r="H37" s="65">
        <v>6</v>
      </c>
      <c r="I37" s="17"/>
      <c r="J37" s="17"/>
      <c r="K37" s="17"/>
      <c r="L37" s="17"/>
      <c r="M37" s="112">
        <v>1</v>
      </c>
      <c r="N37" s="112">
        <v>28</v>
      </c>
      <c r="O37" s="112"/>
      <c r="P37" s="112"/>
      <c r="Q37" s="112"/>
      <c r="R37" s="59"/>
      <c r="S37" s="112"/>
      <c r="T37" s="112"/>
      <c r="U37" s="112"/>
      <c r="V37" s="112"/>
      <c r="W37" s="58"/>
      <c r="X37" s="17"/>
      <c r="Y37" s="17"/>
      <c r="Z37" s="112"/>
      <c r="AA37" s="58"/>
      <c r="AB37" s="117"/>
      <c r="AC37" s="115"/>
      <c r="AD37" s="115"/>
      <c r="AE37" s="58"/>
      <c r="AF37" s="117"/>
      <c r="AG37" s="117"/>
      <c r="AH37" s="117"/>
      <c r="AI37" s="116"/>
      <c r="AJ37" s="117"/>
      <c r="AK37" s="117"/>
      <c r="AL37" s="117"/>
      <c r="AM37" s="117"/>
      <c r="AN37" s="117"/>
      <c r="AO37" s="117"/>
      <c r="AP37" s="117"/>
      <c r="AQ37" s="117"/>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1"/>
      <c r="BP37" s="64"/>
      <c r="BQ37" s="112"/>
      <c r="BR37" s="112"/>
      <c r="BS37" s="112"/>
      <c r="BT37" s="103"/>
      <c r="BU37" s="112"/>
      <c r="BV37" s="112"/>
      <c r="BW37" s="112"/>
      <c r="BX37" s="112"/>
      <c r="BY37" s="112"/>
      <c r="BZ37" s="111"/>
      <c r="CA37" s="112"/>
      <c r="CB37" s="112"/>
      <c r="CC37" s="112"/>
      <c r="CD37" s="112"/>
      <c r="CE37" s="112"/>
      <c r="CF37" s="112"/>
      <c r="CG37" s="112"/>
      <c r="CH37" s="112"/>
      <c r="CI37" s="111"/>
      <c r="CJ37" s="112"/>
      <c r="CK37" s="112"/>
      <c r="CL37" s="112"/>
      <c r="CM37" s="112"/>
      <c r="CN37" s="112"/>
      <c r="CO37" s="112"/>
      <c r="CP37" s="112"/>
      <c r="CQ37" s="112"/>
      <c r="CR37" s="112"/>
      <c r="CS37" s="112"/>
      <c r="CT37" s="112"/>
      <c r="CU37" s="112"/>
      <c r="CV37" s="111"/>
      <c r="CW37" s="17"/>
      <c r="CX37" s="112"/>
    </row>
    <row r="38" spans="1:102" s="12" customFormat="1" ht="62.4" customHeight="1">
      <c r="A38" s="60">
        <v>3503</v>
      </c>
      <c r="B38" s="60" t="s">
        <v>269</v>
      </c>
      <c r="C38" s="73">
        <f t="shared" si="0"/>
        <v>3503</v>
      </c>
      <c r="D38" s="95">
        <v>3503</v>
      </c>
      <c r="E38" s="63" t="s">
        <v>199</v>
      </c>
      <c r="F38" s="63" t="s">
        <v>236</v>
      </c>
      <c r="G38" s="54">
        <f t="shared" si="1"/>
        <v>0</v>
      </c>
      <c r="H38" s="65">
        <v>6</v>
      </c>
      <c r="I38" s="17">
        <v>1</v>
      </c>
      <c r="J38" s="17">
        <v>18</v>
      </c>
      <c r="K38" s="17"/>
      <c r="L38" s="17"/>
      <c r="M38" s="112"/>
      <c r="N38" s="112"/>
      <c r="O38" s="112"/>
      <c r="P38" s="112"/>
      <c r="Q38" s="112"/>
      <c r="R38" s="59"/>
      <c r="S38" s="112"/>
      <c r="T38" s="112"/>
      <c r="U38" s="112"/>
      <c r="V38" s="112"/>
      <c r="W38" s="58"/>
      <c r="X38" s="17"/>
      <c r="Y38" s="17"/>
      <c r="Z38" s="112"/>
      <c r="AA38" s="58" t="s">
        <v>200</v>
      </c>
      <c r="AB38" s="117">
        <v>1</v>
      </c>
      <c r="AC38" s="115"/>
      <c r="AD38" s="115"/>
      <c r="AE38" s="58" t="s">
        <v>201</v>
      </c>
      <c r="AF38" s="117"/>
      <c r="AG38" s="117">
        <v>1</v>
      </c>
      <c r="AH38" s="117"/>
      <c r="AI38" s="116"/>
      <c r="AJ38" s="117"/>
      <c r="AK38" s="117"/>
      <c r="AL38" s="117"/>
      <c r="AM38" s="117"/>
      <c r="AN38" s="117"/>
      <c r="AO38" s="117"/>
      <c r="AP38" s="117">
        <v>1</v>
      </c>
      <c r="AQ38" s="117"/>
      <c r="AR38" s="112"/>
      <c r="AS38" s="112">
        <v>1</v>
      </c>
      <c r="AT38" s="112"/>
      <c r="AU38" s="112"/>
      <c r="AV38" s="112"/>
      <c r="AW38" s="112"/>
      <c r="AX38" s="112"/>
      <c r="AY38" s="112"/>
      <c r="AZ38" s="112"/>
      <c r="BA38" s="112"/>
      <c r="BB38" s="112"/>
      <c r="BC38" s="112"/>
      <c r="BD38" s="112"/>
      <c r="BE38" s="112">
        <v>1</v>
      </c>
      <c r="BF38" s="112">
        <v>1</v>
      </c>
      <c r="BG38" s="112"/>
      <c r="BH38" s="112"/>
      <c r="BI38" s="112">
        <v>1</v>
      </c>
      <c r="BJ38" s="112"/>
      <c r="BK38" s="112"/>
      <c r="BL38" s="112"/>
      <c r="BM38" s="112"/>
      <c r="BN38" s="112"/>
      <c r="BO38" s="111"/>
      <c r="BP38" s="64"/>
      <c r="BQ38" s="112"/>
      <c r="BR38" s="112">
        <v>1</v>
      </c>
      <c r="BS38" s="112"/>
      <c r="BT38" s="103"/>
      <c r="BU38" s="112"/>
      <c r="BV38" s="112"/>
      <c r="BW38" s="112"/>
      <c r="BX38" s="112"/>
      <c r="BY38" s="112"/>
      <c r="BZ38" s="111"/>
      <c r="CA38" s="112"/>
      <c r="CB38" s="112"/>
      <c r="CC38" s="112"/>
      <c r="CD38" s="112"/>
      <c r="CE38" s="112"/>
      <c r="CF38" s="112"/>
      <c r="CG38" s="112"/>
      <c r="CH38" s="112"/>
      <c r="CI38" s="111"/>
      <c r="CJ38" s="112"/>
      <c r="CK38" s="112"/>
      <c r="CL38" s="112"/>
      <c r="CM38" s="112"/>
      <c r="CN38" s="112"/>
      <c r="CO38" s="112"/>
      <c r="CP38" s="112"/>
      <c r="CQ38" s="112"/>
      <c r="CR38" s="112"/>
      <c r="CS38" s="112"/>
      <c r="CT38" s="112"/>
      <c r="CU38" s="112">
        <v>1</v>
      </c>
      <c r="CV38" s="111"/>
      <c r="CW38" s="17"/>
      <c r="CX38" s="112">
        <v>1</v>
      </c>
    </row>
    <row r="39" spans="1:102" s="12" customFormat="1" ht="62.4" customHeight="1">
      <c r="A39" s="60">
        <v>3506</v>
      </c>
      <c r="B39" s="60" t="s">
        <v>270</v>
      </c>
      <c r="C39" s="73">
        <f t="shared" si="0"/>
        <v>3506</v>
      </c>
      <c r="D39" s="95">
        <v>3506</v>
      </c>
      <c r="E39" s="63" t="s">
        <v>202</v>
      </c>
      <c r="F39" s="63" t="s">
        <v>237</v>
      </c>
      <c r="G39" s="54">
        <f t="shared" si="1"/>
        <v>0</v>
      </c>
      <c r="H39" s="65">
        <v>6</v>
      </c>
      <c r="I39" s="17">
        <v>1</v>
      </c>
      <c r="J39" s="17">
        <v>27</v>
      </c>
      <c r="K39" s="17"/>
      <c r="L39" s="17"/>
      <c r="M39" s="112"/>
      <c r="N39" s="112"/>
      <c r="O39" s="112"/>
      <c r="P39" s="112"/>
      <c r="Q39" s="112"/>
      <c r="R39" s="59"/>
      <c r="S39" s="112"/>
      <c r="T39" s="112"/>
      <c r="U39" s="112"/>
      <c r="V39" s="112"/>
      <c r="W39" s="58"/>
      <c r="X39" s="17"/>
      <c r="Y39" s="17"/>
      <c r="Z39" s="112"/>
      <c r="AA39" s="58" t="s">
        <v>203</v>
      </c>
      <c r="AB39" s="117"/>
      <c r="AC39" s="115">
        <v>1</v>
      </c>
      <c r="AD39" s="115"/>
      <c r="AE39" s="58"/>
      <c r="AF39" s="117"/>
      <c r="AG39" s="117">
        <v>1</v>
      </c>
      <c r="AH39" s="117">
        <v>1</v>
      </c>
      <c r="AI39" s="116"/>
      <c r="AJ39" s="117"/>
      <c r="AK39" s="117"/>
      <c r="AL39" s="117"/>
      <c r="AM39" s="117"/>
      <c r="AN39" s="117"/>
      <c r="AO39" s="117"/>
      <c r="AP39" s="117">
        <v>1</v>
      </c>
      <c r="AQ39" s="117"/>
      <c r="AR39" s="112">
        <v>1</v>
      </c>
      <c r="AS39" s="112"/>
      <c r="AT39" s="112"/>
      <c r="AU39" s="112"/>
      <c r="AV39" s="112">
        <v>1</v>
      </c>
      <c r="AW39" s="112"/>
      <c r="AX39" s="112"/>
      <c r="AY39" s="112"/>
      <c r="AZ39" s="112">
        <v>1</v>
      </c>
      <c r="BA39" s="112"/>
      <c r="BB39" s="112">
        <v>1</v>
      </c>
      <c r="BC39" s="112">
        <v>1</v>
      </c>
      <c r="BD39" s="112"/>
      <c r="BE39" s="112"/>
      <c r="BF39" s="112"/>
      <c r="BG39" s="112"/>
      <c r="BH39" s="112"/>
      <c r="BI39" s="112"/>
      <c r="BJ39" s="112"/>
      <c r="BK39" s="112"/>
      <c r="BL39" s="112"/>
      <c r="BM39" s="112"/>
      <c r="BN39" s="112"/>
      <c r="BO39" s="103" t="s">
        <v>204</v>
      </c>
      <c r="BP39" s="64"/>
      <c r="BQ39" s="112">
        <v>1</v>
      </c>
      <c r="BR39" s="112"/>
      <c r="BS39" s="112"/>
      <c r="BT39" s="103"/>
      <c r="BU39" s="112">
        <v>1</v>
      </c>
      <c r="BV39" s="112"/>
      <c r="BW39" s="112"/>
      <c r="BX39" s="112">
        <v>1</v>
      </c>
      <c r="BY39" s="112"/>
      <c r="BZ39" s="111"/>
      <c r="CA39" s="112">
        <v>1</v>
      </c>
      <c r="CB39" s="112">
        <v>1</v>
      </c>
      <c r="CC39" s="112"/>
      <c r="CD39" s="112">
        <v>1</v>
      </c>
      <c r="CE39" s="112"/>
      <c r="CF39" s="112"/>
      <c r="CG39" s="112">
        <v>1</v>
      </c>
      <c r="CH39" s="112">
        <v>1</v>
      </c>
      <c r="CI39" s="111"/>
      <c r="CJ39" s="112">
        <v>1</v>
      </c>
      <c r="CK39" s="112"/>
      <c r="CL39" s="112"/>
      <c r="CM39" s="112">
        <v>1</v>
      </c>
      <c r="CN39" s="112"/>
      <c r="CO39" s="112"/>
      <c r="CP39" s="112">
        <v>1</v>
      </c>
      <c r="CQ39" s="112"/>
      <c r="CR39" s="112"/>
      <c r="CS39" s="112"/>
      <c r="CT39" s="112">
        <v>1</v>
      </c>
      <c r="CU39" s="112"/>
      <c r="CV39" s="111"/>
      <c r="CW39" s="17"/>
      <c r="CX39" s="112">
        <v>1</v>
      </c>
    </row>
    <row r="40" spans="1:102" s="12" customFormat="1" ht="62.4" customHeight="1">
      <c r="A40" s="60">
        <v>3507</v>
      </c>
      <c r="B40" s="60" t="s">
        <v>271</v>
      </c>
      <c r="C40" s="73">
        <f t="shared" si="0"/>
        <v>3507</v>
      </c>
      <c r="D40" s="95">
        <v>3507</v>
      </c>
      <c r="E40" s="63" t="s">
        <v>205</v>
      </c>
      <c r="F40" s="63" t="s">
        <v>238</v>
      </c>
      <c r="G40" s="54">
        <f t="shared" si="1"/>
        <v>0</v>
      </c>
      <c r="H40" s="65">
        <v>6</v>
      </c>
      <c r="I40" s="17"/>
      <c r="J40" s="17"/>
      <c r="K40" s="17">
        <v>1</v>
      </c>
      <c r="L40" s="17">
        <v>30</v>
      </c>
      <c r="M40" s="112"/>
      <c r="N40" s="112"/>
      <c r="O40" s="112"/>
      <c r="P40" s="112"/>
      <c r="Q40" s="112"/>
      <c r="R40" s="59"/>
      <c r="S40" s="112"/>
      <c r="T40" s="112"/>
      <c r="U40" s="112"/>
      <c r="V40" s="112"/>
      <c r="W40" s="58"/>
      <c r="X40" s="17"/>
      <c r="Y40" s="17"/>
      <c r="Z40" s="112"/>
      <c r="AA40" s="58"/>
      <c r="AB40" s="117"/>
      <c r="AC40" s="115"/>
      <c r="AD40" s="115"/>
      <c r="AE40" s="58"/>
      <c r="AF40" s="117"/>
      <c r="AG40" s="117"/>
      <c r="AH40" s="117"/>
      <c r="AI40" s="116"/>
      <c r="AJ40" s="117"/>
      <c r="AK40" s="117"/>
      <c r="AL40" s="117"/>
      <c r="AM40" s="117"/>
      <c r="AN40" s="117"/>
      <c r="AO40" s="117"/>
      <c r="AP40" s="117"/>
      <c r="AQ40" s="117"/>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1"/>
      <c r="BP40" s="64"/>
      <c r="BQ40" s="112"/>
      <c r="BR40" s="112"/>
      <c r="BS40" s="112"/>
      <c r="BT40" s="103"/>
      <c r="BU40" s="112"/>
      <c r="BV40" s="112"/>
      <c r="BW40" s="112"/>
      <c r="BX40" s="112"/>
      <c r="BY40" s="112"/>
      <c r="BZ40" s="111"/>
      <c r="CA40" s="112"/>
      <c r="CB40" s="112"/>
      <c r="CC40" s="112"/>
      <c r="CD40" s="112"/>
      <c r="CE40" s="112"/>
      <c r="CF40" s="112"/>
      <c r="CG40" s="112"/>
      <c r="CH40" s="112"/>
      <c r="CI40" s="111"/>
      <c r="CJ40" s="112"/>
      <c r="CK40" s="112"/>
      <c r="CL40" s="112"/>
      <c r="CM40" s="112"/>
      <c r="CN40" s="112"/>
      <c r="CO40" s="112"/>
      <c r="CP40" s="112"/>
      <c r="CQ40" s="112"/>
      <c r="CR40" s="112"/>
      <c r="CS40" s="112"/>
      <c r="CT40" s="112"/>
      <c r="CU40" s="112"/>
      <c r="CV40" s="111"/>
      <c r="CW40" s="17"/>
      <c r="CX40" s="112"/>
    </row>
    <row r="41" spans="1:102" s="12" customFormat="1" ht="62.4" customHeight="1">
      <c r="A41" s="60">
        <v>3524</v>
      </c>
      <c r="B41" s="60" t="s">
        <v>272</v>
      </c>
      <c r="C41" s="73">
        <f t="shared" si="0"/>
        <v>3524</v>
      </c>
      <c r="D41" s="95">
        <v>3524</v>
      </c>
      <c r="E41" s="63" t="s">
        <v>206</v>
      </c>
      <c r="F41" s="63" t="s">
        <v>239</v>
      </c>
      <c r="G41" s="54">
        <f t="shared" si="1"/>
        <v>0</v>
      </c>
      <c r="H41" s="65">
        <v>6</v>
      </c>
      <c r="I41" s="17"/>
      <c r="J41" s="17"/>
      <c r="K41" s="17">
        <v>1</v>
      </c>
      <c r="L41" s="17">
        <v>31</v>
      </c>
      <c r="M41" s="112"/>
      <c r="N41" s="112"/>
      <c r="O41" s="112"/>
      <c r="P41" s="112"/>
      <c r="Q41" s="112"/>
      <c r="R41" s="59"/>
      <c r="S41" s="112"/>
      <c r="T41" s="112"/>
      <c r="U41" s="112"/>
      <c r="V41" s="112"/>
      <c r="W41" s="58"/>
      <c r="X41" s="17"/>
      <c r="Y41" s="17"/>
      <c r="Z41" s="112"/>
      <c r="AA41" s="58"/>
      <c r="AB41" s="117"/>
      <c r="AC41" s="115"/>
      <c r="AD41" s="115"/>
      <c r="AE41" s="58"/>
      <c r="AF41" s="117"/>
      <c r="AG41" s="117"/>
      <c r="AH41" s="117"/>
      <c r="AI41" s="116"/>
      <c r="AJ41" s="117"/>
      <c r="AK41" s="117"/>
      <c r="AL41" s="117"/>
      <c r="AM41" s="117"/>
      <c r="AN41" s="117"/>
      <c r="AO41" s="117"/>
      <c r="AP41" s="117"/>
      <c r="AQ41" s="117"/>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1"/>
      <c r="BP41" s="64"/>
      <c r="BQ41" s="112"/>
      <c r="BR41" s="112"/>
      <c r="BS41" s="112"/>
      <c r="BT41" s="103"/>
      <c r="BU41" s="112"/>
      <c r="BV41" s="112"/>
      <c r="BW41" s="112"/>
      <c r="BX41" s="112"/>
      <c r="BY41" s="112"/>
      <c r="BZ41" s="111"/>
      <c r="CA41" s="112"/>
      <c r="CB41" s="112"/>
      <c r="CC41" s="112"/>
      <c r="CD41" s="112"/>
      <c r="CE41" s="112"/>
      <c r="CF41" s="112"/>
      <c r="CG41" s="112"/>
      <c r="CH41" s="112"/>
      <c r="CI41" s="111"/>
      <c r="CJ41" s="112"/>
      <c r="CK41" s="112"/>
      <c r="CL41" s="112"/>
      <c r="CM41" s="112"/>
      <c r="CN41" s="112"/>
      <c r="CO41" s="112"/>
      <c r="CP41" s="112"/>
      <c r="CQ41" s="112"/>
      <c r="CR41" s="112"/>
      <c r="CS41" s="112"/>
      <c r="CT41" s="112"/>
      <c r="CU41" s="112"/>
      <c r="CV41" s="111"/>
      <c r="CW41" s="17"/>
      <c r="CX41" s="112"/>
    </row>
    <row r="42" spans="1:102" s="40" customFormat="1" ht="1.8" customHeight="1">
      <c r="A42" s="30"/>
      <c r="B42" s="92"/>
      <c r="C42" s="73"/>
      <c r="D42" s="94"/>
      <c r="E42" s="31"/>
      <c r="F42" s="31"/>
      <c r="G42" s="96"/>
      <c r="H42" s="31"/>
      <c r="I42" s="32"/>
      <c r="J42" s="32"/>
      <c r="K42" s="32"/>
      <c r="L42" s="32"/>
      <c r="M42" s="32"/>
      <c r="N42" s="32"/>
      <c r="O42" s="32"/>
      <c r="P42" s="31"/>
      <c r="Q42" s="33"/>
      <c r="R42" s="31"/>
      <c r="S42" s="33"/>
      <c r="T42" s="38"/>
      <c r="U42" s="32"/>
      <c r="V42" s="32"/>
      <c r="W42" s="32"/>
      <c r="X42" s="31"/>
      <c r="Y42" s="33"/>
      <c r="Z42" s="31"/>
      <c r="AA42" s="33"/>
      <c r="AB42" s="38"/>
      <c r="AC42" s="47"/>
      <c r="AD42" s="32"/>
      <c r="AE42" s="32"/>
      <c r="AF42" s="32"/>
      <c r="AG42" s="31"/>
      <c r="AH42" s="32"/>
      <c r="AI42" s="32"/>
      <c r="AJ42" s="32"/>
      <c r="AK42" s="32"/>
      <c r="AL42" s="32"/>
      <c r="AM42" s="32"/>
      <c r="AN42" s="32"/>
      <c r="AO42" s="32"/>
      <c r="AP42" s="32"/>
      <c r="AQ42" s="32"/>
      <c r="AR42" s="32"/>
      <c r="AS42" s="32"/>
      <c r="AT42" s="32"/>
      <c r="AU42" s="32"/>
      <c r="AV42" s="32"/>
      <c r="AW42" s="107"/>
      <c r="AX42" s="107"/>
      <c r="AY42" s="107"/>
      <c r="AZ42" s="108"/>
      <c r="BA42" s="32"/>
      <c r="BB42" s="32"/>
      <c r="BC42" s="32"/>
      <c r="BD42" s="32"/>
      <c r="BE42" s="32"/>
      <c r="BF42" s="32"/>
      <c r="BG42" s="32"/>
      <c r="BH42" s="32"/>
      <c r="BI42" s="32"/>
      <c r="BJ42" s="32"/>
      <c r="BK42" s="32"/>
      <c r="BL42" s="32"/>
      <c r="BM42" s="32"/>
      <c r="BN42" s="32"/>
      <c r="BO42" s="32"/>
      <c r="BP42" s="32"/>
      <c r="BQ42" s="32"/>
      <c r="BR42" s="32"/>
      <c r="BS42" s="32"/>
      <c r="BT42" s="32"/>
      <c r="BU42" s="32"/>
      <c r="BV42" s="47"/>
      <c r="BW42" s="32"/>
      <c r="BX42" s="32"/>
      <c r="BY42" s="32"/>
      <c r="BZ42" s="32"/>
      <c r="CA42" s="32"/>
      <c r="CB42" s="32"/>
      <c r="CC42" s="32"/>
      <c r="CD42" s="32"/>
      <c r="CE42" s="32"/>
      <c r="CF42" s="32"/>
      <c r="CG42" s="32"/>
      <c r="CH42" s="32"/>
      <c r="CI42" s="32"/>
      <c r="CJ42" s="32"/>
      <c r="CK42" s="32"/>
      <c r="CL42" s="32"/>
      <c r="CM42" s="31"/>
      <c r="CN42" s="31"/>
      <c r="CO42" s="31"/>
      <c r="CP42" s="31"/>
      <c r="CQ42" s="31"/>
      <c r="CR42" s="31"/>
      <c r="CS42" s="39"/>
      <c r="CT42" s="39"/>
      <c r="CU42" s="39"/>
      <c r="CV42" s="39"/>
      <c r="CW42" s="39"/>
    </row>
    <row r="43" spans="1:102" s="12" customFormat="1" ht="34.200000000000003" customHeight="1">
      <c r="A43" s="200" t="s">
        <v>145</v>
      </c>
      <c r="B43" s="201"/>
      <c r="C43" s="201"/>
      <c r="D43" s="201"/>
      <c r="E43" s="172"/>
      <c r="F43" s="172"/>
      <c r="G43" s="172"/>
      <c r="H43" s="173"/>
      <c r="I43" s="17">
        <f>SUM(I9:I41)</f>
        <v>22</v>
      </c>
      <c r="J43" s="17"/>
      <c r="K43" s="17">
        <f>SUM(K9:K41)</f>
        <v>3</v>
      </c>
      <c r="L43" s="17"/>
      <c r="M43" s="17">
        <f>SUM(M9:M41)</f>
        <v>1</v>
      </c>
      <c r="N43" s="17"/>
      <c r="O43" s="17">
        <f>SUM(O9:O41)</f>
        <v>5</v>
      </c>
      <c r="P43" s="17">
        <f>SUM(P9:P41)</f>
        <v>2</v>
      </c>
      <c r="Q43" s="17">
        <f>SUM(Q9:Q41)</f>
        <v>0</v>
      </c>
      <c r="R43" s="43"/>
      <c r="S43" s="17">
        <f>SUM(S9:S41)</f>
        <v>0</v>
      </c>
      <c r="T43" s="17">
        <f>SUM(T9:T41)</f>
        <v>1</v>
      </c>
      <c r="U43" s="17">
        <f>SUM(U9:U41)</f>
        <v>1</v>
      </c>
      <c r="V43" s="17">
        <f>SUM(V9:V41)</f>
        <v>0</v>
      </c>
      <c r="W43" s="43"/>
      <c r="X43" s="17">
        <f>SUM(X9:X41)</f>
        <v>3</v>
      </c>
      <c r="Y43" s="17">
        <f>SUM(Y9:Y41)</f>
        <v>2</v>
      </c>
      <c r="Z43" s="17">
        <f>SUM(Z9:Z41)</f>
        <v>12</v>
      </c>
      <c r="AA43" s="43"/>
      <c r="AB43" s="17">
        <f>SUM(AB9:AB41)</f>
        <v>12</v>
      </c>
      <c r="AC43" s="17">
        <f>SUM(AC9:AC41)</f>
        <v>10</v>
      </c>
      <c r="AD43" s="17">
        <f>SUM(AD9:AD41)</f>
        <v>0</v>
      </c>
      <c r="AE43" s="43"/>
      <c r="AF43" s="17">
        <f t="shared" ref="AF43:BN43" si="2">SUM(AF9:AF41)</f>
        <v>12</v>
      </c>
      <c r="AG43" s="17">
        <f t="shared" si="2"/>
        <v>10</v>
      </c>
      <c r="AH43" s="17">
        <f t="shared" si="2"/>
        <v>9</v>
      </c>
      <c r="AI43" s="17">
        <f t="shared" si="2"/>
        <v>1</v>
      </c>
      <c r="AJ43" s="17">
        <f t="shared" si="2"/>
        <v>7</v>
      </c>
      <c r="AK43" s="17">
        <f t="shared" si="2"/>
        <v>1</v>
      </c>
      <c r="AL43" s="17">
        <f t="shared" si="2"/>
        <v>12</v>
      </c>
      <c r="AM43" s="17">
        <f t="shared" si="2"/>
        <v>2</v>
      </c>
      <c r="AN43" s="17">
        <f t="shared" si="2"/>
        <v>11</v>
      </c>
      <c r="AO43" s="17">
        <f t="shared" si="2"/>
        <v>8</v>
      </c>
      <c r="AP43" s="17">
        <f t="shared" si="2"/>
        <v>9</v>
      </c>
      <c r="AQ43" s="17">
        <f t="shared" si="2"/>
        <v>6</v>
      </c>
      <c r="AR43" s="17">
        <f t="shared" si="2"/>
        <v>20</v>
      </c>
      <c r="AS43" s="17">
        <f t="shared" si="2"/>
        <v>2</v>
      </c>
      <c r="AT43" s="17">
        <f t="shared" si="2"/>
        <v>12</v>
      </c>
      <c r="AU43" s="17">
        <f t="shared" si="2"/>
        <v>9</v>
      </c>
      <c r="AV43" s="17">
        <f t="shared" si="2"/>
        <v>7</v>
      </c>
      <c r="AW43" s="17">
        <f t="shared" si="2"/>
        <v>2</v>
      </c>
      <c r="AX43" s="17">
        <f t="shared" si="2"/>
        <v>3</v>
      </c>
      <c r="AY43" s="17">
        <f t="shared" si="2"/>
        <v>2</v>
      </c>
      <c r="AZ43" s="17">
        <f t="shared" si="2"/>
        <v>13</v>
      </c>
      <c r="BA43" s="17">
        <f t="shared" si="2"/>
        <v>3</v>
      </c>
      <c r="BB43" s="17">
        <f t="shared" si="2"/>
        <v>17</v>
      </c>
      <c r="BC43" s="17">
        <f t="shared" si="2"/>
        <v>10</v>
      </c>
      <c r="BD43" s="17">
        <f t="shared" si="2"/>
        <v>10</v>
      </c>
      <c r="BE43" s="17">
        <f t="shared" si="2"/>
        <v>20</v>
      </c>
      <c r="BF43" s="17">
        <f t="shared" si="2"/>
        <v>19</v>
      </c>
      <c r="BG43" s="17">
        <f t="shared" si="2"/>
        <v>18</v>
      </c>
      <c r="BH43" s="17">
        <f t="shared" si="2"/>
        <v>15</v>
      </c>
      <c r="BI43" s="17">
        <f t="shared" si="2"/>
        <v>21</v>
      </c>
      <c r="BJ43" s="17">
        <f t="shared" si="2"/>
        <v>11</v>
      </c>
      <c r="BK43" s="17">
        <f t="shared" si="2"/>
        <v>2</v>
      </c>
      <c r="BL43" s="17">
        <f t="shared" si="2"/>
        <v>16</v>
      </c>
      <c r="BM43" s="17">
        <f t="shared" si="2"/>
        <v>5</v>
      </c>
      <c r="BN43" s="17">
        <f t="shared" si="2"/>
        <v>0</v>
      </c>
      <c r="BO43" s="43"/>
      <c r="BP43" s="17"/>
      <c r="BQ43" s="17">
        <f>SUM(BQ9:BQ41)</f>
        <v>10</v>
      </c>
      <c r="BR43" s="17">
        <f>SUM(BR9:BR41)</f>
        <v>11</v>
      </c>
      <c r="BS43" s="17">
        <f>SUM(BS9:BS41)</f>
        <v>1</v>
      </c>
      <c r="BT43" s="43"/>
      <c r="BU43" s="17">
        <f>SUM(BU9:BU41)</f>
        <v>10</v>
      </c>
      <c r="BV43" s="17">
        <f>SUM(BV9:BV41)</f>
        <v>3</v>
      </c>
      <c r="BW43" s="17">
        <f>SUM(BW9:BW41)</f>
        <v>7</v>
      </c>
      <c r="BX43" s="17">
        <f>SUM(BX9:BX41)</f>
        <v>6</v>
      </c>
      <c r="BY43" s="17">
        <f>SUM(BY9:BY41)</f>
        <v>3</v>
      </c>
      <c r="BZ43" s="43"/>
      <c r="CA43" s="17">
        <f t="shared" ref="CA43:CH43" si="3">SUM(CA9:CA41)</f>
        <v>6</v>
      </c>
      <c r="CB43" s="17">
        <f t="shared" si="3"/>
        <v>3</v>
      </c>
      <c r="CC43" s="17">
        <f t="shared" si="3"/>
        <v>4</v>
      </c>
      <c r="CD43" s="17">
        <f t="shared" si="3"/>
        <v>2</v>
      </c>
      <c r="CE43" s="17">
        <f t="shared" si="3"/>
        <v>1</v>
      </c>
      <c r="CF43" s="17">
        <f t="shared" si="3"/>
        <v>1</v>
      </c>
      <c r="CG43" s="17">
        <f t="shared" si="3"/>
        <v>8</v>
      </c>
      <c r="CH43" s="17">
        <f t="shared" si="3"/>
        <v>7</v>
      </c>
      <c r="CI43" s="43"/>
      <c r="CJ43" s="17">
        <f t="shared" ref="CJ43:CU43" si="4">SUM(CJ9:CJ41)</f>
        <v>4</v>
      </c>
      <c r="CK43" s="17">
        <f t="shared" si="4"/>
        <v>6</v>
      </c>
      <c r="CL43" s="17">
        <f t="shared" si="4"/>
        <v>2</v>
      </c>
      <c r="CM43" s="17">
        <f t="shared" si="4"/>
        <v>8</v>
      </c>
      <c r="CN43" s="17">
        <f t="shared" si="4"/>
        <v>0</v>
      </c>
      <c r="CO43" s="17">
        <f t="shared" si="4"/>
        <v>1</v>
      </c>
      <c r="CP43" s="17">
        <f t="shared" si="4"/>
        <v>9</v>
      </c>
      <c r="CQ43" s="17">
        <f t="shared" si="4"/>
        <v>0</v>
      </c>
      <c r="CR43" s="17">
        <f t="shared" si="4"/>
        <v>1</v>
      </c>
      <c r="CS43" s="17">
        <f t="shared" si="4"/>
        <v>3</v>
      </c>
      <c r="CT43" s="17">
        <f t="shared" si="4"/>
        <v>9</v>
      </c>
      <c r="CU43" s="41">
        <f t="shared" si="4"/>
        <v>8</v>
      </c>
      <c r="CV43" s="43"/>
      <c r="CW43" s="17">
        <f>SUM(CW9:CW41)</f>
        <v>15</v>
      </c>
      <c r="CX43" s="42">
        <f>SUM(CX9:CX41)</f>
        <v>7</v>
      </c>
    </row>
    <row r="44" spans="1:102" ht="50.4" customHeight="1">
      <c r="AW44" s="15"/>
      <c r="AX44" s="15"/>
      <c r="AY44" s="15"/>
      <c r="AZ44" s="15"/>
    </row>
    <row r="45" spans="1:102" ht="34.799999999999997" customHeight="1">
      <c r="AW45" s="15"/>
      <c r="AX45" s="15"/>
      <c r="AY45" s="15"/>
      <c r="AZ45" s="15"/>
    </row>
    <row r="46" spans="1:102" ht="24" customHeight="1">
      <c r="E46" s="97" t="s">
        <v>276</v>
      </c>
      <c r="F46" s="97"/>
      <c r="G46" s="97"/>
      <c r="H46" s="97"/>
      <c r="I46" s="113">
        <f t="shared" ref="I46:AN46" si="5">COUNTIFS($H$9:$H$41,3,I$9:I$41,1)</f>
        <v>1</v>
      </c>
      <c r="J46" s="113">
        <f t="shared" si="5"/>
        <v>0</v>
      </c>
      <c r="K46" s="113">
        <f t="shared" si="5"/>
        <v>0</v>
      </c>
      <c r="L46" s="113">
        <f t="shared" si="5"/>
        <v>0</v>
      </c>
      <c r="M46" s="113">
        <f t="shared" si="5"/>
        <v>0</v>
      </c>
      <c r="N46" s="113">
        <f t="shared" si="5"/>
        <v>0</v>
      </c>
      <c r="O46" s="113">
        <f t="shared" si="5"/>
        <v>0</v>
      </c>
      <c r="P46" s="113">
        <f t="shared" si="5"/>
        <v>0</v>
      </c>
      <c r="Q46" s="113">
        <f t="shared" si="5"/>
        <v>0</v>
      </c>
      <c r="R46" s="113">
        <f t="shared" si="5"/>
        <v>0</v>
      </c>
      <c r="S46" s="113">
        <f t="shared" si="5"/>
        <v>0</v>
      </c>
      <c r="T46" s="113">
        <f t="shared" si="5"/>
        <v>0</v>
      </c>
      <c r="U46" s="113">
        <f t="shared" si="5"/>
        <v>0</v>
      </c>
      <c r="V46" s="113">
        <f t="shared" si="5"/>
        <v>0</v>
      </c>
      <c r="W46" s="113">
        <f t="shared" si="5"/>
        <v>0</v>
      </c>
      <c r="X46" s="113">
        <f t="shared" si="5"/>
        <v>0</v>
      </c>
      <c r="Y46" s="113">
        <f t="shared" si="5"/>
        <v>0</v>
      </c>
      <c r="Z46" s="113">
        <f t="shared" si="5"/>
        <v>1</v>
      </c>
      <c r="AA46" s="113">
        <f t="shared" si="5"/>
        <v>0</v>
      </c>
      <c r="AB46" s="113">
        <f t="shared" si="5"/>
        <v>1</v>
      </c>
      <c r="AC46" s="113">
        <f t="shared" si="5"/>
        <v>0</v>
      </c>
      <c r="AD46" s="113">
        <f t="shared" si="5"/>
        <v>0</v>
      </c>
      <c r="AE46" s="113">
        <f t="shared" si="5"/>
        <v>0</v>
      </c>
      <c r="AF46" s="113">
        <f t="shared" si="5"/>
        <v>1</v>
      </c>
      <c r="AG46" s="113">
        <f t="shared" si="5"/>
        <v>0</v>
      </c>
      <c r="AH46" s="113">
        <f t="shared" si="5"/>
        <v>0</v>
      </c>
      <c r="AI46" s="113">
        <f t="shared" si="5"/>
        <v>0</v>
      </c>
      <c r="AJ46" s="113">
        <f t="shared" si="5"/>
        <v>0</v>
      </c>
      <c r="AK46" s="113">
        <f t="shared" si="5"/>
        <v>0</v>
      </c>
      <c r="AL46" s="113">
        <f t="shared" si="5"/>
        <v>1</v>
      </c>
      <c r="AM46" s="113">
        <f t="shared" si="5"/>
        <v>0</v>
      </c>
      <c r="AN46" s="113">
        <f t="shared" si="5"/>
        <v>0</v>
      </c>
      <c r="AO46" s="113">
        <f t="shared" ref="AO46:BS46" si="6">COUNTIFS($H$9:$H$41,3,AO$9:AO$41,1)</f>
        <v>0</v>
      </c>
      <c r="AP46" s="113">
        <f t="shared" si="6"/>
        <v>1</v>
      </c>
      <c r="AQ46" s="113">
        <f t="shared" si="6"/>
        <v>0</v>
      </c>
      <c r="AR46" s="113">
        <f t="shared" si="6"/>
        <v>1</v>
      </c>
      <c r="AS46" s="113">
        <f t="shared" si="6"/>
        <v>0</v>
      </c>
      <c r="AT46" s="113">
        <f t="shared" si="6"/>
        <v>0</v>
      </c>
      <c r="AU46" s="113">
        <f t="shared" si="6"/>
        <v>0</v>
      </c>
      <c r="AV46" s="113">
        <f t="shared" si="6"/>
        <v>1</v>
      </c>
      <c r="AW46" s="113">
        <f t="shared" si="6"/>
        <v>1</v>
      </c>
      <c r="AX46" s="113">
        <f t="shared" si="6"/>
        <v>0</v>
      </c>
      <c r="AY46" s="113">
        <f t="shared" si="6"/>
        <v>0</v>
      </c>
      <c r="AZ46" s="113">
        <f t="shared" si="6"/>
        <v>0</v>
      </c>
      <c r="BA46" s="113">
        <f t="shared" si="6"/>
        <v>1</v>
      </c>
      <c r="BB46" s="113">
        <f t="shared" si="6"/>
        <v>0</v>
      </c>
      <c r="BC46" s="113">
        <f t="shared" si="6"/>
        <v>0</v>
      </c>
      <c r="BD46" s="113">
        <f t="shared" si="6"/>
        <v>1</v>
      </c>
      <c r="BE46" s="113">
        <f t="shared" si="6"/>
        <v>1</v>
      </c>
      <c r="BF46" s="113">
        <f t="shared" si="6"/>
        <v>1</v>
      </c>
      <c r="BG46" s="113">
        <f t="shared" si="6"/>
        <v>1</v>
      </c>
      <c r="BH46" s="113">
        <f t="shared" si="6"/>
        <v>1</v>
      </c>
      <c r="BI46" s="113">
        <f t="shared" si="6"/>
        <v>1</v>
      </c>
      <c r="BJ46" s="113">
        <f t="shared" si="6"/>
        <v>0</v>
      </c>
      <c r="BK46" s="113">
        <f t="shared" si="6"/>
        <v>0</v>
      </c>
      <c r="BL46" s="113">
        <f t="shared" si="6"/>
        <v>1</v>
      </c>
      <c r="BM46" s="113">
        <f t="shared" si="6"/>
        <v>0</v>
      </c>
      <c r="BN46" s="113">
        <f t="shared" si="6"/>
        <v>0</v>
      </c>
      <c r="BO46" s="113">
        <f t="shared" si="6"/>
        <v>0</v>
      </c>
      <c r="BP46" s="113">
        <f t="shared" si="6"/>
        <v>0</v>
      </c>
      <c r="BQ46" s="113">
        <f t="shared" si="6"/>
        <v>0</v>
      </c>
      <c r="BR46" s="113">
        <f t="shared" si="6"/>
        <v>0</v>
      </c>
      <c r="BS46" s="113">
        <f t="shared" si="6"/>
        <v>1</v>
      </c>
      <c r="BT46" s="113">
        <f t="shared" ref="BT46:CX46" si="7">COUNTIFS($H$9:$H$41,3,BT$9:BT$41,1)</f>
        <v>0</v>
      </c>
      <c r="BU46" s="113">
        <f t="shared" si="7"/>
        <v>0</v>
      </c>
      <c r="BV46" s="113">
        <f t="shared" si="7"/>
        <v>0</v>
      </c>
      <c r="BW46" s="113">
        <f t="shared" si="7"/>
        <v>0</v>
      </c>
      <c r="BX46" s="113">
        <f t="shared" si="7"/>
        <v>0</v>
      </c>
      <c r="BY46" s="113">
        <f t="shared" si="7"/>
        <v>0</v>
      </c>
      <c r="BZ46" s="113">
        <f t="shared" si="7"/>
        <v>0</v>
      </c>
      <c r="CA46" s="113">
        <f t="shared" si="7"/>
        <v>0</v>
      </c>
      <c r="CB46" s="113">
        <f t="shared" si="7"/>
        <v>0</v>
      </c>
      <c r="CC46" s="113">
        <f t="shared" si="7"/>
        <v>0</v>
      </c>
      <c r="CD46" s="113">
        <f t="shared" si="7"/>
        <v>0</v>
      </c>
      <c r="CE46" s="113">
        <f t="shared" si="7"/>
        <v>0</v>
      </c>
      <c r="CF46" s="113">
        <f t="shared" si="7"/>
        <v>0</v>
      </c>
      <c r="CG46" s="113">
        <f t="shared" si="7"/>
        <v>0</v>
      </c>
      <c r="CH46" s="113">
        <f t="shared" si="7"/>
        <v>0</v>
      </c>
      <c r="CI46" s="113">
        <f t="shared" si="7"/>
        <v>0</v>
      </c>
      <c r="CJ46" s="113">
        <f t="shared" si="7"/>
        <v>0</v>
      </c>
      <c r="CK46" s="113">
        <f t="shared" si="7"/>
        <v>0</v>
      </c>
      <c r="CL46" s="113">
        <f t="shared" si="7"/>
        <v>0</v>
      </c>
      <c r="CM46" s="113">
        <f t="shared" si="7"/>
        <v>0</v>
      </c>
      <c r="CN46" s="113">
        <f t="shared" si="7"/>
        <v>0</v>
      </c>
      <c r="CO46" s="113">
        <f t="shared" si="7"/>
        <v>0</v>
      </c>
      <c r="CP46" s="113">
        <f t="shared" si="7"/>
        <v>0</v>
      </c>
      <c r="CQ46" s="113">
        <f t="shared" si="7"/>
        <v>0</v>
      </c>
      <c r="CR46" s="113">
        <f t="shared" si="7"/>
        <v>0</v>
      </c>
      <c r="CS46" s="113">
        <f t="shared" si="7"/>
        <v>0</v>
      </c>
      <c r="CT46" s="113">
        <f t="shared" si="7"/>
        <v>1</v>
      </c>
      <c r="CU46" s="113">
        <f t="shared" si="7"/>
        <v>0</v>
      </c>
      <c r="CV46" s="113">
        <f t="shared" si="7"/>
        <v>0</v>
      </c>
      <c r="CW46" s="113">
        <f t="shared" si="7"/>
        <v>1</v>
      </c>
      <c r="CX46" s="113">
        <f t="shared" si="7"/>
        <v>0</v>
      </c>
    </row>
    <row r="47" spans="1:102" ht="24" customHeight="1">
      <c r="E47" s="97" t="s">
        <v>277</v>
      </c>
      <c r="F47" s="97"/>
      <c r="G47" s="97"/>
      <c r="H47" s="97"/>
      <c r="I47" s="113">
        <f t="shared" ref="I47:AN47" si="8">COUNTIFS($H$9:$H$41,4,I$9:I$41,1)</f>
        <v>0</v>
      </c>
      <c r="J47" s="113">
        <f t="shared" si="8"/>
        <v>0</v>
      </c>
      <c r="K47" s="113">
        <f t="shared" si="8"/>
        <v>0</v>
      </c>
      <c r="L47" s="113">
        <f t="shared" si="8"/>
        <v>0</v>
      </c>
      <c r="M47" s="113">
        <f t="shared" si="8"/>
        <v>0</v>
      </c>
      <c r="N47" s="113">
        <f t="shared" si="8"/>
        <v>0</v>
      </c>
      <c r="O47" s="113">
        <f t="shared" si="8"/>
        <v>0</v>
      </c>
      <c r="P47" s="113">
        <f t="shared" si="8"/>
        <v>0</v>
      </c>
      <c r="Q47" s="113">
        <f t="shared" si="8"/>
        <v>0</v>
      </c>
      <c r="R47" s="113">
        <f t="shared" si="8"/>
        <v>0</v>
      </c>
      <c r="S47" s="113">
        <f t="shared" si="8"/>
        <v>0</v>
      </c>
      <c r="T47" s="113">
        <f t="shared" si="8"/>
        <v>0</v>
      </c>
      <c r="U47" s="113">
        <f t="shared" si="8"/>
        <v>0</v>
      </c>
      <c r="V47" s="113">
        <f t="shared" si="8"/>
        <v>0</v>
      </c>
      <c r="W47" s="113">
        <f t="shared" si="8"/>
        <v>0</v>
      </c>
      <c r="X47" s="113">
        <f t="shared" si="8"/>
        <v>0</v>
      </c>
      <c r="Y47" s="113">
        <f t="shared" si="8"/>
        <v>0</v>
      </c>
      <c r="Z47" s="113">
        <f t="shared" si="8"/>
        <v>0</v>
      </c>
      <c r="AA47" s="113">
        <f t="shared" si="8"/>
        <v>0</v>
      </c>
      <c r="AB47" s="113">
        <f t="shared" si="8"/>
        <v>0</v>
      </c>
      <c r="AC47" s="113">
        <f t="shared" si="8"/>
        <v>0</v>
      </c>
      <c r="AD47" s="113">
        <f t="shared" si="8"/>
        <v>0</v>
      </c>
      <c r="AE47" s="113">
        <f t="shared" si="8"/>
        <v>0</v>
      </c>
      <c r="AF47" s="113">
        <f t="shared" si="8"/>
        <v>0</v>
      </c>
      <c r="AG47" s="113">
        <f t="shared" si="8"/>
        <v>0</v>
      </c>
      <c r="AH47" s="113">
        <f t="shared" si="8"/>
        <v>0</v>
      </c>
      <c r="AI47" s="113">
        <f t="shared" si="8"/>
        <v>0</v>
      </c>
      <c r="AJ47" s="113">
        <f t="shared" si="8"/>
        <v>0</v>
      </c>
      <c r="AK47" s="113">
        <f t="shared" si="8"/>
        <v>0</v>
      </c>
      <c r="AL47" s="113">
        <f t="shared" si="8"/>
        <v>0</v>
      </c>
      <c r="AM47" s="113">
        <f t="shared" si="8"/>
        <v>0</v>
      </c>
      <c r="AN47" s="113">
        <f t="shared" si="8"/>
        <v>0</v>
      </c>
      <c r="AO47" s="113">
        <f t="shared" ref="AO47:BS47" si="9">COUNTIFS($H$9:$H$41,4,AO$9:AO$41,1)</f>
        <v>0</v>
      </c>
      <c r="AP47" s="113">
        <f t="shared" si="9"/>
        <v>0</v>
      </c>
      <c r="AQ47" s="113">
        <f t="shared" si="9"/>
        <v>0</v>
      </c>
      <c r="AR47" s="113">
        <f t="shared" si="9"/>
        <v>0</v>
      </c>
      <c r="AS47" s="113">
        <f t="shared" si="9"/>
        <v>0</v>
      </c>
      <c r="AT47" s="113">
        <f t="shared" si="9"/>
        <v>0</v>
      </c>
      <c r="AU47" s="113">
        <f t="shared" si="9"/>
        <v>0</v>
      </c>
      <c r="AV47" s="113">
        <f t="shared" si="9"/>
        <v>0</v>
      </c>
      <c r="AW47" s="113">
        <f t="shared" si="9"/>
        <v>0</v>
      </c>
      <c r="AX47" s="113">
        <f t="shared" si="9"/>
        <v>0</v>
      </c>
      <c r="AY47" s="113">
        <f t="shared" si="9"/>
        <v>0</v>
      </c>
      <c r="AZ47" s="113">
        <f t="shared" si="9"/>
        <v>0</v>
      </c>
      <c r="BA47" s="113">
        <f t="shared" si="9"/>
        <v>0</v>
      </c>
      <c r="BB47" s="113">
        <f t="shared" si="9"/>
        <v>0</v>
      </c>
      <c r="BC47" s="113">
        <f t="shared" si="9"/>
        <v>0</v>
      </c>
      <c r="BD47" s="113">
        <f t="shared" si="9"/>
        <v>0</v>
      </c>
      <c r="BE47" s="113">
        <f t="shared" si="9"/>
        <v>0</v>
      </c>
      <c r="BF47" s="113">
        <f t="shared" si="9"/>
        <v>0</v>
      </c>
      <c r="BG47" s="113">
        <f t="shared" si="9"/>
        <v>0</v>
      </c>
      <c r="BH47" s="113">
        <f t="shared" si="9"/>
        <v>0</v>
      </c>
      <c r="BI47" s="113">
        <f t="shared" si="9"/>
        <v>0</v>
      </c>
      <c r="BJ47" s="113">
        <f t="shared" si="9"/>
        <v>0</v>
      </c>
      <c r="BK47" s="113">
        <f t="shared" si="9"/>
        <v>0</v>
      </c>
      <c r="BL47" s="113">
        <f t="shared" si="9"/>
        <v>0</v>
      </c>
      <c r="BM47" s="113">
        <f t="shared" si="9"/>
        <v>0</v>
      </c>
      <c r="BN47" s="113">
        <f t="shared" si="9"/>
        <v>0</v>
      </c>
      <c r="BO47" s="113">
        <f t="shared" si="9"/>
        <v>0</v>
      </c>
      <c r="BP47" s="113">
        <f t="shared" si="9"/>
        <v>0</v>
      </c>
      <c r="BQ47" s="113">
        <f t="shared" si="9"/>
        <v>0</v>
      </c>
      <c r="BR47" s="113">
        <f t="shared" si="9"/>
        <v>0</v>
      </c>
      <c r="BS47" s="113">
        <f t="shared" si="9"/>
        <v>0</v>
      </c>
      <c r="BT47" s="113">
        <f t="shared" ref="BT47:CX47" si="10">COUNTIFS($H$9:$H$41,4,BT$9:BT$41,1)</f>
        <v>0</v>
      </c>
      <c r="BU47" s="113">
        <f t="shared" si="10"/>
        <v>0</v>
      </c>
      <c r="BV47" s="113">
        <f t="shared" si="10"/>
        <v>0</v>
      </c>
      <c r="BW47" s="113">
        <f t="shared" si="10"/>
        <v>0</v>
      </c>
      <c r="BX47" s="113">
        <f t="shared" si="10"/>
        <v>0</v>
      </c>
      <c r="BY47" s="113">
        <f t="shared" si="10"/>
        <v>0</v>
      </c>
      <c r="BZ47" s="113">
        <f t="shared" si="10"/>
        <v>0</v>
      </c>
      <c r="CA47" s="113">
        <f t="shared" si="10"/>
        <v>0</v>
      </c>
      <c r="CB47" s="113">
        <f t="shared" si="10"/>
        <v>0</v>
      </c>
      <c r="CC47" s="113">
        <f t="shared" si="10"/>
        <v>0</v>
      </c>
      <c r="CD47" s="113">
        <f t="shared" si="10"/>
        <v>0</v>
      </c>
      <c r="CE47" s="113">
        <f t="shared" si="10"/>
        <v>0</v>
      </c>
      <c r="CF47" s="113">
        <f t="shared" si="10"/>
        <v>0</v>
      </c>
      <c r="CG47" s="113">
        <f t="shared" si="10"/>
        <v>0</v>
      </c>
      <c r="CH47" s="113">
        <f t="shared" si="10"/>
        <v>0</v>
      </c>
      <c r="CI47" s="113">
        <f t="shared" si="10"/>
        <v>0</v>
      </c>
      <c r="CJ47" s="113">
        <f t="shared" si="10"/>
        <v>0</v>
      </c>
      <c r="CK47" s="113">
        <f t="shared" si="10"/>
        <v>0</v>
      </c>
      <c r="CL47" s="113">
        <f t="shared" si="10"/>
        <v>0</v>
      </c>
      <c r="CM47" s="113">
        <f t="shared" si="10"/>
        <v>0</v>
      </c>
      <c r="CN47" s="113">
        <f t="shared" si="10"/>
        <v>0</v>
      </c>
      <c r="CO47" s="113">
        <f t="shared" si="10"/>
        <v>0</v>
      </c>
      <c r="CP47" s="113">
        <f t="shared" si="10"/>
        <v>0</v>
      </c>
      <c r="CQ47" s="113">
        <f t="shared" si="10"/>
        <v>0</v>
      </c>
      <c r="CR47" s="113">
        <f t="shared" si="10"/>
        <v>0</v>
      </c>
      <c r="CS47" s="113">
        <f t="shared" si="10"/>
        <v>0</v>
      </c>
      <c r="CT47" s="113">
        <f t="shared" si="10"/>
        <v>0</v>
      </c>
      <c r="CU47" s="113">
        <f t="shared" si="10"/>
        <v>0</v>
      </c>
      <c r="CV47" s="113">
        <f t="shared" si="10"/>
        <v>0</v>
      </c>
      <c r="CW47" s="113">
        <f t="shared" si="10"/>
        <v>0</v>
      </c>
      <c r="CX47" s="113">
        <f t="shared" si="10"/>
        <v>0</v>
      </c>
    </row>
    <row r="48" spans="1:102" ht="24" customHeight="1">
      <c r="E48" s="97" t="s">
        <v>278</v>
      </c>
      <c r="F48" s="97"/>
      <c r="G48" s="97"/>
      <c r="H48" s="97"/>
      <c r="I48" s="113">
        <f t="shared" ref="I48:AN48" si="11">COUNTIFS($H$9:$H$41,5,I$9:I$41,1)</f>
        <v>13</v>
      </c>
      <c r="J48" s="113">
        <f t="shared" si="11"/>
        <v>0</v>
      </c>
      <c r="K48" s="113">
        <f t="shared" si="11"/>
        <v>0</v>
      </c>
      <c r="L48" s="113">
        <f t="shared" si="11"/>
        <v>0</v>
      </c>
      <c r="M48" s="113">
        <f t="shared" si="11"/>
        <v>0</v>
      </c>
      <c r="N48" s="113">
        <f t="shared" si="11"/>
        <v>0</v>
      </c>
      <c r="O48" s="113">
        <f t="shared" si="11"/>
        <v>0</v>
      </c>
      <c r="P48" s="113">
        <f t="shared" si="11"/>
        <v>0</v>
      </c>
      <c r="Q48" s="113">
        <f t="shared" si="11"/>
        <v>0</v>
      </c>
      <c r="R48" s="113">
        <f t="shared" si="11"/>
        <v>0</v>
      </c>
      <c r="S48" s="113">
        <f t="shared" si="11"/>
        <v>0</v>
      </c>
      <c r="T48" s="113">
        <f t="shared" si="11"/>
        <v>0</v>
      </c>
      <c r="U48" s="113">
        <f t="shared" si="11"/>
        <v>0</v>
      </c>
      <c r="V48" s="113">
        <f t="shared" si="11"/>
        <v>0</v>
      </c>
      <c r="W48" s="113">
        <f t="shared" si="11"/>
        <v>0</v>
      </c>
      <c r="X48" s="113">
        <f t="shared" si="11"/>
        <v>3</v>
      </c>
      <c r="Y48" s="113">
        <f t="shared" si="11"/>
        <v>2</v>
      </c>
      <c r="Z48" s="113">
        <f t="shared" si="11"/>
        <v>8</v>
      </c>
      <c r="AA48" s="113">
        <f t="shared" si="11"/>
        <v>0</v>
      </c>
      <c r="AB48" s="113">
        <f t="shared" si="11"/>
        <v>7</v>
      </c>
      <c r="AC48" s="113">
        <f t="shared" si="11"/>
        <v>6</v>
      </c>
      <c r="AD48" s="113">
        <f t="shared" si="11"/>
        <v>0</v>
      </c>
      <c r="AE48" s="113">
        <f t="shared" si="11"/>
        <v>0</v>
      </c>
      <c r="AF48" s="113">
        <f t="shared" si="11"/>
        <v>7</v>
      </c>
      <c r="AG48" s="113">
        <f t="shared" si="11"/>
        <v>6</v>
      </c>
      <c r="AH48" s="113">
        <f t="shared" si="11"/>
        <v>6</v>
      </c>
      <c r="AI48" s="113">
        <f t="shared" si="11"/>
        <v>0</v>
      </c>
      <c r="AJ48" s="113">
        <f t="shared" si="11"/>
        <v>6</v>
      </c>
      <c r="AK48" s="113">
        <f t="shared" si="11"/>
        <v>0</v>
      </c>
      <c r="AL48" s="113">
        <f t="shared" si="11"/>
        <v>10</v>
      </c>
      <c r="AM48" s="113">
        <f t="shared" si="11"/>
        <v>0</v>
      </c>
      <c r="AN48" s="113">
        <f t="shared" si="11"/>
        <v>9</v>
      </c>
      <c r="AO48" s="113">
        <f t="shared" ref="AO48:BS48" si="12">COUNTIFS($H$9:$H$41,5,AO$9:AO$41,1)</f>
        <v>7</v>
      </c>
      <c r="AP48" s="113">
        <f t="shared" si="12"/>
        <v>2</v>
      </c>
      <c r="AQ48" s="113">
        <f t="shared" si="12"/>
        <v>3</v>
      </c>
      <c r="AR48" s="113">
        <f t="shared" si="12"/>
        <v>13</v>
      </c>
      <c r="AS48" s="113">
        <f t="shared" si="12"/>
        <v>0</v>
      </c>
      <c r="AT48" s="113">
        <f t="shared" si="12"/>
        <v>10</v>
      </c>
      <c r="AU48" s="113">
        <f t="shared" si="12"/>
        <v>7</v>
      </c>
      <c r="AV48" s="113">
        <f t="shared" si="12"/>
        <v>2</v>
      </c>
      <c r="AW48" s="113">
        <f t="shared" si="12"/>
        <v>1</v>
      </c>
      <c r="AX48" s="113">
        <f t="shared" si="12"/>
        <v>2</v>
      </c>
      <c r="AY48" s="113">
        <f t="shared" si="12"/>
        <v>1</v>
      </c>
      <c r="AZ48" s="113">
        <f t="shared" si="12"/>
        <v>9</v>
      </c>
      <c r="BA48" s="113">
        <f t="shared" si="12"/>
        <v>2</v>
      </c>
      <c r="BB48" s="113">
        <f t="shared" si="12"/>
        <v>11</v>
      </c>
      <c r="BC48" s="113">
        <f t="shared" si="12"/>
        <v>6</v>
      </c>
      <c r="BD48" s="113">
        <f t="shared" si="12"/>
        <v>7</v>
      </c>
      <c r="BE48" s="113">
        <f t="shared" si="12"/>
        <v>13</v>
      </c>
      <c r="BF48" s="113">
        <f t="shared" si="12"/>
        <v>12</v>
      </c>
      <c r="BG48" s="113">
        <f t="shared" si="12"/>
        <v>12</v>
      </c>
      <c r="BH48" s="113">
        <f t="shared" si="12"/>
        <v>9</v>
      </c>
      <c r="BI48" s="113">
        <f t="shared" si="12"/>
        <v>13</v>
      </c>
      <c r="BJ48" s="113">
        <f t="shared" si="12"/>
        <v>8</v>
      </c>
      <c r="BK48" s="113">
        <f t="shared" si="12"/>
        <v>1</v>
      </c>
      <c r="BL48" s="113">
        <f t="shared" si="12"/>
        <v>11</v>
      </c>
      <c r="BM48" s="113">
        <f t="shared" si="12"/>
        <v>5</v>
      </c>
      <c r="BN48" s="113">
        <f t="shared" si="12"/>
        <v>0</v>
      </c>
      <c r="BO48" s="113">
        <f t="shared" si="12"/>
        <v>0</v>
      </c>
      <c r="BP48" s="113">
        <f t="shared" si="12"/>
        <v>0</v>
      </c>
      <c r="BQ48" s="113">
        <f t="shared" si="12"/>
        <v>6</v>
      </c>
      <c r="BR48" s="113">
        <f t="shared" si="12"/>
        <v>7</v>
      </c>
      <c r="BS48" s="113">
        <f t="shared" si="12"/>
        <v>0</v>
      </c>
      <c r="BT48" s="113">
        <f t="shared" ref="BT48:CX48" si="13">COUNTIFS($H$9:$H$41,5,BT$9:BT$41,1)</f>
        <v>0</v>
      </c>
      <c r="BU48" s="113">
        <f t="shared" si="13"/>
        <v>6</v>
      </c>
      <c r="BV48" s="113">
        <f t="shared" si="13"/>
        <v>3</v>
      </c>
      <c r="BW48" s="113">
        <f t="shared" si="13"/>
        <v>5</v>
      </c>
      <c r="BX48" s="113">
        <f t="shared" si="13"/>
        <v>2</v>
      </c>
      <c r="BY48" s="113">
        <f t="shared" si="13"/>
        <v>3</v>
      </c>
      <c r="BZ48" s="113">
        <f t="shared" si="13"/>
        <v>0</v>
      </c>
      <c r="CA48" s="113">
        <f t="shared" si="13"/>
        <v>4</v>
      </c>
      <c r="CB48" s="113">
        <f t="shared" si="13"/>
        <v>2</v>
      </c>
      <c r="CC48" s="113">
        <f t="shared" si="13"/>
        <v>4</v>
      </c>
      <c r="CD48" s="113">
        <f t="shared" si="13"/>
        <v>1</v>
      </c>
      <c r="CE48" s="113">
        <f t="shared" si="13"/>
        <v>1</v>
      </c>
      <c r="CF48" s="113">
        <f t="shared" si="13"/>
        <v>1</v>
      </c>
      <c r="CG48" s="113">
        <f t="shared" si="13"/>
        <v>4</v>
      </c>
      <c r="CH48" s="113">
        <f t="shared" si="13"/>
        <v>5</v>
      </c>
      <c r="CI48" s="113">
        <f t="shared" si="13"/>
        <v>0</v>
      </c>
      <c r="CJ48" s="113">
        <f t="shared" si="13"/>
        <v>2</v>
      </c>
      <c r="CK48" s="113">
        <f t="shared" si="13"/>
        <v>4</v>
      </c>
      <c r="CL48" s="113">
        <f t="shared" si="13"/>
        <v>1</v>
      </c>
      <c r="CM48" s="113">
        <f t="shared" si="13"/>
        <v>5</v>
      </c>
      <c r="CN48" s="113">
        <f t="shared" si="13"/>
        <v>0</v>
      </c>
      <c r="CO48" s="113">
        <f t="shared" si="13"/>
        <v>0</v>
      </c>
      <c r="CP48" s="113">
        <f t="shared" si="13"/>
        <v>6</v>
      </c>
      <c r="CQ48" s="113">
        <f t="shared" si="13"/>
        <v>0</v>
      </c>
      <c r="CR48" s="113">
        <f t="shared" si="13"/>
        <v>1</v>
      </c>
      <c r="CS48" s="113">
        <f t="shared" si="13"/>
        <v>2</v>
      </c>
      <c r="CT48" s="113">
        <f t="shared" si="13"/>
        <v>4</v>
      </c>
      <c r="CU48" s="113">
        <f t="shared" si="13"/>
        <v>5</v>
      </c>
      <c r="CV48" s="113">
        <f t="shared" si="13"/>
        <v>0</v>
      </c>
      <c r="CW48" s="113">
        <f t="shared" si="13"/>
        <v>10</v>
      </c>
      <c r="CX48" s="113">
        <f t="shared" si="13"/>
        <v>3</v>
      </c>
    </row>
    <row r="49" spans="5:102" ht="24" customHeight="1">
      <c r="E49" s="97" t="s">
        <v>279</v>
      </c>
      <c r="F49" s="97"/>
      <c r="G49" s="97"/>
      <c r="H49" s="97"/>
      <c r="I49" s="113">
        <f t="shared" ref="I49:AN49" si="14">COUNTIFS($H$9:$H$41,6,I$9:I$41,1)</f>
        <v>8</v>
      </c>
      <c r="J49" s="113">
        <f t="shared" si="14"/>
        <v>0</v>
      </c>
      <c r="K49" s="113">
        <f t="shared" si="14"/>
        <v>3</v>
      </c>
      <c r="L49" s="113">
        <f t="shared" si="14"/>
        <v>0</v>
      </c>
      <c r="M49" s="113">
        <f t="shared" si="14"/>
        <v>1</v>
      </c>
      <c r="N49" s="113">
        <f t="shared" si="14"/>
        <v>0</v>
      </c>
      <c r="O49" s="113">
        <f t="shared" si="14"/>
        <v>5</v>
      </c>
      <c r="P49" s="113">
        <f t="shared" si="14"/>
        <v>2</v>
      </c>
      <c r="Q49" s="113">
        <f t="shared" si="14"/>
        <v>0</v>
      </c>
      <c r="R49" s="113">
        <f t="shared" si="14"/>
        <v>0</v>
      </c>
      <c r="S49" s="113">
        <f t="shared" si="14"/>
        <v>0</v>
      </c>
      <c r="T49" s="113">
        <f t="shared" si="14"/>
        <v>1</v>
      </c>
      <c r="U49" s="113">
        <f t="shared" si="14"/>
        <v>1</v>
      </c>
      <c r="V49" s="113">
        <f t="shared" si="14"/>
        <v>0</v>
      </c>
      <c r="W49" s="113">
        <f t="shared" si="14"/>
        <v>0</v>
      </c>
      <c r="X49" s="113">
        <f t="shared" si="14"/>
        <v>0</v>
      </c>
      <c r="Y49" s="113">
        <f t="shared" si="14"/>
        <v>0</v>
      </c>
      <c r="Z49" s="113">
        <f t="shared" si="14"/>
        <v>3</v>
      </c>
      <c r="AA49" s="113">
        <f t="shared" si="14"/>
        <v>0</v>
      </c>
      <c r="AB49" s="113">
        <f t="shared" si="14"/>
        <v>4</v>
      </c>
      <c r="AC49" s="113">
        <f t="shared" si="14"/>
        <v>4</v>
      </c>
      <c r="AD49" s="113">
        <f t="shared" si="14"/>
        <v>0</v>
      </c>
      <c r="AE49" s="113">
        <f t="shared" si="14"/>
        <v>0</v>
      </c>
      <c r="AF49" s="113">
        <f t="shared" si="14"/>
        <v>4</v>
      </c>
      <c r="AG49" s="113">
        <f t="shared" si="14"/>
        <v>4</v>
      </c>
      <c r="AH49" s="113">
        <f t="shared" si="14"/>
        <v>3</v>
      </c>
      <c r="AI49" s="113">
        <f t="shared" si="14"/>
        <v>1</v>
      </c>
      <c r="AJ49" s="113">
        <f t="shared" si="14"/>
        <v>1</v>
      </c>
      <c r="AK49" s="113">
        <f t="shared" si="14"/>
        <v>1</v>
      </c>
      <c r="AL49" s="113">
        <f t="shared" si="14"/>
        <v>1</v>
      </c>
      <c r="AM49" s="113">
        <f t="shared" si="14"/>
        <v>2</v>
      </c>
      <c r="AN49" s="113">
        <f t="shared" si="14"/>
        <v>2</v>
      </c>
      <c r="AO49" s="113">
        <f t="shared" ref="AO49:BS49" si="15">COUNTIFS($H$9:$H$41,6,AO$9:AO$41,1)</f>
        <v>1</v>
      </c>
      <c r="AP49" s="113">
        <f t="shared" si="15"/>
        <v>6</v>
      </c>
      <c r="AQ49" s="113">
        <f t="shared" si="15"/>
        <v>3</v>
      </c>
      <c r="AR49" s="113">
        <f t="shared" si="15"/>
        <v>6</v>
      </c>
      <c r="AS49" s="113">
        <f t="shared" si="15"/>
        <v>2</v>
      </c>
      <c r="AT49" s="113">
        <f t="shared" si="15"/>
        <v>2</v>
      </c>
      <c r="AU49" s="113">
        <f t="shared" si="15"/>
        <v>2</v>
      </c>
      <c r="AV49" s="113">
        <f t="shared" si="15"/>
        <v>4</v>
      </c>
      <c r="AW49" s="113">
        <f t="shared" si="15"/>
        <v>0</v>
      </c>
      <c r="AX49" s="113">
        <f t="shared" si="15"/>
        <v>1</v>
      </c>
      <c r="AY49" s="113">
        <f t="shared" si="15"/>
        <v>1</v>
      </c>
      <c r="AZ49" s="113">
        <f t="shared" si="15"/>
        <v>4</v>
      </c>
      <c r="BA49" s="113">
        <f t="shared" si="15"/>
        <v>0</v>
      </c>
      <c r="BB49" s="113">
        <f t="shared" si="15"/>
        <v>6</v>
      </c>
      <c r="BC49" s="113">
        <f t="shared" si="15"/>
        <v>4</v>
      </c>
      <c r="BD49" s="113">
        <f t="shared" si="15"/>
        <v>2</v>
      </c>
      <c r="BE49" s="113">
        <f t="shared" si="15"/>
        <v>6</v>
      </c>
      <c r="BF49" s="113">
        <f t="shared" si="15"/>
        <v>6</v>
      </c>
      <c r="BG49" s="113">
        <f t="shared" si="15"/>
        <v>5</v>
      </c>
      <c r="BH49" s="113">
        <f t="shared" si="15"/>
        <v>5</v>
      </c>
      <c r="BI49" s="113">
        <f t="shared" si="15"/>
        <v>7</v>
      </c>
      <c r="BJ49" s="113">
        <f t="shared" si="15"/>
        <v>3</v>
      </c>
      <c r="BK49" s="113">
        <f t="shared" si="15"/>
        <v>1</v>
      </c>
      <c r="BL49" s="113">
        <f t="shared" si="15"/>
        <v>4</v>
      </c>
      <c r="BM49" s="113">
        <f t="shared" si="15"/>
        <v>0</v>
      </c>
      <c r="BN49" s="113">
        <f t="shared" si="15"/>
        <v>0</v>
      </c>
      <c r="BO49" s="113">
        <f t="shared" si="15"/>
        <v>0</v>
      </c>
      <c r="BP49" s="113">
        <f t="shared" si="15"/>
        <v>0</v>
      </c>
      <c r="BQ49" s="113">
        <f t="shared" si="15"/>
        <v>4</v>
      </c>
      <c r="BR49" s="113">
        <f t="shared" si="15"/>
        <v>4</v>
      </c>
      <c r="BS49" s="113">
        <f t="shared" si="15"/>
        <v>0</v>
      </c>
      <c r="BT49" s="113">
        <f t="shared" ref="BT49:CX49" si="16">COUNTIFS($H$9:$H$41,6,BT$9:BT$41,1)</f>
        <v>0</v>
      </c>
      <c r="BU49" s="113">
        <f t="shared" si="16"/>
        <v>4</v>
      </c>
      <c r="BV49" s="113">
        <f t="shared" si="16"/>
        <v>0</v>
      </c>
      <c r="BW49" s="113">
        <f t="shared" si="16"/>
        <v>2</v>
      </c>
      <c r="BX49" s="113">
        <f t="shared" si="16"/>
        <v>4</v>
      </c>
      <c r="BY49" s="113">
        <f t="shared" si="16"/>
        <v>0</v>
      </c>
      <c r="BZ49" s="113">
        <f t="shared" si="16"/>
        <v>0</v>
      </c>
      <c r="CA49" s="113">
        <f t="shared" si="16"/>
        <v>2</v>
      </c>
      <c r="CB49" s="113">
        <f t="shared" si="16"/>
        <v>1</v>
      </c>
      <c r="CC49" s="113">
        <f t="shared" si="16"/>
        <v>0</v>
      </c>
      <c r="CD49" s="113">
        <f t="shared" si="16"/>
        <v>1</v>
      </c>
      <c r="CE49" s="113">
        <f t="shared" si="16"/>
        <v>0</v>
      </c>
      <c r="CF49" s="113">
        <f t="shared" si="16"/>
        <v>0</v>
      </c>
      <c r="CG49" s="113">
        <f t="shared" si="16"/>
        <v>4</v>
      </c>
      <c r="CH49" s="113">
        <f t="shared" si="16"/>
        <v>2</v>
      </c>
      <c r="CI49" s="113">
        <f t="shared" si="16"/>
        <v>0</v>
      </c>
      <c r="CJ49" s="113">
        <f t="shared" si="16"/>
        <v>2</v>
      </c>
      <c r="CK49" s="113">
        <f t="shared" si="16"/>
        <v>2</v>
      </c>
      <c r="CL49" s="113">
        <f t="shared" si="16"/>
        <v>1</v>
      </c>
      <c r="CM49" s="113">
        <f t="shared" si="16"/>
        <v>3</v>
      </c>
      <c r="CN49" s="113">
        <f t="shared" si="16"/>
        <v>0</v>
      </c>
      <c r="CO49" s="113">
        <f t="shared" si="16"/>
        <v>1</v>
      </c>
      <c r="CP49" s="113">
        <f t="shared" si="16"/>
        <v>3</v>
      </c>
      <c r="CQ49" s="113">
        <f t="shared" si="16"/>
        <v>0</v>
      </c>
      <c r="CR49" s="113">
        <f t="shared" si="16"/>
        <v>0</v>
      </c>
      <c r="CS49" s="113">
        <f t="shared" si="16"/>
        <v>1</v>
      </c>
      <c r="CT49" s="113">
        <f t="shared" si="16"/>
        <v>4</v>
      </c>
      <c r="CU49" s="113">
        <f t="shared" si="16"/>
        <v>3</v>
      </c>
      <c r="CV49" s="113">
        <f t="shared" si="16"/>
        <v>0</v>
      </c>
      <c r="CW49" s="113">
        <f t="shared" si="16"/>
        <v>4</v>
      </c>
      <c r="CX49" s="113">
        <f t="shared" si="16"/>
        <v>4</v>
      </c>
    </row>
    <row r="50" spans="5:102" ht="13.2" customHeight="1">
      <c r="AW50" s="15"/>
      <c r="AX50" s="15"/>
      <c r="AY50" s="15"/>
      <c r="AZ50" s="15"/>
    </row>
  </sheetData>
  <mergeCells count="218">
    <mergeCell ref="AT7:AT8"/>
    <mergeCell ref="AU7:AU8"/>
    <mergeCell ref="AV7:AV8"/>
    <mergeCell ref="BA7:BA8"/>
    <mergeCell ref="BB7:BB8"/>
    <mergeCell ref="BF7:BF8"/>
    <mergeCell ref="BG7:BG8"/>
    <mergeCell ref="BJ7:BJ8"/>
    <mergeCell ref="BL7:BL8"/>
    <mergeCell ref="AH7:AH8"/>
    <mergeCell ref="AF7:AF8"/>
    <mergeCell ref="AE7:AE8"/>
    <mergeCell ref="AS7:AS8"/>
    <mergeCell ref="AB7:AB8"/>
    <mergeCell ref="AC7:AC8"/>
    <mergeCell ref="AD7:AD8"/>
    <mergeCell ref="Y7:Y8"/>
    <mergeCell ref="Z7:Z8"/>
    <mergeCell ref="AA7:AA8"/>
    <mergeCell ref="AJ7:AJ8"/>
    <mergeCell ref="AL7:AL8"/>
    <mergeCell ref="AM7:AM8"/>
    <mergeCell ref="CW7:CW8"/>
    <mergeCell ref="CX7:CX8"/>
    <mergeCell ref="A43:H43"/>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I4:BI6"/>
    <mergeCell ref="BJ4:BJ6"/>
    <mergeCell ref="BK4:BK6"/>
    <mergeCell ref="BL4:BL6"/>
    <mergeCell ref="BM4:BM6"/>
    <mergeCell ref="BN4:BN6"/>
    <mergeCell ref="BC4:BC6"/>
    <mergeCell ref="BD4:BD6"/>
    <mergeCell ref="BE4:BE6"/>
    <mergeCell ref="BF4:BF6"/>
    <mergeCell ref="BG4:BG6"/>
    <mergeCell ref="BH4:BH6"/>
    <mergeCell ref="AL4:AM4"/>
    <mergeCell ref="AK5:AK6"/>
    <mergeCell ref="AL5:AL6"/>
    <mergeCell ref="AM5:AM6"/>
    <mergeCell ref="AW4:AW6"/>
    <mergeCell ref="AU4:AU6"/>
    <mergeCell ref="AV4:AV6"/>
    <mergeCell ref="AN5:AN6"/>
    <mergeCell ref="AO5:AO6"/>
    <mergeCell ref="AP5:AP6"/>
    <mergeCell ref="AQ5:AQ6"/>
    <mergeCell ref="AB4:AB6"/>
    <mergeCell ref="AC4:AC6"/>
    <mergeCell ref="AD4:AD6"/>
    <mergeCell ref="AE4:AE6"/>
    <mergeCell ref="AF4:AF6"/>
    <mergeCell ref="AG4:AG6"/>
    <mergeCell ref="AH4:AH6"/>
    <mergeCell ref="AI4:AI6"/>
    <mergeCell ref="AJ4:AK4"/>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Z4:Z6"/>
    <mergeCell ref="AA4:AA6"/>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H3:H8"/>
    <mergeCell ref="J7:J8"/>
    <mergeCell ref="K7:K8"/>
    <mergeCell ref="L7:L8"/>
    <mergeCell ref="N7:N8"/>
    <mergeCell ref="W7:W8"/>
    <mergeCell ref="X7:X8"/>
    <mergeCell ref="P7:P8"/>
    <mergeCell ref="S7:S8"/>
    <mergeCell ref="U7:U8"/>
    <mergeCell ref="V7:V8"/>
    <mergeCell ref="AW7:AW8"/>
    <mergeCell ref="AX7:AX8"/>
    <mergeCell ref="AY7:AY8"/>
    <mergeCell ref="AZ7:AZ8"/>
    <mergeCell ref="BC7:BC8"/>
    <mergeCell ref="BE7:BE8"/>
    <mergeCell ref="BN7:BN8"/>
    <mergeCell ref="BO7:BO8"/>
    <mergeCell ref="BZ7:BZ8"/>
    <mergeCell ref="BW7:BW8"/>
    <mergeCell ref="BX7:BX8"/>
    <mergeCell ref="BY7:BY8"/>
    <mergeCell ref="BM7:BM8"/>
    <mergeCell ref="BH7:BH8"/>
    <mergeCell ref="BQ7:BQ8"/>
    <mergeCell ref="BR7:BR8"/>
    <mergeCell ref="BS7:BS8"/>
    <mergeCell ref="BT7:BT8"/>
    <mergeCell ref="BU7:BU8"/>
    <mergeCell ref="BV7:BV8"/>
    <mergeCell ref="CN7:CN8"/>
    <mergeCell ref="CO7:CO8"/>
    <mergeCell ref="CP7:CP8"/>
    <mergeCell ref="CQ7:CQ8"/>
    <mergeCell ref="CV7:CV8"/>
    <mergeCell ref="BP7:BP8"/>
    <mergeCell ref="CA7:CA8"/>
    <mergeCell ref="CD7:CD8"/>
    <mergeCell ref="CE7:CE8"/>
    <mergeCell ref="CF7:CF8"/>
    <mergeCell ref="CG7:CG8"/>
    <mergeCell ref="CH7:CH8"/>
    <mergeCell ref="CI7:CI8"/>
    <mergeCell ref="CL7:CL8"/>
    <mergeCell ref="CM7:CM8"/>
    <mergeCell ref="CU7:CU8"/>
    <mergeCell ref="CB7:CB8"/>
    <mergeCell ref="CC7:CC8"/>
  </mergeCells>
  <phoneticPr fontId="25"/>
  <dataValidations count="6">
    <dataValidation imeMode="disabled" allowBlank="1" showInputMessage="1" showErrorMessage="1" sqref="A21:B29 A16:B19 A31:B41 CJ31:CU41 CA31:CH41 BU31:BY41 AB31:AD41 X31:Z41 S31:V41 AN27:AN29 CW21:CX29 H21:Q29 H31:Q41 E25:F25 AN18 AB21:AD29 X21:Z29 S21:V29 CW16:CX19 CJ16:CU19 CA16:CH19 BU16:BY19 AB16:AD19 X16:Z19 S16:V19 H16:Q19 CW31:CX41 CJ21:CU29 AQ31:BN41 AF16:AM19 AN16 AF21:AM29 AP19 AN21 AN23:AN25 AP29 AF31:AO41 AO16:AO19 AQ16:BN19 AP16:AP17 AO21:AO29 AQ21:BN29 AP22:AP23 AP25:AP27 AP31 BU21:BY29 CA21:CH29 AN12:AN13 AP33:AP41 AQ9:BN13 AF9:AM13 AP9:AP12 AN9 AO9:AO13 S9:V13 H9:Q13 CW9:CX13 CJ9:CU13 CA9:CH13 BU9:BY13 AB9:AD13 X9:Z13 A9:B13 BQ9:BS13 BQ21:BS29 BQ16:BS19 BQ31:BS41"/>
    <dataValidation type="list" imeMode="on" allowBlank="1" showInputMessage="1" showErrorMessage="1" sqref="Y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Q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formula1>$CU$53:$CU$60</formula1>
    </dataValidation>
    <dataValidation type="list" imeMode="on" allowBlank="1" showInputMessage="1" showErrorMessage="1" sqref="AA42 JT42 TP42 ADL42 ANH42 AXD42 BGZ42 BQV42 CAR42 CKN42 CUJ42 DEF42 DOB42 DXX42 EHT42 ERP42 FBL42 FLH42 FVD42 GEZ42 GOV42 GYR42 HIN42 HSJ42 ICF42 IMB42 IVX42 JFT42 JPP42 JZL42 KJH42 KTD42 LCZ42 LMV42 LWR42 MGN42 MQJ42 NAF42 NKB42 NTX42 ODT42 ONP42 OXL42 PHH42 PRD42 QAZ42 QKV42 QUR42 REN42 ROJ42 RYF42 SIB42 SRX42 TBT42 TLP42 TVL42 UFH42 UPD42 UYZ42 VIV42 VSR42 WCN42 WMJ42 WWF42 S42 JL42 TH42 ADD42 AMZ42 AWV42 BGR42 BQN42 CAJ42 CKF42 CUB42 DDX42 DNT42 DXP42 EHL42 ERH42 FBD42 FKZ42 FUV42 GER42 GON42 GYJ42 HIF42 HSB42 IBX42 ILT42 IVP42 JFL42 JPH42 JZD42 KIZ42 KSV42 LCR42 LMN42 LWJ42 MGF42 MQB42 MZX42 NJT42 NTP42 ODL42 ONH42 OXD42 PGZ42 PQV42 QAR42 QKN42 QUJ42 REF42 ROB42 RXX42 SHT42 SRP42 TBL42 TLH42 TVD42 UEZ42 UOV42 UYR42 VIN42 VSJ42 WCF42 WMB42 WVX42">
      <formula1>$CU$60:$CU$74</formula1>
    </dataValidation>
    <dataValidation type="list" imeMode="on" allowBlank="1" showInputMessage="1" showErrorMessage="1" sqref="AL42:BD42 WVZ42:WWA42 WMD42:WME42 WCH42:WCI42 VSL42:VSM42 VIP42:VIQ42 UYT42:UYU42 UOX42:UOY42 UFB42:UFC42 TVF42:TVG42 TLJ42:TLK42 TBN42:TBO42 SRR42:SRS42 SHV42:SHW42 RXZ42:RYA42 ROD42:ROE42 REH42:REI42 QUL42:QUM42 QKP42:QKQ42 QAT42:QAU42 PQX42:PQY42 PHB42:PHC42 OXF42:OXG42 ONJ42:ONK42 ODN42:ODO42 NTR42:NTS42 NJV42:NJW42 MZZ42:NAA42 MQD42:MQE42 MGH42:MGI42 LWL42:LWM42 LMP42:LMQ42 LCT42:LCU42 KSX42:KSY42 KJB42:KJC42 JZF42:JZG42 JPJ42:JPK42 JFN42:JFO42 IVR42:IVS42 ILV42:ILW42 IBZ42:ICA42 HSD42:HSE42 HIH42:HII42 GYL42:GYM42 GOP42:GOQ42 GET42:GEU42 FUX42:FUY42 FLB42:FLC42 FBF42:FBG42 ERJ42:ERK42 EHN42:EHO42 DXR42:DXS42 DNV42:DNW42 DDZ42:DEA42 CUD42:CUE42 CKH42:CKI42 CAL42:CAM42 BQP42:BQQ42 BGT42:BGU42 AWX42:AWY42 ANB42:ANC42 ADF42:ADG42 TJ42:TK42 JN42:JO42 U42:V42 WVN42:WVQ42 WLR42:WLU42 WBV42:WBY42 VRZ42:VSC42 VID42:VIG42 UYH42:UYK42 UOL42:UOO42 UEP42:UES42 TUT42:TUW42 TKX42:TLA42 TBB42:TBE42 SRF42:SRI42 SHJ42:SHM42 RXN42:RXQ42 RNR42:RNU42 RDV42:RDY42 QTZ42:QUC42 QKD42:QKG42 QAH42:QAK42 PQL42:PQO42 PGP42:PGS42 OWT42:OWW42 OMX42:ONA42 ODB42:ODE42 NTF42:NTI42 NJJ42:NJM42 MZN42:MZQ42 MPR42:MPU42 MFV42:MFY42 LVZ42:LWC42 LMD42:LMG42 LCH42:LCK42 KSL42:KSO42 KIP42:KIS42 JYT42:JYW42 JOX42:JPA42 JFB42:JFE42 IVF42:IVI42 ILJ42:ILM42 IBN42:IBQ42 HRR42:HRU42 HHV42:HHY42 GXZ42:GYC42 GOD42:GOG42 GEH42:GEK42 FUL42:FUO42 FKP42:FKS42 FAT42:FAW42 EQX42:ERA42 EHB42:EHE42 DXF42:DXI42 DNJ42:DNM42 DDN42:DDQ42 CTR42:CTU42 CJV42:CJY42 BZZ42:CAC42 BQD42:BQG42 BGH42:BGK42 AWL42:AWO42 AMP42:AMS42 ACT42:ACW42 SX42:TA42 JB42:JE42 I42:L42 WVS42:WVT42 WLW42:WLX42 WCA42:WCB42 VSE42:VSF42 VII42:VIJ42 UYM42:UYN42 UOQ42:UOR42 UEU42:UEV42 TUY42:TUZ42 TLC42:TLD42 TBG42:TBH42 SRK42:SRL42 SHO42:SHP42 RXS42:RXT42 RNW42:RNX42 REA42:REB42 QUE42:QUF42 QKI42:QKJ42 QAM42:QAN42 PQQ42:PQR42 PGU42:PGV42 OWY42:OWZ42 ONC42:OND42 ODG42:ODH42 NTK42:NTL42 NJO42:NJP42 MZS42:MZT42 MPW42:MPX42 MGA42:MGB42 LWE42:LWF42 LMI42:LMJ42 LCM42:LCN42 KSQ42:KSR42 KIU42:KIV42 JYY42:JYZ42 JPC42:JPD42 JFG42:JFH42 IVK42:IVL42 ILO42:ILP42 IBS42:IBT42 HRW42:HRX42 HIA42:HIB42 GYE42:GYF42 GOI42:GOJ42 GEM42:GEN42 FUQ42:FUR42 FKU42:FKV42 FAY42:FAZ42 ERC42:ERD42 EHG42:EHH42 DXK42:DXL42 DNO42:DNP42 DDS42:DDT42 CTW42:CTX42 CKA42:CKB42 CAE42:CAF42 BQI42:BQJ42 BGM42:BGN42 AWQ42:AWR42 AMU42:AMV42 ACY42:ACZ42 TC42:TD42 JG42:JH42 N42:O42 WWH42:WWK42 WML42:WMO42 WCP42:WCS42 VST42:VSW42 VIX42:VJA42 UZB42:UZE42 UPF42:UPI42 UFJ42:UFM42 TVN42:TVQ42 TLR42:TLU42 TBV42:TBY42 SRZ42:SSC42 SID42:SIG42 RYH42:RYK42 ROL42:ROO42 REP42:RES42 QUT42:QUW42 QKX42:QLA42 QBB42:QBE42 PRF42:PRI42 PHJ42:PHM42 OXN42:OXQ42 ONR42:ONU42 ODV42:ODY42 NTZ42:NUC42 NKD42:NKG42 NAH42:NAK42 MQL42:MQO42 MGP42:MGS42 LWT42:LWW42 LMX42:LNA42 LDB42:LDE42 KTF42:KTI42 KJJ42:KJM42 JZN42:JZQ42 JPR42:JPU42 JFV42:JFY42 IVZ42:IWC42 IMD42:IMG42 ICH42:ICK42 HSL42:HSO42 HIP42:HIS42 GYT42:GYW42 GOX42:GPA42 GFB42:GFE42 FVF42:FVI42 FLJ42:FLM42 FBN42:FBQ42 ERR42:ERU42 EHV42:EHY42 DXZ42:DYC42 DOD42:DOG42 DEH42:DEK42 CUL42:CUO42 CKP42:CKS42 CAT42:CAW42 BQX42:BRA42 BHB42:BHE42 AXF42:AXI42 ANJ42:ANM42 ADN42:ADQ42 TR42:TU42 JV42:JY42 AC42:AF42 WWM42:WWO42 WMQ42:WMS42 WCU42:WCW42 VSY42:VTA42 VJC42:VJE42 UZG42:UZI42 UPK42:UPM42 UFO42:UFQ42 TVS42:TVU42 TLW42:TLY42 TCA42:TCC42 SSE42:SSG42 SII42:SIK42 RYM42:RYO42 ROQ42:ROS42 REU42:REW42 QUY42:QVA42 QLC42:QLE42 QBG42:QBI42 PRK42:PRM42 PHO42:PHQ42 OXS42:OXU42 ONW42:ONY42 OEA42:OEC42 NUE42:NUG42 NKI42:NKK42 NAM42:NAO42 MQQ42:MQS42 MGU42:MGW42 LWY42:LXA42 LNC42:LNE42 LDG42:LDI42 KTK42:KTM42 KJO42:KJQ42 JZS42:JZU42 JPW42:JPY42 JGA42:JGC42 IWE42:IWG42 IMI42:IMK42 ICM42:ICO42 HSQ42:HSS42 HIU42:HIW42 GYY42:GZA42 GPC42:GPE42 GFG42:GFI42 FVK42:FVM42 FLO42:FLQ42 FBS42:FBU42 ERW42:ERY42 EIA42:EIC42 DYE42:DYG42 DOI42:DOK42 DEM42:DEO42 CUQ42:CUS42 CKU42:CKW42 CAY42:CBA42 BRC42:BRE42 BHG42:BHI42 AXK42:AXM42 ANO42:ANQ42 ADS42:ADU42 TW42:TY42 KA42:KC42 AH42:AJ42 WWQ42:WXI42 WMU42:WNM42 WCY42:WDQ42 VTC42:VTU42 VJG42:VJY42 UZK42:VAC42 UPO42:UQG42 UFS42:UGK42 TVW42:TWO42 TMA42:TMS42 TCE42:TCW42 SSI42:STA42 SIM42:SJE42 RYQ42:RZI42 ROU42:RPM42 REY42:RFQ42 QVC42:QVU42 QLG42:QLY42 QBK42:QCC42 PRO42:PSG42 PHS42:PIK42 OXW42:OYO42 OOA42:OOS42 OEE42:OEW42 NUI42:NVA42 NKM42:NLE42 NAQ42:NBI42 MQU42:MRM42 MGY42:MHQ42 LXC42:LXU42 LNG42:LNY42 LDK42:LEC42 KTO42:KUG42 KJS42:KKK42 JZW42:KAO42 JQA42:JQS42 JGE42:JGW42 IWI42:IXA42 IMM42:INE42 ICQ42:IDI42 HSU42:HTM42 HIY42:HJQ42 GZC42:GZU42 GPG42:GPY42 GFK42:GGC42 FVO42:FWG42 FLS42:FMK42 FBW42:FCO42 ESA42:ESS42 EIE42:EIW42 DYI42:DZA42 DOM42:DPE42 DEQ42:DFI42 CUU42:CVM42 CKY42:CLQ42 CBC42:CBU42 BRG42:BRY42 BHK42:BIC42 AXO42:AYG42 ANS42:AOK42 ADW42:AEO42 UA42:US42 KE42:KW42">
      <formula1>#REF!</formula1>
    </dataValidation>
    <dataValidation type="list" allowBlank="1" showInputMessage="1" showErrorMessage="1" sqref="BF42 WXM42 WNQ42 WDU42 VTY42 VKC42 VAG42 UQK42 UGO42 TWS42 TMW42 TDA42 STE42 SJI42 RZM42 RPQ42 RFU42 QVY42 QMC42 QCG42 PSK42 PIO42 OYS42 OOW42 OFA42 NVE42 NLI42 NBM42 MRQ42 MHU42 LXY42 LOC42 LEG42 KUK42 KKO42 KAS42 JQW42 JHA42 IXE42 INI42 IDM42 HTQ42 HJU42 GZY42 GQC42 GGG42 FWK42 FMO42 FCS42 ESW42 EJA42 DZE42 DPI42 DFM42 CVQ42 CLU42 CBY42 BSC42 BIG42 AYK42 AOO42 AES42 UW42 LA42 BH42 WYG42 WOK42 WEO42 VUS42 VKW42 VBA42 URE42 UHI42 TXM42 TNQ42 TDU42 STY42 SKC42 SAG42 RQK42 RGO42 QWS42 QMW42 QDA42 PTE42 PJI42 OZM42 OPQ42 OFU42 NVY42 NMC42 NCG42 MSK42 MIO42 LYS42 LOW42 LFA42 KVE42 KLI42 KBM42 JRQ42 JHU42 IXY42 IOC42 IEG42 HUK42 HKO42 HAS42 GQW42 GHA42 FXE42 FNI42 FDM42 ETQ42 EJU42 DZY42 DQC42 DGG42 CWK42 CMO42 CCS42 BSW42 BJA42 AZE42 API42 AFM42 VQ42 LU42 CA42 WYO42 WOS42 WEW42 VVA42 VLE42 VBI42 URM42 UHQ42 TXU42 TNY42 TEC42 SUG42 SKK42 SAO42 RQS42 RGW42 QXA42 QNE42 QDI42 PTM42 PJQ42 OZU42 OPY42 OGC42 NWG42 NMK42 NCO42 MSS42 MIW42 LZA42 LPE42 LFI42 KVM42 KLQ42 KBU42 JRY42 JIC42 IYG42 IOK42 IEO42 HUS42 HKW42 HBA42 GRE42 GHI42 FXM42 FNQ42 FDU42 ETY42 EKC42 EAG42 DQK42 DGO42 CWS42 CMW42 CDA42 BTE42 BJI42 AZM42 APQ42 AFU42 VY42 MC42 CI42 WYM42 WOQ42 WEU42 VUY42 VLC42 VBG42 URK42 UHO42 TXS42 TNW42 TEA42 SUE42 SKI42 SAM42 RQQ42 RGU42 QWY42 QNC42 QDG42 PTK42 PJO42 OZS42 OPW42 OGA42 NWE42 NMI42 NCM42 MSQ42 MIU42 LYY42 LPC42 LFG42 KVK42 KLO42 KBS42 JRW42 JIA42 IYE42 IOI42 IEM42 HUQ42 HKU42 HAY42 GRC42 GHG42 FXK42 FNO42 FDS42 ETW42 EKA42 EAE42 DQI42 DGM42 CWQ42 CMU42 CCY42 BTC42 BJG42 AZK42 APO42 AFS42 VW42 MA42 CG42 WYK42 WOO42 WES42 VUW42 VLA42 VBE42 URI42 UHM42 TXQ42 TNU42 TDY42 SUC42 SKG42 SAK42 RQO42 RGS42 QWW42 QNA42 QDE42 PTI42 PJM42 OZQ42 OPU42 OFY42 NWC42 NMG42 NCK42 MSO42 MIS42 LYW42 LPA42 LFE42 KVI42 KLM42 KBQ42 JRU42 JHY42 IYC42 IOG42 IEK42 HUO42 HKS42 HAW42 GRA42 GHE42 FXI42 FNM42 FDQ42 ETU42 EJY42 EAC42 DQG42 DGK42 CWO42 CMS42 CCW42 BTA42 BJE42 AZI42 APM42 AFQ42 VU42 LY42 CE42 WYI42 WOM42 WEQ42 VUU42 VKY42 VBC42 URG42 UHK42 TXO42 TNS42 TDW42 SUA42 SKE42 SAI42 RQM42 RGQ42 QWU42 QMY42 QDC42 PTG42 PJK42 OZO42 OPS42 OFW42 NWA42 NME42 NCI42 MSM42 MIQ42 LYU42 LOY42 LFC42 KVG42 KLK42 KBO42 JRS42 JHW42 IYA42 IOE42 IEI42 HUM42 HKQ42 HAU42 GQY42 GHC42 FXG42 FNK42 FDO42 ETS42 EJW42 EAA42 DQE42 DGI42 CWM42 CMQ42 CCU42 BSY42 BJC42 AZG42 APK42 AFO42 VS42 LW42 CC42 WYA42 WOE42 WEI42 VUM42 VKQ42 VAU42 UQY42 UHC42 TXG42 TNK42 TDO42 STS42 SJW42 SAA42 RQE42 RGI42 QWM42 QMQ42 QCU42 PSY42 PJC42 OZG42 OPK42 OFO42 NVS42 NLW42 NCA42 MSE42 MII42 LYM42 LOQ42 LEU42 KUY42 KLC42 KBG42 JRK42 JHO42 IXS42 INW42 IEA42 HUE42 HKI42 HAM42 GQQ42 GGU42 FWY42 FNC42 FDG42 ETK42 EJO42 DZS42 DPW42 DGA42 CWE42 CMI42 CCM42 BSQ42 BIU42 AYY42 APC42 AFG42 VK42 LO42 BU42 WYE42 WOI42 WEM42 VUQ42 VKU42 VAY42 URC42 UHG42 TXK42 TNO42 TDS42 STW42 SKA42 SAE42 RQI42 RGM42 QWQ42 QMU42 QCY42 PTC42 PJG42 OZK42 OPO42 OFS42 NVW42 NMA42 NCE42 MSI42 MIM42 LYQ42 LOU42 LEY42 KVC42 KLG42 KBK42 JRO42 JHS42 IXW42 IOA42 IEE42 HUI42 HKM42 HAQ42 GQU42 GGY42 FXC42 FNG42 FDK42 ETO42 EJS42 DZW42 DQA42 DGE42 CWI42 CMM42 CCQ42 BSU42 BIY42 AZC42 APG42 AFK42 VO42 LS42 BY42 WYC42 WOG42 WEK42 VUO42 VKS42 VAW42 URA42 UHE42 TXI42 TNM42 TDQ42 STU42 SJY42 SAC42 RQG42 RGK42 QWO42 QMS42 QCW42 PTA42 PJE42 OZI42 OPM42 OFQ42 NVU42 NLY42 NCC42 MSG42 MIK42 LYO42 LOS42 LEW42 KVA42 KLE42 KBI42 JRM42 JHQ42 IXU42 INY42 IEC42 HUG42 HKK42 HAO42 GQS42 GGW42 FXA42 FNE42 FDI42 ETM42 EJQ42 DZU42 DPY42 DGC42 CWG42 CMK42 CCO42 BSS42 BIW42 AZA42 APE42 AFI42 VM42 LQ42 BW42 WXY42 WOC42 WEG42 VUK42 VKO42 VAS42 UQW42 UHA42 TXE42 TNI42 TDM42 STQ42 SJU42 RZY42 RQC42 RGG42 QWK42 QMO42 QCS42 PSW42 PJA42 OZE42 OPI42 OFM42 NVQ42 NLU42 NBY42 MSC42 MIG42 LYK42 LOO42 LES42 KUW42 KLA42 KBE42 JRI42 JHM42 IXQ42 INU42 IDY42 HUC42 HKG42 HAK42 GQO42 GGS42 FWW42 FNA42 FDE42 ETI42 EJM42 DZQ42 DPU42 DFY42 CWC42 CMG42 CCK42 BSO42 BIS42 AYW42 APA42 AFE42 VI42 LM42 BS42 WXW42 WOA42 WEE42 VUI42 VKM42 VAQ42 UQU42 UGY42 TXC42 TNG42 TDK42 STO42 SJS42 RZW42 RQA42 RGE42 QWI42 QMM42 QCQ42 PSU42 PIY42 OZC42 OPG42 OFK42 NVO42 NLS42 NBW42 MSA42 MIE42 LYI42 LOM42 LEQ42 KUU42 KKY42 KBC42 JRG42 JHK42 IXO42 INS42 IDW42 HUA42 HKE42 HAI42 GQM42 GGQ42 FWU42 FMY42 FDC42 ETG42 EJK42 DZO42 DPS42 DFW42 CWA42 CME42 CCI42 BSM42 BIQ42 AYU42 AOY42 AFC42 VG42 LK42 WXU42 WNY42 WEC42 VUG42 VKK42 VAO42 UQS42 UGW42 TXA42 TNE42 TDI42 STM42 SJQ42 RZU42 RPY42 RGC42 QWG42 QMK42 QCO42 PSS42 PIW42 OZA42 OPE42 OFI42 NVM42 NLQ42 NBU42 MRY42 MIC42 LYG42 LOK42 LEO42 KUS42 KKW42 KBA42 JRE42 JHI42 IXM42 INQ42 IDU42 HTY42 HKC42 HAG42 GQK42 GGO42 FWS42 FMW42 FDA42 ETE42 EJI42 DZM42 DPQ42 DFU42 CVY42 CMC42 CCG42 BSK42 BIO42 AYS42 AOW42 AFA42 VE42 LI42 BP42 WXS42 WNW42 WEA42 VUE42 VKI42 VAM42 UQQ42 UGU42 TWY42 TNC42 TDG42 STK42 SJO42 RZS42 RPW42 RGA42 QWE42 QMI42 QCM42 PSQ42 PIU42 OYY42 OPC42 OFG42 NVK42 NLO42 NBS42 MRW42 MIA42 LYE42 LOI42 LEM42 KUQ42 KKU42 KAY42 JRC42 JHG42 IXK42 INO42 IDS42 HTW42 HKA42 HAE42 GQI42 GGM42 FWQ42 FMU42 FCY42 ETC42 EJG42 DZK42 DPO42 DFS42 CVW42 CMA42 CCE42 BSI42 BIM42 AYQ42 AOU42 AEY42 VC42 LG42 BN42 WXQ42 WNU42 WDY42 VUC42 VKG42 VAK42 UQO42 UGS42 TWW42 TNA42 TDE42 STI42 SJM42 RZQ42 RPU42 RFY42 QWC42 QMG42 QCK42 PSO42 PIS42 OYW42 OPA42 OFE42 NVI42 NLM42 NBQ42 MRU42 MHY42 LYC42 LOG42 LEK42 KUO42 KKS42 KAW42 JRA42 JHE42 IXI42 INM42 IDQ42 HTU42 HJY42 HAC42 GQG42 GGK42 FWO42 FMS42 FCW42 ETA42 EJE42 DZI42 DPM42 DFQ42 CVU42 CLY42 CCC42 BSG42 BIK42 AYO42 AOS42 AEW42 VA42 LE42 BL42 WXO42 WNS42 WDW42 VUA42 VKE42 VAI42 UQM42 UGQ42 TWU42 TMY42 TDC42 STG42 SJK42 RZO42 RPS42 RFW42 QWA42 QME42 QCI42 PSM42 PIQ42 OYU42 OOY42 OFC42 NVG42 NLK42 NBO42 MRS42 MHW42 LYA42 LOE42 LEI42 KUM42 KKQ42 KAU42 JQY42 JHC42 IXG42 INK42 IDO42 HTS42 HJW42 HAA42 GQE42 GGI42 FWM42 FMQ42 FCU42 ESY42 EJC42 DZG42 DPK42 DFO42 CVS42 CLW42 CCA42 BSE42 BII42 AYM42 AOQ42 AEU42 UY42 LC42 BJ42 WYQ42 WOU42 WEY42 VVC42 VLG42 VBK42 URO42 UHS42 TXW42 TOA42 TEE42 SUI42 SKM42 SAQ42 RQU42 RGY42 QXC42 QNG42 QDK42 PTO42 PJS42 OZW42 OQA42 OGE42 NWI42 NMM42 NCQ42 MSU42 MIY42 LZC42 LPG42 LFK42 KVO42 KLS42 KBW42 JSA42 JIE42 IYI42 IOM42 IEQ42 HUU42 HKY42 HBC42 GRG42 GHK42 FXO42 FNS42 FDW42 EUA42 EKE42 EAI42 DQM42 DGQ42 CWU42 CMY42 CDC42 BTG42 BJK42 AZO42 APS42 AFW42 WA42 ME42 CK42 WXK42 WNO42 WDS42 VTW42 VKA42 VAE42 UQI42 UGM42 TWQ42 TMU42 TCY42 STC42 SJG42 RZK42 RPO42 RFS42 QVW42 QMA42 QCE42 PSI42 PIM42 OYQ42 OOU42 OEY42 NVC42 NLG42 NBK42 MRO42 MHS42 LXW42 LOA42 LEE42 KUI42 KKM42 KAQ42 JQU42 JGY42 IXC42 ING42 IDK42 HTO42 HJS42 GZW42 GQA42 GGE42 FWI42 FMM42 FCQ42 ESU42 EIY42 DZC42 DPG42 DFK42 CVO42 CLS42 CBW42 BSA42 BIE42 AYI42 AOM42 AEQ42 UU42 KY42">
      <formula1>#REF!</formula1>
    </dataValidation>
    <dataValidation imeMode="on" allowBlank="1" showInputMessage="1" showErrorMessage="1" sqref="BE42 KX42 UT42 AEP42 AOL42 AYH42 BID42 BRZ42 CBV42 CLR42 CVN42 DFJ42 DPF42 DZB42 EIX42 EST42 FCP42 FML42 FWH42 GGD42 GPZ42 GZV42 HJR42 HTN42 IDJ42 INF42 IXB42 JGX42 JQT42 KAP42 KKL42 KUH42 LED42 LNZ42 LXV42 MHR42 MRN42 NBJ42 NLF42 NVB42 OEX42 OOT42 OYP42 PIL42 PSH42 QCD42 QLZ42 QVV42 RFR42 RPN42 RZJ42 SJF42 STB42 TCX42 TMT42 TWP42 UGL42 UQH42 VAD42 VJZ42 VTV42 WDR42 WNN42 WXJ42 AK42 KD42 TZ42 ADV42 ANR42 AXN42 BHJ42 BRF42 CBB42 CKX42 CUT42 DEP42 DOL42 DYH42 EID42 ERZ42 FBV42 FLR42 FVN42 GFJ42 GPF42 GZB42 HIX42 HST42 ICP42 IML42 IWH42 JGD42 JPZ42 JZV42 KJR42 KTN42 LDJ42 LNF42 LXB42 MGX42 MQT42 NAP42 NKL42 NUH42 OED42 ONZ42 OXV42 PHR42 PRN42 QBJ42 QLF42 QVB42 REX42 ROT42 RYP42 SIL42 SSH42 TCD42 TLZ42 TVV42 UFR42 UPN42 UZJ42 VJF42 VTB42 WCX42 WMT42 WWP42 T42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AB42 JU42 TQ42 ADM42 ANI42 AXE42 BHA42 BQW42 CAS42 CKO42 CUK42 DEG42 DOC42 DXY42 EHU42 ERQ42 FBM42 FLI42 FVE42 GFA42 GOW42 GYS42 HIO42 HSK42 ICG42 IMC42 IVY42 JFU42 JPQ42 JZM42 KJI42 KTE42 LDA42 LMW42 LWS42 MGO42 MQK42 NAG42 NKC42 NTY42 ODU42 ONQ42 OXM42 PHI42 PRE42 QBA42 QKW42 QUS42 REO42 ROK42 RYG42 SIC42 SRY42 TBU42 TLQ42 TVM42 UFI42 UPE42 UZA42 VIW42 VSS42 WCO42 WMK42 WWG42 CM42:JA42 AG42 JZ42 TV42 ADR42 ANN42 AXJ42 BHF42 BRB42 CAX42 CKT42 CUP42 DEL42 DOH42 DYD42 EHZ42 ERV42 FBR42 FLN42 FVJ42 GFF42 GPB42 GYX42 HIT42 HSP42 ICL42 IMH42 IWD42 JFZ42 JPV42 JZR42 KJN42 KTJ42 LDF42 LNB42 LWX42 MGT42 MQP42 NAL42 NKH42 NUD42 ODZ42 ONV42 OXR42 PHN42 PRJ42 QBF42 QLB42 QUX42 RET42 ROP42 RYL42 SIH42 SSD42 TBZ42 TLV42 TVR42 UFN42 UPJ42 UZF42 VJB42 VSX42 WCT42 WMP42 WWL42 P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W42:X42 JP42:JQ42 TL42:TM42 ADH42:ADI42 AND42:ANE42 AWZ42:AXA42 BGV42:BGW42 BQR42:BQS42 CAN42:CAO42 CKJ42:CKK42 CUF42:CUG42 DEB42:DEC42 DNX42:DNY42 DXT42:DXU42 EHP42:EHQ42 ERL42:ERM42 FBH42:FBI42 FLD42:FLE42 FUZ42:FVA42 GEV42:GEW42 GOR42:GOS42 GYN42:GYO42 HIJ42:HIK42 HSF42:HSG42 ICB42:ICC42 ILX42:ILY42 IVT42:IVU42 JFP42:JFQ42 JPL42:JPM42 JZH42:JZI42 KJD42:KJE42 KSZ42:KTA42 LCV42:LCW42 LMR42:LMS42 LWN42:LWO42 MGJ42:MGK42 MQF42:MQG42 NAB42:NAC42 NJX42:NJY42 NTT42:NTU42 ODP42:ODQ42 ONL42:ONM42 OXH42:OXI42 PHD42:PHE42 PQZ42:PRA42 QAV42:QAW42 QKR42:QKS42 QUN42:QUO42 REJ42:REK42 ROF42:ROG42 RYB42:RYC42 SHX42:SHY42 SRT42:SRU42 TBP42:TBQ42 TLL42:TLM42 TVH42:TVI42 UFD42:UFE42 UOZ42:UPA42 UYV42:UYW42 VIR42:VIS42 VSN42:VSO42 WCJ42:WCK42 WMF42:WMG42 WWB42:WWC42 Z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WWE42 M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R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MG42:SW42 WC42:ACS42 AFY42:AMO42 APU42:AWK42 AZQ42:BGG42 BJM42:BQC42 BTI42:BZY42 CDE42:CJU42 CNA42:CTQ42 CWW42:DDM42 DGS42:DNI42 DQO42:DXE42 EAK42:EHA42 EKG42:EQW42 EUC42:FAS42 FDY42:FKO42 FNU42:FUK42 FXQ42:GEG42 GHM42:GOC42 GRI42:GXY42 HBE42:HHU42 HLA42:HRQ42 HUW42:IBM42 IES42:ILI42 IOO42:IVE42 IYK42:JFA42 JIG42:JOW42 JSC42:JYS42 KBY42:KIO42 KLU42:KSK42 KVQ42:LCG42 LFM42:LMC42 LPI42:LVY42 LZE42:MFU42 MJA42:MPQ42 MSW42:MZM42 NCS42:NJI42 NMO42:NTE42 NWK42:ODA42 OGG42:OMW42 OQC42:OWS42 OZY42:PGO42 PJU42:PQK42 PTQ42:QAG42 QDM42:QKC42 QNI42:QTY42 QXE42:RDU42 RHA42:RNQ42 RQW42:RXM42 SAS42:SHI42 SKO42:SRE42 SUK42:TBA42 TEG42:TKW42 TOC42:TUS42 TXY42:UEO42 UHU42:UOK42 URQ42:UYG42 VBM42:VIC42 VLI42:VRY42 VVE42:WBU42 WFA42:WLQ42 WOW42:WVM42 WYS42:XFD42 E42:F42 H42 A42:B42"/>
  </dataValidations>
  <pageMargins left="0.39370078740157483" right="0.31496062992125984" top="0.53" bottom="0.34" header="0.31496062992125984" footer="0.2"/>
  <pageSetup paperSize="9" scale="53"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60"/>
  <sheetViews>
    <sheetView view="pageBreakPreview" zoomScale="80" zoomScaleNormal="70" zoomScaleSheetLayoutView="80" workbookViewId="0"/>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106"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102" s="2" customFormat="1" ht="30" customHeight="1">
      <c r="A1" s="125" t="s">
        <v>375</v>
      </c>
      <c r="B1" s="49"/>
      <c r="C1" s="49"/>
      <c r="D1" s="125"/>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 customFormat="1" hidden="1">
      <c r="A2" s="4"/>
      <c r="L2" s="104"/>
      <c r="M2" s="104"/>
      <c r="N2" s="104"/>
      <c r="O2" s="104"/>
      <c r="BM2" s="3"/>
      <c r="BN2" s="3"/>
      <c r="BO2" s="3"/>
      <c r="BP2" s="3"/>
    </row>
    <row r="3" spans="1:102" s="2" customFormat="1" ht="21" hidden="1" customHeight="1">
      <c r="D3" s="50" t="s">
        <v>281</v>
      </c>
      <c r="H3" s="5"/>
      <c r="I3" s="50"/>
      <c r="L3" s="104"/>
      <c r="M3" s="104"/>
      <c r="N3" s="104"/>
      <c r="O3" s="104"/>
      <c r="BM3" s="3"/>
      <c r="BN3" s="3"/>
      <c r="BO3" s="3"/>
      <c r="BP3" s="3"/>
    </row>
    <row r="4" spans="1:102" s="2" customFormat="1" ht="21" hidden="1" customHeight="1">
      <c r="D4" s="27" t="s">
        <v>147</v>
      </c>
      <c r="E4" s="26"/>
      <c r="F4" s="26"/>
      <c r="G4" s="26"/>
      <c r="H4" s="52"/>
      <c r="I4" s="26"/>
      <c r="J4" s="28"/>
      <c r="K4" s="28"/>
      <c r="L4" s="109"/>
      <c r="M4" s="109"/>
      <c r="N4" s="109"/>
      <c r="O4" s="109"/>
      <c r="P4" s="28"/>
      <c r="Q4" s="51"/>
      <c r="R4" s="51"/>
      <c r="BM4" s="3"/>
      <c r="BN4" s="3"/>
      <c r="BO4" s="3"/>
      <c r="BP4" s="3"/>
    </row>
    <row r="5" spans="1:102" s="2" customFormat="1" ht="21" hidden="1" customHeight="1">
      <c r="H5" s="6"/>
      <c r="I5" s="29" t="s">
        <v>144</v>
      </c>
      <c r="J5" s="51"/>
      <c r="K5" s="51"/>
      <c r="L5" s="109"/>
      <c r="M5" s="109"/>
      <c r="N5" s="109"/>
      <c r="O5" s="109"/>
      <c r="P5" s="51"/>
      <c r="Q5" s="51"/>
      <c r="R5" s="51"/>
      <c r="BM5" s="3"/>
      <c r="BN5" s="3"/>
      <c r="BO5" s="3"/>
      <c r="BP5" s="3"/>
    </row>
    <row r="6" spans="1:102" s="7" customFormat="1" ht="21" hidden="1" customHeight="1">
      <c r="L6" s="105"/>
      <c r="M6" s="105"/>
      <c r="N6" s="105"/>
      <c r="O6" s="105"/>
      <c r="BM6" s="9"/>
      <c r="BN6" s="9"/>
      <c r="BO6" s="9"/>
      <c r="BP6" s="9"/>
    </row>
    <row r="7" spans="1:102" s="7" customFormat="1" ht="21" hidden="1" customHeight="1">
      <c r="B7" s="10"/>
      <c r="C7" s="10"/>
      <c r="L7" s="105"/>
      <c r="M7" s="105"/>
      <c r="N7" s="105"/>
      <c r="O7" s="105"/>
      <c r="BM7" s="9"/>
      <c r="BN7" s="9"/>
      <c r="BO7" s="9"/>
      <c r="BP7" s="9"/>
    </row>
    <row r="8" spans="1:102" s="7" customFormat="1" ht="21" hidden="1" customHeight="1">
      <c r="B8" s="10"/>
      <c r="C8" s="10"/>
      <c r="I8" s="25"/>
      <c r="L8" s="105"/>
      <c r="M8" s="105"/>
      <c r="N8" s="105"/>
      <c r="O8" s="105"/>
      <c r="BM8" s="9"/>
      <c r="BN8" s="9"/>
      <c r="BO8" s="9"/>
      <c r="BP8" s="9"/>
    </row>
    <row r="9" spans="1:102" s="7" customFormat="1" ht="21" hidden="1" customHeight="1">
      <c r="A9" s="11"/>
      <c r="B9" s="11"/>
      <c r="C9" s="11"/>
      <c r="I9" s="25"/>
      <c r="L9" s="105"/>
      <c r="M9" s="105"/>
      <c r="N9" s="105"/>
      <c r="O9" s="105"/>
      <c r="AJ9" s="8"/>
      <c r="BM9" s="9"/>
      <c r="BN9" s="9"/>
      <c r="BO9" s="9"/>
      <c r="BP9" s="9"/>
    </row>
    <row r="10" spans="1:102" s="2" customFormat="1" hidden="1">
      <c r="A10" s="12"/>
      <c r="L10" s="104"/>
      <c r="M10" s="104"/>
      <c r="N10" s="104"/>
      <c r="O10" s="104"/>
      <c r="BM10" s="3"/>
      <c r="BN10" s="3"/>
      <c r="BO10" s="3"/>
      <c r="BP10" s="3"/>
    </row>
    <row r="11" spans="1:102" s="20" customFormat="1" ht="26.4" customHeight="1">
      <c r="A11" s="156"/>
      <c r="B11" s="156"/>
      <c r="C11" s="156"/>
      <c r="D11" s="208" t="s">
        <v>360</v>
      </c>
      <c r="E11" s="209"/>
      <c r="F11" s="209"/>
      <c r="G11" s="209"/>
      <c r="H11" s="209"/>
      <c r="I11" s="209"/>
      <c r="J11" s="209"/>
      <c r="K11" s="209"/>
      <c r="L11" s="209"/>
      <c r="M11" s="209"/>
      <c r="N11" s="209"/>
      <c r="O11" s="209"/>
      <c r="P11" s="209"/>
      <c r="Q11" s="209"/>
      <c r="R11" s="209"/>
      <c r="S11" s="209"/>
      <c r="T11" s="209"/>
      <c r="U11" s="209"/>
      <c r="V11" s="209"/>
      <c r="W11" s="212"/>
      <c r="Y11" s="208" t="s">
        <v>361</v>
      </c>
      <c r="Z11" s="209"/>
      <c r="AA11" s="210"/>
      <c r="AB11" s="210"/>
      <c r="AC11" s="210"/>
      <c r="AD11" s="210"/>
      <c r="AE11" s="210"/>
      <c r="AF11" s="210"/>
      <c r="AG11" s="210"/>
      <c r="AH11" s="210"/>
      <c r="AI11" s="210"/>
      <c r="AJ11" s="210"/>
      <c r="AK11" s="210"/>
      <c r="AL11" s="210"/>
      <c r="AM11" s="210"/>
      <c r="AN11" s="210"/>
      <c r="AO11" s="210"/>
      <c r="AP11" s="210"/>
      <c r="AQ11" s="210"/>
      <c r="AR11" s="210"/>
      <c r="AS11" s="210"/>
      <c r="AT11" s="211"/>
      <c r="AV11" s="208" t="s">
        <v>362</v>
      </c>
      <c r="AW11" s="209"/>
      <c r="AX11" s="209"/>
      <c r="AY11" s="209"/>
      <c r="AZ11" s="209"/>
      <c r="BA11" s="209"/>
      <c r="BB11" s="209"/>
      <c r="BC11" s="209"/>
      <c r="BD11" s="209"/>
      <c r="BE11" s="209"/>
      <c r="BF11" s="209"/>
      <c r="BG11" s="209"/>
      <c r="BH11" s="209"/>
      <c r="BI11" s="209"/>
      <c r="BJ11" s="209"/>
      <c r="BK11" s="209"/>
      <c r="BL11" s="209"/>
      <c r="BM11" s="209"/>
      <c r="BN11" s="209"/>
      <c r="BO11" s="209"/>
      <c r="BP11" s="209"/>
      <c r="BQ11" s="212"/>
    </row>
    <row r="12" spans="1:102" s="13" customFormat="1" ht="51" customHeight="1">
      <c r="A12" s="140" t="s">
        <v>100</v>
      </c>
      <c r="B12" s="140" t="s">
        <v>92</v>
      </c>
      <c r="C12" s="140" t="s">
        <v>93</v>
      </c>
      <c r="D12" s="213" t="s">
        <v>363</v>
      </c>
      <c r="E12" s="214"/>
      <c r="F12" s="214"/>
      <c r="G12" s="214"/>
      <c r="H12" s="214"/>
      <c r="I12" s="214"/>
      <c r="J12" s="214"/>
      <c r="K12" s="214"/>
      <c r="L12" s="214"/>
      <c r="M12" s="214"/>
      <c r="N12" s="214"/>
      <c r="O12" s="214"/>
      <c r="P12" s="214"/>
      <c r="Q12" s="215"/>
      <c r="R12" s="216" t="s">
        <v>364</v>
      </c>
      <c r="S12" s="216"/>
      <c r="T12" s="216"/>
      <c r="U12" s="216"/>
      <c r="V12" s="216"/>
      <c r="W12" s="216"/>
      <c r="X12" s="23"/>
      <c r="Y12" s="217" t="s">
        <v>365</v>
      </c>
      <c r="Z12" s="217"/>
      <c r="AA12" s="217" t="s">
        <v>366</v>
      </c>
      <c r="AB12" s="217"/>
      <c r="AC12" s="217"/>
      <c r="AD12" s="161" t="s">
        <v>367</v>
      </c>
      <c r="AE12" s="144"/>
      <c r="AF12" s="144"/>
      <c r="AG12" s="143" t="s">
        <v>368</v>
      </c>
      <c r="AH12" s="144"/>
      <c r="AI12" s="145"/>
      <c r="AJ12" s="155" t="s">
        <v>373</v>
      </c>
      <c r="AK12" s="155"/>
      <c r="AL12" s="155"/>
      <c r="AM12" s="155" t="s">
        <v>374</v>
      </c>
      <c r="AN12" s="156"/>
      <c r="AO12" s="156"/>
      <c r="AP12" s="156" t="s">
        <v>369</v>
      </c>
      <c r="AQ12" s="156"/>
      <c r="AR12" s="155" t="s">
        <v>370</v>
      </c>
      <c r="AS12" s="156"/>
      <c r="AT12" s="123"/>
      <c r="AU12" s="23"/>
      <c r="AV12" s="143" t="s">
        <v>371</v>
      </c>
      <c r="AW12" s="144"/>
      <c r="AX12" s="144"/>
      <c r="AY12" s="144"/>
      <c r="AZ12" s="144"/>
      <c r="BA12" s="144"/>
      <c r="BB12" s="144"/>
      <c r="BC12" s="144"/>
      <c r="BD12" s="144"/>
      <c r="BE12" s="144"/>
      <c r="BF12" s="144"/>
      <c r="BG12" s="145"/>
      <c r="BH12" s="156" t="s">
        <v>372</v>
      </c>
      <c r="BI12" s="156"/>
      <c r="BJ12" s="156"/>
      <c r="BK12" s="156"/>
      <c r="BL12" s="156"/>
      <c r="BM12" s="156"/>
      <c r="BN12" s="156"/>
      <c r="BO12" s="156"/>
      <c r="BP12" s="156"/>
      <c r="BQ12" s="156"/>
      <c r="BR12" s="2"/>
      <c r="BS12" s="2"/>
      <c r="BT12" s="2"/>
      <c r="BU12" s="2"/>
      <c r="BV12" s="2"/>
      <c r="BW12" s="2"/>
      <c r="BX12" s="2"/>
      <c r="BY12" s="2"/>
    </row>
    <row r="13" spans="1:102" s="2" customFormat="1" ht="13.8" customHeight="1">
      <c r="A13" s="141"/>
      <c r="B13" s="141"/>
      <c r="C13" s="141"/>
      <c r="D13" s="171" t="s">
        <v>115</v>
      </c>
      <c r="E13" s="219"/>
      <c r="F13" s="219"/>
      <c r="G13" s="219"/>
      <c r="H13" s="172"/>
      <c r="I13" s="172"/>
      <c r="J13" s="172"/>
      <c r="K13" s="172"/>
      <c r="L13" s="172"/>
      <c r="M13" s="172"/>
      <c r="N13" s="172"/>
      <c r="O13" s="172"/>
      <c r="P13" s="173"/>
      <c r="Q13" s="191" t="s">
        <v>101</v>
      </c>
      <c r="R13" s="218" t="s">
        <v>282</v>
      </c>
      <c r="S13" s="218" t="s">
        <v>283</v>
      </c>
      <c r="T13" s="218" t="s">
        <v>284</v>
      </c>
      <c r="U13" s="218" t="s">
        <v>285</v>
      </c>
      <c r="V13" s="218" t="s">
        <v>286</v>
      </c>
      <c r="W13" s="195" t="s">
        <v>287</v>
      </c>
      <c r="X13" s="24"/>
      <c r="Y13" s="218" t="s">
        <v>282</v>
      </c>
      <c r="Z13" s="218" t="s">
        <v>283</v>
      </c>
      <c r="AA13" s="218" t="s">
        <v>282</v>
      </c>
      <c r="AB13" s="218" t="s">
        <v>283</v>
      </c>
      <c r="AC13" s="218" t="s">
        <v>284</v>
      </c>
      <c r="AD13" s="218" t="s">
        <v>282</v>
      </c>
      <c r="AE13" s="218" t="s">
        <v>283</v>
      </c>
      <c r="AF13" s="218" t="s">
        <v>284</v>
      </c>
      <c r="AG13" s="218" t="s">
        <v>282</v>
      </c>
      <c r="AH13" s="218" t="s">
        <v>283</v>
      </c>
      <c r="AI13" s="218" t="s">
        <v>284</v>
      </c>
      <c r="AJ13" s="218" t="s">
        <v>282</v>
      </c>
      <c r="AK13" s="218" t="s">
        <v>283</v>
      </c>
      <c r="AL13" s="218" t="s">
        <v>284</v>
      </c>
      <c r="AM13" s="218" t="s">
        <v>282</v>
      </c>
      <c r="AN13" s="218" t="s">
        <v>283</v>
      </c>
      <c r="AO13" s="218" t="s">
        <v>284</v>
      </c>
      <c r="AP13" s="218" t="s">
        <v>282</v>
      </c>
      <c r="AQ13" s="218" t="s">
        <v>283</v>
      </c>
      <c r="AR13" s="218" t="s">
        <v>282</v>
      </c>
      <c r="AS13" s="218" t="s">
        <v>283</v>
      </c>
      <c r="AT13" s="177"/>
      <c r="AU13" s="23"/>
      <c r="AV13" s="170" t="s">
        <v>282</v>
      </c>
      <c r="AW13" s="170" t="s">
        <v>283</v>
      </c>
      <c r="AX13" s="177" t="s">
        <v>284</v>
      </c>
      <c r="AY13" s="177" t="s">
        <v>285</v>
      </c>
      <c r="AZ13" s="170" t="s">
        <v>286</v>
      </c>
      <c r="BA13" s="170" t="s">
        <v>287</v>
      </c>
      <c r="BB13" s="170" t="s">
        <v>288</v>
      </c>
      <c r="BC13" s="170" t="s">
        <v>289</v>
      </c>
      <c r="BD13" s="177" t="s">
        <v>290</v>
      </c>
      <c r="BE13" s="177" t="s">
        <v>291</v>
      </c>
      <c r="BF13" s="177" t="s">
        <v>292</v>
      </c>
      <c r="BG13" s="177" t="s">
        <v>293</v>
      </c>
      <c r="BH13" s="170" t="s">
        <v>282</v>
      </c>
      <c r="BI13" s="170" t="s">
        <v>283</v>
      </c>
      <c r="BJ13" s="177" t="s">
        <v>284</v>
      </c>
      <c r="BK13" s="177" t="s">
        <v>285</v>
      </c>
      <c r="BL13" s="170" t="s">
        <v>286</v>
      </c>
      <c r="BM13" s="223" t="s">
        <v>287</v>
      </c>
      <c r="BN13" s="223" t="s">
        <v>288</v>
      </c>
      <c r="BO13" s="223" t="s">
        <v>289</v>
      </c>
      <c r="BP13" s="177" t="s">
        <v>290</v>
      </c>
      <c r="BQ13" s="224" t="s">
        <v>291</v>
      </c>
    </row>
    <row r="14" spans="1:102" s="2" customFormat="1" ht="13.8" customHeight="1">
      <c r="A14" s="141"/>
      <c r="B14" s="141"/>
      <c r="C14" s="141"/>
      <c r="D14" s="171" t="s">
        <v>94</v>
      </c>
      <c r="E14" s="219"/>
      <c r="F14" s="219"/>
      <c r="G14" s="225"/>
      <c r="H14" s="171" t="s">
        <v>95</v>
      </c>
      <c r="I14" s="219"/>
      <c r="J14" s="219"/>
      <c r="K14" s="225"/>
      <c r="L14" s="171" t="s">
        <v>96</v>
      </c>
      <c r="M14" s="219"/>
      <c r="N14" s="219"/>
      <c r="O14" s="225"/>
      <c r="P14" s="191"/>
      <c r="Q14" s="192"/>
      <c r="R14" s="218"/>
      <c r="S14" s="218"/>
      <c r="T14" s="218"/>
      <c r="U14" s="218"/>
      <c r="V14" s="218"/>
      <c r="W14" s="195"/>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177"/>
      <c r="AV14" s="170"/>
      <c r="AW14" s="170"/>
      <c r="AX14" s="177"/>
      <c r="AY14" s="177"/>
      <c r="AZ14" s="170"/>
      <c r="BA14" s="170"/>
      <c r="BB14" s="170"/>
      <c r="BC14" s="170"/>
      <c r="BD14" s="177"/>
      <c r="BE14" s="177"/>
      <c r="BF14" s="177"/>
      <c r="BG14" s="177"/>
      <c r="BH14" s="170"/>
      <c r="BI14" s="170"/>
      <c r="BJ14" s="177"/>
      <c r="BK14" s="177"/>
      <c r="BL14" s="170"/>
      <c r="BM14" s="223"/>
      <c r="BN14" s="223"/>
      <c r="BO14" s="223"/>
      <c r="BP14" s="177"/>
      <c r="BQ14" s="224"/>
    </row>
    <row r="15" spans="1:102" s="2" customFormat="1" ht="25.95" customHeight="1">
      <c r="A15" s="141"/>
      <c r="B15" s="141"/>
      <c r="C15" s="141"/>
      <c r="D15" s="118" t="s">
        <v>294</v>
      </c>
      <c r="E15" s="118" t="s">
        <v>295</v>
      </c>
      <c r="F15" s="19" t="s">
        <v>296</v>
      </c>
      <c r="G15" s="19" t="s">
        <v>297</v>
      </c>
      <c r="H15" s="118" t="s">
        <v>294</v>
      </c>
      <c r="I15" s="118" t="s">
        <v>295</v>
      </c>
      <c r="J15" s="19" t="s">
        <v>296</v>
      </c>
      <c r="K15" s="19" t="s">
        <v>297</v>
      </c>
      <c r="L15" s="118" t="s">
        <v>294</v>
      </c>
      <c r="M15" s="118" t="s">
        <v>295</v>
      </c>
      <c r="N15" s="19" t="s">
        <v>296</v>
      </c>
      <c r="O15" s="19" t="s">
        <v>297</v>
      </c>
      <c r="P15" s="193"/>
      <c r="Q15" s="193"/>
      <c r="R15" s="218"/>
      <c r="S15" s="218"/>
      <c r="T15" s="218"/>
      <c r="U15" s="218"/>
      <c r="V15" s="218"/>
      <c r="W15" s="195"/>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177"/>
      <c r="AV15" s="170"/>
      <c r="AW15" s="170"/>
      <c r="AX15" s="177"/>
      <c r="AY15" s="177"/>
      <c r="AZ15" s="170"/>
      <c r="BA15" s="170"/>
      <c r="BB15" s="170"/>
      <c r="BC15" s="170"/>
      <c r="BD15" s="177"/>
      <c r="BE15" s="177"/>
      <c r="BF15" s="177"/>
      <c r="BG15" s="177"/>
      <c r="BH15" s="170"/>
      <c r="BI15" s="170"/>
      <c r="BJ15" s="177"/>
      <c r="BK15" s="177"/>
      <c r="BL15" s="170"/>
      <c r="BM15" s="223"/>
      <c r="BN15" s="223"/>
      <c r="BO15" s="223"/>
      <c r="BP15" s="177"/>
      <c r="BQ15" s="224"/>
    </row>
    <row r="16" spans="1:102" s="130" customFormat="1" ht="93" customHeight="1">
      <c r="A16" s="142"/>
      <c r="B16" s="142"/>
      <c r="C16" s="142"/>
      <c r="D16" s="21" t="s">
        <v>71</v>
      </c>
      <c r="E16" s="21" t="s">
        <v>72</v>
      </c>
      <c r="F16" s="21" t="s">
        <v>73</v>
      </c>
      <c r="G16" s="21" t="s">
        <v>74</v>
      </c>
      <c r="H16" s="21" t="s">
        <v>71</v>
      </c>
      <c r="I16" s="21" t="s">
        <v>72</v>
      </c>
      <c r="J16" s="21" t="s">
        <v>73</v>
      </c>
      <c r="K16" s="21" t="s">
        <v>74</v>
      </c>
      <c r="L16" s="126" t="s">
        <v>71</v>
      </c>
      <c r="M16" s="126" t="s">
        <v>72</v>
      </c>
      <c r="N16" s="126" t="s">
        <v>73</v>
      </c>
      <c r="O16" s="126" t="s">
        <v>74</v>
      </c>
      <c r="P16" s="126" t="s">
        <v>298</v>
      </c>
      <c r="Q16" s="126" t="s">
        <v>116</v>
      </c>
      <c r="R16" s="127" t="s">
        <v>299</v>
      </c>
      <c r="S16" s="127" t="s">
        <v>300</v>
      </c>
      <c r="T16" s="127" t="s">
        <v>301</v>
      </c>
      <c r="U16" s="22" t="s">
        <v>302</v>
      </c>
      <c r="V16" s="127" t="s">
        <v>303</v>
      </c>
      <c r="W16" s="126" t="s">
        <v>70</v>
      </c>
      <c r="Y16" s="127" t="s">
        <v>304</v>
      </c>
      <c r="Z16" s="127" t="s">
        <v>305</v>
      </c>
      <c r="AA16" s="127" t="s">
        <v>306</v>
      </c>
      <c r="AB16" s="127" t="s">
        <v>56</v>
      </c>
      <c r="AC16" s="127" t="s">
        <v>305</v>
      </c>
      <c r="AD16" s="127" t="s">
        <v>307</v>
      </c>
      <c r="AE16" s="127" t="s">
        <v>308</v>
      </c>
      <c r="AF16" s="127" t="s">
        <v>309</v>
      </c>
      <c r="AG16" s="127" t="s">
        <v>307</v>
      </c>
      <c r="AH16" s="127" t="s">
        <v>308</v>
      </c>
      <c r="AI16" s="127" t="s">
        <v>309</v>
      </c>
      <c r="AJ16" s="127" t="s">
        <v>307</v>
      </c>
      <c r="AK16" s="127" t="s">
        <v>308</v>
      </c>
      <c r="AL16" s="127" t="s">
        <v>309</v>
      </c>
      <c r="AM16" s="127" t="s">
        <v>307</v>
      </c>
      <c r="AN16" s="127" t="s">
        <v>308</v>
      </c>
      <c r="AO16" s="127" t="s">
        <v>309</v>
      </c>
      <c r="AP16" s="127" t="s">
        <v>310</v>
      </c>
      <c r="AQ16" s="127" t="s">
        <v>311</v>
      </c>
      <c r="AR16" s="127" t="s">
        <v>312</v>
      </c>
      <c r="AS16" s="127" t="s">
        <v>313</v>
      </c>
      <c r="AT16" s="126" t="s">
        <v>70</v>
      </c>
      <c r="AV16" s="127" t="s">
        <v>33</v>
      </c>
      <c r="AW16" s="127" t="s">
        <v>34</v>
      </c>
      <c r="AX16" s="127" t="s">
        <v>35</v>
      </c>
      <c r="AY16" s="127" t="s">
        <v>36</v>
      </c>
      <c r="AZ16" s="127" t="s">
        <v>37</v>
      </c>
      <c r="BA16" s="127" t="s">
        <v>38</v>
      </c>
      <c r="BB16" s="127" t="s">
        <v>39</v>
      </c>
      <c r="BC16" s="127" t="s">
        <v>40</v>
      </c>
      <c r="BD16" s="127" t="s">
        <v>41</v>
      </c>
      <c r="BE16" s="127" t="s">
        <v>314</v>
      </c>
      <c r="BF16" s="127" t="s">
        <v>315</v>
      </c>
      <c r="BG16" s="127" t="s">
        <v>70</v>
      </c>
      <c r="BH16" s="127" t="s">
        <v>25</v>
      </c>
      <c r="BI16" s="127" t="s">
        <v>26</v>
      </c>
      <c r="BJ16" s="127" t="s">
        <v>27</v>
      </c>
      <c r="BK16" s="127" t="s">
        <v>28</v>
      </c>
      <c r="BL16" s="127" t="s">
        <v>29</v>
      </c>
      <c r="BM16" s="127" t="s">
        <v>30</v>
      </c>
      <c r="BN16" s="127" t="s">
        <v>31</v>
      </c>
      <c r="BO16" s="127" t="s">
        <v>32</v>
      </c>
      <c r="BP16" s="127" t="s">
        <v>316</v>
      </c>
      <c r="BQ16" s="61" t="s">
        <v>70</v>
      </c>
    </row>
    <row r="17" spans="1:70" s="40" customFormat="1" hidden="1">
      <c r="A17" s="30" t="s">
        <v>146</v>
      </c>
      <c r="B17" s="31"/>
      <c r="C17" s="31"/>
      <c r="D17" s="32"/>
      <c r="E17" s="32"/>
      <c r="F17" s="32"/>
      <c r="G17" s="32"/>
      <c r="H17" s="32"/>
      <c r="I17" s="32"/>
      <c r="J17" s="32"/>
      <c r="K17" s="32"/>
      <c r="L17" s="107"/>
      <c r="M17" s="107"/>
      <c r="N17" s="107"/>
      <c r="O17" s="107"/>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2"/>
    </row>
    <row r="18" spans="1:70" s="12" customFormat="1" ht="39.6">
      <c r="A18" s="60">
        <v>3201</v>
      </c>
      <c r="B18" s="102" t="s">
        <v>148</v>
      </c>
      <c r="C18" s="65">
        <v>3</v>
      </c>
      <c r="D18" s="112"/>
      <c r="E18" s="112"/>
      <c r="F18" s="112"/>
      <c r="G18" s="112"/>
      <c r="H18" s="112">
        <v>1</v>
      </c>
      <c r="I18" s="112"/>
      <c r="J18" s="112"/>
      <c r="K18" s="112"/>
      <c r="L18" s="112">
        <v>1</v>
      </c>
      <c r="M18" s="112"/>
      <c r="N18" s="112"/>
      <c r="O18" s="112"/>
      <c r="P18" s="119" t="s">
        <v>317</v>
      </c>
      <c r="Q18" s="103"/>
      <c r="R18" s="112"/>
      <c r="S18" s="112"/>
      <c r="T18" s="112"/>
      <c r="U18" s="112"/>
      <c r="V18" s="112"/>
      <c r="W18" s="111"/>
      <c r="Y18" s="112">
        <v>1</v>
      </c>
      <c r="Z18" s="112"/>
      <c r="AA18" s="112">
        <v>1</v>
      </c>
      <c r="AB18" s="112"/>
      <c r="AC18" s="112"/>
      <c r="AD18" s="112">
        <v>1</v>
      </c>
      <c r="AE18" s="112"/>
      <c r="AF18" s="112"/>
      <c r="AG18" s="71"/>
      <c r="AH18" s="18">
        <v>1</v>
      </c>
      <c r="AI18" s="18"/>
      <c r="AJ18" s="112">
        <v>1</v>
      </c>
      <c r="AK18" s="112"/>
      <c r="AL18" s="112"/>
      <c r="AM18" s="17">
        <v>1</v>
      </c>
      <c r="AN18" s="112"/>
      <c r="AO18" s="17"/>
      <c r="AP18" s="17">
        <v>1</v>
      </c>
      <c r="AQ18" s="17"/>
      <c r="AR18" s="17"/>
      <c r="AS18" s="17">
        <v>1</v>
      </c>
      <c r="AT18" s="58"/>
      <c r="AV18" s="112"/>
      <c r="AW18" s="112">
        <v>1</v>
      </c>
      <c r="AX18" s="112"/>
      <c r="AY18" s="112">
        <v>1</v>
      </c>
      <c r="AZ18" s="112"/>
      <c r="BA18" s="112"/>
      <c r="BB18" s="112"/>
      <c r="BC18" s="112"/>
      <c r="BD18" s="112"/>
      <c r="BE18" s="112"/>
      <c r="BF18" s="112"/>
      <c r="BG18" s="58"/>
      <c r="BH18" s="112">
        <v>1</v>
      </c>
      <c r="BI18" s="112"/>
      <c r="BJ18" s="112">
        <v>1</v>
      </c>
      <c r="BK18" s="112">
        <v>1</v>
      </c>
      <c r="BL18" s="112"/>
      <c r="BM18" s="112"/>
      <c r="BN18" s="112"/>
      <c r="BO18" s="112">
        <v>1</v>
      </c>
      <c r="BP18" s="112">
        <v>1</v>
      </c>
      <c r="BQ18" s="58"/>
      <c r="BR18" s="12">
        <v>1</v>
      </c>
    </row>
    <row r="19" spans="1:70" s="12" customFormat="1" ht="12">
      <c r="A19" s="60">
        <v>3202</v>
      </c>
      <c r="B19" s="70" t="s">
        <v>150</v>
      </c>
      <c r="C19" s="70">
        <v>5</v>
      </c>
      <c r="D19" s="112"/>
      <c r="E19" s="112"/>
      <c r="F19" s="112"/>
      <c r="G19" s="112"/>
      <c r="H19" s="112"/>
      <c r="I19" s="112"/>
      <c r="J19" s="112">
        <v>1</v>
      </c>
      <c r="K19" s="112"/>
      <c r="L19" s="112"/>
      <c r="M19" s="112"/>
      <c r="N19" s="112">
        <v>1</v>
      </c>
      <c r="O19" s="112"/>
      <c r="P19" s="111"/>
      <c r="Q19" s="103"/>
      <c r="R19" s="112"/>
      <c r="S19" s="112"/>
      <c r="T19" s="112"/>
      <c r="U19" s="112"/>
      <c r="V19" s="112"/>
      <c r="W19" s="111" t="s">
        <v>318</v>
      </c>
      <c r="Y19" s="112">
        <v>1</v>
      </c>
      <c r="Z19" s="112"/>
      <c r="AA19" s="112">
        <v>1</v>
      </c>
      <c r="AB19" s="112"/>
      <c r="AC19" s="112"/>
      <c r="AD19" s="112"/>
      <c r="AE19" s="112">
        <v>1</v>
      </c>
      <c r="AF19" s="112"/>
      <c r="AG19" s="71"/>
      <c r="AH19" s="18"/>
      <c r="AI19" s="18">
        <v>1</v>
      </c>
      <c r="AJ19" s="112"/>
      <c r="AK19" s="112"/>
      <c r="AL19" s="112">
        <v>1</v>
      </c>
      <c r="AM19" s="17"/>
      <c r="AN19" s="112">
        <v>1</v>
      </c>
      <c r="AO19" s="17"/>
      <c r="AP19" s="17">
        <v>1</v>
      </c>
      <c r="AQ19" s="17"/>
      <c r="AR19" s="17"/>
      <c r="AS19" s="17">
        <v>1</v>
      </c>
      <c r="AT19" s="58"/>
      <c r="AV19" s="112"/>
      <c r="AW19" s="112">
        <v>1</v>
      </c>
      <c r="AX19" s="112"/>
      <c r="AY19" s="112">
        <v>1</v>
      </c>
      <c r="AZ19" s="112"/>
      <c r="BA19" s="112"/>
      <c r="BB19" s="112"/>
      <c r="BC19" s="112"/>
      <c r="BD19" s="112"/>
      <c r="BE19" s="112">
        <v>1</v>
      </c>
      <c r="BF19" s="112"/>
      <c r="BG19" s="58"/>
      <c r="BH19" s="112">
        <v>1</v>
      </c>
      <c r="BI19" s="112"/>
      <c r="BJ19" s="112">
        <v>1</v>
      </c>
      <c r="BK19" s="112"/>
      <c r="BL19" s="112"/>
      <c r="BM19" s="112"/>
      <c r="BN19" s="112"/>
      <c r="BO19" s="112"/>
      <c r="BP19" s="112">
        <v>1</v>
      </c>
      <c r="BQ19" s="58"/>
      <c r="BR19" s="12">
        <v>1</v>
      </c>
    </row>
    <row r="20" spans="1:70" s="12" customFormat="1" ht="32.4">
      <c r="A20" s="60">
        <v>3203</v>
      </c>
      <c r="B20" s="102" t="s">
        <v>152</v>
      </c>
      <c r="C20" s="65">
        <v>5</v>
      </c>
      <c r="D20" s="112"/>
      <c r="E20" s="112"/>
      <c r="F20" s="112"/>
      <c r="G20" s="112"/>
      <c r="H20" s="112"/>
      <c r="I20" s="112"/>
      <c r="J20" s="112"/>
      <c r="K20" s="112"/>
      <c r="L20" s="112">
        <v>1</v>
      </c>
      <c r="M20" s="112"/>
      <c r="N20" s="112"/>
      <c r="O20" s="112"/>
      <c r="P20" s="120" t="s">
        <v>319</v>
      </c>
      <c r="Q20" s="103"/>
      <c r="R20" s="112"/>
      <c r="S20" s="112"/>
      <c r="T20" s="112"/>
      <c r="U20" s="112"/>
      <c r="V20" s="112"/>
      <c r="W20" s="111"/>
      <c r="Y20" s="112">
        <v>1</v>
      </c>
      <c r="Z20" s="112"/>
      <c r="AA20" s="112"/>
      <c r="AB20" s="112">
        <v>1</v>
      </c>
      <c r="AC20" s="112"/>
      <c r="AD20" s="112">
        <v>1</v>
      </c>
      <c r="AE20" s="112"/>
      <c r="AF20" s="112"/>
      <c r="AG20" s="71"/>
      <c r="AH20" s="18">
        <v>1</v>
      </c>
      <c r="AI20" s="18"/>
      <c r="AJ20" s="112"/>
      <c r="AK20" s="112">
        <v>1</v>
      </c>
      <c r="AL20" s="112"/>
      <c r="AM20" s="17"/>
      <c r="AN20" s="112">
        <v>1</v>
      </c>
      <c r="AO20" s="17"/>
      <c r="AP20" s="17">
        <v>1</v>
      </c>
      <c r="AQ20" s="17"/>
      <c r="AR20" s="17"/>
      <c r="AS20" s="17">
        <v>1</v>
      </c>
      <c r="AT20" s="58"/>
      <c r="AV20" s="112">
        <v>1</v>
      </c>
      <c r="AW20" s="112">
        <v>1</v>
      </c>
      <c r="AX20" s="112">
        <v>1</v>
      </c>
      <c r="AY20" s="112">
        <v>1</v>
      </c>
      <c r="AZ20" s="112">
        <v>1</v>
      </c>
      <c r="BA20" s="112">
        <v>1</v>
      </c>
      <c r="BB20" s="112"/>
      <c r="BC20" s="112"/>
      <c r="BD20" s="112"/>
      <c r="BE20" s="112">
        <v>1</v>
      </c>
      <c r="BF20" s="112">
        <v>1</v>
      </c>
      <c r="BG20" s="58"/>
      <c r="BH20" s="112">
        <v>1</v>
      </c>
      <c r="BI20" s="112">
        <v>1</v>
      </c>
      <c r="BJ20" s="112">
        <v>1</v>
      </c>
      <c r="BK20" s="112"/>
      <c r="BL20" s="112"/>
      <c r="BM20" s="112">
        <v>1</v>
      </c>
      <c r="BN20" s="112"/>
      <c r="BO20" s="112">
        <v>1</v>
      </c>
      <c r="BP20" s="112">
        <v>1</v>
      </c>
      <c r="BQ20" s="58"/>
      <c r="BR20" s="12">
        <v>1</v>
      </c>
    </row>
    <row r="21" spans="1:70" s="12" customFormat="1" ht="21.6">
      <c r="A21" s="60">
        <v>3205</v>
      </c>
      <c r="B21" s="102" t="s">
        <v>154</v>
      </c>
      <c r="C21" s="65">
        <v>5</v>
      </c>
      <c r="D21" s="112">
        <v>1</v>
      </c>
      <c r="E21" s="112"/>
      <c r="F21" s="112"/>
      <c r="G21" s="112"/>
      <c r="H21" s="112">
        <v>1</v>
      </c>
      <c r="I21" s="112"/>
      <c r="J21" s="112"/>
      <c r="K21" s="112"/>
      <c r="L21" s="112">
        <v>1</v>
      </c>
      <c r="M21" s="112"/>
      <c r="N21" s="112"/>
      <c r="O21" s="112"/>
      <c r="P21" s="111" t="s">
        <v>320</v>
      </c>
      <c r="Q21" s="103"/>
      <c r="R21" s="112"/>
      <c r="S21" s="112"/>
      <c r="T21" s="112"/>
      <c r="U21" s="112"/>
      <c r="V21" s="112"/>
      <c r="W21" s="111"/>
      <c r="Y21" s="112">
        <v>1</v>
      </c>
      <c r="Z21" s="112"/>
      <c r="AA21" s="112"/>
      <c r="AB21" s="112">
        <v>1</v>
      </c>
      <c r="AC21" s="112"/>
      <c r="AD21" s="112"/>
      <c r="AE21" s="112">
        <v>1</v>
      </c>
      <c r="AF21" s="112"/>
      <c r="AG21" s="71"/>
      <c r="AH21" s="18"/>
      <c r="AI21" s="18">
        <v>1</v>
      </c>
      <c r="AJ21" s="112"/>
      <c r="AK21" s="112">
        <v>1</v>
      </c>
      <c r="AL21" s="112"/>
      <c r="AM21" s="17"/>
      <c r="AN21" s="112">
        <v>1</v>
      </c>
      <c r="AO21" s="17"/>
      <c r="AP21" s="17">
        <v>1</v>
      </c>
      <c r="AQ21" s="17"/>
      <c r="AR21" s="17"/>
      <c r="AS21" s="17">
        <v>1</v>
      </c>
      <c r="AT21" s="58"/>
      <c r="AV21" s="112"/>
      <c r="AW21" s="112">
        <v>1</v>
      </c>
      <c r="AX21" s="112"/>
      <c r="AY21" s="112">
        <v>1</v>
      </c>
      <c r="AZ21" s="112">
        <v>1</v>
      </c>
      <c r="BA21" s="112"/>
      <c r="BB21" s="112"/>
      <c r="BC21" s="112"/>
      <c r="BD21" s="112"/>
      <c r="BE21" s="112">
        <v>1</v>
      </c>
      <c r="BF21" s="112"/>
      <c r="BG21" s="58"/>
      <c r="BH21" s="112">
        <v>1</v>
      </c>
      <c r="BI21" s="112"/>
      <c r="BJ21" s="112">
        <v>1</v>
      </c>
      <c r="BK21" s="112"/>
      <c r="BL21" s="112"/>
      <c r="BM21" s="112"/>
      <c r="BN21" s="112">
        <v>1</v>
      </c>
      <c r="BO21" s="112">
        <v>1</v>
      </c>
      <c r="BP21" s="112">
        <v>1</v>
      </c>
      <c r="BQ21" s="58"/>
      <c r="BR21" s="12">
        <v>1</v>
      </c>
    </row>
    <row r="22" spans="1:70" s="12" customFormat="1" ht="21.6">
      <c r="A22" s="60">
        <v>3206</v>
      </c>
      <c r="B22" s="102" t="s">
        <v>156</v>
      </c>
      <c r="C22" s="65">
        <v>5</v>
      </c>
      <c r="D22" s="112"/>
      <c r="E22" s="112"/>
      <c r="F22" s="112">
        <v>1</v>
      </c>
      <c r="G22" s="112"/>
      <c r="H22" s="112"/>
      <c r="I22" s="112">
        <v>1</v>
      </c>
      <c r="J22" s="112"/>
      <c r="K22" s="112"/>
      <c r="L22" s="112"/>
      <c r="M22" s="112">
        <v>1</v>
      </c>
      <c r="N22" s="112"/>
      <c r="O22" s="112"/>
      <c r="P22" s="103" t="s">
        <v>321</v>
      </c>
      <c r="Q22" s="103"/>
      <c r="R22" s="112"/>
      <c r="S22" s="112"/>
      <c r="T22" s="112"/>
      <c r="U22" s="112"/>
      <c r="V22" s="112"/>
      <c r="W22" s="111"/>
      <c r="Y22" s="112">
        <v>1</v>
      </c>
      <c r="Z22" s="112"/>
      <c r="AA22" s="112">
        <v>1</v>
      </c>
      <c r="AB22" s="112"/>
      <c r="AC22" s="112"/>
      <c r="AD22" s="112"/>
      <c r="AE22" s="112"/>
      <c r="AF22" s="112">
        <v>1</v>
      </c>
      <c r="AG22" s="71"/>
      <c r="AH22" s="18">
        <v>1</v>
      </c>
      <c r="AI22" s="18"/>
      <c r="AJ22" s="112">
        <v>1</v>
      </c>
      <c r="AK22" s="112"/>
      <c r="AL22" s="112"/>
      <c r="AM22" s="17">
        <v>1</v>
      </c>
      <c r="AN22" s="112"/>
      <c r="AO22" s="17"/>
      <c r="AP22" s="17">
        <v>1</v>
      </c>
      <c r="AQ22" s="17"/>
      <c r="AR22" s="17">
        <v>1</v>
      </c>
      <c r="AS22" s="17"/>
      <c r="AT22" s="58"/>
      <c r="AV22" s="112">
        <v>1</v>
      </c>
      <c r="AW22" s="112">
        <v>1</v>
      </c>
      <c r="AX22" s="112"/>
      <c r="AY22" s="112"/>
      <c r="AZ22" s="112"/>
      <c r="BA22" s="112"/>
      <c r="BB22" s="112">
        <v>1</v>
      </c>
      <c r="BC22" s="112"/>
      <c r="BD22" s="112"/>
      <c r="BE22" s="112"/>
      <c r="BF22" s="112"/>
      <c r="BG22" s="58"/>
      <c r="BH22" s="112">
        <v>1</v>
      </c>
      <c r="BI22" s="112"/>
      <c r="BJ22" s="112">
        <v>1</v>
      </c>
      <c r="BK22" s="112"/>
      <c r="BL22" s="112"/>
      <c r="BM22" s="112"/>
      <c r="BN22" s="112">
        <v>1</v>
      </c>
      <c r="BO22" s="112">
        <v>1</v>
      </c>
      <c r="BP22" s="112"/>
      <c r="BQ22" s="58"/>
      <c r="BR22" s="12">
        <v>1</v>
      </c>
    </row>
    <row r="23" spans="1:70" s="12" customFormat="1" ht="32.4">
      <c r="A23" s="53">
        <v>3207</v>
      </c>
      <c r="B23" s="102" t="s">
        <v>157</v>
      </c>
      <c r="C23" s="102">
        <v>5</v>
      </c>
      <c r="D23" s="112"/>
      <c r="E23" s="112"/>
      <c r="F23" s="112"/>
      <c r="G23" s="112"/>
      <c r="H23" s="112"/>
      <c r="I23" s="112"/>
      <c r="J23" s="112"/>
      <c r="K23" s="112"/>
      <c r="L23" s="112"/>
      <c r="M23" s="112"/>
      <c r="N23" s="112">
        <v>1</v>
      </c>
      <c r="O23" s="112"/>
      <c r="P23" s="112"/>
      <c r="Q23" s="72"/>
      <c r="R23" s="112"/>
      <c r="S23" s="112"/>
      <c r="T23" s="112"/>
      <c r="U23" s="112"/>
      <c r="V23" s="112"/>
      <c r="W23" s="103" t="s">
        <v>322</v>
      </c>
      <c r="Y23" s="112">
        <v>1</v>
      </c>
      <c r="Z23" s="112"/>
      <c r="AA23" s="112">
        <v>1</v>
      </c>
      <c r="AB23" s="112"/>
      <c r="AC23" s="112"/>
      <c r="AD23" s="112">
        <v>1</v>
      </c>
      <c r="AE23" s="112"/>
      <c r="AF23" s="112"/>
      <c r="AG23" s="71"/>
      <c r="AH23" s="18">
        <v>1</v>
      </c>
      <c r="AI23" s="18"/>
      <c r="AJ23" s="112"/>
      <c r="AK23" s="112">
        <v>1</v>
      </c>
      <c r="AL23" s="112"/>
      <c r="AM23" s="17"/>
      <c r="AN23" s="112">
        <v>1</v>
      </c>
      <c r="AO23" s="17"/>
      <c r="AP23" s="17">
        <v>1</v>
      </c>
      <c r="AQ23" s="17"/>
      <c r="AR23" s="17">
        <v>1</v>
      </c>
      <c r="AS23" s="17"/>
      <c r="AT23" s="68"/>
      <c r="AV23" s="112"/>
      <c r="AW23" s="112">
        <v>1</v>
      </c>
      <c r="AX23" s="112">
        <v>1</v>
      </c>
      <c r="AY23" s="112">
        <v>1</v>
      </c>
      <c r="AZ23" s="112"/>
      <c r="BA23" s="112"/>
      <c r="BB23" s="112"/>
      <c r="BC23" s="112"/>
      <c r="BD23" s="112">
        <v>1</v>
      </c>
      <c r="BE23" s="112">
        <v>1</v>
      </c>
      <c r="BF23" s="112"/>
      <c r="BG23" s="68"/>
      <c r="BH23" s="112">
        <v>1</v>
      </c>
      <c r="BI23" s="112"/>
      <c r="BJ23" s="112">
        <v>1</v>
      </c>
      <c r="BK23" s="112">
        <v>1</v>
      </c>
      <c r="BL23" s="112"/>
      <c r="BM23" s="112">
        <v>1</v>
      </c>
      <c r="BN23" s="112">
        <v>1</v>
      </c>
      <c r="BO23" s="112">
        <v>1</v>
      </c>
      <c r="BP23" s="112">
        <v>1</v>
      </c>
      <c r="BQ23" s="68"/>
      <c r="BR23" s="12">
        <v>1</v>
      </c>
    </row>
    <row r="24" spans="1:70" s="12" customFormat="1" ht="12">
      <c r="A24" s="53">
        <v>3208</v>
      </c>
      <c r="B24" s="102" t="s">
        <v>159</v>
      </c>
      <c r="C24" s="102">
        <v>5</v>
      </c>
      <c r="D24" s="112">
        <v>1</v>
      </c>
      <c r="E24" s="112"/>
      <c r="F24" s="112"/>
      <c r="G24" s="112"/>
      <c r="H24" s="112">
        <v>1</v>
      </c>
      <c r="I24" s="112"/>
      <c r="J24" s="112"/>
      <c r="K24" s="112"/>
      <c r="L24" s="112"/>
      <c r="M24" s="112"/>
      <c r="N24" s="112"/>
      <c r="O24" s="112"/>
      <c r="P24" s="112" t="s">
        <v>323</v>
      </c>
      <c r="Q24" s="72"/>
      <c r="R24" s="112"/>
      <c r="S24" s="112"/>
      <c r="T24" s="112"/>
      <c r="U24" s="112"/>
      <c r="V24" s="112"/>
      <c r="W24" s="112"/>
      <c r="Y24" s="112">
        <v>1</v>
      </c>
      <c r="Z24" s="112"/>
      <c r="AA24" s="112"/>
      <c r="AB24" s="112">
        <v>1</v>
      </c>
      <c r="AC24" s="112"/>
      <c r="AD24" s="112"/>
      <c r="AE24" s="112">
        <v>1</v>
      </c>
      <c r="AF24" s="112"/>
      <c r="AG24" s="71"/>
      <c r="AH24" s="18">
        <v>1</v>
      </c>
      <c r="AI24" s="18"/>
      <c r="AJ24" s="112"/>
      <c r="AK24" s="112">
        <v>1</v>
      </c>
      <c r="AL24" s="112"/>
      <c r="AM24" s="17"/>
      <c r="AN24" s="112">
        <v>1</v>
      </c>
      <c r="AO24" s="17"/>
      <c r="AP24" s="17">
        <v>1</v>
      </c>
      <c r="AQ24" s="17"/>
      <c r="AR24" s="17">
        <v>1</v>
      </c>
      <c r="AS24" s="17"/>
      <c r="AT24" s="68"/>
      <c r="AV24" s="112">
        <v>1</v>
      </c>
      <c r="AW24" s="112">
        <v>1</v>
      </c>
      <c r="AX24" s="112">
        <v>1</v>
      </c>
      <c r="AY24" s="112">
        <v>1</v>
      </c>
      <c r="AZ24" s="112">
        <v>1</v>
      </c>
      <c r="BA24" s="112">
        <v>1</v>
      </c>
      <c r="BB24" s="112"/>
      <c r="BC24" s="112"/>
      <c r="BD24" s="112"/>
      <c r="BE24" s="112">
        <v>1</v>
      </c>
      <c r="BF24" s="112">
        <v>1</v>
      </c>
      <c r="BG24" s="68"/>
      <c r="BH24" s="112"/>
      <c r="BI24" s="112"/>
      <c r="BJ24" s="112">
        <v>1</v>
      </c>
      <c r="BK24" s="112">
        <v>1</v>
      </c>
      <c r="BL24" s="112"/>
      <c r="BM24" s="112"/>
      <c r="BN24" s="112"/>
      <c r="BO24" s="112"/>
      <c r="BP24" s="112"/>
      <c r="BQ24" s="68"/>
      <c r="BR24" s="12">
        <v>1</v>
      </c>
    </row>
    <row r="25" spans="1:70" s="12" customFormat="1" ht="12">
      <c r="A25" s="60">
        <v>3209</v>
      </c>
      <c r="B25" s="102" t="s">
        <v>160</v>
      </c>
      <c r="C25" s="65">
        <v>5</v>
      </c>
      <c r="D25" s="112"/>
      <c r="E25" s="112"/>
      <c r="F25" s="112"/>
      <c r="G25" s="112"/>
      <c r="H25" s="112">
        <v>1</v>
      </c>
      <c r="I25" s="112"/>
      <c r="J25" s="112"/>
      <c r="K25" s="112"/>
      <c r="L25" s="112"/>
      <c r="M25" s="112">
        <v>1</v>
      </c>
      <c r="N25" s="112"/>
      <c r="O25" s="112"/>
      <c r="P25" s="111"/>
      <c r="Q25" s="103"/>
      <c r="R25" s="112"/>
      <c r="S25" s="112"/>
      <c r="T25" s="112"/>
      <c r="U25" s="112"/>
      <c r="V25" s="112"/>
      <c r="W25" s="111"/>
      <c r="Y25" s="112"/>
      <c r="Z25" s="112">
        <v>1</v>
      </c>
      <c r="AA25" s="112"/>
      <c r="AB25" s="112">
        <v>1</v>
      </c>
      <c r="AC25" s="112"/>
      <c r="AD25" s="112"/>
      <c r="AE25" s="112"/>
      <c r="AF25" s="112">
        <v>1</v>
      </c>
      <c r="AG25" s="71"/>
      <c r="AH25" s="18"/>
      <c r="AI25" s="18">
        <v>1</v>
      </c>
      <c r="AJ25" s="112"/>
      <c r="AK25" s="112"/>
      <c r="AL25" s="112">
        <v>1</v>
      </c>
      <c r="AM25" s="17">
        <v>1</v>
      </c>
      <c r="AN25" s="112"/>
      <c r="AO25" s="17"/>
      <c r="AP25" s="17">
        <v>1</v>
      </c>
      <c r="AQ25" s="17"/>
      <c r="AR25" s="17"/>
      <c r="AS25" s="17">
        <v>1</v>
      </c>
      <c r="AT25" s="58"/>
      <c r="AV25" s="112"/>
      <c r="AW25" s="112"/>
      <c r="AX25" s="112">
        <v>1</v>
      </c>
      <c r="AY25" s="112"/>
      <c r="AZ25" s="112"/>
      <c r="BA25" s="112"/>
      <c r="BB25" s="112"/>
      <c r="BC25" s="112"/>
      <c r="BD25" s="112"/>
      <c r="BE25" s="112">
        <v>1</v>
      </c>
      <c r="BF25" s="112"/>
      <c r="BG25" s="58"/>
      <c r="BH25" s="112">
        <v>1</v>
      </c>
      <c r="BI25" s="112">
        <v>1</v>
      </c>
      <c r="BJ25" s="112"/>
      <c r="BK25" s="112"/>
      <c r="BL25" s="112"/>
      <c r="BM25" s="112">
        <v>1</v>
      </c>
      <c r="BN25" s="112"/>
      <c r="BO25" s="112">
        <v>1</v>
      </c>
      <c r="BP25" s="112"/>
      <c r="BQ25" s="58"/>
      <c r="BR25" s="12">
        <v>1</v>
      </c>
    </row>
    <row r="26" spans="1:70" s="12" customFormat="1" ht="21.6">
      <c r="A26" s="60">
        <v>3210</v>
      </c>
      <c r="B26" s="102" t="s">
        <v>162</v>
      </c>
      <c r="C26" s="65">
        <v>5</v>
      </c>
      <c r="D26" s="112"/>
      <c r="E26" s="112"/>
      <c r="F26" s="112">
        <v>1</v>
      </c>
      <c r="G26" s="112"/>
      <c r="H26" s="112"/>
      <c r="I26" s="112"/>
      <c r="J26" s="112">
        <v>1</v>
      </c>
      <c r="K26" s="112"/>
      <c r="L26" s="112"/>
      <c r="M26" s="112"/>
      <c r="N26" s="112">
        <v>1</v>
      </c>
      <c r="O26" s="112"/>
      <c r="P26" s="111"/>
      <c r="Q26" s="103"/>
      <c r="R26" s="112"/>
      <c r="S26" s="112"/>
      <c r="T26" s="112"/>
      <c r="U26" s="112"/>
      <c r="V26" s="112"/>
      <c r="W26" s="103" t="s">
        <v>324</v>
      </c>
      <c r="Y26" s="112">
        <v>1</v>
      </c>
      <c r="Z26" s="112"/>
      <c r="AA26" s="112"/>
      <c r="AB26" s="112">
        <v>1</v>
      </c>
      <c r="AC26" s="112"/>
      <c r="AD26" s="112"/>
      <c r="AE26" s="112">
        <v>1</v>
      </c>
      <c r="AF26" s="112"/>
      <c r="AG26" s="71"/>
      <c r="AH26" s="18">
        <v>1</v>
      </c>
      <c r="AI26" s="18"/>
      <c r="AJ26" s="112"/>
      <c r="AK26" s="112">
        <v>1</v>
      </c>
      <c r="AL26" s="112"/>
      <c r="AM26" s="17"/>
      <c r="AN26" s="112">
        <v>1</v>
      </c>
      <c r="AO26" s="17"/>
      <c r="AP26" s="17">
        <v>1</v>
      </c>
      <c r="AQ26" s="17"/>
      <c r="AR26" s="17">
        <v>1</v>
      </c>
      <c r="AS26" s="17"/>
      <c r="AT26" s="58" t="s">
        <v>325</v>
      </c>
      <c r="AV26" s="112"/>
      <c r="AW26" s="112">
        <v>1</v>
      </c>
      <c r="AX26" s="112">
        <v>1</v>
      </c>
      <c r="AY26" s="112">
        <v>1</v>
      </c>
      <c r="AZ26" s="112"/>
      <c r="BA26" s="112">
        <v>1</v>
      </c>
      <c r="BB26" s="112">
        <v>1</v>
      </c>
      <c r="BC26" s="112"/>
      <c r="BD26" s="112">
        <v>1</v>
      </c>
      <c r="BE26" s="112"/>
      <c r="BF26" s="112">
        <v>1</v>
      </c>
      <c r="BG26" s="58" t="s">
        <v>164</v>
      </c>
      <c r="BH26" s="112">
        <v>1</v>
      </c>
      <c r="BI26" s="112"/>
      <c r="BJ26" s="112"/>
      <c r="BK26" s="112"/>
      <c r="BL26" s="112"/>
      <c r="BM26" s="112">
        <v>1</v>
      </c>
      <c r="BN26" s="112">
        <v>1</v>
      </c>
      <c r="BO26" s="112">
        <v>1</v>
      </c>
      <c r="BP26" s="112"/>
      <c r="BQ26" s="58" t="s">
        <v>326</v>
      </c>
      <c r="BR26" s="12">
        <v>1</v>
      </c>
    </row>
    <row r="27" spans="1:70" s="12" customFormat="1" ht="12">
      <c r="A27" s="60">
        <v>3211</v>
      </c>
      <c r="B27" s="102" t="s">
        <v>165</v>
      </c>
      <c r="C27" s="65">
        <v>5</v>
      </c>
      <c r="D27" s="112"/>
      <c r="E27" s="112"/>
      <c r="F27" s="112"/>
      <c r="G27" s="112">
        <v>1</v>
      </c>
      <c r="H27" s="112"/>
      <c r="I27" s="112"/>
      <c r="J27" s="112"/>
      <c r="K27" s="112">
        <v>1</v>
      </c>
      <c r="L27" s="112"/>
      <c r="M27" s="112"/>
      <c r="N27" s="112"/>
      <c r="O27" s="112">
        <v>1</v>
      </c>
      <c r="P27" s="111"/>
      <c r="Q27" s="103"/>
      <c r="R27" s="112"/>
      <c r="S27" s="112"/>
      <c r="T27" s="112"/>
      <c r="U27" s="112"/>
      <c r="V27" s="112"/>
      <c r="W27" s="111"/>
      <c r="Y27" s="112">
        <v>1</v>
      </c>
      <c r="Z27" s="112"/>
      <c r="AA27" s="112"/>
      <c r="AB27" s="112">
        <v>1</v>
      </c>
      <c r="AC27" s="112"/>
      <c r="AD27" s="112"/>
      <c r="AE27" s="112"/>
      <c r="AF27" s="112">
        <v>1</v>
      </c>
      <c r="AG27" s="71"/>
      <c r="AH27" s="18"/>
      <c r="AI27" s="18">
        <v>1</v>
      </c>
      <c r="AJ27" s="112"/>
      <c r="AK27" s="112"/>
      <c r="AL27" s="112">
        <v>1</v>
      </c>
      <c r="AM27" s="17">
        <v>1</v>
      </c>
      <c r="AN27" s="112"/>
      <c r="AO27" s="17"/>
      <c r="AP27" s="17">
        <v>1</v>
      </c>
      <c r="AQ27" s="17"/>
      <c r="AR27" s="17"/>
      <c r="AS27" s="17">
        <v>1</v>
      </c>
      <c r="AT27" s="58"/>
      <c r="AV27" s="112"/>
      <c r="AW27" s="112">
        <v>1</v>
      </c>
      <c r="AX27" s="112">
        <v>1</v>
      </c>
      <c r="AY27" s="112"/>
      <c r="AZ27" s="112">
        <v>1</v>
      </c>
      <c r="BA27" s="112">
        <v>1</v>
      </c>
      <c r="BB27" s="112"/>
      <c r="BC27" s="112"/>
      <c r="BD27" s="112"/>
      <c r="BE27" s="112"/>
      <c r="BF27" s="112">
        <v>1</v>
      </c>
      <c r="BG27" s="58"/>
      <c r="BH27" s="112">
        <v>1</v>
      </c>
      <c r="BI27" s="112"/>
      <c r="BJ27" s="112"/>
      <c r="BK27" s="112"/>
      <c r="BL27" s="112"/>
      <c r="BM27" s="112"/>
      <c r="BN27" s="112">
        <v>1</v>
      </c>
      <c r="BO27" s="112">
        <v>1</v>
      </c>
      <c r="BP27" s="112">
        <v>1</v>
      </c>
      <c r="BQ27" s="58"/>
      <c r="BR27" s="12">
        <v>1</v>
      </c>
    </row>
    <row r="28" spans="1:70" s="12" customFormat="1" ht="13.2">
      <c r="A28" s="60">
        <v>3213</v>
      </c>
      <c r="B28" s="102" t="s">
        <v>167</v>
      </c>
      <c r="C28" s="65">
        <v>5</v>
      </c>
      <c r="D28" s="112"/>
      <c r="E28" s="112"/>
      <c r="F28" s="112"/>
      <c r="G28" s="112"/>
      <c r="H28" s="112"/>
      <c r="I28" s="112"/>
      <c r="J28" s="112"/>
      <c r="K28" s="112"/>
      <c r="L28" s="112"/>
      <c r="M28" s="112">
        <v>1</v>
      </c>
      <c r="N28" s="112"/>
      <c r="O28" s="112"/>
      <c r="P28" s="121" t="s">
        <v>327</v>
      </c>
      <c r="Q28" s="103"/>
      <c r="R28" s="112"/>
      <c r="S28" s="112"/>
      <c r="T28" s="112"/>
      <c r="U28" s="112"/>
      <c r="V28" s="112"/>
      <c r="W28" s="111"/>
      <c r="Y28" s="112"/>
      <c r="Z28" s="112">
        <v>1</v>
      </c>
      <c r="AA28" s="112"/>
      <c r="AB28" s="112">
        <v>1</v>
      </c>
      <c r="AC28" s="112"/>
      <c r="AD28" s="112"/>
      <c r="AE28" s="112">
        <v>1</v>
      </c>
      <c r="AF28" s="112"/>
      <c r="AG28" s="71"/>
      <c r="AH28" s="18">
        <v>1</v>
      </c>
      <c r="AI28" s="18"/>
      <c r="AJ28" s="112"/>
      <c r="AK28" s="112">
        <v>1</v>
      </c>
      <c r="AL28" s="112"/>
      <c r="AM28" s="17"/>
      <c r="AN28" s="112">
        <v>1</v>
      </c>
      <c r="AO28" s="17"/>
      <c r="AP28" s="17"/>
      <c r="AQ28" s="17">
        <v>1</v>
      </c>
      <c r="AR28" s="17"/>
      <c r="AS28" s="17">
        <v>1</v>
      </c>
      <c r="AT28" s="58"/>
      <c r="AV28" s="112"/>
      <c r="AW28" s="112">
        <v>1</v>
      </c>
      <c r="AX28" s="112"/>
      <c r="AY28" s="112"/>
      <c r="AZ28" s="112"/>
      <c r="BA28" s="112">
        <v>1</v>
      </c>
      <c r="BB28" s="112"/>
      <c r="BC28" s="112"/>
      <c r="BD28" s="112"/>
      <c r="BE28" s="112">
        <v>1</v>
      </c>
      <c r="BF28" s="112"/>
      <c r="BG28" s="58"/>
      <c r="BH28" s="112">
        <v>1</v>
      </c>
      <c r="BI28" s="112"/>
      <c r="BJ28" s="112"/>
      <c r="BK28" s="112"/>
      <c r="BL28" s="112"/>
      <c r="BM28" s="112"/>
      <c r="BN28" s="112">
        <v>1</v>
      </c>
      <c r="BO28" s="112"/>
      <c r="BP28" s="112">
        <v>1</v>
      </c>
      <c r="BQ28" s="58"/>
      <c r="BR28" s="12">
        <v>1</v>
      </c>
    </row>
    <row r="29" spans="1:70" s="12" customFormat="1" ht="12">
      <c r="A29" s="53">
        <v>3214</v>
      </c>
      <c r="B29" s="102" t="s">
        <v>169</v>
      </c>
      <c r="C29" s="102">
        <v>5</v>
      </c>
      <c r="D29" s="112"/>
      <c r="E29" s="112"/>
      <c r="F29" s="112"/>
      <c r="G29" s="112"/>
      <c r="H29" s="112"/>
      <c r="I29" s="112"/>
      <c r="J29" s="112">
        <v>1</v>
      </c>
      <c r="K29" s="112"/>
      <c r="L29" s="112"/>
      <c r="M29" s="112"/>
      <c r="N29" s="112">
        <v>1</v>
      </c>
      <c r="O29" s="112"/>
      <c r="P29" s="112"/>
      <c r="Q29" s="72"/>
      <c r="R29" s="112"/>
      <c r="S29" s="112"/>
      <c r="T29" s="112"/>
      <c r="U29" s="112"/>
      <c r="V29" s="112"/>
      <c r="W29" s="72" t="s">
        <v>328</v>
      </c>
      <c r="Y29" s="112">
        <v>1</v>
      </c>
      <c r="Z29" s="112"/>
      <c r="AA29" s="112">
        <v>1</v>
      </c>
      <c r="AB29" s="112"/>
      <c r="AC29" s="112"/>
      <c r="AD29" s="112">
        <v>1</v>
      </c>
      <c r="AE29" s="112"/>
      <c r="AF29" s="112"/>
      <c r="AG29" s="71"/>
      <c r="AH29" s="18"/>
      <c r="AI29" s="18">
        <v>1</v>
      </c>
      <c r="AJ29" s="112">
        <v>1</v>
      </c>
      <c r="AK29" s="112"/>
      <c r="AL29" s="112"/>
      <c r="AM29" s="17"/>
      <c r="AN29" s="112">
        <v>1</v>
      </c>
      <c r="AO29" s="17"/>
      <c r="AP29" s="17">
        <v>1</v>
      </c>
      <c r="AQ29" s="17"/>
      <c r="AR29" s="17"/>
      <c r="AS29" s="17">
        <v>1</v>
      </c>
      <c r="AT29" s="68"/>
      <c r="AV29" s="112"/>
      <c r="AW29" s="112">
        <v>1</v>
      </c>
      <c r="AX29" s="112">
        <v>1</v>
      </c>
      <c r="AY29" s="112"/>
      <c r="AZ29" s="112"/>
      <c r="BA29" s="112"/>
      <c r="BB29" s="112"/>
      <c r="BC29" s="112"/>
      <c r="BD29" s="112"/>
      <c r="BE29" s="112">
        <v>1</v>
      </c>
      <c r="BF29" s="112">
        <v>1</v>
      </c>
      <c r="BG29" s="68"/>
      <c r="BH29" s="112">
        <v>1</v>
      </c>
      <c r="BI29" s="112">
        <v>1</v>
      </c>
      <c r="BJ29" s="112"/>
      <c r="BK29" s="112"/>
      <c r="BL29" s="112">
        <v>1</v>
      </c>
      <c r="BM29" s="112"/>
      <c r="BN29" s="112"/>
      <c r="BO29" s="112"/>
      <c r="BP29" s="112">
        <v>1</v>
      </c>
      <c r="BQ29" s="68"/>
      <c r="BR29" s="12">
        <v>1</v>
      </c>
    </row>
    <row r="30" spans="1:70" s="12" customFormat="1" ht="12">
      <c r="A30" s="60">
        <v>3215</v>
      </c>
      <c r="B30" s="102" t="s">
        <v>172</v>
      </c>
      <c r="C30" s="65">
        <v>5</v>
      </c>
      <c r="D30" s="112"/>
      <c r="E30" s="112"/>
      <c r="F30" s="112"/>
      <c r="G30" s="112"/>
      <c r="H30" s="112">
        <v>1</v>
      </c>
      <c r="I30" s="112"/>
      <c r="J30" s="112"/>
      <c r="K30" s="112"/>
      <c r="L30" s="112">
        <v>1</v>
      </c>
      <c r="M30" s="112"/>
      <c r="N30" s="112"/>
      <c r="O30" s="112"/>
      <c r="P30" s="111" t="s">
        <v>329</v>
      </c>
      <c r="Q30" s="103"/>
      <c r="R30" s="112"/>
      <c r="S30" s="112"/>
      <c r="T30" s="112"/>
      <c r="U30" s="112"/>
      <c r="V30" s="112"/>
      <c r="W30" s="111"/>
      <c r="Y30" s="112">
        <v>1</v>
      </c>
      <c r="Z30" s="112"/>
      <c r="AA30" s="112">
        <v>1</v>
      </c>
      <c r="AB30" s="112"/>
      <c r="AC30" s="112"/>
      <c r="AD30" s="112"/>
      <c r="AE30" s="112">
        <v>1</v>
      </c>
      <c r="AF30" s="112"/>
      <c r="AG30" s="71"/>
      <c r="AH30" s="18"/>
      <c r="AI30" s="18">
        <v>1</v>
      </c>
      <c r="AJ30" s="112"/>
      <c r="AK30" s="112">
        <v>1</v>
      </c>
      <c r="AL30" s="112"/>
      <c r="AM30" s="17"/>
      <c r="AN30" s="112">
        <v>1</v>
      </c>
      <c r="AO30" s="17"/>
      <c r="AP30" s="17">
        <v>1</v>
      </c>
      <c r="AQ30" s="17"/>
      <c r="AR30" s="17"/>
      <c r="AS30" s="17">
        <v>1</v>
      </c>
      <c r="AT30" s="58"/>
      <c r="AV30" s="112"/>
      <c r="AW30" s="112">
        <v>1</v>
      </c>
      <c r="AX30" s="112">
        <v>1</v>
      </c>
      <c r="AY30" s="112">
        <v>1</v>
      </c>
      <c r="AZ30" s="112">
        <v>1</v>
      </c>
      <c r="BA30" s="112">
        <v>1</v>
      </c>
      <c r="BB30" s="112"/>
      <c r="BC30" s="112"/>
      <c r="BD30" s="112"/>
      <c r="BE30" s="112">
        <v>1</v>
      </c>
      <c r="BF30" s="112">
        <v>1</v>
      </c>
      <c r="BG30" s="58"/>
      <c r="BH30" s="112">
        <v>1</v>
      </c>
      <c r="BI30" s="112">
        <v>1</v>
      </c>
      <c r="BJ30" s="112"/>
      <c r="BK30" s="112"/>
      <c r="BL30" s="112">
        <v>1</v>
      </c>
      <c r="BM30" s="112">
        <v>1</v>
      </c>
      <c r="BN30" s="112"/>
      <c r="BO30" s="112"/>
      <c r="BP30" s="112">
        <v>1</v>
      </c>
      <c r="BQ30" s="58"/>
      <c r="BR30" s="12">
        <v>1</v>
      </c>
    </row>
    <row r="31" spans="1:70" s="12" customFormat="1" ht="26.4">
      <c r="A31" s="60">
        <v>3216</v>
      </c>
      <c r="B31" s="102" t="s">
        <v>173</v>
      </c>
      <c r="C31" s="65">
        <v>5</v>
      </c>
      <c r="D31" s="112">
        <v>1</v>
      </c>
      <c r="E31" s="112"/>
      <c r="F31" s="112"/>
      <c r="G31" s="112"/>
      <c r="H31" s="112">
        <v>1</v>
      </c>
      <c r="I31" s="112"/>
      <c r="J31" s="112"/>
      <c r="K31" s="112"/>
      <c r="L31" s="112">
        <v>1</v>
      </c>
      <c r="M31" s="112"/>
      <c r="N31" s="112"/>
      <c r="O31" s="112"/>
      <c r="P31" s="121" t="s">
        <v>330</v>
      </c>
      <c r="Q31" s="103"/>
      <c r="R31" s="112"/>
      <c r="S31" s="112"/>
      <c r="T31" s="112"/>
      <c r="U31" s="112"/>
      <c r="V31" s="112"/>
      <c r="W31" s="111"/>
      <c r="Y31" s="112"/>
      <c r="Z31" s="112">
        <v>1</v>
      </c>
      <c r="AA31" s="112"/>
      <c r="AB31" s="112">
        <v>1</v>
      </c>
      <c r="AC31" s="112"/>
      <c r="AD31" s="112">
        <v>1</v>
      </c>
      <c r="AE31" s="112"/>
      <c r="AF31" s="112"/>
      <c r="AG31" s="71"/>
      <c r="AH31" s="18">
        <v>1</v>
      </c>
      <c r="AI31" s="18"/>
      <c r="AJ31" s="112"/>
      <c r="AK31" s="112">
        <v>1</v>
      </c>
      <c r="AL31" s="112"/>
      <c r="AM31" s="17"/>
      <c r="AN31" s="112">
        <v>1</v>
      </c>
      <c r="AO31" s="17"/>
      <c r="AP31" s="17">
        <v>1</v>
      </c>
      <c r="AQ31" s="17"/>
      <c r="AR31" s="17">
        <v>1</v>
      </c>
      <c r="AS31" s="17"/>
      <c r="AT31" s="58"/>
      <c r="AV31" s="112"/>
      <c r="AW31" s="112">
        <v>1</v>
      </c>
      <c r="AX31" s="112">
        <v>1</v>
      </c>
      <c r="AY31" s="112">
        <v>1</v>
      </c>
      <c r="AZ31" s="112"/>
      <c r="BA31" s="112"/>
      <c r="BB31" s="112"/>
      <c r="BC31" s="112"/>
      <c r="BD31" s="112"/>
      <c r="BE31" s="112">
        <v>1</v>
      </c>
      <c r="BF31" s="112"/>
      <c r="BG31" s="58"/>
      <c r="BH31" s="112">
        <v>1</v>
      </c>
      <c r="BI31" s="112">
        <v>1</v>
      </c>
      <c r="BJ31" s="112">
        <v>1</v>
      </c>
      <c r="BK31" s="112"/>
      <c r="BL31" s="112"/>
      <c r="BM31" s="112">
        <v>1</v>
      </c>
      <c r="BN31" s="112">
        <v>1</v>
      </c>
      <c r="BO31" s="112">
        <v>1</v>
      </c>
      <c r="BP31" s="112"/>
      <c r="BQ31" s="58"/>
      <c r="BR31" s="12">
        <v>1</v>
      </c>
    </row>
    <row r="32" spans="1:70" s="12" customFormat="1" ht="21.6">
      <c r="A32" s="60">
        <v>3301</v>
      </c>
      <c r="B32" s="102" t="s">
        <v>175</v>
      </c>
      <c r="C32" s="65">
        <v>6</v>
      </c>
      <c r="D32" s="112"/>
      <c r="E32" s="112"/>
      <c r="F32" s="112"/>
      <c r="G32" s="112"/>
      <c r="H32" s="112">
        <v>1</v>
      </c>
      <c r="I32" s="112"/>
      <c r="J32" s="112"/>
      <c r="K32" s="112"/>
      <c r="L32" s="112"/>
      <c r="M32" s="112">
        <v>1</v>
      </c>
      <c r="N32" s="112"/>
      <c r="O32" s="112"/>
      <c r="P32" s="111" t="s">
        <v>331</v>
      </c>
      <c r="Q32" s="103"/>
      <c r="R32" s="112"/>
      <c r="S32" s="112"/>
      <c r="T32" s="112"/>
      <c r="U32" s="112"/>
      <c r="V32" s="112"/>
      <c r="W32" s="111"/>
      <c r="Y32" s="112">
        <v>1</v>
      </c>
      <c r="Z32" s="112"/>
      <c r="AA32" s="112"/>
      <c r="AB32" s="112">
        <v>1</v>
      </c>
      <c r="AC32" s="112"/>
      <c r="AD32" s="112"/>
      <c r="AE32" s="112">
        <v>1</v>
      </c>
      <c r="AF32" s="112"/>
      <c r="AG32" s="71"/>
      <c r="AH32" s="18">
        <v>1</v>
      </c>
      <c r="AI32" s="18"/>
      <c r="AJ32" s="112"/>
      <c r="AK32" s="112">
        <v>1</v>
      </c>
      <c r="AL32" s="112"/>
      <c r="AM32" s="17"/>
      <c r="AN32" s="112">
        <v>1</v>
      </c>
      <c r="AO32" s="17"/>
      <c r="AP32" s="17">
        <v>1</v>
      </c>
      <c r="AQ32" s="17"/>
      <c r="AR32" s="17">
        <v>1</v>
      </c>
      <c r="AS32" s="17"/>
      <c r="AT32" s="58"/>
      <c r="AV32" s="112"/>
      <c r="AW32" s="112">
        <v>1</v>
      </c>
      <c r="AX32" s="112">
        <v>1</v>
      </c>
      <c r="AY32" s="112">
        <v>1</v>
      </c>
      <c r="AZ32" s="112">
        <v>1</v>
      </c>
      <c r="BA32" s="112">
        <v>1</v>
      </c>
      <c r="BB32" s="112"/>
      <c r="BC32" s="112"/>
      <c r="BD32" s="112">
        <v>1</v>
      </c>
      <c r="BE32" s="112">
        <v>1</v>
      </c>
      <c r="BF32" s="112">
        <v>1</v>
      </c>
      <c r="BG32" s="58"/>
      <c r="BH32" s="112">
        <v>1</v>
      </c>
      <c r="BI32" s="112">
        <v>1</v>
      </c>
      <c r="BJ32" s="112">
        <v>1</v>
      </c>
      <c r="BK32" s="112"/>
      <c r="BL32" s="112"/>
      <c r="BM32" s="112">
        <v>1</v>
      </c>
      <c r="BN32" s="112"/>
      <c r="BO32" s="112">
        <v>1</v>
      </c>
      <c r="BP32" s="112">
        <v>1</v>
      </c>
      <c r="BQ32" s="58"/>
      <c r="BR32" s="12">
        <v>1</v>
      </c>
    </row>
    <row r="33" spans="1:70" s="12" customFormat="1" ht="12">
      <c r="A33" s="60">
        <v>3302</v>
      </c>
      <c r="B33" s="102" t="s">
        <v>176</v>
      </c>
      <c r="C33" s="65">
        <v>6</v>
      </c>
      <c r="D33" s="112"/>
      <c r="E33" s="112"/>
      <c r="F33" s="112"/>
      <c r="G33" s="112"/>
      <c r="H33" s="112"/>
      <c r="I33" s="112"/>
      <c r="J33" s="112"/>
      <c r="K33" s="112"/>
      <c r="L33" s="112"/>
      <c r="M33" s="112"/>
      <c r="N33" s="112">
        <v>1</v>
      </c>
      <c r="O33" s="112"/>
      <c r="P33" s="111"/>
      <c r="Q33" s="103"/>
      <c r="R33" s="112"/>
      <c r="S33" s="112"/>
      <c r="T33" s="112"/>
      <c r="U33" s="112">
        <v>1</v>
      </c>
      <c r="V33" s="112"/>
      <c r="W33" s="111"/>
      <c r="Y33" s="112"/>
      <c r="Z33" s="112">
        <v>1</v>
      </c>
      <c r="AA33" s="112"/>
      <c r="AB33" s="112"/>
      <c r="AC33" s="112">
        <v>1</v>
      </c>
      <c r="AD33" s="112"/>
      <c r="AE33" s="112"/>
      <c r="AF33" s="112">
        <v>1</v>
      </c>
      <c r="AG33" s="71"/>
      <c r="AH33" s="18"/>
      <c r="AI33" s="18">
        <v>1</v>
      </c>
      <c r="AJ33" s="112"/>
      <c r="AK33" s="112"/>
      <c r="AL33" s="112">
        <v>1</v>
      </c>
      <c r="AM33" s="17"/>
      <c r="AN33" s="112"/>
      <c r="AO33" s="17">
        <v>1</v>
      </c>
      <c r="AP33" s="17"/>
      <c r="AQ33" s="17">
        <v>1</v>
      </c>
      <c r="AR33" s="17"/>
      <c r="AS33" s="17">
        <v>1</v>
      </c>
      <c r="AT33" s="58"/>
      <c r="AV33" s="112"/>
      <c r="AW33" s="112">
        <v>1</v>
      </c>
      <c r="AX33" s="112"/>
      <c r="AY33" s="112"/>
      <c r="AZ33" s="112"/>
      <c r="BA33" s="112"/>
      <c r="BB33" s="112"/>
      <c r="BC33" s="112"/>
      <c r="BD33" s="112"/>
      <c r="BE33" s="112">
        <v>1</v>
      </c>
      <c r="BF33" s="112"/>
      <c r="BG33" s="58"/>
      <c r="BH33" s="112"/>
      <c r="BI33" s="112"/>
      <c r="BJ33" s="112"/>
      <c r="BK33" s="112"/>
      <c r="BL33" s="112"/>
      <c r="BM33" s="112"/>
      <c r="BN33" s="112"/>
      <c r="BO33" s="112"/>
      <c r="BP33" s="112"/>
      <c r="BQ33" s="58"/>
      <c r="BR33" s="12">
        <v>1</v>
      </c>
    </row>
    <row r="34" spans="1:70" s="55" customFormat="1">
      <c r="A34" s="60">
        <v>3303</v>
      </c>
      <c r="B34" s="65" t="s">
        <v>179</v>
      </c>
      <c r="C34" s="65">
        <v>6</v>
      </c>
      <c r="D34" s="111"/>
      <c r="E34" s="111"/>
      <c r="F34" s="111"/>
      <c r="G34" s="111"/>
      <c r="H34" s="111"/>
      <c r="I34" s="111"/>
      <c r="J34" s="111"/>
      <c r="K34" s="111"/>
      <c r="L34" s="111"/>
      <c r="M34" s="111"/>
      <c r="N34" s="111"/>
      <c r="O34" s="111"/>
      <c r="P34" s="111"/>
      <c r="Q34" s="103"/>
      <c r="R34" s="111"/>
      <c r="S34" s="111"/>
      <c r="T34" s="111"/>
      <c r="U34" s="111"/>
      <c r="V34" s="111"/>
      <c r="W34" s="111"/>
      <c r="Y34" s="111"/>
      <c r="Z34" s="111"/>
      <c r="AA34" s="111"/>
      <c r="AB34" s="111"/>
      <c r="AC34" s="111"/>
      <c r="AD34" s="111"/>
      <c r="AE34" s="111"/>
      <c r="AF34" s="111"/>
      <c r="AG34" s="56"/>
      <c r="AH34" s="18"/>
      <c r="AI34" s="18"/>
      <c r="AJ34" s="111"/>
      <c r="AK34" s="111"/>
      <c r="AL34" s="111"/>
      <c r="AM34" s="57"/>
      <c r="AN34" s="111"/>
      <c r="AO34" s="57"/>
      <c r="AP34" s="57"/>
      <c r="AQ34" s="57"/>
      <c r="AR34" s="57"/>
      <c r="AS34" s="57"/>
      <c r="AT34" s="58"/>
      <c r="AV34" s="111"/>
      <c r="AW34" s="111"/>
      <c r="AX34" s="111"/>
      <c r="AY34" s="111"/>
      <c r="AZ34" s="111"/>
      <c r="BA34" s="111"/>
      <c r="BB34" s="111"/>
      <c r="BC34" s="111"/>
      <c r="BD34" s="111"/>
      <c r="BE34" s="111"/>
      <c r="BF34" s="111"/>
      <c r="BG34" s="58"/>
      <c r="BH34" s="111"/>
      <c r="BI34" s="111"/>
      <c r="BJ34" s="111"/>
      <c r="BK34" s="111"/>
      <c r="BL34" s="111"/>
      <c r="BM34" s="111"/>
      <c r="BN34" s="111"/>
      <c r="BO34" s="111"/>
      <c r="BP34" s="111"/>
      <c r="BQ34" s="58"/>
    </row>
    <row r="35" spans="1:70" s="12" customFormat="1" ht="12">
      <c r="A35" s="60">
        <v>3321</v>
      </c>
      <c r="B35" s="102" t="s">
        <v>180</v>
      </c>
      <c r="C35" s="65">
        <v>6</v>
      </c>
      <c r="D35" s="112"/>
      <c r="E35" s="112">
        <v>1</v>
      </c>
      <c r="F35" s="112"/>
      <c r="G35" s="112"/>
      <c r="H35" s="112"/>
      <c r="I35" s="112">
        <v>1</v>
      </c>
      <c r="J35" s="112"/>
      <c r="K35" s="112"/>
      <c r="L35" s="112"/>
      <c r="M35" s="112">
        <v>1</v>
      </c>
      <c r="N35" s="112"/>
      <c r="O35" s="112"/>
      <c r="P35" s="111"/>
      <c r="Q35" s="103"/>
      <c r="R35" s="112"/>
      <c r="S35" s="112"/>
      <c r="T35" s="112"/>
      <c r="U35" s="112"/>
      <c r="V35" s="112"/>
      <c r="W35" s="111"/>
      <c r="Y35" s="112">
        <v>1</v>
      </c>
      <c r="Z35" s="112"/>
      <c r="AA35" s="112">
        <v>1</v>
      </c>
      <c r="AB35" s="112"/>
      <c r="AC35" s="112"/>
      <c r="AD35" s="112">
        <v>1</v>
      </c>
      <c r="AE35" s="112"/>
      <c r="AF35" s="112"/>
      <c r="AG35" s="71"/>
      <c r="AH35" s="18"/>
      <c r="AI35" s="18">
        <v>1</v>
      </c>
      <c r="AJ35" s="112">
        <v>1</v>
      </c>
      <c r="AK35" s="112"/>
      <c r="AL35" s="112"/>
      <c r="AM35" s="17"/>
      <c r="AN35" s="112">
        <v>1</v>
      </c>
      <c r="AO35" s="17"/>
      <c r="AP35" s="17">
        <v>1</v>
      </c>
      <c r="AQ35" s="17"/>
      <c r="AR35" s="17">
        <v>1</v>
      </c>
      <c r="AS35" s="17"/>
      <c r="AT35" s="58"/>
      <c r="AV35" s="112">
        <v>1</v>
      </c>
      <c r="AW35" s="112">
        <v>1</v>
      </c>
      <c r="AX35" s="112"/>
      <c r="AY35" s="112">
        <v>1</v>
      </c>
      <c r="AZ35" s="112"/>
      <c r="BA35" s="112"/>
      <c r="BB35" s="112"/>
      <c r="BC35" s="112"/>
      <c r="BD35" s="112"/>
      <c r="BE35" s="112">
        <v>1</v>
      </c>
      <c r="BF35" s="112"/>
      <c r="BG35" s="58"/>
      <c r="BH35" s="112"/>
      <c r="BI35" s="112"/>
      <c r="BJ35" s="112"/>
      <c r="BK35" s="112"/>
      <c r="BL35" s="112"/>
      <c r="BM35" s="112">
        <v>1</v>
      </c>
      <c r="BN35" s="112"/>
      <c r="BO35" s="112">
        <v>1</v>
      </c>
      <c r="BP35" s="112"/>
      <c r="BQ35" s="58"/>
      <c r="BR35" s="12">
        <v>1</v>
      </c>
    </row>
    <row r="36" spans="1:70" s="12" customFormat="1">
      <c r="A36" s="60">
        <v>3322</v>
      </c>
      <c r="B36" s="102" t="s">
        <v>182</v>
      </c>
      <c r="C36" s="65">
        <v>6</v>
      </c>
      <c r="D36" s="112"/>
      <c r="E36" s="112"/>
      <c r="F36" s="112"/>
      <c r="G36" s="112"/>
      <c r="H36" s="112"/>
      <c r="I36" s="112"/>
      <c r="J36" s="112"/>
      <c r="K36" s="112"/>
      <c r="L36" s="112"/>
      <c r="M36" s="112"/>
      <c r="N36" s="112"/>
      <c r="O36" s="112"/>
      <c r="P36" s="111"/>
      <c r="Q36" s="103"/>
      <c r="R36" s="112"/>
      <c r="S36" s="112"/>
      <c r="T36" s="112"/>
      <c r="U36" s="112"/>
      <c r="V36" s="112"/>
      <c r="W36" s="111"/>
      <c r="Y36" s="112"/>
      <c r="Z36" s="112"/>
      <c r="AA36" s="112"/>
      <c r="AB36" s="112"/>
      <c r="AC36" s="112"/>
      <c r="AD36" s="112"/>
      <c r="AE36" s="112"/>
      <c r="AF36" s="112"/>
      <c r="AG36" s="71"/>
      <c r="AH36" s="18"/>
      <c r="AI36" s="18"/>
      <c r="AJ36" s="112"/>
      <c r="AK36" s="112"/>
      <c r="AL36" s="112"/>
      <c r="AM36" s="17"/>
      <c r="AN36" s="112"/>
      <c r="AO36" s="17"/>
      <c r="AP36" s="17"/>
      <c r="AQ36" s="17"/>
      <c r="AR36" s="17"/>
      <c r="AS36" s="17"/>
      <c r="AT36" s="58"/>
      <c r="AV36" s="112"/>
      <c r="AW36" s="112"/>
      <c r="AX36" s="112"/>
      <c r="AY36" s="112"/>
      <c r="AZ36" s="112"/>
      <c r="BA36" s="112"/>
      <c r="BB36" s="112"/>
      <c r="BC36" s="112"/>
      <c r="BD36" s="112"/>
      <c r="BE36" s="112"/>
      <c r="BF36" s="112"/>
      <c r="BG36" s="58"/>
      <c r="BH36" s="112"/>
      <c r="BI36" s="112"/>
      <c r="BJ36" s="112"/>
      <c r="BK36" s="112"/>
      <c r="BL36" s="112"/>
      <c r="BM36" s="112"/>
      <c r="BN36" s="112"/>
      <c r="BO36" s="112"/>
      <c r="BP36" s="112"/>
      <c r="BQ36" s="58"/>
    </row>
    <row r="37" spans="1:70" s="12" customFormat="1" ht="39.6">
      <c r="A37" s="60">
        <v>3366</v>
      </c>
      <c r="B37" s="102" t="s">
        <v>183</v>
      </c>
      <c r="C37" s="65">
        <v>6</v>
      </c>
      <c r="D37" s="112"/>
      <c r="E37" s="112"/>
      <c r="F37" s="112"/>
      <c r="G37" s="112"/>
      <c r="H37" s="112"/>
      <c r="I37" s="112"/>
      <c r="J37" s="112"/>
      <c r="K37" s="112"/>
      <c r="L37" s="112"/>
      <c r="M37" s="112">
        <v>1</v>
      </c>
      <c r="N37" s="112"/>
      <c r="O37" s="112"/>
      <c r="P37" s="121" t="s">
        <v>332</v>
      </c>
      <c r="Q37" s="103"/>
      <c r="R37" s="112"/>
      <c r="S37" s="112"/>
      <c r="T37" s="112"/>
      <c r="U37" s="112"/>
      <c r="V37" s="112"/>
      <c r="W37" s="111"/>
      <c r="Y37" s="112"/>
      <c r="Z37" s="112">
        <v>1</v>
      </c>
      <c r="AA37" s="112"/>
      <c r="AB37" s="112">
        <v>1</v>
      </c>
      <c r="AC37" s="112"/>
      <c r="AD37" s="112"/>
      <c r="AE37" s="112"/>
      <c r="AF37" s="112">
        <v>1</v>
      </c>
      <c r="AG37" s="71"/>
      <c r="AH37" s="18">
        <v>1</v>
      </c>
      <c r="AI37" s="18"/>
      <c r="AJ37" s="112"/>
      <c r="AK37" s="112"/>
      <c r="AL37" s="112">
        <v>1</v>
      </c>
      <c r="AM37" s="17"/>
      <c r="AN37" s="112"/>
      <c r="AO37" s="17">
        <v>1</v>
      </c>
      <c r="AP37" s="17">
        <v>1</v>
      </c>
      <c r="AQ37" s="17"/>
      <c r="AR37" s="17"/>
      <c r="AS37" s="17">
        <v>1</v>
      </c>
      <c r="AT37" s="58"/>
      <c r="AV37" s="112"/>
      <c r="AW37" s="112"/>
      <c r="AX37" s="112"/>
      <c r="AY37" s="112"/>
      <c r="AZ37" s="112"/>
      <c r="BA37" s="112"/>
      <c r="BB37" s="112"/>
      <c r="BC37" s="112"/>
      <c r="BD37" s="112"/>
      <c r="BE37" s="112">
        <v>1</v>
      </c>
      <c r="BF37" s="112"/>
      <c r="BG37" s="58"/>
      <c r="BH37" s="112">
        <v>1</v>
      </c>
      <c r="BI37" s="112">
        <v>1</v>
      </c>
      <c r="BJ37" s="112">
        <v>1</v>
      </c>
      <c r="BK37" s="112"/>
      <c r="BL37" s="112"/>
      <c r="BM37" s="112">
        <v>1</v>
      </c>
      <c r="BN37" s="112">
        <v>1</v>
      </c>
      <c r="BO37" s="112"/>
      <c r="BP37" s="112">
        <v>1</v>
      </c>
      <c r="BQ37" s="58"/>
      <c r="BR37" s="12">
        <v>1</v>
      </c>
    </row>
    <row r="38" spans="1:70" s="12" customFormat="1">
      <c r="A38" s="60">
        <v>3381</v>
      </c>
      <c r="B38" s="102" t="s">
        <v>187</v>
      </c>
      <c r="C38" s="65">
        <v>6</v>
      </c>
      <c r="D38" s="112"/>
      <c r="E38" s="112"/>
      <c r="F38" s="112"/>
      <c r="G38" s="112"/>
      <c r="H38" s="112"/>
      <c r="I38" s="112"/>
      <c r="J38" s="112"/>
      <c r="K38" s="112"/>
      <c r="L38" s="112"/>
      <c r="M38" s="112"/>
      <c r="N38" s="112"/>
      <c r="O38" s="112"/>
      <c r="P38" s="111"/>
      <c r="Q38" s="103"/>
      <c r="R38" s="112"/>
      <c r="S38" s="112"/>
      <c r="T38" s="112"/>
      <c r="U38" s="112"/>
      <c r="V38" s="112"/>
      <c r="W38" s="111"/>
      <c r="Y38" s="112"/>
      <c r="Z38" s="112"/>
      <c r="AA38" s="112"/>
      <c r="AB38" s="112"/>
      <c r="AC38" s="112"/>
      <c r="AD38" s="112"/>
      <c r="AE38" s="112"/>
      <c r="AF38" s="112"/>
      <c r="AG38" s="71"/>
      <c r="AH38" s="18"/>
      <c r="AI38" s="18"/>
      <c r="AJ38" s="112"/>
      <c r="AK38" s="112"/>
      <c r="AL38" s="112"/>
      <c r="AM38" s="17"/>
      <c r="AN38" s="112"/>
      <c r="AO38" s="17"/>
      <c r="AP38" s="17"/>
      <c r="AQ38" s="17"/>
      <c r="AR38" s="17"/>
      <c r="AS38" s="17"/>
      <c r="AT38" s="58"/>
      <c r="AV38" s="112"/>
      <c r="AW38" s="112"/>
      <c r="AX38" s="112"/>
      <c r="AY38" s="112"/>
      <c r="AZ38" s="112"/>
      <c r="BA38" s="112"/>
      <c r="BB38" s="112"/>
      <c r="BC38" s="112"/>
      <c r="BD38" s="112"/>
      <c r="BE38" s="112"/>
      <c r="BF38" s="112"/>
      <c r="BG38" s="58"/>
      <c r="BH38" s="112"/>
      <c r="BI38" s="112"/>
      <c r="BJ38" s="112"/>
      <c r="BK38" s="112"/>
      <c r="BL38" s="112"/>
      <c r="BM38" s="112"/>
      <c r="BN38" s="112"/>
      <c r="BO38" s="112"/>
      <c r="BP38" s="112"/>
      <c r="BQ38" s="58"/>
    </row>
    <row r="39" spans="1:70" s="12" customFormat="1" ht="12">
      <c r="A39" s="53">
        <v>3402</v>
      </c>
      <c r="B39" s="102" t="s">
        <v>188</v>
      </c>
      <c r="C39" s="102">
        <v>6</v>
      </c>
      <c r="D39" s="112"/>
      <c r="E39" s="112"/>
      <c r="F39" s="112"/>
      <c r="G39" s="112"/>
      <c r="H39" s="112"/>
      <c r="I39" s="112"/>
      <c r="J39" s="112"/>
      <c r="K39" s="112"/>
      <c r="L39" s="112"/>
      <c r="M39" s="112"/>
      <c r="N39" s="112">
        <v>1</v>
      </c>
      <c r="O39" s="112"/>
      <c r="P39" s="112"/>
      <c r="Q39" s="72"/>
      <c r="R39" s="112"/>
      <c r="S39" s="112"/>
      <c r="T39" s="112">
        <v>1</v>
      </c>
      <c r="U39" s="112">
        <v>1</v>
      </c>
      <c r="V39" s="112"/>
      <c r="W39" s="112"/>
      <c r="Y39" s="112">
        <v>1</v>
      </c>
      <c r="Z39" s="112"/>
      <c r="AA39" s="112">
        <v>1</v>
      </c>
      <c r="AB39" s="112"/>
      <c r="AC39" s="112"/>
      <c r="AD39" s="112"/>
      <c r="AE39" s="112"/>
      <c r="AF39" s="112">
        <v>1</v>
      </c>
      <c r="AG39" s="71"/>
      <c r="AH39" s="18"/>
      <c r="AI39" s="18">
        <v>1</v>
      </c>
      <c r="AJ39" s="112"/>
      <c r="AK39" s="112">
        <v>1</v>
      </c>
      <c r="AL39" s="112"/>
      <c r="AM39" s="17"/>
      <c r="AN39" s="112">
        <v>1</v>
      </c>
      <c r="AO39" s="17"/>
      <c r="AP39" s="17"/>
      <c r="AQ39" s="17">
        <v>1</v>
      </c>
      <c r="AR39" s="17">
        <v>1</v>
      </c>
      <c r="AS39" s="17"/>
      <c r="AT39" s="68"/>
      <c r="AV39" s="112"/>
      <c r="AW39" s="112">
        <v>1</v>
      </c>
      <c r="AX39" s="112">
        <v>1</v>
      </c>
      <c r="AY39" s="112"/>
      <c r="AZ39" s="112"/>
      <c r="BA39" s="112"/>
      <c r="BB39" s="112"/>
      <c r="BC39" s="112"/>
      <c r="BD39" s="112"/>
      <c r="BE39" s="112">
        <v>1</v>
      </c>
      <c r="BF39" s="112"/>
      <c r="BG39" s="68"/>
      <c r="BH39" s="112">
        <v>1</v>
      </c>
      <c r="BI39" s="112">
        <v>1</v>
      </c>
      <c r="BJ39" s="112">
        <v>1</v>
      </c>
      <c r="BK39" s="112">
        <v>1</v>
      </c>
      <c r="BL39" s="112"/>
      <c r="BM39" s="112">
        <v>1</v>
      </c>
      <c r="BN39" s="112">
        <v>1</v>
      </c>
      <c r="BO39" s="112">
        <v>1</v>
      </c>
      <c r="BP39" s="112">
        <v>1</v>
      </c>
      <c r="BQ39" s="68"/>
      <c r="BR39" s="12">
        <v>1</v>
      </c>
    </row>
    <row r="40" spans="1:70" s="12" customFormat="1">
      <c r="A40" s="60">
        <v>3441</v>
      </c>
      <c r="B40" s="102" t="s">
        <v>189</v>
      </c>
      <c r="C40" s="65">
        <v>6</v>
      </c>
      <c r="D40" s="112"/>
      <c r="E40" s="112"/>
      <c r="F40" s="112"/>
      <c r="G40" s="112"/>
      <c r="H40" s="112"/>
      <c r="I40" s="112"/>
      <c r="J40" s="112"/>
      <c r="K40" s="112"/>
      <c r="L40" s="112"/>
      <c r="M40" s="112"/>
      <c r="N40" s="112"/>
      <c r="O40" s="112"/>
      <c r="P40" s="111"/>
      <c r="Q40" s="103"/>
      <c r="R40" s="112"/>
      <c r="S40" s="112"/>
      <c r="T40" s="112"/>
      <c r="U40" s="112"/>
      <c r="V40" s="112"/>
      <c r="W40" s="111"/>
      <c r="Y40" s="112"/>
      <c r="Z40" s="112"/>
      <c r="AA40" s="112"/>
      <c r="AB40" s="112"/>
      <c r="AC40" s="112"/>
      <c r="AD40" s="112"/>
      <c r="AE40" s="112"/>
      <c r="AF40" s="112"/>
      <c r="AG40" s="71"/>
      <c r="AH40" s="18"/>
      <c r="AI40" s="18"/>
      <c r="AJ40" s="112"/>
      <c r="AK40" s="112"/>
      <c r="AL40" s="112"/>
      <c r="AM40" s="17"/>
      <c r="AN40" s="112"/>
      <c r="AO40" s="17"/>
      <c r="AP40" s="17"/>
      <c r="AQ40" s="17"/>
      <c r="AR40" s="17"/>
      <c r="AS40" s="17"/>
      <c r="AT40" s="58"/>
      <c r="AV40" s="112"/>
      <c r="AW40" s="112"/>
      <c r="AX40" s="112"/>
      <c r="AY40" s="112"/>
      <c r="AZ40" s="112"/>
      <c r="BA40" s="112"/>
      <c r="BB40" s="112"/>
      <c r="BC40" s="112"/>
      <c r="BD40" s="112"/>
      <c r="BE40" s="112"/>
      <c r="BF40" s="112"/>
      <c r="BG40" s="58"/>
      <c r="BH40" s="112"/>
      <c r="BI40" s="112"/>
      <c r="BJ40" s="112"/>
      <c r="BK40" s="112"/>
      <c r="BL40" s="112"/>
      <c r="BM40" s="112"/>
      <c r="BN40" s="112"/>
      <c r="BO40" s="112"/>
      <c r="BP40" s="112"/>
      <c r="BQ40" s="58"/>
    </row>
    <row r="41" spans="1:70" s="12" customFormat="1" ht="32.4">
      <c r="A41" s="60">
        <v>3461</v>
      </c>
      <c r="B41" s="102" t="s">
        <v>190</v>
      </c>
      <c r="C41" s="65">
        <v>6</v>
      </c>
      <c r="D41" s="112" t="s">
        <v>333</v>
      </c>
      <c r="E41" s="112" t="s">
        <v>334</v>
      </c>
      <c r="F41" s="112"/>
      <c r="G41" s="112">
        <v>1</v>
      </c>
      <c r="H41" s="112"/>
      <c r="I41" s="112"/>
      <c r="J41" s="112"/>
      <c r="K41" s="112">
        <v>1</v>
      </c>
      <c r="L41" s="112"/>
      <c r="M41" s="112"/>
      <c r="N41" s="112"/>
      <c r="O41" s="112">
        <v>1</v>
      </c>
      <c r="P41" s="111"/>
      <c r="Q41" s="103"/>
      <c r="R41" s="112"/>
      <c r="S41" s="112"/>
      <c r="T41" s="112"/>
      <c r="U41" s="112"/>
      <c r="V41" s="112"/>
      <c r="W41" s="111"/>
      <c r="Y41" s="112"/>
      <c r="Z41" s="112">
        <v>1</v>
      </c>
      <c r="AA41" s="112"/>
      <c r="AB41" s="112"/>
      <c r="AC41" s="112">
        <v>1</v>
      </c>
      <c r="AD41" s="112"/>
      <c r="AE41" s="112"/>
      <c r="AF41" s="112">
        <v>1</v>
      </c>
      <c r="AG41" s="71"/>
      <c r="AH41" s="18"/>
      <c r="AI41" s="112">
        <v>1</v>
      </c>
      <c r="AJ41" s="112"/>
      <c r="AK41" s="112"/>
      <c r="AL41" s="112">
        <v>1</v>
      </c>
      <c r="AM41" s="17"/>
      <c r="AN41" s="112"/>
      <c r="AO41" s="112">
        <v>1</v>
      </c>
      <c r="AP41" s="17"/>
      <c r="AQ41" s="17">
        <v>1</v>
      </c>
      <c r="AR41" s="17"/>
      <c r="AS41" s="112">
        <v>1</v>
      </c>
      <c r="AT41" s="58" t="s">
        <v>335</v>
      </c>
      <c r="AV41" s="112"/>
      <c r="AW41" s="112"/>
      <c r="AX41" s="112"/>
      <c r="AY41" s="112"/>
      <c r="AZ41" s="112"/>
      <c r="BA41" s="112"/>
      <c r="BB41" s="112"/>
      <c r="BC41" s="112"/>
      <c r="BD41" s="112"/>
      <c r="BE41" s="112"/>
      <c r="BF41" s="112"/>
      <c r="BG41" s="58" t="s">
        <v>336</v>
      </c>
      <c r="BH41" s="112"/>
      <c r="BI41" s="112"/>
      <c r="BJ41" s="112"/>
      <c r="BK41" s="112"/>
      <c r="BL41" s="112"/>
      <c r="BM41" s="112"/>
      <c r="BN41" s="112"/>
      <c r="BO41" s="112"/>
      <c r="BP41" s="112"/>
      <c r="BQ41" s="58" t="s">
        <v>336</v>
      </c>
      <c r="BR41" s="12">
        <v>1</v>
      </c>
    </row>
    <row r="42" spans="1:70" s="12" customFormat="1">
      <c r="A42" s="60">
        <v>3482</v>
      </c>
      <c r="B42" s="102" t="s">
        <v>193</v>
      </c>
      <c r="C42" s="65">
        <v>6</v>
      </c>
      <c r="D42" s="112"/>
      <c r="E42" s="112"/>
      <c r="F42" s="112"/>
      <c r="G42" s="112"/>
      <c r="H42" s="112"/>
      <c r="I42" s="112"/>
      <c r="J42" s="112"/>
      <c r="K42" s="112"/>
      <c r="L42" s="112"/>
      <c r="M42" s="112"/>
      <c r="N42" s="112"/>
      <c r="O42" s="112"/>
      <c r="P42" s="111"/>
      <c r="Q42" s="103"/>
      <c r="R42" s="112"/>
      <c r="S42" s="112"/>
      <c r="T42" s="112"/>
      <c r="U42" s="112"/>
      <c r="V42" s="112"/>
      <c r="W42" s="111"/>
      <c r="Y42" s="112"/>
      <c r="Z42" s="112"/>
      <c r="AA42" s="112"/>
      <c r="AB42" s="112"/>
      <c r="AC42" s="112"/>
      <c r="AD42" s="112"/>
      <c r="AE42" s="112"/>
      <c r="AF42" s="112"/>
      <c r="AG42" s="71"/>
      <c r="AH42" s="18"/>
      <c r="AI42" s="18"/>
      <c r="AJ42" s="112"/>
      <c r="AK42" s="112"/>
      <c r="AL42" s="112"/>
      <c r="AM42" s="17"/>
      <c r="AN42" s="112"/>
      <c r="AO42" s="17"/>
      <c r="AP42" s="17"/>
      <c r="AQ42" s="17"/>
      <c r="AR42" s="17"/>
      <c r="AS42" s="17"/>
      <c r="AT42" s="58"/>
      <c r="AV42" s="112"/>
      <c r="AW42" s="112"/>
      <c r="AX42" s="112"/>
      <c r="AY42" s="112"/>
      <c r="AZ42" s="112"/>
      <c r="BA42" s="112"/>
      <c r="BB42" s="112"/>
      <c r="BC42" s="112"/>
      <c r="BD42" s="112"/>
      <c r="BE42" s="112"/>
      <c r="BF42" s="112"/>
      <c r="BG42" s="58"/>
      <c r="BH42" s="112"/>
      <c r="BI42" s="112"/>
      <c r="BJ42" s="112"/>
      <c r="BK42" s="112"/>
      <c r="BL42" s="112"/>
      <c r="BM42" s="112"/>
      <c r="BN42" s="112"/>
      <c r="BO42" s="112"/>
      <c r="BP42" s="112"/>
      <c r="BQ42" s="58"/>
    </row>
    <row r="43" spans="1:70" s="12" customFormat="1">
      <c r="A43" s="60">
        <v>3483</v>
      </c>
      <c r="B43" s="102" t="s">
        <v>194</v>
      </c>
      <c r="C43" s="65">
        <v>6</v>
      </c>
      <c r="D43" s="112"/>
      <c r="E43" s="112"/>
      <c r="F43" s="112"/>
      <c r="G43" s="112"/>
      <c r="H43" s="112"/>
      <c r="I43" s="112"/>
      <c r="J43" s="112"/>
      <c r="K43" s="112"/>
      <c r="L43" s="112"/>
      <c r="M43" s="112"/>
      <c r="N43" s="112"/>
      <c r="O43" s="112"/>
      <c r="P43" s="111"/>
      <c r="Q43" s="103"/>
      <c r="R43" s="112"/>
      <c r="S43" s="112"/>
      <c r="T43" s="112"/>
      <c r="U43" s="112"/>
      <c r="V43" s="112"/>
      <c r="W43" s="111"/>
      <c r="Y43" s="112"/>
      <c r="Z43" s="112"/>
      <c r="AA43" s="112"/>
      <c r="AB43" s="112"/>
      <c r="AC43" s="112"/>
      <c r="AD43" s="112"/>
      <c r="AE43" s="112"/>
      <c r="AF43" s="112"/>
      <c r="AG43" s="71"/>
      <c r="AH43" s="18"/>
      <c r="AI43" s="18"/>
      <c r="AJ43" s="112"/>
      <c r="AK43" s="112"/>
      <c r="AL43" s="112"/>
      <c r="AM43" s="17"/>
      <c r="AN43" s="112"/>
      <c r="AO43" s="17"/>
      <c r="AP43" s="17"/>
      <c r="AQ43" s="17"/>
      <c r="AR43" s="17"/>
      <c r="AS43" s="17"/>
      <c r="AT43" s="58"/>
      <c r="AV43" s="112"/>
      <c r="AW43" s="112"/>
      <c r="AX43" s="112"/>
      <c r="AY43" s="112"/>
      <c r="AZ43" s="112"/>
      <c r="BA43" s="112"/>
      <c r="BB43" s="112"/>
      <c r="BC43" s="112"/>
      <c r="BD43" s="112"/>
      <c r="BE43" s="112"/>
      <c r="BF43" s="112"/>
      <c r="BG43" s="58"/>
      <c r="BH43" s="112"/>
      <c r="BI43" s="112"/>
      <c r="BJ43" s="112"/>
      <c r="BK43" s="112"/>
      <c r="BL43" s="112"/>
      <c r="BM43" s="112"/>
      <c r="BN43" s="112"/>
      <c r="BO43" s="112"/>
      <c r="BP43" s="112"/>
      <c r="BQ43" s="58"/>
    </row>
    <row r="44" spans="1:70" s="12" customFormat="1">
      <c r="A44" s="60">
        <v>3484</v>
      </c>
      <c r="B44" s="102" t="s">
        <v>195</v>
      </c>
      <c r="C44" s="65">
        <v>6</v>
      </c>
      <c r="D44" s="112"/>
      <c r="E44" s="112"/>
      <c r="F44" s="112"/>
      <c r="G44" s="112"/>
      <c r="H44" s="112"/>
      <c r="I44" s="112"/>
      <c r="J44" s="112"/>
      <c r="K44" s="112"/>
      <c r="L44" s="112"/>
      <c r="M44" s="112"/>
      <c r="N44" s="112"/>
      <c r="O44" s="112"/>
      <c r="P44" s="111"/>
      <c r="Q44" s="103"/>
      <c r="R44" s="112"/>
      <c r="S44" s="112"/>
      <c r="T44" s="112"/>
      <c r="U44" s="112"/>
      <c r="V44" s="112"/>
      <c r="W44" s="111"/>
      <c r="Y44" s="112"/>
      <c r="Z44" s="112"/>
      <c r="AA44" s="112"/>
      <c r="AB44" s="112"/>
      <c r="AC44" s="112"/>
      <c r="AD44" s="112"/>
      <c r="AE44" s="112"/>
      <c r="AF44" s="112"/>
      <c r="AG44" s="71"/>
      <c r="AH44" s="18"/>
      <c r="AI44" s="18"/>
      <c r="AJ44" s="112"/>
      <c r="AK44" s="112"/>
      <c r="AL44" s="112"/>
      <c r="AM44" s="17"/>
      <c r="AN44" s="112"/>
      <c r="AO44" s="17"/>
      <c r="AP44" s="17"/>
      <c r="AQ44" s="17"/>
      <c r="AR44" s="17"/>
      <c r="AS44" s="17"/>
      <c r="AT44" s="58"/>
      <c r="AV44" s="112"/>
      <c r="AW44" s="112"/>
      <c r="AX44" s="112"/>
      <c r="AY44" s="112"/>
      <c r="AZ44" s="112"/>
      <c r="BA44" s="112"/>
      <c r="BB44" s="112"/>
      <c r="BC44" s="112"/>
      <c r="BD44" s="112"/>
      <c r="BE44" s="112"/>
      <c r="BF44" s="112"/>
      <c r="BG44" s="58"/>
      <c r="BH44" s="112"/>
      <c r="BI44" s="112"/>
      <c r="BJ44" s="112"/>
      <c r="BK44" s="112"/>
      <c r="BL44" s="112"/>
      <c r="BM44" s="112"/>
      <c r="BN44" s="112"/>
      <c r="BO44" s="112"/>
      <c r="BP44" s="112"/>
      <c r="BQ44" s="58"/>
    </row>
    <row r="45" spans="1:70" s="12" customFormat="1">
      <c r="A45" s="66">
        <v>3485</v>
      </c>
      <c r="B45" s="102" t="s">
        <v>197</v>
      </c>
      <c r="C45" s="65">
        <v>6</v>
      </c>
      <c r="D45" s="112"/>
      <c r="E45" s="112"/>
      <c r="F45" s="112"/>
      <c r="G45" s="112"/>
      <c r="H45" s="112"/>
      <c r="I45" s="112"/>
      <c r="J45" s="112"/>
      <c r="K45" s="112"/>
      <c r="L45" s="112"/>
      <c r="M45" s="112"/>
      <c r="N45" s="112"/>
      <c r="O45" s="112"/>
      <c r="P45" s="111"/>
      <c r="Q45" s="103"/>
      <c r="R45" s="112"/>
      <c r="S45" s="112"/>
      <c r="T45" s="112"/>
      <c r="U45" s="112"/>
      <c r="V45" s="112"/>
      <c r="W45" s="111"/>
      <c r="Y45" s="112"/>
      <c r="Z45" s="112"/>
      <c r="AA45" s="112"/>
      <c r="AB45" s="112"/>
      <c r="AC45" s="112"/>
      <c r="AD45" s="112"/>
      <c r="AE45" s="112"/>
      <c r="AF45" s="112"/>
      <c r="AG45" s="71"/>
      <c r="AH45" s="18"/>
      <c r="AI45" s="18"/>
      <c r="AJ45" s="112"/>
      <c r="AK45" s="112"/>
      <c r="AL45" s="112"/>
      <c r="AM45" s="17"/>
      <c r="AN45" s="112"/>
      <c r="AO45" s="17"/>
      <c r="AP45" s="17"/>
      <c r="AQ45" s="17"/>
      <c r="AR45" s="17"/>
      <c r="AS45" s="17"/>
      <c r="AT45" s="58"/>
      <c r="AV45" s="112"/>
      <c r="AW45" s="112"/>
      <c r="AX45" s="112"/>
      <c r="AY45" s="112"/>
      <c r="AZ45" s="112"/>
      <c r="BA45" s="112"/>
      <c r="BB45" s="112"/>
      <c r="BC45" s="112"/>
      <c r="BD45" s="112"/>
      <c r="BE45" s="112"/>
      <c r="BF45" s="112"/>
      <c r="BG45" s="58"/>
      <c r="BH45" s="112"/>
      <c r="BI45" s="112"/>
      <c r="BJ45" s="112"/>
      <c r="BK45" s="112"/>
      <c r="BL45" s="112"/>
      <c r="BM45" s="112"/>
      <c r="BN45" s="112"/>
      <c r="BO45" s="112"/>
      <c r="BP45" s="112"/>
      <c r="BQ45" s="58"/>
    </row>
    <row r="46" spans="1:70" s="12" customFormat="1">
      <c r="A46" s="60">
        <v>3501</v>
      </c>
      <c r="B46" s="102" t="s">
        <v>198</v>
      </c>
      <c r="C46" s="65">
        <v>6</v>
      </c>
      <c r="D46" s="112"/>
      <c r="E46" s="112"/>
      <c r="F46" s="112"/>
      <c r="G46" s="112"/>
      <c r="H46" s="112"/>
      <c r="I46" s="112"/>
      <c r="J46" s="112"/>
      <c r="K46" s="112"/>
      <c r="L46" s="112"/>
      <c r="M46" s="112"/>
      <c r="N46" s="112"/>
      <c r="O46" s="112"/>
      <c r="P46" s="111"/>
      <c r="Q46" s="103"/>
      <c r="R46" s="112"/>
      <c r="S46" s="112"/>
      <c r="T46" s="112"/>
      <c r="U46" s="112"/>
      <c r="V46" s="112"/>
      <c r="W46" s="111"/>
      <c r="Y46" s="112"/>
      <c r="Z46" s="112"/>
      <c r="AA46" s="112"/>
      <c r="AB46" s="112"/>
      <c r="AC46" s="112"/>
      <c r="AD46" s="112"/>
      <c r="AE46" s="112"/>
      <c r="AF46" s="112"/>
      <c r="AG46" s="71"/>
      <c r="AH46" s="18"/>
      <c r="AI46" s="18"/>
      <c r="AJ46" s="112"/>
      <c r="AK46" s="112"/>
      <c r="AL46" s="112"/>
      <c r="AM46" s="17"/>
      <c r="AN46" s="112"/>
      <c r="AO46" s="17"/>
      <c r="AP46" s="17"/>
      <c r="AQ46" s="17"/>
      <c r="AR46" s="17"/>
      <c r="AS46" s="17"/>
      <c r="AT46" s="58"/>
      <c r="AV46" s="112"/>
      <c r="AW46" s="112"/>
      <c r="AX46" s="112"/>
      <c r="AY46" s="112"/>
      <c r="AZ46" s="112"/>
      <c r="BA46" s="112"/>
      <c r="BB46" s="112"/>
      <c r="BC46" s="112"/>
      <c r="BD46" s="112"/>
      <c r="BE46" s="112"/>
      <c r="BF46" s="112"/>
      <c r="BG46" s="58"/>
      <c r="BH46" s="112"/>
      <c r="BI46" s="112"/>
      <c r="BJ46" s="112"/>
      <c r="BK46" s="112"/>
      <c r="BL46" s="112"/>
      <c r="BM46" s="112"/>
      <c r="BN46" s="112"/>
      <c r="BO46" s="112"/>
      <c r="BP46" s="112"/>
      <c r="BQ46" s="58"/>
    </row>
    <row r="47" spans="1:70" s="12" customFormat="1" ht="12">
      <c r="A47" s="60">
        <v>3503</v>
      </c>
      <c r="B47" s="102" t="s">
        <v>199</v>
      </c>
      <c r="C47" s="65">
        <v>6</v>
      </c>
      <c r="D47" s="112"/>
      <c r="E47" s="112"/>
      <c r="F47" s="112"/>
      <c r="G47" s="112"/>
      <c r="H47" s="112"/>
      <c r="I47" s="112"/>
      <c r="J47" s="112"/>
      <c r="K47" s="112"/>
      <c r="L47" s="112"/>
      <c r="M47" s="112"/>
      <c r="N47" s="112">
        <v>1</v>
      </c>
      <c r="O47" s="112"/>
      <c r="P47" s="111"/>
      <c r="Q47" s="103"/>
      <c r="R47" s="112"/>
      <c r="S47" s="112"/>
      <c r="T47" s="112"/>
      <c r="U47" s="112">
        <v>1</v>
      </c>
      <c r="V47" s="112"/>
      <c r="W47" s="111"/>
      <c r="Y47" s="112"/>
      <c r="Z47" s="112">
        <v>1</v>
      </c>
      <c r="AA47" s="112"/>
      <c r="AB47" s="112"/>
      <c r="AC47" s="112">
        <v>1</v>
      </c>
      <c r="AD47" s="112"/>
      <c r="AE47" s="112"/>
      <c r="AF47" s="112">
        <v>1</v>
      </c>
      <c r="AG47" s="71"/>
      <c r="AH47" s="18"/>
      <c r="AI47" s="18">
        <v>1</v>
      </c>
      <c r="AJ47" s="112"/>
      <c r="AK47" s="112"/>
      <c r="AL47" s="112">
        <v>1</v>
      </c>
      <c r="AM47" s="17"/>
      <c r="AN47" s="112"/>
      <c r="AO47" s="17">
        <v>1</v>
      </c>
      <c r="AP47" s="17"/>
      <c r="AQ47" s="17">
        <v>1</v>
      </c>
      <c r="AR47" s="17"/>
      <c r="AS47" s="17">
        <v>1</v>
      </c>
      <c r="AT47" s="58"/>
      <c r="AV47" s="112"/>
      <c r="AW47" s="112">
        <v>1</v>
      </c>
      <c r="AX47" s="112"/>
      <c r="AY47" s="112">
        <v>1</v>
      </c>
      <c r="AZ47" s="112"/>
      <c r="BA47" s="112"/>
      <c r="BB47" s="112"/>
      <c r="BC47" s="112"/>
      <c r="BD47" s="112"/>
      <c r="BE47" s="112"/>
      <c r="BF47" s="112"/>
      <c r="BG47" s="58"/>
      <c r="BH47" s="112">
        <v>1</v>
      </c>
      <c r="BI47" s="112"/>
      <c r="BJ47" s="112"/>
      <c r="BK47" s="112"/>
      <c r="BL47" s="112"/>
      <c r="BM47" s="112"/>
      <c r="BN47" s="112"/>
      <c r="BO47" s="112"/>
      <c r="BP47" s="112"/>
      <c r="BQ47" s="58"/>
      <c r="BR47" s="12">
        <v>1</v>
      </c>
    </row>
    <row r="48" spans="1:70" s="12" customFormat="1" ht="12">
      <c r="A48" s="60">
        <v>3506</v>
      </c>
      <c r="B48" s="102" t="s">
        <v>202</v>
      </c>
      <c r="C48" s="65">
        <v>6</v>
      </c>
      <c r="D48" s="112"/>
      <c r="E48" s="112"/>
      <c r="F48" s="112"/>
      <c r="G48" s="112"/>
      <c r="H48" s="112"/>
      <c r="I48" s="112"/>
      <c r="J48" s="112"/>
      <c r="K48" s="112"/>
      <c r="L48" s="112"/>
      <c r="M48" s="112">
        <v>1</v>
      </c>
      <c r="N48" s="112"/>
      <c r="O48" s="112"/>
      <c r="P48" s="111"/>
      <c r="Q48" s="103"/>
      <c r="R48" s="112"/>
      <c r="S48" s="112"/>
      <c r="T48" s="112"/>
      <c r="U48" s="112"/>
      <c r="V48" s="112"/>
      <c r="W48" s="111"/>
      <c r="Y48" s="112"/>
      <c r="Z48" s="112">
        <v>1</v>
      </c>
      <c r="AA48" s="112"/>
      <c r="AB48" s="112">
        <v>1</v>
      </c>
      <c r="AC48" s="112"/>
      <c r="AD48" s="112"/>
      <c r="AE48" s="112">
        <v>1</v>
      </c>
      <c r="AF48" s="112"/>
      <c r="AG48" s="71"/>
      <c r="AH48" s="18">
        <v>1</v>
      </c>
      <c r="AI48" s="18"/>
      <c r="AJ48" s="112"/>
      <c r="AK48" s="112">
        <v>1</v>
      </c>
      <c r="AL48" s="112"/>
      <c r="AM48" s="17">
        <v>1</v>
      </c>
      <c r="AN48" s="112"/>
      <c r="AO48" s="17"/>
      <c r="AP48" s="17"/>
      <c r="AQ48" s="17">
        <v>1</v>
      </c>
      <c r="AR48" s="17"/>
      <c r="AS48" s="17">
        <v>1</v>
      </c>
      <c r="AT48" s="58"/>
      <c r="AV48" s="112"/>
      <c r="AW48" s="112"/>
      <c r="AX48" s="112"/>
      <c r="AY48" s="112"/>
      <c r="AZ48" s="112">
        <v>1</v>
      </c>
      <c r="BA48" s="112"/>
      <c r="BB48" s="112"/>
      <c r="BC48" s="112"/>
      <c r="BD48" s="112"/>
      <c r="BE48" s="112"/>
      <c r="BF48" s="112"/>
      <c r="BG48" s="58"/>
      <c r="BH48" s="112"/>
      <c r="BI48" s="112">
        <v>1</v>
      </c>
      <c r="BJ48" s="112">
        <v>1</v>
      </c>
      <c r="BK48" s="112">
        <v>1</v>
      </c>
      <c r="BL48" s="112">
        <v>1</v>
      </c>
      <c r="BM48" s="112"/>
      <c r="BN48" s="112">
        <v>1</v>
      </c>
      <c r="BO48" s="112">
        <v>1</v>
      </c>
      <c r="BP48" s="112">
        <v>1</v>
      </c>
      <c r="BQ48" s="58"/>
      <c r="BR48" s="12">
        <v>1</v>
      </c>
    </row>
    <row r="49" spans="1:70" s="12" customFormat="1">
      <c r="A49" s="60">
        <v>3507</v>
      </c>
      <c r="B49" s="102" t="s">
        <v>205</v>
      </c>
      <c r="C49" s="65">
        <v>6</v>
      </c>
      <c r="D49" s="112"/>
      <c r="E49" s="112"/>
      <c r="F49" s="112"/>
      <c r="G49" s="112"/>
      <c r="H49" s="112"/>
      <c r="I49" s="112"/>
      <c r="J49" s="112"/>
      <c r="K49" s="112"/>
      <c r="L49" s="112"/>
      <c r="M49" s="112"/>
      <c r="N49" s="112"/>
      <c r="O49" s="112"/>
      <c r="P49" s="111"/>
      <c r="Q49" s="103"/>
      <c r="R49" s="112"/>
      <c r="S49" s="112"/>
      <c r="T49" s="112"/>
      <c r="U49" s="112"/>
      <c r="V49" s="112"/>
      <c r="W49" s="111"/>
      <c r="Y49" s="112"/>
      <c r="Z49" s="112"/>
      <c r="AA49" s="112"/>
      <c r="AB49" s="112"/>
      <c r="AC49" s="112"/>
      <c r="AD49" s="112"/>
      <c r="AE49" s="112"/>
      <c r="AF49" s="112"/>
      <c r="AG49" s="71"/>
      <c r="AH49" s="18"/>
      <c r="AI49" s="18"/>
      <c r="AJ49" s="112"/>
      <c r="AK49" s="112"/>
      <c r="AL49" s="112"/>
      <c r="AM49" s="17"/>
      <c r="AN49" s="112"/>
      <c r="AO49" s="17"/>
      <c r="AP49" s="17"/>
      <c r="AQ49" s="17"/>
      <c r="AR49" s="17"/>
      <c r="AS49" s="17"/>
      <c r="AT49" s="58"/>
      <c r="AV49" s="112"/>
      <c r="AW49" s="112"/>
      <c r="AX49" s="112"/>
      <c r="AY49" s="112"/>
      <c r="AZ49" s="112"/>
      <c r="BA49" s="112"/>
      <c r="BB49" s="112"/>
      <c r="BC49" s="112"/>
      <c r="BD49" s="112"/>
      <c r="BE49" s="112"/>
      <c r="BF49" s="112"/>
      <c r="BG49" s="58"/>
      <c r="BH49" s="112"/>
      <c r="BI49" s="112"/>
      <c r="BJ49" s="112"/>
      <c r="BK49" s="112"/>
      <c r="BL49" s="112"/>
      <c r="BM49" s="112"/>
      <c r="BN49" s="112"/>
      <c r="BO49" s="112"/>
      <c r="BP49" s="112"/>
      <c r="BQ49" s="58"/>
    </row>
    <row r="50" spans="1:70" s="12" customFormat="1">
      <c r="A50" s="60">
        <v>3524</v>
      </c>
      <c r="B50" s="102" t="s">
        <v>206</v>
      </c>
      <c r="C50" s="65">
        <v>6</v>
      </c>
      <c r="D50" s="112"/>
      <c r="E50" s="112"/>
      <c r="F50" s="112"/>
      <c r="G50" s="112"/>
      <c r="H50" s="112"/>
      <c r="I50" s="112"/>
      <c r="J50" s="112"/>
      <c r="K50" s="112"/>
      <c r="L50" s="112"/>
      <c r="M50" s="112"/>
      <c r="N50" s="112"/>
      <c r="O50" s="112"/>
      <c r="P50" s="111"/>
      <c r="Q50" s="103"/>
      <c r="R50" s="112"/>
      <c r="S50" s="112"/>
      <c r="T50" s="112"/>
      <c r="U50" s="112"/>
      <c r="V50" s="112"/>
      <c r="W50" s="111"/>
      <c r="Y50" s="112"/>
      <c r="Z50" s="112"/>
      <c r="AA50" s="112"/>
      <c r="AB50" s="112"/>
      <c r="AC50" s="112"/>
      <c r="AD50" s="112"/>
      <c r="AE50" s="112"/>
      <c r="AF50" s="112"/>
      <c r="AG50" s="71"/>
      <c r="AH50" s="18"/>
      <c r="AI50" s="18"/>
      <c r="AJ50" s="112"/>
      <c r="AK50" s="112"/>
      <c r="AL50" s="112"/>
      <c r="AM50" s="17"/>
      <c r="AN50" s="112"/>
      <c r="AO50" s="17"/>
      <c r="AP50" s="17"/>
      <c r="AQ50" s="17"/>
      <c r="AR50" s="17"/>
      <c r="AS50" s="17"/>
      <c r="AT50" s="58"/>
      <c r="AV50" s="112"/>
      <c r="AW50" s="112"/>
      <c r="AX50" s="112"/>
      <c r="AY50" s="112"/>
      <c r="AZ50" s="112"/>
      <c r="BA50" s="112"/>
      <c r="BB50" s="112"/>
      <c r="BC50" s="112"/>
      <c r="BD50" s="112"/>
      <c r="BE50" s="112"/>
      <c r="BF50" s="112"/>
      <c r="BG50" s="58"/>
      <c r="BH50" s="112"/>
      <c r="BI50" s="112"/>
      <c r="BJ50" s="112"/>
      <c r="BK50" s="112"/>
      <c r="BL50" s="112"/>
      <c r="BM50" s="112"/>
      <c r="BN50" s="112"/>
      <c r="BO50" s="112"/>
      <c r="BP50" s="112"/>
      <c r="BQ50" s="58"/>
    </row>
    <row r="51" spans="1:70" s="40" customFormat="1" ht="20.399999999999999" hidden="1" customHeight="1">
      <c r="A51" s="30"/>
      <c r="B51" s="31"/>
      <c r="C51" s="31"/>
      <c r="D51" s="32"/>
      <c r="E51" s="32"/>
      <c r="F51" s="32"/>
      <c r="G51" s="32"/>
      <c r="H51" s="32"/>
      <c r="I51" s="32"/>
      <c r="J51" s="32"/>
      <c r="K51" s="31"/>
      <c r="L51" s="33"/>
      <c r="M51" s="31"/>
      <c r="N51" s="33"/>
      <c r="O51" s="38"/>
      <c r="P51" s="32"/>
      <c r="Q51" s="32"/>
      <c r="R51" s="32"/>
      <c r="S51" s="31"/>
      <c r="T51" s="33"/>
      <c r="U51" s="31"/>
      <c r="V51" s="33"/>
      <c r="W51" s="38"/>
      <c r="X51" s="47"/>
      <c r="Y51" s="32"/>
      <c r="Z51" s="32"/>
      <c r="AA51" s="32"/>
      <c r="AB51" s="31"/>
      <c r="AC51" s="32"/>
      <c r="AD51" s="32"/>
      <c r="AE51" s="32"/>
      <c r="AF51" s="32"/>
      <c r="AG51" s="32"/>
      <c r="AH51" s="32"/>
      <c r="AI51" s="32"/>
      <c r="AJ51" s="32"/>
      <c r="AK51" s="32"/>
      <c r="AL51" s="32"/>
      <c r="AM51" s="32"/>
      <c r="AN51" s="32"/>
      <c r="AO51" s="32"/>
      <c r="AP51" s="32"/>
      <c r="AQ51" s="32"/>
      <c r="AR51" s="32"/>
      <c r="AS51" s="32"/>
      <c r="AT51" s="32"/>
      <c r="AU51" s="47"/>
      <c r="AV51" s="32"/>
      <c r="AW51" s="32"/>
      <c r="AX51" s="32"/>
      <c r="AY51" s="32"/>
      <c r="AZ51" s="32"/>
      <c r="BA51" s="32"/>
      <c r="BB51" s="32"/>
      <c r="BC51" s="32"/>
      <c r="BD51" s="32"/>
      <c r="BE51" s="32"/>
      <c r="BF51" s="32"/>
      <c r="BG51" s="32"/>
      <c r="BH51" s="32"/>
      <c r="BI51" s="32"/>
      <c r="BJ51" s="32"/>
      <c r="BK51" s="32"/>
      <c r="BL51" s="32"/>
      <c r="BM51" s="32"/>
      <c r="BN51" s="32"/>
      <c r="BO51" s="32"/>
      <c r="BP51" s="32"/>
      <c r="BQ51" s="32"/>
      <c r="BR51" s="32"/>
    </row>
    <row r="52" spans="1:70" s="14" customFormat="1" ht="24.6" customHeight="1">
      <c r="A52" s="220" t="s">
        <v>145</v>
      </c>
      <c r="B52" s="221"/>
      <c r="C52" s="222"/>
      <c r="D52" s="44">
        <f t="shared" ref="D52:O52" si="0">SUM(D18:D50)</f>
        <v>3</v>
      </c>
      <c r="E52" s="44">
        <f t="shared" si="0"/>
        <v>1</v>
      </c>
      <c r="F52" s="44">
        <f t="shared" si="0"/>
        <v>2</v>
      </c>
      <c r="G52" s="44">
        <f t="shared" si="0"/>
        <v>2</v>
      </c>
      <c r="H52" s="44">
        <f t="shared" si="0"/>
        <v>7</v>
      </c>
      <c r="I52" s="44">
        <f t="shared" si="0"/>
        <v>2</v>
      </c>
      <c r="J52" s="44">
        <f t="shared" si="0"/>
        <v>3</v>
      </c>
      <c r="K52" s="44">
        <f t="shared" si="0"/>
        <v>2</v>
      </c>
      <c r="L52" s="44">
        <f t="shared" si="0"/>
        <v>5</v>
      </c>
      <c r="M52" s="44">
        <f t="shared" si="0"/>
        <v>7</v>
      </c>
      <c r="N52" s="44">
        <f t="shared" si="0"/>
        <v>7</v>
      </c>
      <c r="O52" s="44">
        <f t="shared" si="0"/>
        <v>2</v>
      </c>
      <c r="P52" s="45"/>
      <c r="Q52" s="45"/>
      <c r="R52" s="44">
        <f>SUM(R18:R50)</f>
        <v>0</v>
      </c>
      <c r="S52" s="44">
        <f>SUM(S18:S50)</f>
        <v>0</v>
      </c>
      <c r="T52" s="44">
        <f>SUM(T18:T50)</f>
        <v>1</v>
      </c>
      <c r="U52" s="44">
        <f>SUM(U18:U50)</f>
        <v>3</v>
      </c>
      <c r="V52" s="44">
        <f>SUM(V18:V50)</f>
        <v>0</v>
      </c>
      <c r="W52" s="46"/>
      <c r="X52" s="48"/>
      <c r="Y52" s="44">
        <f t="shared" ref="Y52:AS52" si="1">SUM(Y18:Y50)</f>
        <v>14</v>
      </c>
      <c r="Z52" s="44">
        <f t="shared" si="1"/>
        <v>8</v>
      </c>
      <c r="AA52" s="44">
        <f t="shared" si="1"/>
        <v>8</v>
      </c>
      <c r="AB52" s="44">
        <f t="shared" si="1"/>
        <v>11</v>
      </c>
      <c r="AC52" s="44">
        <f t="shared" si="1"/>
        <v>3</v>
      </c>
      <c r="AD52" s="44">
        <f t="shared" si="1"/>
        <v>6</v>
      </c>
      <c r="AE52" s="44">
        <f t="shared" si="1"/>
        <v>8</v>
      </c>
      <c r="AF52" s="44">
        <f t="shared" si="1"/>
        <v>8</v>
      </c>
      <c r="AG52" s="44">
        <f t="shared" si="1"/>
        <v>0</v>
      </c>
      <c r="AH52" s="44">
        <f t="shared" si="1"/>
        <v>11</v>
      </c>
      <c r="AI52" s="44">
        <f t="shared" si="1"/>
        <v>11</v>
      </c>
      <c r="AJ52" s="44">
        <f t="shared" si="1"/>
        <v>4</v>
      </c>
      <c r="AK52" s="44">
        <f t="shared" si="1"/>
        <v>11</v>
      </c>
      <c r="AL52" s="44">
        <f t="shared" si="1"/>
        <v>7</v>
      </c>
      <c r="AM52" s="44">
        <f t="shared" si="1"/>
        <v>5</v>
      </c>
      <c r="AN52" s="44">
        <f t="shared" si="1"/>
        <v>13</v>
      </c>
      <c r="AO52" s="44">
        <f t="shared" si="1"/>
        <v>4</v>
      </c>
      <c r="AP52" s="44">
        <f t="shared" si="1"/>
        <v>16</v>
      </c>
      <c r="AQ52" s="44">
        <f t="shared" si="1"/>
        <v>6</v>
      </c>
      <c r="AR52" s="44">
        <f t="shared" si="1"/>
        <v>8</v>
      </c>
      <c r="AS52" s="44">
        <f t="shared" si="1"/>
        <v>14</v>
      </c>
      <c r="AT52" s="46"/>
      <c r="AU52" s="48"/>
      <c r="AV52" s="44">
        <f t="shared" ref="AV52:BF52" si="2">SUM(AV18:AV50)</f>
        <v>4</v>
      </c>
      <c r="AW52" s="44">
        <f t="shared" si="2"/>
        <v>18</v>
      </c>
      <c r="AX52" s="44">
        <f t="shared" si="2"/>
        <v>11</v>
      </c>
      <c r="AY52" s="44">
        <f t="shared" si="2"/>
        <v>12</v>
      </c>
      <c r="AZ52" s="44">
        <f t="shared" si="2"/>
        <v>7</v>
      </c>
      <c r="BA52" s="44">
        <f t="shared" si="2"/>
        <v>7</v>
      </c>
      <c r="BB52" s="44">
        <f t="shared" si="2"/>
        <v>2</v>
      </c>
      <c r="BC52" s="44">
        <f t="shared" si="2"/>
        <v>0</v>
      </c>
      <c r="BD52" s="44">
        <f t="shared" si="2"/>
        <v>3</v>
      </c>
      <c r="BE52" s="44">
        <f t="shared" si="2"/>
        <v>15</v>
      </c>
      <c r="BF52" s="44">
        <f t="shared" si="2"/>
        <v>7</v>
      </c>
      <c r="BG52" s="45"/>
      <c r="BH52" s="44">
        <f t="shared" ref="BH52:BP52" si="3">SUM(BH18:BH50)</f>
        <v>17</v>
      </c>
      <c r="BI52" s="44">
        <f t="shared" si="3"/>
        <v>9</v>
      </c>
      <c r="BJ52" s="44">
        <f t="shared" si="3"/>
        <v>12</v>
      </c>
      <c r="BK52" s="44">
        <f t="shared" si="3"/>
        <v>5</v>
      </c>
      <c r="BL52" s="44">
        <f t="shared" si="3"/>
        <v>3</v>
      </c>
      <c r="BM52" s="44">
        <f t="shared" si="3"/>
        <v>10</v>
      </c>
      <c r="BN52" s="44">
        <f t="shared" si="3"/>
        <v>10</v>
      </c>
      <c r="BO52" s="44">
        <f t="shared" si="3"/>
        <v>13</v>
      </c>
      <c r="BP52" s="44">
        <f t="shared" si="3"/>
        <v>13</v>
      </c>
      <c r="BQ52" s="45"/>
    </row>
    <row r="53" spans="1:70">
      <c r="L53" s="15"/>
      <c r="M53" s="15"/>
      <c r="N53" s="15"/>
      <c r="O53" s="15"/>
    </row>
    <row r="54" spans="1:70">
      <c r="L54" s="15"/>
      <c r="M54" s="15"/>
      <c r="N54" s="15"/>
      <c r="O54" s="15"/>
    </row>
    <row r="55" spans="1:70" ht="22.8" customHeight="1">
      <c r="C55" s="113" t="s">
        <v>276</v>
      </c>
      <c r="D55" s="113">
        <f t="shared" ref="D55:AI55" si="4">COUNTIFS($C$18:$C$50,3,D$18:D$50,1)</f>
        <v>0</v>
      </c>
      <c r="E55" s="113">
        <f t="shared" si="4"/>
        <v>0</v>
      </c>
      <c r="F55" s="113">
        <f t="shared" si="4"/>
        <v>0</v>
      </c>
      <c r="G55" s="113">
        <f t="shared" si="4"/>
        <v>0</v>
      </c>
      <c r="H55" s="113">
        <f t="shared" si="4"/>
        <v>1</v>
      </c>
      <c r="I55" s="113">
        <f t="shared" si="4"/>
        <v>0</v>
      </c>
      <c r="J55" s="113">
        <f t="shared" si="4"/>
        <v>0</v>
      </c>
      <c r="K55" s="113">
        <f t="shared" si="4"/>
        <v>0</v>
      </c>
      <c r="L55" s="113">
        <f t="shared" si="4"/>
        <v>1</v>
      </c>
      <c r="M55" s="113">
        <f t="shared" si="4"/>
        <v>0</v>
      </c>
      <c r="N55" s="113">
        <f t="shared" si="4"/>
        <v>0</v>
      </c>
      <c r="O55" s="113">
        <f t="shared" si="4"/>
        <v>0</v>
      </c>
      <c r="P55" s="113">
        <f t="shared" si="4"/>
        <v>0</v>
      </c>
      <c r="Q55" s="113">
        <f t="shared" si="4"/>
        <v>0</v>
      </c>
      <c r="R55" s="113">
        <f t="shared" si="4"/>
        <v>0</v>
      </c>
      <c r="S55" s="113">
        <f t="shared" si="4"/>
        <v>0</v>
      </c>
      <c r="T55" s="113">
        <f t="shared" si="4"/>
        <v>0</v>
      </c>
      <c r="U55" s="113">
        <f t="shared" si="4"/>
        <v>0</v>
      </c>
      <c r="V55" s="113">
        <f t="shared" si="4"/>
        <v>0</v>
      </c>
      <c r="W55" s="113">
        <f t="shared" si="4"/>
        <v>0</v>
      </c>
      <c r="X55" s="113">
        <f t="shared" si="4"/>
        <v>0</v>
      </c>
      <c r="Y55" s="113">
        <f t="shared" si="4"/>
        <v>1</v>
      </c>
      <c r="Z55" s="113">
        <f t="shared" si="4"/>
        <v>0</v>
      </c>
      <c r="AA55" s="113">
        <f t="shared" si="4"/>
        <v>1</v>
      </c>
      <c r="AB55" s="113">
        <f t="shared" si="4"/>
        <v>0</v>
      </c>
      <c r="AC55" s="113">
        <f t="shared" si="4"/>
        <v>0</v>
      </c>
      <c r="AD55" s="113">
        <f t="shared" si="4"/>
        <v>1</v>
      </c>
      <c r="AE55" s="113">
        <f t="shared" si="4"/>
        <v>0</v>
      </c>
      <c r="AF55" s="113">
        <f t="shared" si="4"/>
        <v>0</v>
      </c>
      <c r="AG55" s="113">
        <f t="shared" si="4"/>
        <v>0</v>
      </c>
      <c r="AH55" s="113">
        <f t="shared" si="4"/>
        <v>1</v>
      </c>
      <c r="AI55" s="113">
        <f t="shared" si="4"/>
        <v>0</v>
      </c>
      <c r="AJ55" s="113">
        <f t="shared" ref="AJ55:BQ55" si="5">COUNTIFS($C$18:$C$50,3,AJ$18:AJ$50,1)</f>
        <v>1</v>
      </c>
      <c r="AK55" s="113">
        <f t="shared" si="5"/>
        <v>0</v>
      </c>
      <c r="AL55" s="113">
        <f t="shared" si="5"/>
        <v>0</v>
      </c>
      <c r="AM55" s="113">
        <f t="shared" si="5"/>
        <v>1</v>
      </c>
      <c r="AN55" s="113">
        <f t="shared" si="5"/>
        <v>0</v>
      </c>
      <c r="AO55" s="113">
        <f t="shared" si="5"/>
        <v>0</v>
      </c>
      <c r="AP55" s="113">
        <f t="shared" si="5"/>
        <v>1</v>
      </c>
      <c r="AQ55" s="113">
        <f t="shared" si="5"/>
        <v>0</v>
      </c>
      <c r="AR55" s="113">
        <f t="shared" si="5"/>
        <v>0</v>
      </c>
      <c r="AS55" s="113">
        <f t="shared" si="5"/>
        <v>1</v>
      </c>
      <c r="AT55" s="113">
        <f t="shared" si="5"/>
        <v>0</v>
      </c>
      <c r="AU55" s="113">
        <f t="shared" si="5"/>
        <v>0</v>
      </c>
      <c r="AV55" s="113">
        <f t="shared" si="5"/>
        <v>0</v>
      </c>
      <c r="AW55" s="113">
        <f t="shared" si="5"/>
        <v>1</v>
      </c>
      <c r="AX55" s="113">
        <f t="shared" si="5"/>
        <v>0</v>
      </c>
      <c r="AY55" s="113">
        <f t="shared" si="5"/>
        <v>1</v>
      </c>
      <c r="AZ55" s="113">
        <f t="shared" si="5"/>
        <v>0</v>
      </c>
      <c r="BA55" s="113">
        <f t="shared" si="5"/>
        <v>0</v>
      </c>
      <c r="BB55" s="113">
        <f t="shared" si="5"/>
        <v>0</v>
      </c>
      <c r="BC55" s="113">
        <f t="shared" si="5"/>
        <v>0</v>
      </c>
      <c r="BD55" s="113">
        <f t="shared" si="5"/>
        <v>0</v>
      </c>
      <c r="BE55" s="113">
        <f t="shared" si="5"/>
        <v>0</v>
      </c>
      <c r="BF55" s="113">
        <f t="shared" si="5"/>
        <v>0</v>
      </c>
      <c r="BG55" s="113">
        <f t="shared" si="5"/>
        <v>0</v>
      </c>
      <c r="BH55" s="113">
        <f t="shared" si="5"/>
        <v>1</v>
      </c>
      <c r="BI55" s="113">
        <f t="shared" si="5"/>
        <v>0</v>
      </c>
      <c r="BJ55" s="113">
        <f t="shared" si="5"/>
        <v>1</v>
      </c>
      <c r="BK55" s="113">
        <f t="shared" si="5"/>
        <v>1</v>
      </c>
      <c r="BL55" s="113">
        <f t="shared" si="5"/>
        <v>0</v>
      </c>
      <c r="BM55" s="113">
        <f t="shared" si="5"/>
        <v>0</v>
      </c>
      <c r="BN55" s="113">
        <f t="shared" si="5"/>
        <v>0</v>
      </c>
      <c r="BO55" s="113">
        <f t="shared" si="5"/>
        <v>1</v>
      </c>
      <c r="BP55" s="113">
        <f t="shared" si="5"/>
        <v>1</v>
      </c>
      <c r="BQ55" s="113">
        <f t="shared" si="5"/>
        <v>0</v>
      </c>
    </row>
    <row r="56" spans="1:70" ht="22.8" customHeight="1">
      <c r="C56" s="113" t="s">
        <v>277</v>
      </c>
      <c r="D56" s="113">
        <f t="shared" ref="D56:AI56" si="6">COUNTIFS($C$18:$C$50,4,D$18:D$50,1)</f>
        <v>0</v>
      </c>
      <c r="E56" s="113">
        <f t="shared" si="6"/>
        <v>0</v>
      </c>
      <c r="F56" s="113">
        <f t="shared" si="6"/>
        <v>0</v>
      </c>
      <c r="G56" s="113">
        <f t="shared" si="6"/>
        <v>0</v>
      </c>
      <c r="H56" s="113">
        <f t="shared" si="6"/>
        <v>0</v>
      </c>
      <c r="I56" s="113">
        <f t="shared" si="6"/>
        <v>0</v>
      </c>
      <c r="J56" s="113">
        <f t="shared" si="6"/>
        <v>0</v>
      </c>
      <c r="K56" s="113">
        <f t="shared" si="6"/>
        <v>0</v>
      </c>
      <c r="L56" s="113">
        <f t="shared" si="6"/>
        <v>0</v>
      </c>
      <c r="M56" s="113">
        <f t="shared" si="6"/>
        <v>0</v>
      </c>
      <c r="N56" s="113">
        <f t="shared" si="6"/>
        <v>0</v>
      </c>
      <c r="O56" s="113">
        <f t="shared" si="6"/>
        <v>0</v>
      </c>
      <c r="P56" s="113">
        <f t="shared" si="6"/>
        <v>0</v>
      </c>
      <c r="Q56" s="113">
        <f t="shared" si="6"/>
        <v>0</v>
      </c>
      <c r="R56" s="113">
        <f t="shared" si="6"/>
        <v>0</v>
      </c>
      <c r="S56" s="113">
        <f t="shared" si="6"/>
        <v>0</v>
      </c>
      <c r="T56" s="113">
        <f t="shared" si="6"/>
        <v>0</v>
      </c>
      <c r="U56" s="113">
        <f t="shared" si="6"/>
        <v>0</v>
      </c>
      <c r="V56" s="113">
        <f t="shared" si="6"/>
        <v>0</v>
      </c>
      <c r="W56" s="113">
        <f t="shared" si="6"/>
        <v>0</v>
      </c>
      <c r="X56" s="113">
        <f t="shared" si="6"/>
        <v>0</v>
      </c>
      <c r="Y56" s="113">
        <f t="shared" si="6"/>
        <v>0</v>
      </c>
      <c r="Z56" s="113">
        <f t="shared" si="6"/>
        <v>0</v>
      </c>
      <c r="AA56" s="113">
        <f t="shared" si="6"/>
        <v>0</v>
      </c>
      <c r="AB56" s="113">
        <f t="shared" si="6"/>
        <v>0</v>
      </c>
      <c r="AC56" s="113">
        <f t="shared" si="6"/>
        <v>0</v>
      </c>
      <c r="AD56" s="113">
        <f t="shared" si="6"/>
        <v>0</v>
      </c>
      <c r="AE56" s="113">
        <f t="shared" si="6"/>
        <v>0</v>
      </c>
      <c r="AF56" s="113">
        <f t="shared" si="6"/>
        <v>0</v>
      </c>
      <c r="AG56" s="113">
        <f t="shared" si="6"/>
        <v>0</v>
      </c>
      <c r="AH56" s="113">
        <f t="shared" si="6"/>
        <v>0</v>
      </c>
      <c r="AI56" s="113">
        <f t="shared" si="6"/>
        <v>0</v>
      </c>
      <c r="AJ56" s="113">
        <f t="shared" ref="AJ56:BQ56" si="7">COUNTIFS($C$18:$C$50,4,AJ$18:AJ$50,1)</f>
        <v>0</v>
      </c>
      <c r="AK56" s="113">
        <f t="shared" si="7"/>
        <v>0</v>
      </c>
      <c r="AL56" s="113">
        <f t="shared" si="7"/>
        <v>0</v>
      </c>
      <c r="AM56" s="113">
        <f t="shared" si="7"/>
        <v>0</v>
      </c>
      <c r="AN56" s="113">
        <f t="shared" si="7"/>
        <v>0</v>
      </c>
      <c r="AO56" s="113">
        <f t="shared" si="7"/>
        <v>0</v>
      </c>
      <c r="AP56" s="113">
        <f t="shared" si="7"/>
        <v>0</v>
      </c>
      <c r="AQ56" s="113">
        <f t="shared" si="7"/>
        <v>0</v>
      </c>
      <c r="AR56" s="113">
        <f t="shared" si="7"/>
        <v>0</v>
      </c>
      <c r="AS56" s="113">
        <f t="shared" si="7"/>
        <v>0</v>
      </c>
      <c r="AT56" s="113">
        <f t="shared" si="7"/>
        <v>0</v>
      </c>
      <c r="AU56" s="113">
        <f t="shared" si="7"/>
        <v>0</v>
      </c>
      <c r="AV56" s="113">
        <f t="shared" si="7"/>
        <v>0</v>
      </c>
      <c r="AW56" s="113">
        <f t="shared" si="7"/>
        <v>0</v>
      </c>
      <c r="AX56" s="113">
        <f t="shared" si="7"/>
        <v>0</v>
      </c>
      <c r="AY56" s="113">
        <f t="shared" si="7"/>
        <v>0</v>
      </c>
      <c r="AZ56" s="113">
        <f t="shared" si="7"/>
        <v>0</v>
      </c>
      <c r="BA56" s="113">
        <f t="shared" si="7"/>
        <v>0</v>
      </c>
      <c r="BB56" s="113">
        <f t="shared" si="7"/>
        <v>0</v>
      </c>
      <c r="BC56" s="113">
        <f t="shared" si="7"/>
        <v>0</v>
      </c>
      <c r="BD56" s="113">
        <f t="shared" si="7"/>
        <v>0</v>
      </c>
      <c r="BE56" s="113">
        <f t="shared" si="7"/>
        <v>0</v>
      </c>
      <c r="BF56" s="113">
        <f t="shared" si="7"/>
        <v>0</v>
      </c>
      <c r="BG56" s="113">
        <f t="shared" si="7"/>
        <v>0</v>
      </c>
      <c r="BH56" s="113">
        <f t="shared" si="7"/>
        <v>0</v>
      </c>
      <c r="BI56" s="113">
        <f t="shared" si="7"/>
        <v>0</v>
      </c>
      <c r="BJ56" s="113">
        <f t="shared" si="7"/>
        <v>0</v>
      </c>
      <c r="BK56" s="113">
        <f t="shared" si="7"/>
        <v>0</v>
      </c>
      <c r="BL56" s="113">
        <f t="shared" si="7"/>
        <v>0</v>
      </c>
      <c r="BM56" s="113">
        <f t="shared" si="7"/>
        <v>0</v>
      </c>
      <c r="BN56" s="113">
        <f t="shared" si="7"/>
        <v>0</v>
      </c>
      <c r="BO56" s="113">
        <f t="shared" si="7"/>
        <v>0</v>
      </c>
      <c r="BP56" s="113">
        <f t="shared" si="7"/>
        <v>0</v>
      </c>
      <c r="BQ56" s="113">
        <f t="shared" si="7"/>
        <v>0</v>
      </c>
    </row>
    <row r="57" spans="1:70" ht="22.8" customHeight="1">
      <c r="C57" s="113" t="s">
        <v>278</v>
      </c>
      <c r="D57" s="113">
        <f t="shared" ref="D57:AI57" si="8">COUNTIFS($C$18:$C$50,5,D$18:D$50,1)</f>
        <v>3</v>
      </c>
      <c r="E57" s="113">
        <f t="shared" si="8"/>
        <v>0</v>
      </c>
      <c r="F57" s="113">
        <f t="shared" si="8"/>
        <v>2</v>
      </c>
      <c r="G57" s="113">
        <f t="shared" si="8"/>
        <v>1</v>
      </c>
      <c r="H57" s="113">
        <f t="shared" si="8"/>
        <v>5</v>
      </c>
      <c r="I57" s="113">
        <f t="shared" si="8"/>
        <v>1</v>
      </c>
      <c r="J57" s="113">
        <f t="shared" si="8"/>
        <v>3</v>
      </c>
      <c r="K57" s="113">
        <f t="shared" si="8"/>
        <v>1</v>
      </c>
      <c r="L57" s="113">
        <f t="shared" si="8"/>
        <v>4</v>
      </c>
      <c r="M57" s="113">
        <f t="shared" si="8"/>
        <v>3</v>
      </c>
      <c r="N57" s="113">
        <f t="shared" si="8"/>
        <v>4</v>
      </c>
      <c r="O57" s="113">
        <f t="shared" si="8"/>
        <v>1</v>
      </c>
      <c r="P57" s="113">
        <f t="shared" si="8"/>
        <v>0</v>
      </c>
      <c r="Q57" s="113">
        <f t="shared" si="8"/>
        <v>0</v>
      </c>
      <c r="R57" s="113">
        <f t="shared" si="8"/>
        <v>0</v>
      </c>
      <c r="S57" s="113">
        <f t="shared" si="8"/>
        <v>0</v>
      </c>
      <c r="T57" s="113">
        <f t="shared" si="8"/>
        <v>0</v>
      </c>
      <c r="U57" s="113">
        <f t="shared" si="8"/>
        <v>0</v>
      </c>
      <c r="V57" s="113">
        <f t="shared" si="8"/>
        <v>0</v>
      </c>
      <c r="W57" s="113">
        <f t="shared" si="8"/>
        <v>0</v>
      </c>
      <c r="X57" s="113">
        <f t="shared" si="8"/>
        <v>0</v>
      </c>
      <c r="Y57" s="113">
        <f t="shared" si="8"/>
        <v>10</v>
      </c>
      <c r="Z57" s="113">
        <f t="shared" si="8"/>
        <v>3</v>
      </c>
      <c r="AA57" s="113">
        <f t="shared" si="8"/>
        <v>5</v>
      </c>
      <c r="AB57" s="113">
        <f t="shared" si="8"/>
        <v>8</v>
      </c>
      <c r="AC57" s="113">
        <f t="shared" si="8"/>
        <v>0</v>
      </c>
      <c r="AD57" s="113">
        <f t="shared" si="8"/>
        <v>4</v>
      </c>
      <c r="AE57" s="113">
        <f t="shared" si="8"/>
        <v>6</v>
      </c>
      <c r="AF57" s="113">
        <f t="shared" si="8"/>
        <v>3</v>
      </c>
      <c r="AG57" s="113">
        <f t="shared" si="8"/>
        <v>0</v>
      </c>
      <c r="AH57" s="113">
        <f t="shared" si="8"/>
        <v>7</v>
      </c>
      <c r="AI57" s="113">
        <f t="shared" si="8"/>
        <v>6</v>
      </c>
      <c r="AJ57" s="113">
        <f t="shared" ref="AJ57:BQ57" si="9">COUNTIFS($C$18:$C$50,5,AJ$18:AJ$50,1)</f>
        <v>2</v>
      </c>
      <c r="AK57" s="113">
        <f t="shared" si="9"/>
        <v>8</v>
      </c>
      <c r="AL57" s="113">
        <f t="shared" si="9"/>
        <v>3</v>
      </c>
      <c r="AM57" s="113">
        <f t="shared" si="9"/>
        <v>3</v>
      </c>
      <c r="AN57" s="113">
        <f t="shared" si="9"/>
        <v>10</v>
      </c>
      <c r="AO57" s="113">
        <f t="shared" si="9"/>
        <v>0</v>
      </c>
      <c r="AP57" s="113">
        <f t="shared" si="9"/>
        <v>12</v>
      </c>
      <c r="AQ57" s="113">
        <f t="shared" si="9"/>
        <v>1</v>
      </c>
      <c r="AR57" s="113">
        <f t="shared" si="9"/>
        <v>5</v>
      </c>
      <c r="AS57" s="113">
        <f t="shared" si="9"/>
        <v>8</v>
      </c>
      <c r="AT57" s="113">
        <f t="shared" si="9"/>
        <v>0</v>
      </c>
      <c r="AU57" s="113">
        <f t="shared" si="9"/>
        <v>0</v>
      </c>
      <c r="AV57" s="113">
        <f t="shared" si="9"/>
        <v>3</v>
      </c>
      <c r="AW57" s="113">
        <f t="shared" si="9"/>
        <v>12</v>
      </c>
      <c r="AX57" s="113">
        <f t="shared" si="9"/>
        <v>9</v>
      </c>
      <c r="AY57" s="113">
        <f t="shared" si="9"/>
        <v>8</v>
      </c>
      <c r="AZ57" s="113">
        <f t="shared" si="9"/>
        <v>5</v>
      </c>
      <c r="BA57" s="113">
        <f t="shared" si="9"/>
        <v>6</v>
      </c>
      <c r="BB57" s="113">
        <f t="shared" si="9"/>
        <v>2</v>
      </c>
      <c r="BC57" s="113">
        <f t="shared" si="9"/>
        <v>0</v>
      </c>
      <c r="BD57" s="113">
        <f t="shared" si="9"/>
        <v>2</v>
      </c>
      <c r="BE57" s="113">
        <f t="shared" si="9"/>
        <v>10</v>
      </c>
      <c r="BF57" s="113">
        <f t="shared" si="9"/>
        <v>6</v>
      </c>
      <c r="BG57" s="113">
        <f t="shared" si="9"/>
        <v>0</v>
      </c>
      <c r="BH57" s="113">
        <f t="shared" si="9"/>
        <v>12</v>
      </c>
      <c r="BI57" s="113">
        <f t="shared" si="9"/>
        <v>5</v>
      </c>
      <c r="BJ57" s="113">
        <f t="shared" si="9"/>
        <v>7</v>
      </c>
      <c r="BK57" s="113">
        <f t="shared" si="9"/>
        <v>2</v>
      </c>
      <c r="BL57" s="113">
        <f t="shared" si="9"/>
        <v>2</v>
      </c>
      <c r="BM57" s="113">
        <f t="shared" si="9"/>
        <v>6</v>
      </c>
      <c r="BN57" s="113">
        <f t="shared" si="9"/>
        <v>7</v>
      </c>
      <c r="BO57" s="113">
        <f t="shared" si="9"/>
        <v>8</v>
      </c>
      <c r="BP57" s="113">
        <f t="shared" si="9"/>
        <v>8</v>
      </c>
      <c r="BQ57" s="113">
        <f t="shared" si="9"/>
        <v>0</v>
      </c>
    </row>
    <row r="58" spans="1:70" ht="22.8" customHeight="1">
      <c r="C58" s="113" t="s">
        <v>280</v>
      </c>
      <c r="D58" s="113">
        <f t="shared" ref="D58:AI58" si="10">COUNTIFS($C$18:$C$50,6,D$18:D$50,1)</f>
        <v>0</v>
      </c>
      <c r="E58" s="113">
        <f t="shared" si="10"/>
        <v>1</v>
      </c>
      <c r="F58" s="113">
        <f t="shared" si="10"/>
        <v>0</v>
      </c>
      <c r="G58" s="113">
        <f t="shared" si="10"/>
        <v>1</v>
      </c>
      <c r="H58" s="113">
        <f t="shared" si="10"/>
        <v>1</v>
      </c>
      <c r="I58" s="113">
        <f t="shared" si="10"/>
        <v>1</v>
      </c>
      <c r="J58" s="113">
        <f t="shared" si="10"/>
        <v>0</v>
      </c>
      <c r="K58" s="113">
        <f t="shared" si="10"/>
        <v>1</v>
      </c>
      <c r="L58" s="113">
        <f t="shared" si="10"/>
        <v>0</v>
      </c>
      <c r="M58" s="113">
        <f t="shared" si="10"/>
        <v>4</v>
      </c>
      <c r="N58" s="113">
        <f t="shared" si="10"/>
        <v>3</v>
      </c>
      <c r="O58" s="113">
        <f t="shared" si="10"/>
        <v>1</v>
      </c>
      <c r="P58" s="113">
        <f t="shared" si="10"/>
        <v>0</v>
      </c>
      <c r="Q58" s="113">
        <f t="shared" si="10"/>
        <v>0</v>
      </c>
      <c r="R58" s="113">
        <f t="shared" si="10"/>
        <v>0</v>
      </c>
      <c r="S58" s="113">
        <f t="shared" si="10"/>
        <v>0</v>
      </c>
      <c r="T58" s="113">
        <f t="shared" si="10"/>
        <v>1</v>
      </c>
      <c r="U58" s="113">
        <f t="shared" si="10"/>
        <v>3</v>
      </c>
      <c r="V58" s="113">
        <f t="shared" si="10"/>
        <v>0</v>
      </c>
      <c r="W58" s="113">
        <f t="shared" si="10"/>
        <v>0</v>
      </c>
      <c r="X58" s="113">
        <f t="shared" si="10"/>
        <v>0</v>
      </c>
      <c r="Y58" s="113">
        <f t="shared" si="10"/>
        <v>3</v>
      </c>
      <c r="Z58" s="113">
        <f t="shared" si="10"/>
        <v>5</v>
      </c>
      <c r="AA58" s="113">
        <f t="shared" si="10"/>
        <v>2</v>
      </c>
      <c r="AB58" s="113">
        <f t="shared" si="10"/>
        <v>3</v>
      </c>
      <c r="AC58" s="113">
        <f t="shared" si="10"/>
        <v>3</v>
      </c>
      <c r="AD58" s="113">
        <f t="shared" si="10"/>
        <v>1</v>
      </c>
      <c r="AE58" s="113">
        <f t="shared" si="10"/>
        <v>2</v>
      </c>
      <c r="AF58" s="113">
        <f t="shared" si="10"/>
        <v>5</v>
      </c>
      <c r="AG58" s="113">
        <f t="shared" si="10"/>
        <v>0</v>
      </c>
      <c r="AH58" s="113">
        <f t="shared" si="10"/>
        <v>3</v>
      </c>
      <c r="AI58" s="113">
        <f t="shared" si="10"/>
        <v>5</v>
      </c>
      <c r="AJ58" s="113">
        <f t="shared" ref="AJ58:BQ58" si="11">COUNTIFS($C$18:$C$50,6,AJ$18:AJ$50,1)</f>
        <v>1</v>
      </c>
      <c r="AK58" s="113">
        <f t="shared" si="11"/>
        <v>3</v>
      </c>
      <c r="AL58" s="113">
        <f t="shared" si="11"/>
        <v>4</v>
      </c>
      <c r="AM58" s="113">
        <f t="shared" si="11"/>
        <v>1</v>
      </c>
      <c r="AN58" s="113">
        <f t="shared" si="11"/>
        <v>3</v>
      </c>
      <c r="AO58" s="113">
        <f t="shared" si="11"/>
        <v>4</v>
      </c>
      <c r="AP58" s="113">
        <f t="shared" si="11"/>
        <v>3</v>
      </c>
      <c r="AQ58" s="113">
        <f t="shared" si="11"/>
        <v>5</v>
      </c>
      <c r="AR58" s="113">
        <f t="shared" si="11"/>
        <v>3</v>
      </c>
      <c r="AS58" s="113">
        <f t="shared" si="11"/>
        <v>5</v>
      </c>
      <c r="AT58" s="113">
        <f t="shared" si="11"/>
        <v>0</v>
      </c>
      <c r="AU58" s="113">
        <f t="shared" si="11"/>
        <v>0</v>
      </c>
      <c r="AV58" s="113">
        <f t="shared" si="11"/>
        <v>1</v>
      </c>
      <c r="AW58" s="113">
        <f t="shared" si="11"/>
        <v>5</v>
      </c>
      <c r="AX58" s="113">
        <f t="shared" si="11"/>
        <v>2</v>
      </c>
      <c r="AY58" s="113">
        <f t="shared" si="11"/>
        <v>3</v>
      </c>
      <c r="AZ58" s="113">
        <f t="shared" si="11"/>
        <v>2</v>
      </c>
      <c r="BA58" s="113">
        <f t="shared" si="11"/>
        <v>1</v>
      </c>
      <c r="BB58" s="113">
        <f t="shared" si="11"/>
        <v>0</v>
      </c>
      <c r="BC58" s="113">
        <f t="shared" si="11"/>
        <v>0</v>
      </c>
      <c r="BD58" s="113">
        <f t="shared" si="11"/>
        <v>1</v>
      </c>
      <c r="BE58" s="113">
        <f t="shared" si="11"/>
        <v>5</v>
      </c>
      <c r="BF58" s="113">
        <f t="shared" si="11"/>
        <v>1</v>
      </c>
      <c r="BG58" s="113">
        <f t="shared" si="11"/>
        <v>0</v>
      </c>
      <c r="BH58" s="113">
        <f t="shared" si="11"/>
        <v>4</v>
      </c>
      <c r="BI58" s="113">
        <f t="shared" si="11"/>
        <v>4</v>
      </c>
      <c r="BJ58" s="113">
        <f t="shared" si="11"/>
        <v>4</v>
      </c>
      <c r="BK58" s="113">
        <f t="shared" si="11"/>
        <v>2</v>
      </c>
      <c r="BL58" s="113">
        <f t="shared" si="11"/>
        <v>1</v>
      </c>
      <c r="BM58" s="113">
        <f t="shared" si="11"/>
        <v>4</v>
      </c>
      <c r="BN58" s="113">
        <f t="shared" si="11"/>
        <v>3</v>
      </c>
      <c r="BO58" s="113">
        <f t="shared" si="11"/>
        <v>4</v>
      </c>
      <c r="BP58" s="113">
        <f t="shared" si="11"/>
        <v>4</v>
      </c>
      <c r="BQ58" s="113">
        <f t="shared" si="11"/>
        <v>0</v>
      </c>
    </row>
    <row r="59" spans="1:70">
      <c r="L59" s="15"/>
      <c r="M59" s="15"/>
      <c r="N59" s="15"/>
      <c r="O59" s="15"/>
    </row>
    <row r="60" spans="1:70">
      <c r="L60" s="15"/>
      <c r="M60" s="15"/>
      <c r="N60" s="15"/>
      <c r="O60" s="15"/>
    </row>
  </sheetData>
  <autoFilter ref="A17:BR50"/>
  <mergeCells count="76">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52:C52"/>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5"/>
  <dataValidations count="4">
    <dataValidation type="list" imeMode="on" allowBlank="1" showInputMessage="1" showErrorMessage="1" sqref="P51:Q51 D51:G51 I51:J51 N51 L51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1:IT51 WTW51:WTX51 WKA51:WKB51 WAE51:WAF51 VQI51:VQJ51 VGM51:VGN51 UWQ51:UWR51 UMU51:UMV51 UCY51:UCZ51 TTC51:TTD51 TJG51:TJH51 SZK51:SZL51 SPO51:SPP51 SFS51:SFT51 RVW51:RVX51 RMA51:RMB51 RCE51:RCF51 QSI51:QSJ51 QIM51:QIN51 PYQ51:PYR51 POU51:POV51 PEY51:PEZ51 OVC51:OVD51 OLG51:OLH51 OBK51:OBL51 NRO51:NRP51 NHS51:NHT51 MXW51:MXX51 MOA51:MOB51 MEE51:MEF51 LUI51:LUJ51 LKM51:LKN51 LAQ51:LAR51 KQU51:KQV51 KGY51:KGZ51 JXC51:JXD51 JNG51:JNH51 JDK51:JDL51 ITO51:ITP51 IJS51:IJT51 HZW51:HZX51 HQA51:HQB51 HGE51:HGF51 GWI51:GWJ51 GMM51:GMN51 GCQ51:GCR51 FSU51:FSV51 FIY51:FIZ51 EZC51:EZD51 EPG51:EPH51 EFK51:EFL51 DVO51:DVP51 DLS51:DLT51 DBW51:DBX51 CSA51:CSB51 CIE51:CIF51 BYI51:BYJ51 BOM51:BON51 BEQ51:BER51 AUU51:AUV51 AKY51:AKZ51 ABC51:ABD51 RG51:RH51 HK51:HL51 WTK51:WTN51 WJO51:WJR51 VZS51:VZV51 VPW51:VPZ51 VGA51:VGD51 UWE51:UWH51 UMI51:UML51 UCM51:UCP51 TSQ51:TST51 TIU51:TIX51 SYY51:SZB51 SPC51:SPF51 SFG51:SFJ51 RVK51:RVN51 RLO51:RLR51 RBS51:RBV51 QRW51:QRZ51 QIA51:QID51 PYE51:PYH51 POI51:POL51 PEM51:PEP51 OUQ51:OUT51 OKU51:OKX51 OAY51:OBB51 NRC51:NRF51 NHG51:NHJ51 MXK51:MXN51 MNO51:MNR51 MDS51:MDV51 LTW51:LTZ51 LKA51:LKD51 LAE51:LAH51 KQI51:KQL51 KGM51:KGP51 JWQ51:JWT51 JMU51:JMX51 JCY51:JDB51 ITC51:ITF51 IJG51:IJJ51 HZK51:HZN51 HPO51:HPR51 HFS51:HFV51 GVW51:GVZ51 GMA51:GMD51 GCE51:GCH51 FSI51:FSL51 FIM51:FIP51 EYQ51:EYT51 EOU51:EOX51 EEY51:EFB51 DVC51:DVF51 DLG51:DLJ51 DBK51:DBN51 CRO51:CRR51 CHS51:CHV51 BXW51:BXZ51 BOA51:BOD51 BEE51:BEH51 AUI51:AUL51 AKM51:AKP51 AAQ51:AAT51 QU51:QX51 GY51:HB51 WTP51:WTQ51 WJT51:WJU51 VZX51:VZY51 VQB51:VQC51 VGF51:VGG51 UWJ51:UWK51 UMN51:UMO51 UCR51:UCS51 TSV51:TSW51 TIZ51:TJA51 SZD51:SZE51 SPH51:SPI51 SFL51:SFM51 RVP51:RVQ51 RLT51:RLU51 RBX51:RBY51 QSB51:QSC51 QIF51:QIG51 PYJ51:PYK51 PON51:POO51 PER51:PES51 OUV51:OUW51 OKZ51:OLA51 OBD51:OBE51 NRH51:NRI51 NHL51:NHM51 MXP51:MXQ51 MNT51:MNU51 MDX51:MDY51 LUB51:LUC51 LKF51:LKG51 LAJ51:LAK51 KQN51:KQO51 KGR51:KGS51 JWV51:JWW51 JMZ51:JNA51 JDD51:JDE51 ITH51:ITI51 IJL51:IJM51 HZP51:HZQ51 HPT51:HPU51 HFX51:HFY51 GWB51:GWC51 GMF51:GMG51 GCJ51:GCK51 FSN51:FSO51 FIR51:FIS51 EYV51:EYW51 EOZ51:EPA51 EFD51:EFE51 DVH51:DVI51 DLL51:DLM51 DBP51:DBQ51 CRT51:CRU51 CHX51:CHY51 BYB51:BYC51 BOF51:BOG51 BEJ51:BEK51 AUN51:AUO51 AKR51:AKS51 AAV51:AAW51 QZ51:RA51 HD51:HE51 WUE51:WUH51 WKI51:WKL51 WAM51:WAP51 VQQ51:VQT51 VGU51:VGX51 UWY51:UXB51 UNC51:UNF51 UDG51:UDJ51 TTK51:TTN51 TJO51:TJR51 SZS51:SZV51 SPW51:SPZ51 SGA51:SGD51 RWE51:RWH51 RMI51:RML51 RCM51:RCP51 QSQ51:QST51 QIU51:QIX51 PYY51:PZB51 PPC51:PPF51 PFG51:PFJ51 OVK51:OVN51 OLO51:OLR51 OBS51:OBV51 NRW51:NRZ51 NIA51:NID51 MYE51:MYH51 MOI51:MOL51 MEM51:MEP51 LUQ51:LUT51 LKU51:LKX51 LAY51:LBB51 KRC51:KRF51 KHG51:KHJ51 JXK51:JXN51 JNO51:JNR51 JDS51:JDV51 ITW51:ITZ51 IKA51:IKD51 IAE51:IAH51 HQI51:HQL51 HGM51:HGP51 GWQ51:GWT51 GMU51:GMX51 GCY51:GDB51 FTC51:FTF51 FJG51:FJJ51 EZK51:EZN51 EPO51:EPR51 EFS51:EFV51 DVW51:DVZ51 DMA51:DMD51 DCE51:DCH51 CSI51:CSL51 CIM51:CIP51 BYQ51:BYT51 BOU51:BOX51 BEY51:BFB51 AVC51:AVF51 ALG51:ALJ51 ABK51:ABN51 RO51:RR51 HS51:HV51 X51:AA51 WUJ51:WUL51 WKN51:WKP51 WAR51:WAT51 VQV51:VQX51 VGZ51:VHB51 UXD51:UXF51 UNH51:UNJ51 UDL51:UDN51 TTP51:TTR51 TJT51:TJV51 SZX51:SZZ51 SQB51:SQD51 SGF51:SGH51 RWJ51:RWL51 RMN51:RMP51 RCR51:RCT51 QSV51:QSX51 QIZ51:QJB51 PZD51:PZF51 PPH51:PPJ51 PFL51:PFN51 OVP51:OVR51 OLT51:OLV51 OBX51:OBZ51 NSB51:NSD51 NIF51:NIH51 MYJ51:MYL51 MON51:MOP51 MER51:MET51 LUV51:LUX51 LKZ51:LLB51 LBD51:LBF51 KRH51:KRJ51 KHL51:KHN51 JXP51:JXR51 JNT51:JNV51 JDX51:JDZ51 IUB51:IUD51 IKF51:IKH51 IAJ51:IAL51 HQN51:HQP51 HGR51:HGT51 GWV51:GWX51 GMZ51:GNB51 GDD51:GDF51 FTH51:FTJ51 FJL51:FJN51 EZP51:EZR51 EPT51:EPV51 EFX51:EFZ51 DWB51:DWD51 DMF51:DMH51 DCJ51:DCL51 CSN51:CSP51 CIR51:CIT51 BYV51:BYX51 BOZ51:BPB51 BFD51:BFF51 AVH51:AVJ51 ALL51:ALN51 ABP51:ABR51 RT51:RV51 HX51:HZ51 AC51:AE51 WUN51:WVF51 WKR51:WLJ51 WAV51:WBN51 VQZ51:VRR51 VHD51:VHV51 UXH51:UXZ51 UNL51:UOD51 UDP51:UEH51 TTT51:TUL51 TJX51:TKP51 TAB51:TAT51 SQF51:SQX51 SGJ51:SHB51 RWN51:RXF51 RMR51:RNJ51 RCV51:RDN51 QSZ51:QTR51 QJD51:QJV51 PZH51:PZZ51 PPL51:PQD51 PFP51:PGH51 OVT51:OWL51 OLX51:OMP51 OCB51:OCT51 NSF51:NSX51 NIJ51:NJB51 MYN51:MZF51 MOR51:MPJ51 MEV51:MFN51 LUZ51:LVR51 LLD51:LLV51 LBH51:LBZ51 KRL51:KSD51 KHP51:KIH51 JXT51:JYL51 JNX51:JOP51 JEB51:JET51 IUF51:IUX51 IKJ51:ILB51 IAN51:IBF51 HQR51:HRJ51 HGV51:HHN51 GWZ51:GXR51 GND51:GNV51 GDH51:GDZ51 FTL51:FUD51 FJP51:FKH51 EZT51:FAL51 EPX51:EQP51 EGB51:EGT51 DWF51:DWX51 DMJ51:DNB51 DCN51:DDF51 CSR51:CTJ51 CIV51:CJN51 BYZ51:BZR51 BPD51:BPV51 BFH51:BFZ51 AVL51:AWD51 ALP51:AMH51 ABT51:ACL51 RX51:SP51 AG51:AY51 HQ51 WTU51 WJY51 WAC51 VQG51 VGK51 UWO51 UMS51 UCW51 TTA51 TJE51 SZI51 SPM51 SFQ51 RVU51 RLY51 RCC51 QSG51 QIK51 PYO51 POS51 PEW51 OVA51 OLE51 OBI51 NRM51 NHQ51 MXU51 MNY51 MEC51 LUG51 LKK51 LAO51 KQS51 KGW51 JXA51 JNE51 JDI51 ITM51 IJQ51 HZU51 HPY51 HGC51 GWG51 GMK51 GCO51 FSS51 FIW51 EZA51 EPE51 EFI51 DVM51 DLQ51 DBU51 CRY51 CIC51 BYG51 BOK51 BEO51 AUS51 AKW51 ABA51 RE51 HI51 WUC51 WKG51 WAK51 VQO51 VGS51 UWW51 UNA51 UDE51 TTI51 TJM51 SZQ51 SPU51 SFY51 RWC51 RMG51 RCK51 QSO51 QIS51 PYW51 PPA51 PFE51 OVI51 OLM51 OBQ51 NRU51 NHY51 MYC51 MOG51 MEK51 LUO51 LKS51 LAW51 KRA51 KHE51 JXI51 JNM51 JDQ51 ITU51 IJY51 IAC51 HQG51 HGK51 GWO51 GMS51 GCW51 FTA51 FJE51 EZI51 EPM51 EFQ51 DVU51 DLY51 DCC51 CSG51 CIK51 BYO51 BOS51 BEW51 AVA51 ALE51 ABI51 RM51 V51 HO51 WTS51 WJW51 WAA51 VQE51 VGI51 UWM51 UMQ51 UCU51 TSY51 TJC51 SZG51 SPK51 SFO51 RVS51 RLW51 RCA51 QSE51 QII51 PYM51 POQ51 PEU51 OUY51 OLC51 OBG51 NRK51 NHO51 MXS51 MNW51 MEA51 LUE51 LKI51 LAM51 KQQ51 KGU51 JWY51 JNC51 JDG51 ITK51 IJO51 HZS51 HPW51 HGA51 GWE51 GMI51 GCM51 FSQ51 FIU51 EYY51 EPC51 EFG51 DVK51 DLO51 DBS51 CRW51 CIA51 BYE51 BOI51 BEM51 AUQ51 AKU51 AAY51 RC51 HG51 D17:O17 WUA51 WKE51 WAI51 VQM51 VGQ51 UWU51 UMY51 UDC51 TTG51 TJK51 SZO51 SPS51 SFW51 RWA51 RME51 RCI51 QSM51 QIQ51 PYU51 POY51 PFC51 OVG51 OLK51 OBO51 NRS51 NHW51 MYA51 MOE51 MEI51 LUM51 LKQ51 LAU51 KQY51 KHC51 JXG51 JNK51 JDO51 ITS51 IJW51 IAA51 HQE51 HGI51 GWM51 GMQ51 GCU51 FSY51 FJC51 EZG51 EPK51 EFO51 DVS51 DLW51 DCA51 CSE51 CII51 BYM51 BOQ51 BEU51 AUY51 ALC51 ABG51 RK51 T51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1 HW51 RS51 ABO51 ALK51 AVG51 BFC51 BOY51 BYU51 CIQ51 CSM51 DCI51 DME51 DWA51 EFW51 EPS51 EZO51 FJK51 FTG51 GDC51 GMY51 GWU51 HGQ51 HQM51 IAI51 IKE51 IUA51 JDW51 JNS51 JXO51 KHK51 KRG51 LBC51 LKY51 LUU51 MEQ51 MOM51 MYI51 NIE51 NSA51 OBW51 OLS51 OVO51 PFK51 PPG51 PZC51 QIY51 QSU51 RCQ51 RMM51 RWI51 SGE51 SQA51 SZW51 TJS51 TTO51 UDK51 UNG51 UXC51 VGY51 VQU51 WAQ51 WKM51 WUI51 HF51 RB51 AAX51 AKT51 AUP51 BEL51 BOH51 BYD51 CHZ51 CRV51 DBR51 DLN51 DVJ51 EFF51 EPB51 EYX51 FIT51 FSP51 GCL51 GMH51 GWD51 HFZ51 HPV51 HZR51 IJN51 ITJ51 JDF51 JNB51 JWX51 KGT51 KQP51 LAL51 LKH51 LUD51 MDZ51 MNV51 MXR51 NHN51 NRJ51 OBF51 OLB51 OUX51 PET51 POP51 PYL51 QIH51 QSD51 RBZ51 RLV51 RVR51 SFN51 SPJ51 SZF51 TJB51 TSX51 UCT51 UMP51 UWL51 VGH51 VQD51 VZZ51 WJV51 WTR51 U51 HP51 RL51 ABH51 ALD51 AUZ51 BEV51 BOR51 BYN51 CIJ51 CSF51 DCB51 DLX51 DVT51 EFP51 EPL51 EZH51 FJD51 FSZ51 GCV51 GMR51 GWN51 HGJ51 HQF51 IAB51 IJX51 ITT51 JDP51 JNL51 JXH51 KHD51 KQZ51 LAV51 LKR51 LUN51 MEJ51 MOF51 MYB51 NHX51 NRT51 OBP51 OLL51 OVH51 PFD51 POZ51 PYV51 QIR51 QSN51 RCJ51 RMF51 RWB51 SFX51 SPT51 SZP51 TJL51 TTH51 UDD51 UMZ51 UWV51 VGR51 VQN51 WAJ51 WKF51 WUB51 HC51 QY51 AAU51 AKQ51 AUM51 BEI51 BOE51 BYA51 CHW51 CRS51 DBO51 DLK51 DVG51 EFC51 EOY51 EYU51 FIQ51 FSM51 GCI51 GME51 GWA51 HFW51 HPS51 HZO51 IJK51 ITG51 JDC51 JMY51 JWU51 KGQ51 KQM51 LAI51 LKE51 LUA51 MDW51 MNS51 MXO51 NHK51 NRG51 OBC51 OKY51 OUU51 PEQ51 POM51 PYI51 QIE51 QSA51 RBW51 RLS51 RVO51 SFK51 SPG51 SZC51 TIY51 TSU51 UCQ51 UMM51 UWI51 VGE51 VQA51 VZW51 WJS51 WTO51 HH51 RD51 AAZ51 AKV51 AUR51 BEN51 BOJ51 BYF51 CIB51 CRX51 DBT51 DLP51 DVL51 EFH51 EPD51 EYZ51 FIV51 FSR51 GCN51 GMJ51 GWF51 HGB51 HPX51 HZT51 IJP51 ITL51 JDH51 JND51 JWZ51 KGV51 KQR51 LAN51 LKJ51 LUF51 MEB51 MNX51 MXT51 NHP51 NRL51 OBH51 OLD51 OUZ51 PEV51 POR51 PYN51 QIJ51 QSF51 RCB51 RLX51 RVT51 SFP51 SPL51 SZH51 TJD51 TSZ51 UCV51 UMR51 UWN51 VGJ51 VQF51 WAB51 WJX51 WTT51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1:C51 BS51:GX51 KD51:QT51 TZ51:AAP51 ADV51:AKL51 ANR51:AUH51 AXN51:BED51 BHJ51:BNZ51 BRF51:BXV51 CBB51:CHR51 CKX51:CRN51 CUT51:DBJ51 DEP51:DLF51 DOL51:DVB51 DYH51:EEX51 EID51:EOT51 ERZ51:EYP51 FBV51:FIL51 FLR51:FSH51 FVN51:GCD51 GFJ51:GLZ51 GPF51:GVV51 GZB51:HFR51 HIX51:HPN51 HST51:HZJ51 ICP51:IJF51 IML51:ITB51 IWH51:JCX51 JGD51:JMT51 JPZ51:JWP51 JZV51:KGL51 KJR51:KQH51 KTN51:LAD51 LDJ51:LJZ51 LNF51:LTV51 LXB51:MDR51 MGX51:MNN51 MQT51:MXJ51 NAP51:NHF51 NKL51:NRB51 NUH51:OAX51 OED51:OKT51 ONZ51:OUP51 OXV51:PEL51 PHR51:POH51 PRN51:PYD51 QBJ51:QHZ51 QLF51:QRV51 QVB51:RBR51 REX51:RLN51 ROT51:RVJ51 RYP51:SFF51 SIL51:SPB51 SSH51:SYX51 TCD51:TIT51 TLZ51:TSP51 TVV51:UCL51 UFR51:UMH51 UPN51:UWD51 UZJ51:VFZ51 VJF51:VPV51 VTB51:VZR51 WCX51:WJN51 WMT51:WTJ51 WWP51:XFD51 AZ51 IU51 SQ51 ACM51 AMI51 AWE51 BGA51 BPW51 BZS51 CJO51 CTK51 DDG51 DNC51 DWY51 EGU51 EQQ51 FAM51 FKI51 FUE51 GEA51 GNW51 GXS51 HHO51 HRK51 IBG51 ILC51 IUY51 JEU51 JOQ51 JYM51 KII51 KSE51 LCA51 LLW51 LVS51 MFO51 MPK51 MZG51 NJC51 NSY51 OCU51 OMQ51 OWM51 PGI51 PQE51 QAA51 QJW51 QTS51 RDO51 RNK51 RXG51 SHC51 SQY51 TAU51 TKQ51 TUM51 UEI51 UOE51 UYA51 VHW51 VRS51 WBO51 WLK51 WVG51 AF51 IA51 RW51 ABS51 ALO51 AVK51 BFG51 BPC51 BYY51 CIU51 CSQ51 DCM51 DMI51 DWE51 EGA51 EPW51 EZS51 FJO51 FTK51 GDG51 GNC51 GWY51 HGU51 HQQ51 IAM51 IKI51 IUE51 JEA51 JNW51 JXS51 KHO51 KRK51 LBG51 LLC51 LUY51 MEU51 MOQ51 MYM51 NII51 NSE51 OCA51 OLW51 OVS51 PFO51 PPK51 PZG51 QJC51 QSY51 RCU51 RMQ51 RWM51 SGI51 SQE51 TAA51 TJW51 TTS51 UDO51 UNK51 UXG51 VHC51 VQY51 WAU51 WKQ51 WUM51 R51:S51 HM51:HN51 RI51:RJ51 ABE51:ABF51 ALA51:ALB51 AUW51:AUX51 BES51:BET51 BOO51:BOP51 BYK51:BYL51 CIG51:CIH51 CSC51:CSD51 DBY51:DBZ51 DLU51:DLV51 DVQ51:DVR51 EFM51:EFN51 EPI51:EPJ51 EZE51:EZF51 FJA51:FJB51 FSW51:FSX51 GCS51:GCT51 GMO51:GMP51 GWK51:GWL51 HGG51:HGH51 HQC51:HQD51 HZY51:HZZ51 IJU51:IJV51 ITQ51:ITR51 JDM51:JDN51 JNI51:JNJ51 JXE51:JXF51 KHA51:KHB51 KQW51:KQX51 LAS51:LAT51 LKO51:LKP51 LUK51:LUL51 MEG51:MEH51 MOC51:MOD51 MXY51:MXZ51 NHU51:NHV51 NRQ51:NRR51 OBM51:OBN51 OLI51:OLJ51 OVE51:OVF51 PFA51:PFB51 POW51:POX51 PYS51:PYT51 QIO51:QIP51 QSK51:QSL51 RCG51:RCH51 RMC51:RMD51 RVY51:RVZ51 SFU51:SFV51 SPQ51:SPR51 SZM51:SZN51 TJI51:TJJ51 TTE51:TTF51 UDA51:UDB51 UMW51:UMX51 UWS51:UWT51 VGO51:VGP51 VQK51:VQL51 WAG51:WAH51 WKC51:WKD51 WTY51:WTZ51 HJ51 RF51 ABB51 AKX51 AUT51 BEP51 BOL51 BYH51 CID51 CRZ51 DBV51 DLR51 DVN51 EFJ51 EPF51 EZB51 FIX51 FST51 GCP51 GML51 GWH51 HGD51 HPZ51 HZV51 IJR51 ITN51 JDJ51 JNF51 JXB51 KGX51 KQT51 LAP51 LKL51 LUH51 MED51 MNZ51 MXV51 NHR51 NRN51 OBJ51 OLF51 OVB51 PEX51 POT51 PYP51 QIL51 QSH51 RCD51 RLZ51 RVV51 SFR51 SPN51 SZJ51 TJF51 TTB51 UCX51 UMT51 UWP51 VGL51 VQH51 WAD51 WJZ51 WTV51 HR51 RN51 ABJ51 ALF51 AVB51 BEX51 BOT51 BYP51 CIL51 CSH51 DCD51 DLZ51 DVV51 EFR51 EPN51 EZJ51 FJF51 FTB51 GCX51 GMT51 GWP51 HGL51 HQH51 IAD51 IJZ51 ITV51 JDR51 JNN51 JXJ51 KHF51 KRB51 LAX51 LKT51 LUP51 MEL51 MOH51 MYD51 NHZ51 NRV51 OBR51 OLN51 OVJ51 PFF51 PPB51 PYX51 QIT51 QSP51 RCL51 RMH51 RWD51 SFZ51 SPV51 SZR51 TJN51 TTJ51 UDF51 UNB51 UWX51 VGT51 VQP51 WAL51 WKH51 WUD51 BQ30:BQ33 BG30:BG33 AT30:AT33 W30:W33 O51 Q30:Q33 BQ25:BQ28 BG25:BG28 AT25:AT28 W25:W28 BG40:BG50 AT40:AT50 W40:W51 Q40:Q50 Q25:Q28 BQ40:BQ50 Q35:Q38 BQ35:BQ38 BG35:BG38 AT35:AT38 W35:W38 K51 H51 M51 BQ18:BQ22 BG18:BG22 AT18:AT22 W18:W22 Q18:Q22"/>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1 WVJ51 WLN51 WBR51 VRV51 VHZ51 UYD51 UOH51 UEL51 TUP51 TKT51 TAX51 SRB51 SHF51 RXJ51 RNN51 RDR51 QTV51 QJZ51 QAD51 PQH51 PGL51 OWP51 OMT51 OCX51 NTB51 NJF51 MZJ51 MPN51 MFR51 LVV51 LLZ51 LCD51 KSH51 KIL51 JYP51 JOT51 JEX51 IVB51 ILF51 IBJ51 HRN51 HHR51 GXV51 GNZ51 GED51 FUH51 FKL51 FAP51 EQT51 EGX51 DXB51 DNF51 DDJ51 CTN51 CJR51 BZV51 BPZ51 BGD51 AWH51 AML51 ACP51 ST51 IX51 BC51 WWD51 WMH51 WCL51 VSP51 VIT51 UYX51 UPB51 UFF51 TVJ51 TLN51 TBR51 SRV51 SHZ51 RYD51 ROH51 REL51 QUP51 QKT51 QAX51 PRB51 PHF51 OXJ51 ONN51 ODR51 NTV51 NJZ51 NAD51 MQH51 MGL51 LWP51 LMT51 LCX51 KTB51 KJF51 JZJ51 JPN51 JFR51 IVV51 ILZ51 ICD51 HSH51 HIL51 GYP51 GOT51 GEX51 FVB51 FLF51 FBJ51 ERN51 EHR51 DXV51 DNZ51 DED51 CUH51 CKL51 CAP51 BQT51 BGX51 AXB51 ANF51 ADJ51 TN51 JR51 WWL51 WMP51 WCT51 VSX51 VJB51 UZF51 UPJ51 UFN51 TVR51 TLV51 TBZ51 SSD51 SIH51 RYL51 ROP51 RET51 QUX51 QLB51 QBF51 PRJ51 PHN51 OXR51 ONV51 ODZ51 NUD51 NKH51 NAL51 MQP51 MGT51 LWX51 LNB51 LDF51 KTJ51 KJN51 JZR51 JPV51 JFZ51 IWD51 IMH51 ICL51 HSP51 HIT51 GYX51 GPB51 GFF51 FVJ51 FLN51 FBR51 ERV51 EHZ51 DYD51 DOH51 DEL51 CUP51 CKT51 CAX51 BRB51 BHF51 AXJ51 ANN51 ADR51 TV51 JZ51 WWJ51 WMN51 WCR51 VSV51 VIZ51 UZD51 UPH51 UFL51 TVP51 TLT51 TBX51 SSB51 SIF51 RYJ51 RON51 RER51 QUV51 QKZ51 QBD51 PRH51 PHL51 OXP51 ONT51 ODX51 NUB51 NKF51 NAJ51 MQN51 MGR51 LWV51 LMZ51 LDD51 KTH51 KJL51 JZP51 JPT51 JFX51 IWB51 IMF51 ICJ51 HSN51 HIR51 GYV51 GOZ51 GFD51 FVH51 FLL51 FBP51 ERT51 EHX51 DYB51 DOF51 DEJ51 CUN51 CKR51 CAV51 BQZ51 BHD51 AXH51 ANL51 ADP51 TT51 JX51 WWH51 WML51 WCP51 VST51 VIX51 UZB51 UPF51 UFJ51 TVN51 TLR51 TBV51 SRZ51 SID51 RYH51 ROL51 REP51 QUT51 QKX51 QBB51 PRF51 PHJ51 OXN51 ONR51 ODV51 NTZ51 NKD51 NAH51 MQL51 MGP51 LWT51 LMX51 LDB51 KTF51 KJJ51 JZN51 JPR51 JFV51 IVZ51 IMD51 ICH51 HSL51 HIP51 GYT51 GOX51 GFB51 FVF51 FLJ51 FBN51 ERR51 EHV51 DXZ51 DOD51 DEH51 CUL51 CKP51 CAT51 BQX51 BHB51 AXF51 ANJ51 ADN51 TR51 JV51 WWF51 WMJ51 WCN51 VSR51 VIV51 UYZ51 UPD51 UFH51 TVL51 TLP51 TBT51 SRX51 SIB51 RYF51 ROJ51 REN51 QUR51 QKV51 QAZ51 PRD51 PHH51 OXL51 ONP51 ODT51 NTX51 NKB51 NAF51 MQJ51 MGN51 LWR51 LMV51 LCZ51 KTD51 KJH51 JZL51 JPP51 JFT51 IVX51 IMB51 ICF51 HSJ51 HIN51 GYR51 GOV51 GEZ51 FVD51 FLH51 FBL51 ERP51 EHT51 DXX51 DOB51 DEF51 CUJ51 CKN51 CAR51 BQV51 BGZ51 AXD51 ANH51 ADL51 TP51 JT51 WVX51 WMB51 WCF51 VSJ51 VIN51 UYR51 UOV51 UEZ51 TVD51 TLH51 TBL51 SRP51 SHT51 RXX51 ROB51 REF51 QUJ51 QKN51 QAR51 PQV51 PGZ51 OXD51 ONH51 ODL51 NTP51 NJT51 MZX51 MQB51 MGF51 LWJ51 LMN51 LCR51 KSV51 KIZ51 JZD51 JPH51 JFL51 IVP51 ILT51 IBX51 HSB51 HIF51 GYJ51 GON51 GER51 FUV51 FKZ51 FBD51 ERH51 EHL51 DXP51 DNT51 DDX51 CUB51 CKF51 CAJ51 BQN51 BGR51 AWV51 AMZ51 ADD51 TH51 JL51 WWB51 WMF51 WCJ51 VSN51 VIR51 UYV51 UOZ51 UFD51 TVH51 TLL51 TBP51 SRT51 SHX51 RYB51 ROF51 REJ51 QUN51 QKR51 QAV51 PQZ51 PHD51 OXH51 ONL51 ODP51 NTT51 NJX51 NAB51 MQF51 MGJ51 LWN51 LMR51 LCV51 KSZ51 KJD51 JZH51 JPL51 JFP51 IVT51 ILX51 ICB51 HSF51 HIJ51 GYN51 GOR51 GEV51 FUZ51 FLD51 FBH51 ERL51 EHP51 DXT51 DNX51 DEB51 CUF51 CKJ51 CAN51 BQR51 BGV51 AWZ51 AND51 ADH51 TL51 JP51 WVZ51 WMD51 WCH51 VSL51 VIP51 UYT51 UOX51 UFB51 TVF51 TLJ51 TBN51 SRR51 SHV51 RXZ51 ROD51 REH51 QUL51 QKP51 QAT51 PQX51 PHB51 OXF51 ONJ51 ODN51 NTR51 NJV51 MZZ51 MQD51 MGH51 LWL51 LMP51 LCT51 KSX51 KJB51 JZF51 JPJ51 JFN51 IVR51 ILV51 IBZ51 HSD51 HIH51 GYL51 GOP51 GET51 FUX51 FLB51 FBF51 ERJ51 EHN51 DXR51 DNV51 DDZ51 CUD51 CKH51 CAL51 BQP51 BGT51 AWX51 ANB51 ADF51 TJ51 JN51 BQ51:BR51 WVV51 WLZ51 WCD51 VSH51 VIL51 UYP51 UOT51 UEX51 TVB51 TLF51 TBJ51 SRN51 SHR51 RXV51 RNZ51 RED51 QUH51 QKL51 QAP51 PQT51 PGX51 OXB51 ONF51 ODJ51 NTN51 NJR51 MZV51 MPZ51 MGD51 LWH51 LML51 LCP51 KST51 KIX51 JZB51 JPF51 JFJ51 IVN51 ILR51 IBV51 HRZ51 HID51 GYH51 GOL51 GEP51 FUT51 FKX51 FBB51 ERF51 EHJ51 DXN51 DNR51 DDV51 CTZ51 CKD51 CAH51 BQL51 BGP51 AWT51 AMX51 ADB51 TF51 JJ51 BO51 WVT51 WLX51 WCB51 VSF51 VIJ51 UYN51 UOR51 UEV51 TUZ51 TLD51 TBH51 SRL51 SHP51 RXT51 RNX51 REB51 QUF51 QKJ51 QAN51 PQR51 PGV51 OWZ51 OND51 ODH51 NTL51 NJP51 MZT51 MPX51 MGB51 LWF51 LMJ51 LCN51 KSR51 KIV51 JYZ51 JPD51 JFH51 IVL51 ILP51 IBT51 HRX51 HIB51 GYF51 GOJ51 GEN51 FUR51 FKV51 FAZ51 ERD51 EHH51 DXL51 DNP51 DDT51 CTX51 CKB51 CAF51 BQJ51 BGN51 AWR51 AMV51 ACZ51 TD51 JH51 BM51 WVR51 WLV51 WBZ51 VSD51 VIH51 UYL51 UOP51 UET51 TUX51 TLB51 TBF51 SRJ51 SHN51 RXR51 RNV51 RDZ51 QUD51 QKH51 QAL51 PQP51 PGT51 OWX51 ONB51 ODF51 NTJ51 NJN51 MZR51 MPV51 MFZ51 LWD51 LMH51 LCL51 KSP51 KIT51 JYX51 JPB51 JFF51 IVJ51 ILN51 IBR51 HRV51 HHZ51 GYD51 GOH51 GEL51 FUP51 FKT51 FAX51 ERB51 EHF51 DXJ51 DNN51 DDR51 CTV51 CJZ51 CAD51 BQH51 BGL51 AWP51 AMT51 ACX51 TB51 JF51 BK51 WVP51 WLT51 WBX51 VSB51 VIF51 UYJ51 UON51 UER51 TUV51 TKZ51 TBD51 SRH51 SHL51 RXP51 RNT51 RDX51 QUB51 QKF51 QAJ51 PQN51 PGR51 OWV51 OMZ51 ODD51 NTH51 NJL51 MZP51 MPT51 MFX51 LWB51 LMF51 LCJ51 KSN51 KIR51 JYV51 JOZ51 JFD51 IVH51 ILL51 IBP51 HRT51 HHX51 GYB51 GOF51 GEJ51 FUN51 FKR51 FAV51 EQZ51 EHD51 DXH51 DNL51 DDP51 CTT51 CJX51 CAB51 BQF51 BGJ51 AWN51 AMR51 ACV51 SZ51 JD51 BI51 WVN51 WLR51 WBV51 VRZ51 VID51 UYH51 UOL51 UEP51 TUT51 TKX51 TBB51 SRF51 SHJ51 RXN51 RNR51 RDV51 QTZ51 QKD51 QAH51 PQL51 PGP51 OWT51 OMX51 ODB51 NTF51 NJJ51 MZN51 MPR51 MFV51 LVZ51 LMD51 LCH51 KSL51 KIP51 JYT51 JOX51 JFB51 IVF51 ILJ51 IBN51 HRR51 HHV51 GXZ51 GOD51 GEH51 FUL51 FKP51 FAT51 EQX51 EHB51 DXF51 DNJ51 DDN51 CTR51 CJV51 BZZ51 BQD51 BGH51 AWL51 AMP51 ACT51 SX51 JB51 BG51 WVL51 WLP51 WBT51 VRX51 VIB51 UYF51 UOJ51 UEN51 TUR51 TKV51 TAZ51 SRD51 SHH51 RXL51 RNP51 RDT51 QTX51 QKB51 QAF51 PQJ51 PGN51 OWR51 OMV51 OCZ51 NTD51 NJH51 MZL51 MPP51 MFT51 LVX51 LMB51 LCF51 KSJ51 KIN51 JYR51 JOV51 JEZ51 IVD51 ILH51 IBL51 HRP51 HHT51 GXX51 GOB51 GEF51 FUJ51 FKN51 FAR51 EQV51 EGZ51 DXD51 DNH51 DDL51 CTP51 CJT51 BZX51 BQB51 BGF51 AWJ51 AMN51 ACR51 SV51 IZ51 BE51 WWN51 WMR51 WCV51 VSZ51 VJD51 UZH51 UPL51 UFP51 TVT51 TLX51 TCB51 SSF51 SIJ51 RYN51 ROR51 REV51 QUZ51 QLD51 QBH51 PRL51 PHP51 OXT51 ONX51 OEB51 NUF51 NKJ51 NAN51 MQR51 MGV51 LWZ51 LND51 LDH51 KTL51 KJP51 JZT51 JPX51 JGB51 IWF51 IMJ51 ICN51 HSR51 HIV51 GYZ51 GPD51 GFH51 FVL51 FLP51 FBT51 ERX51 EIB51 DYF51 DOJ51 DEN51 CUR51 CKV51 CAZ51 BRD51 BHH51 AXL51 ANP51 ADT51 TX51 KB51 WVH51 WLL51 WBP51 VRT51 VHX51 UYB51 UOF51 UEJ51 TUN51 TKR51 TAV51 SQZ51 SHD51 RXH51 RNL51 RDP51 QTT51 QJX51 QAB51 PQF51 PGJ51 OWN51 OMR51 OCV51 NSZ51 NJD51 MZH51 MPL51 MFP51 LVT51 LLX51 LCB51 KSF51 KIJ51 JYN51 JOR51 JEV51 IUZ51 ILD51 IBH51 HRL51 HHP51 GXT51 GNX51 GEB51 FUF51 FKJ51 FAN51 EQR51 EGV51 DWZ51 DND51 DDH51 CTL51 CJP51 BZT51 BPX51 BGB51 AWF51 AMJ51 ACN51 SR51 BA51">
      <formula1>#REF!</formula1>
    </dataValidation>
    <dataValidation imeMode="disabled" allowBlank="1" showInputMessage="1" showErrorMessage="1" sqref="AV30:BF33 Y30:AS33 R30:V33 BH30:BP33 AV25:BF28 Y25:AS28 R25:V28 BH25:BP28 BH40:BP50 B34 AV40:BF50 Y40:AS50 C30:C38 A30:A38 A25:A28 A40:A50 R40:V50 AV35:BF38 Y35:AS38 R35:V38 BH35:BP38 C25:O28 D35:O38 C40:O50 D30:O33 C18:O22 AV18:BF22 Y18:AS22 R18:V22 BH18:BP22 A18:A22"/>
  </dataValidations>
  <hyperlinks>
    <hyperlink ref="P18" r:id="rId1"/>
    <hyperlink ref="P20" r:id="rId2"/>
    <hyperlink ref="P28" r:id="rId3"/>
    <hyperlink ref="P31" r:id="rId4"/>
    <hyperlink ref="P37" r:id="rId5"/>
  </hyperlinks>
  <pageMargins left="0.39370078740157483" right="0.31496062992125984" top="0.38" bottom="0.39370078740157483" header="0.31496062992125984" footer="0.2"/>
  <pageSetup paperSize="9" scale="60" orientation="landscape" r:id="rId6"/>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2018-05-02T08:42:24Z</dcterms:modified>
</cp:coreProperties>
</file>