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96" windowWidth="16608" windowHeight="9372" tabRatio="315"/>
  </bookViews>
  <sheets>
    <sheet name="調査票Ａ、Ｂ " sheetId="5" r:id="rId1"/>
    <sheet name="調査票Ｃ、Ｄ、Ｅ " sheetId="6" r:id="rId2"/>
  </sheets>
  <definedNames>
    <definedName name="_xlnm._FilterDatabase" localSheetId="1" hidden="1">'調査票Ｃ、Ｄ、Ｅ '!$A$17:$BR$51</definedName>
    <definedName name="_xlnm.Print_Area" localSheetId="0">'調査票Ａ、Ｂ '!$D$1:$CX$51</definedName>
    <definedName name="_xlnm.Print_Area" localSheetId="1">'調査票Ｃ、Ｄ、Ｅ '!$A$1:$BQ$61</definedName>
    <definedName name="_xlnm.Print_Titles" localSheetId="0">'調査票Ａ、Ｂ '!$A:$E,'調査票Ａ、Ｂ '!$2:$8</definedName>
    <definedName name="_xlnm.Print_Titles" localSheetId="1">'調査票Ｃ、Ｄ、Ｅ '!$A:$B,'調査票Ｃ、Ｄ、Ｅ '!$12:$16</definedName>
  </definedNames>
  <calcPr calcId="152511"/>
</workbook>
</file>

<file path=xl/calcChain.xml><?xml version="1.0" encoding="utf-8"?>
<calcChain xmlns="http://schemas.openxmlformats.org/spreadsheetml/2006/main">
  <c r="BQ59" i="6" l="1"/>
  <c r="BP59" i="6"/>
  <c r="BO59" i="6"/>
  <c r="BN59" i="6"/>
  <c r="BM59" i="6"/>
  <c r="BL59" i="6"/>
  <c r="BK59" i="6"/>
  <c r="BJ59" i="6"/>
  <c r="BI59" i="6"/>
  <c r="BH59" i="6"/>
  <c r="BG59" i="6"/>
  <c r="BF59" i="6"/>
  <c r="BE59" i="6"/>
  <c r="BD59" i="6"/>
  <c r="BC59" i="6"/>
  <c r="BB59" i="6"/>
  <c r="BA59" i="6"/>
  <c r="AZ59" i="6"/>
  <c r="AY59" i="6"/>
  <c r="AX59" i="6"/>
  <c r="AW59" i="6"/>
  <c r="AV59" i="6"/>
  <c r="AU59" i="6"/>
  <c r="AT59" i="6"/>
  <c r="AS59" i="6"/>
  <c r="AR59" i="6"/>
  <c r="AQ59" i="6"/>
  <c r="AP59" i="6"/>
  <c r="AO59" i="6"/>
  <c r="AN59" i="6"/>
  <c r="AL59" i="6"/>
  <c r="AK59" i="6"/>
  <c r="AJ59" i="6"/>
  <c r="AI59" i="6"/>
  <c r="AH59" i="6"/>
  <c r="AG59" i="6"/>
  <c r="AF59" i="6"/>
  <c r="AE59" i="6"/>
  <c r="AD59" i="6"/>
  <c r="AC59" i="6"/>
  <c r="AB59" i="6"/>
  <c r="AA59" i="6"/>
  <c r="Z59" i="6"/>
  <c r="Y59" i="6"/>
  <c r="X59" i="6"/>
  <c r="W59" i="6"/>
  <c r="V59" i="6"/>
  <c r="U59" i="6"/>
  <c r="T59" i="6"/>
  <c r="S59" i="6"/>
  <c r="R59" i="6"/>
  <c r="Q59" i="6"/>
  <c r="P59" i="6"/>
  <c r="O59" i="6"/>
  <c r="N59" i="6"/>
  <c r="M59" i="6"/>
  <c r="L59" i="6"/>
  <c r="K59" i="6"/>
  <c r="J59" i="6"/>
  <c r="I59" i="6"/>
  <c r="H59" i="6"/>
  <c r="G59" i="6"/>
  <c r="F59" i="6"/>
  <c r="E59" i="6"/>
  <c r="D59" i="6"/>
  <c r="BQ58" i="6"/>
  <c r="BP58" i="6"/>
  <c r="BO58" i="6"/>
  <c r="BN58" i="6"/>
  <c r="BM58" i="6"/>
  <c r="BL58" i="6"/>
  <c r="BK58" i="6"/>
  <c r="BJ58" i="6"/>
  <c r="BI58" i="6"/>
  <c r="BH58" i="6"/>
  <c r="BG58" i="6"/>
  <c r="BF58" i="6"/>
  <c r="BE58" i="6"/>
  <c r="BD58" i="6"/>
  <c r="BC58" i="6"/>
  <c r="BB58" i="6"/>
  <c r="BA58" i="6"/>
  <c r="AZ58" i="6"/>
  <c r="AY58" i="6"/>
  <c r="AX58" i="6"/>
  <c r="AW58" i="6"/>
  <c r="AV58" i="6"/>
  <c r="AU58" i="6"/>
  <c r="AT58" i="6"/>
  <c r="AS58" i="6"/>
  <c r="AR58" i="6"/>
  <c r="AQ58" i="6"/>
  <c r="AP58" i="6"/>
  <c r="AO58" i="6"/>
  <c r="AN58" i="6"/>
  <c r="AM58" i="6"/>
  <c r="AL58" i="6"/>
  <c r="AK58" i="6"/>
  <c r="AJ58" i="6"/>
  <c r="AI58" i="6"/>
  <c r="AH58" i="6"/>
  <c r="AG58" i="6"/>
  <c r="AF58" i="6"/>
  <c r="AE58" i="6"/>
  <c r="AD58" i="6"/>
  <c r="AC58" i="6"/>
  <c r="AB58" i="6"/>
  <c r="AA58" i="6"/>
  <c r="Z58" i="6"/>
  <c r="Y58" i="6"/>
  <c r="X58" i="6"/>
  <c r="W58" i="6"/>
  <c r="V58" i="6"/>
  <c r="U58" i="6"/>
  <c r="T58" i="6"/>
  <c r="S58" i="6"/>
  <c r="R58" i="6"/>
  <c r="Q58" i="6"/>
  <c r="P58" i="6"/>
  <c r="O58" i="6"/>
  <c r="N58" i="6"/>
  <c r="M58" i="6"/>
  <c r="L58" i="6"/>
  <c r="K58" i="6"/>
  <c r="J58" i="6"/>
  <c r="I58" i="6"/>
  <c r="H58" i="6"/>
  <c r="G58" i="6"/>
  <c r="F58" i="6"/>
  <c r="E58" i="6"/>
  <c r="D58" i="6"/>
  <c r="BQ57" i="6"/>
  <c r="BP57" i="6"/>
  <c r="BO57" i="6"/>
  <c r="BN57" i="6"/>
  <c r="BM57" i="6"/>
  <c r="BL57" i="6"/>
  <c r="BK57" i="6"/>
  <c r="BJ57" i="6"/>
  <c r="BI57" i="6"/>
  <c r="BH57" i="6"/>
  <c r="BG57" i="6"/>
  <c r="BF57" i="6"/>
  <c r="BE57" i="6"/>
  <c r="BD57" i="6"/>
  <c r="BC57" i="6"/>
  <c r="BB57" i="6"/>
  <c r="BA57" i="6"/>
  <c r="AZ57" i="6"/>
  <c r="AY57" i="6"/>
  <c r="AX57" i="6"/>
  <c r="AW57" i="6"/>
  <c r="AV57" i="6"/>
  <c r="AU57" i="6"/>
  <c r="AT57" i="6"/>
  <c r="AS57" i="6"/>
  <c r="AR57" i="6"/>
  <c r="AQ57" i="6"/>
  <c r="AP57" i="6"/>
  <c r="AO57" i="6"/>
  <c r="AN57" i="6"/>
  <c r="AM57" i="6"/>
  <c r="AL57" i="6"/>
  <c r="AK57" i="6"/>
  <c r="AJ57" i="6"/>
  <c r="AI57" i="6"/>
  <c r="AH57" i="6"/>
  <c r="AG57" i="6"/>
  <c r="AF57" i="6"/>
  <c r="AE57" i="6"/>
  <c r="AD57" i="6"/>
  <c r="AC57" i="6"/>
  <c r="AB57" i="6"/>
  <c r="AA57" i="6"/>
  <c r="Z57" i="6"/>
  <c r="Y57" i="6"/>
  <c r="X57" i="6"/>
  <c r="W57" i="6"/>
  <c r="V57" i="6"/>
  <c r="U57" i="6"/>
  <c r="T57" i="6"/>
  <c r="S57" i="6"/>
  <c r="R57" i="6"/>
  <c r="Q57" i="6"/>
  <c r="P57" i="6"/>
  <c r="O57" i="6"/>
  <c r="N57" i="6"/>
  <c r="M57" i="6"/>
  <c r="L57" i="6"/>
  <c r="K57" i="6"/>
  <c r="J57" i="6"/>
  <c r="I57" i="6"/>
  <c r="H57" i="6"/>
  <c r="G57" i="6"/>
  <c r="F57" i="6"/>
  <c r="E57" i="6"/>
  <c r="D57" i="6"/>
  <c r="BQ56" i="6"/>
  <c r="BP56" i="6"/>
  <c r="BO56" i="6"/>
  <c r="BN56" i="6"/>
  <c r="BM56" i="6"/>
  <c r="BL56" i="6"/>
  <c r="BK56" i="6"/>
  <c r="BJ56" i="6"/>
  <c r="BI56" i="6"/>
  <c r="BH56" i="6"/>
  <c r="BG56" i="6"/>
  <c r="BF56" i="6"/>
  <c r="BE56" i="6"/>
  <c r="BD56" i="6"/>
  <c r="BC56" i="6"/>
  <c r="BB56" i="6"/>
  <c r="BA56" i="6"/>
  <c r="AZ56" i="6"/>
  <c r="AY56" i="6"/>
  <c r="AX56" i="6"/>
  <c r="AW56" i="6"/>
  <c r="AV56" i="6"/>
  <c r="AU56" i="6"/>
  <c r="AT56" i="6"/>
  <c r="AS56" i="6"/>
  <c r="AR56" i="6"/>
  <c r="AQ56" i="6"/>
  <c r="AP56" i="6"/>
  <c r="AO56" i="6"/>
  <c r="AN56" i="6"/>
  <c r="AM56" i="6"/>
  <c r="AL56" i="6"/>
  <c r="AK56" i="6"/>
  <c r="AJ56" i="6"/>
  <c r="AI56" i="6"/>
  <c r="AH56" i="6"/>
  <c r="AG56" i="6"/>
  <c r="AF56" i="6"/>
  <c r="AE56" i="6"/>
  <c r="AD56" i="6"/>
  <c r="AC56" i="6"/>
  <c r="AB56" i="6"/>
  <c r="AA56" i="6"/>
  <c r="Z56" i="6"/>
  <c r="Y56" i="6"/>
  <c r="X56" i="6"/>
  <c r="W56" i="6"/>
  <c r="V56" i="6"/>
  <c r="U56" i="6"/>
  <c r="T56" i="6"/>
  <c r="S56" i="6"/>
  <c r="R56" i="6"/>
  <c r="Q56" i="6"/>
  <c r="P56" i="6"/>
  <c r="O56" i="6"/>
  <c r="N56" i="6"/>
  <c r="M56" i="6"/>
  <c r="L56" i="6"/>
  <c r="K56" i="6"/>
  <c r="J56" i="6"/>
  <c r="I56" i="6"/>
  <c r="H56" i="6"/>
  <c r="G56" i="6"/>
  <c r="F56" i="6"/>
  <c r="E56" i="6"/>
  <c r="D56" i="6"/>
  <c r="BP53" i="6"/>
  <c r="BO53" i="6"/>
  <c r="BN53" i="6"/>
  <c r="BM53" i="6"/>
  <c r="BL53" i="6"/>
  <c r="BK53" i="6"/>
  <c r="BJ53" i="6"/>
  <c r="BI53" i="6"/>
  <c r="BH53" i="6"/>
  <c r="BF53" i="6"/>
  <c r="BE53" i="6"/>
  <c r="BD53" i="6"/>
  <c r="BC53" i="6"/>
  <c r="BB53" i="6"/>
  <c r="BA53" i="6"/>
  <c r="AZ53" i="6"/>
  <c r="AY53" i="6"/>
  <c r="AX53" i="6"/>
  <c r="AW53" i="6"/>
  <c r="AV53" i="6"/>
  <c r="AS53" i="6"/>
  <c r="AR53" i="6"/>
  <c r="AQ53" i="6"/>
  <c r="AP53" i="6"/>
  <c r="AO53" i="6"/>
  <c r="AN53" i="6"/>
  <c r="AL53" i="6"/>
  <c r="AK53" i="6"/>
  <c r="AJ53" i="6"/>
  <c r="AI53" i="6"/>
  <c r="AH53" i="6"/>
  <c r="AG53" i="6"/>
  <c r="AF53" i="6"/>
  <c r="AE53" i="6"/>
  <c r="AD53" i="6"/>
  <c r="AC53" i="6"/>
  <c r="AB53" i="6"/>
  <c r="AA53" i="6"/>
  <c r="Z53" i="6"/>
  <c r="Y53" i="6"/>
  <c r="V53" i="6"/>
  <c r="U53" i="6"/>
  <c r="T53" i="6"/>
  <c r="S53" i="6"/>
  <c r="R53" i="6"/>
  <c r="O53" i="6"/>
  <c r="N53" i="6"/>
  <c r="M53" i="6"/>
  <c r="L53" i="6"/>
  <c r="K53" i="6"/>
  <c r="J53" i="6"/>
  <c r="I53" i="6"/>
  <c r="H53" i="6"/>
  <c r="G53" i="6"/>
  <c r="F53" i="6"/>
  <c r="E53" i="6"/>
  <c r="D53" i="6"/>
  <c r="CX50" i="5"/>
  <c r="CW50" i="5"/>
  <c r="CV50" i="5"/>
  <c r="CU50" i="5"/>
  <c r="CT50" i="5"/>
  <c r="CS50" i="5"/>
  <c r="CR50" i="5"/>
  <c r="CQ50" i="5"/>
  <c r="CP50" i="5"/>
  <c r="CO50" i="5"/>
  <c r="CN50" i="5"/>
  <c r="CM50" i="5"/>
  <c r="CL50" i="5"/>
  <c r="CK50" i="5"/>
  <c r="CJ50" i="5"/>
  <c r="CI50" i="5"/>
  <c r="CH50" i="5"/>
  <c r="CG50" i="5"/>
  <c r="CF50" i="5"/>
  <c r="CE50" i="5"/>
  <c r="CD50" i="5"/>
  <c r="CC50" i="5"/>
  <c r="CB50" i="5"/>
  <c r="CA50" i="5"/>
  <c r="BZ50" i="5"/>
  <c r="BY50" i="5"/>
  <c r="BX50" i="5"/>
  <c r="BW50" i="5"/>
  <c r="BV50" i="5"/>
  <c r="BU50" i="5"/>
  <c r="BT50" i="5"/>
  <c r="BS50" i="5"/>
  <c r="BR50" i="5"/>
  <c r="BQ50" i="5"/>
  <c r="BP50" i="5"/>
  <c r="BO50" i="5"/>
  <c r="BN50" i="5"/>
  <c r="BM50" i="5"/>
  <c r="BL50" i="5"/>
  <c r="BK50" i="5"/>
  <c r="BJ50" i="5"/>
  <c r="BI50" i="5"/>
  <c r="BH50" i="5"/>
  <c r="BG50" i="5"/>
  <c r="BF50" i="5"/>
  <c r="BE50" i="5"/>
  <c r="BD50" i="5"/>
  <c r="BC50" i="5"/>
  <c r="BB50" i="5"/>
  <c r="BA50" i="5"/>
  <c r="AZ50" i="5"/>
  <c r="AY50" i="5"/>
  <c r="AX50" i="5"/>
  <c r="AW50" i="5"/>
  <c r="AV50" i="5"/>
  <c r="AU50" i="5"/>
  <c r="AT50" i="5"/>
  <c r="AS50" i="5"/>
  <c r="AR50" i="5"/>
  <c r="AQ50" i="5"/>
  <c r="AP50" i="5"/>
  <c r="AO50" i="5"/>
  <c r="AN50" i="5"/>
  <c r="AM50" i="5"/>
  <c r="AL50" i="5"/>
  <c r="AK50" i="5"/>
  <c r="AJ50" i="5"/>
  <c r="AI50" i="5"/>
  <c r="AH50" i="5"/>
  <c r="AG50" i="5"/>
  <c r="AF50" i="5"/>
  <c r="AE50" i="5"/>
  <c r="AD50" i="5"/>
  <c r="AC50" i="5"/>
  <c r="AB50" i="5"/>
  <c r="AA50" i="5"/>
  <c r="Z50" i="5"/>
  <c r="Y50" i="5"/>
  <c r="X50" i="5"/>
  <c r="W50" i="5"/>
  <c r="V50" i="5"/>
  <c r="U50" i="5"/>
  <c r="T50" i="5"/>
  <c r="S50" i="5"/>
  <c r="R50" i="5"/>
  <c r="Q50" i="5"/>
  <c r="P50" i="5"/>
  <c r="O50" i="5"/>
  <c r="N50" i="5"/>
  <c r="M50" i="5"/>
  <c r="L50" i="5"/>
  <c r="K50" i="5"/>
  <c r="J50" i="5"/>
  <c r="I50" i="5"/>
  <c r="CX49" i="5"/>
  <c r="CW49" i="5"/>
  <c r="CV49" i="5"/>
  <c r="CU49" i="5"/>
  <c r="CT49" i="5"/>
  <c r="CS49" i="5"/>
  <c r="CR49" i="5"/>
  <c r="CQ49" i="5"/>
  <c r="CP49" i="5"/>
  <c r="CO49" i="5"/>
  <c r="CN49" i="5"/>
  <c r="CM49" i="5"/>
  <c r="CL49" i="5"/>
  <c r="CK49" i="5"/>
  <c r="CJ49" i="5"/>
  <c r="CI49" i="5"/>
  <c r="CH49" i="5"/>
  <c r="CG49" i="5"/>
  <c r="CF49" i="5"/>
  <c r="CE49" i="5"/>
  <c r="CD49" i="5"/>
  <c r="CC49" i="5"/>
  <c r="CB49" i="5"/>
  <c r="CA49" i="5"/>
  <c r="BZ49" i="5"/>
  <c r="BY49" i="5"/>
  <c r="BX49" i="5"/>
  <c r="BW49" i="5"/>
  <c r="BV49" i="5"/>
  <c r="BU49" i="5"/>
  <c r="BT49" i="5"/>
  <c r="BS49" i="5"/>
  <c r="BR49" i="5"/>
  <c r="BQ49" i="5"/>
  <c r="BP49" i="5"/>
  <c r="BO49" i="5"/>
  <c r="BN49" i="5"/>
  <c r="BM49" i="5"/>
  <c r="BL49" i="5"/>
  <c r="BK49" i="5"/>
  <c r="BJ49" i="5"/>
  <c r="BI49" i="5"/>
  <c r="BH49" i="5"/>
  <c r="BG49" i="5"/>
  <c r="BF49" i="5"/>
  <c r="BE49" i="5"/>
  <c r="BD49" i="5"/>
  <c r="BC49" i="5"/>
  <c r="BB49" i="5"/>
  <c r="BA49" i="5"/>
  <c r="AZ49" i="5"/>
  <c r="AY49" i="5"/>
  <c r="AX49" i="5"/>
  <c r="AW49" i="5"/>
  <c r="AV49" i="5"/>
  <c r="AU49" i="5"/>
  <c r="AT49" i="5"/>
  <c r="AS49" i="5"/>
  <c r="AR49" i="5"/>
  <c r="AQ49" i="5"/>
  <c r="AP49" i="5"/>
  <c r="AO49" i="5"/>
  <c r="AN49" i="5"/>
  <c r="AM49" i="5"/>
  <c r="AL49" i="5"/>
  <c r="AK49" i="5"/>
  <c r="AJ49" i="5"/>
  <c r="AI49" i="5"/>
  <c r="AH49" i="5"/>
  <c r="AG49" i="5"/>
  <c r="AF49" i="5"/>
  <c r="AE49" i="5"/>
  <c r="AD49" i="5"/>
  <c r="AC49" i="5"/>
  <c r="AB49" i="5"/>
  <c r="AA49" i="5"/>
  <c r="Z49" i="5"/>
  <c r="Y49" i="5"/>
  <c r="X49" i="5"/>
  <c r="W49" i="5"/>
  <c r="V49" i="5"/>
  <c r="U49" i="5"/>
  <c r="T49" i="5"/>
  <c r="S49" i="5"/>
  <c r="R49" i="5"/>
  <c r="Q49" i="5"/>
  <c r="P49" i="5"/>
  <c r="O49" i="5"/>
  <c r="N49" i="5"/>
  <c r="M49" i="5"/>
  <c r="L49" i="5"/>
  <c r="K49" i="5"/>
  <c r="J49" i="5"/>
  <c r="I49" i="5"/>
  <c r="CX48" i="5"/>
  <c r="CW48" i="5"/>
  <c r="CV48" i="5"/>
  <c r="CU48" i="5"/>
  <c r="CT48" i="5"/>
  <c r="CS48" i="5"/>
  <c r="CR48" i="5"/>
  <c r="CQ48" i="5"/>
  <c r="CP48" i="5"/>
  <c r="CO48" i="5"/>
  <c r="CN48" i="5"/>
  <c r="CM48" i="5"/>
  <c r="CL48" i="5"/>
  <c r="CK48" i="5"/>
  <c r="CJ48" i="5"/>
  <c r="CI48" i="5"/>
  <c r="CH48" i="5"/>
  <c r="CG48" i="5"/>
  <c r="CF48" i="5"/>
  <c r="CE48" i="5"/>
  <c r="CD48" i="5"/>
  <c r="CC48" i="5"/>
  <c r="CB48" i="5"/>
  <c r="CA48" i="5"/>
  <c r="BZ48" i="5"/>
  <c r="BY48" i="5"/>
  <c r="BX48" i="5"/>
  <c r="BW48" i="5"/>
  <c r="BV48" i="5"/>
  <c r="BU48" i="5"/>
  <c r="BT48" i="5"/>
  <c r="BS48" i="5"/>
  <c r="BR48" i="5"/>
  <c r="BQ48" i="5"/>
  <c r="BP48" i="5"/>
  <c r="BO48" i="5"/>
  <c r="BN48" i="5"/>
  <c r="BM48" i="5"/>
  <c r="BL48" i="5"/>
  <c r="BK48" i="5"/>
  <c r="BJ48" i="5"/>
  <c r="BI48" i="5"/>
  <c r="BH48" i="5"/>
  <c r="BG48" i="5"/>
  <c r="BF48" i="5"/>
  <c r="BE48" i="5"/>
  <c r="BD48" i="5"/>
  <c r="BC48" i="5"/>
  <c r="BB48" i="5"/>
  <c r="BA48" i="5"/>
  <c r="AZ48" i="5"/>
  <c r="AY48" i="5"/>
  <c r="AX48" i="5"/>
  <c r="AW48" i="5"/>
  <c r="AV48" i="5"/>
  <c r="AU48" i="5"/>
  <c r="AT48" i="5"/>
  <c r="AS48" i="5"/>
  <c r="AR48" i="5"/>
  <c r="AQ48" i="5"/>
  <c r="AP48" i="5"/>
  <c r="AO48" i="5"/>
  <c r="AN48" i="5"/>
  <c r="AM48" i="5"/>
  <c r="AL48" i="5"/>
  <c r="AK48" i="5"/>
  <c r="AJ48" i="5"/>
  <c r="AI48" i="5"/>
  <c r="AH48" i="5"/>
  <c r="AG48" i="5"/>
  <c r="AF48" i="5"/>
  <c r="AE48" i="5"/>
  <c r="AD48" i="5"/>
  <c r="AC48" i="5"/>
  <c r="AB48" i="5"/>
  <c r="AA48" i="5"/>
  <c r="Z48" i="5"/>
  <c r="Y48" i="5"/>
  <c r="X48" i="5"/>
  <c r="W48" i="5"/>
  <c r="V48" i="5"/>
  <c r="U48" i="5"/>
  <c r="T48" i="5"/>
  <c r="S48" i="5"/>
  <c r="R48" i="5"/>
  <c r="Q48" i="5"/>
  <c r="P48" i="5"/>
  <c r="O48" i="5"/>
  <c r="N48" i="5"/>
  <c r="M48" i="5"/>
  <c r="L48" i="5"/>
  <c r="K48" i="5"/>
  <c r="J48" i="5"/>
  <c r="I48" i="5"/>
  <c r="CX47" i="5"/>
  <c r="CW47" i="5"/>
  <c r="CV47" i="5"/>
  <c r="CU47" i="5"/>
  <c r="CT47" i="5"/>
  <c r="CS47" i="5"/>
  <c r="CR47" i="5"/>
  <c r="CQ47" i="5"/>
  <c r="CP47" i="5"/>
  <c r="CO47" i="5"/>
  <c r="CN47" i="5"/>
  <c r="CM47" i="5"/>
  <c r="CL47" i="5"/>
  <c r="CK47" i="5"/>
  <c r="CJ47" i="5"/>
  <c r="CI47" i="5"/>
  <c r="CH47" i="5"/>
  <c r="CG47" i="5"/>
  <c r="CF47" i="5"/>
  <c r="CE47" i="5"/>
  <c r="CD47" i="5"/>
  <c r="CC47" i="5"/>
  <c r="CB47" i="5"/>
  <c r="CA47" i="5"/>
  <c r="BZ47" i="5"/>
  <c r="BY47" i="5"/>
  <c r="BX47" i="5"/>
  <c r="BW47" i="5"/>
  <c r="BV47" i="5"/>
  <c r="BU47" i="5"/>
  <c r="BT47" i="5"/>
  <c r="BS47" i="5"/>
  <c r="BR47" i="5"/>
  <c r="BQ47" i="5"/>
  <c r="BP47" i="5"/>
  <c r="BO47" i="5"/>
  <c r="BN47" i="5"/>
  <c r="BM47" i="5"/>
  <c r="BL47" i="5"/>
  <c r="BK47" i="5"/>
  <c r="BJ47" i="5"/>
  <c r="BI47" i="5"/>
  <c r="BH47" i="5"/>
  <c r="BG47" i="5"/>
  <c r="BF47" i="5"/>
  <c r="BE47" i="5"/>
  <c r="BD47" i="5"/>
  <c r="BC47" i="5"/>
  <c r="BB47" i="5"/>
  <c r="BA47" i="5"/>
  <c r="AZ47" i="5"/>
  <c r="AY47" i="5"/>
  <c r="AX47" i="5"/>
  <c r="AW47" i="5"/>
  <c r="AV47" i="5"/>
  <c r="AU47" i="5"/>
  <c r="AT47" i="5"/>
  <c r="AS47" i="5"/>
  <c r="AR47" i="5"/>
  <c r="AQ47" i="5"/>
  <c r="AP47" i="5"/>
  <c r="AO47" i="5"/>
  <c r="AN47" i="5"/>
  <c r="AM47" i="5"/>
  <c r="AL47" i="5"/>
  <c r="AK47" i="5"/>
  <c r="AJ47" i="5"/>
  <c r="AI47" i="5"/>
  <c r="AH47" i="5"/>
  <c r="AG47" i="5"/>
  <c r="AF47" i="5"/>
  <c r="AE47" i="5"/>
  <c r="AD47" i="5"/>
  <c r="AC47" i="5"/>
  <c r="AB47" i="5"/>
  <c r="AA47" i="5"/>
  <c r="Z47" i="5"/>
  <c r="Y47" i="5"/>
  <c r="X47" i="5"/>
  <c r="W47" i="5"/>
  <c r="V47" i="5"/>
  <c r="U47" i="5"/>
  <c r="T47" i="5"/>
  <c r="S47" i="5"/>
  <c r="R47" i="5"/>
  <c r="Q47" i="5"/>
  <c r="P47" i="5"/>
  <c r="O47" i="5"/>
  <c r="N47" i="5"/>
  <c r="M47" i="5"/>
  <c r="L47" i="5"/>
  <c r="K47" i="5"/>
  <c r="J47" i="5"/>
  <c r="I47" i="5"/>
  <c r="CX44" i="5"/>
  <c r="CW44" i="5"/>
  <c r="CU44" i="5"/>
  <c r="CT44" i="5"/>
  <c r="CS44" i="5"/>
  <c r="CR44" i="5"/>
  <c r="CQ44" i="5"/>
  <c r="CP44" i="5"/>
  <c r="CO44" i="5"/>
  <c r="CN44" i="5"/>
  <c r="CM44" i="5"/>
  <c r="CL44" i="5"/>
  <c r="CK44" i="5"/>
  <c r="CJ44" i="5"/>
  <c r="CH44" i="5"/>
  <c r="CG44" i="5"/>
  <c r="CF44" i="5"/>
  <c r="CE44" i="5"/>
  <c r="CD44" i="5"/>
  <c r="CC44" i="5"/>
  <c r="CB44" i="5"/>
  <c r="CA44" i="5"/>
  <c r="BY44" i="5"/>
  <c r="BX44" i="5"/>
  <c r="BW44" i="5"/>
  <c r="BV44" i="5"/>
  <c r="BU44" i="5"/>
  <c r="BS44" i="5"/>
  <c r="BR44" i="5"/>
  <c r="BQ44" i="5"/>
  <c r="BN44" i="5"/>
  <c r="BM44" i="5"/>
  <c r="BL44" i="5"/>
  <c r="BK44" i="5"/>
  <c r="BJ44" i="5"/>
  <c r="BI44" i="5"/>
  <c r="BH44" i="5"/>
  <c r="BG44" i="5"/>
  <c r="BF44" i="5"/>
  <c r="BE44" i="5"/>
  <c r="BD44" i="5"/>
  <c r="BC44" i="5"/>
  <c r="BB44" i="5"/>
  <c r="BA44" i="5"/>
  <c r="AZ44" i="5"/>
  <c r="AY44" i="5"/>
  <c r="AX44" i="5"/>
  <c r="AW44" i="5"/>
  <c r="AV44" i="5"/>
  <c r="AU44" i="5"/>
  <c r="AT44" i="5"/>
  <c r="AS44" i="5"/>
  <c r="AR44" i="5"/>
  <c r="AQ44" i="5"/>
  <c r="AP44" i="5"/>
  <c r="AO44" i="5"/>
  <c r="AN44" i="5"/>
  <c r="AM44" i="5"/>
  <c r="AL44" i="5"/>
  <c r="AK44" i="5"/>
  <c r="AJ44" i="5"/>
  <c r="AI44" i="5"/>
  <c r="AH44" i="5"/>
  <c r="AG44" i="5"/>
  <c r="AF44" i="5"/>
  <c r="AD44" i="5"/>
  <c r="AC44" i="5"/>
  <c r="AB44" i="5"/>
  <c r="Z44" i="5"/>
  <c r="Y44" i="5"/>
  <c r="X44" i="5"/>
  <c r="V44" i="5"/>
  <c r="U44" i="5"/>
  <c r="T44" i="5"/>
  <c r="S44" i="5"/>
  <c r="Q44" i="5"/>
  <c r="P44" i="5"/>
  <c r="O44" i="5"/>
  <c r="M44" i="5"/>
  <c r="K44" i="5"/>
  <c r="I44" i="5"/>
  <c r="G42" i="5"/>
  <c r="C42" i="5"/>
  <c r="G41" i="5"/>
  <c r="C41" i="5"/>
  <c r="G40" i="5"/>
  <c r="C40" i="5"/>
  <c r="G39" i="5"/>
  <c r="C39" i="5"/>
  <c r="G38" i="5"/>
  <c r="C38" i="5"/>
  <c r="G37" i="5"/>
  <c r="C37" i="5"/>
  <c r="G36" i="5"/>
  <c r="C36" i="5"/>
  <c r="G35" i="5"/>
  <c r="C35" i="5"/>
  <c r="G34" i="5"/>
  <c r="C34" i="5"/>
  <c r="G33" i="5"/>
  <c r="C33" i="5"/>
  <c r="G32" i="5"/>
  <c r="C32" i="5"/>
  <c r="G31" i="5"/>
  <c r="C31" i="5"/>
  <c r="G30" i="5"/>
  <c r="C30" i="5"/>
  <c r="G29" i="5"/>
  <c r="C29" i="5"/>
  <c r="G28" i="5"/>
  <c r="C28" i="5"/>
  <c r="G27" i="5"/>
  <c r="C27" i="5"/>
  <c r="G26" i="5"/>
  <c r="C26" i="5"/>
  <c r="G25" i="5"/>
  <c r="C25" i="5"/>
  <c r="G24" i="5"/>
  <c r="C24" i="5"/>
  <c r="G23" i="5"/>
  <c r="C23" i="5"/>
  <c r="G22" i="5"/>
  <c r="C22" i="5"/>
  <c r="G21" i="5"/>
  <c r="C21" i="5"/>
  <c r="G20" i="5"/>
  <c r="C20" i="5"/>
  <c r="G19" i="5"/>
  <c r="C19" i="5"/>
  <c r="G18" i="5"/>
  <c r="C18" i="5"/>
  <c r="G17" i="5"/>
  <c r="C17" i="5"/>
  <c r="G16" i="5"/>
  <c r="C16" i="5"/>
  <c r="G15" i="5"/>
  <c r="C15" i="5"/>
  <c r="G14" i="5"/>
  <c r="C14" i="5"/>
  <c r="G13" i="5"/>
  <c r="C13" i="5"/>
  <c r="G12" i="5"/>
  <c r="C12" i="5"/>
  <c r="G11" i="5"/>
  <c r="C11" i="5"/>
  <c r="G10" i="5"/>
  <c r="C10" i="5"/>
  <c r="G9" i="5"/>
  <c r="C9" i="5"/>
  <c r="AM59" i="6"/>
  <c r="AM53" i="6"/>
</calcChain>
</file>

<file path=xl/sharedStrings.xml><?xml version="1.0" encoding="utf-8"?>
<sst xmlns="http://schemas.openxmlformats.org/spreadsheetml/2006/main" count="554" uniqueCount="353">
  <si>
    <t>●留意事項</t>
    <rPh sb="1" eb="3">
      <t>リュウイ</t>
    </rPh>
    <rPh sb="3" eb="5">
      <t>ジコウ</t>
    </rPh>
    <phoneticPr fontId="2"/>
  </si>
  <si>
    <t>①</t>
    <phoneticPr fontId="2"/>
  </si>
  <si>
    <t>②</t>
    <phoneticPr fontId="2"/>
  </si>
  <si>
    <t>③</t>
    <phoneticPr fontId="2"/>
  </si>
  <si>
    <t>④</t>
    <phoneticPr fontId="2"/>
  </si>
  <si>
    <t>⑤</t>
    <phoneticPr fontId="2"/>
  </si>
  <si>
    <t>⑥</t>
    <phoneticPr fontId="2"/>
  </si>
  <si>
    <t>政策</t>
    <rPh sb="0" eb="2">
      <t>セイサク</t>
    </rPh>
    <phoneticPr fontId="2"/>
  </si>
  <si>
    <t>その他</t>
    <rPh sb="2" eb="3">
      <t>タ</t>
    </rPh>
    <phoneticPr fontId="2"/>
  </si>
  <si>
    <t>⑦</t>
    <phoneticPr fontId="2"/>
  </si>
  <si>
    <t>⑧</t>
    <phoneticPr fontId="2"/>
  </si>
  <si>
    <t>⑨</t>
    <phoneticPr fontId="2"/>
  </si>
  <si>
    <t>⑩</t>
    <phoneticPr fontId="2"/>
  </si>
  <si>
    <t>既に導入済</t>
    <rPh sb="0" eb="1">
      <t>スデ</t>
    </rPh>
    <rPh sb="2" eb="4">
      <t>ドウニュウ</t>
    </rPh>
    <rPh sb="4" eb="5">
      <t>ズ</t>
    </rPh>
    <phoneticPr fontId="2"/>
  </si>
  <si>
    <t>試行中</t>
    <rPh sb="0" eb="3">
      <t>シコウチュウ</t>
    </rPh>
    <phoneticPr fontId="2"/>
  </si>
  <si>
    <t>導入予定なし</t>
    <rPh sb="0" eb="2">
      <t>ドウニュウ</t>
    </rPh>
    <rPh sb="2" eb="4">
      <t>ヨテイ</t>
    </rPh>
    <phoneticPr fontId="2"/>
  </si>
  <si>
    <t>年度</t>
    <rPh sb="0" eb="2">
      <t>ネンド</t>
    </rPh>
    <phoneticPr fontId="2"/>
  </si>
  <si>
    <t>条例</t>
    <rPh sb="0" eb="2">
      <t>ジョウレイ</t>
    </rPh>
    <phoneticPr fontId="2"/>
  </si>
  <si>
    <t>規則</t>
    <rPh sb="0" eb="2">
      <t>キソク</t>
    </rPh>
    <phoneticPr fontId="2"/>
  </si>
  <si>
    <t>要綱・要領</t>
    <rPh sb="0" eb="2">
      <t>ヨウコウ</t>
    </rPh>
    <rPh sb="3" eb="5">
      <t>ヨウリョウ</t>
    </rPh>
    <phoneticPr fontId="2"/>
  </si>
  <si>
    <t>その他</t>
    <phoneticPr fontId="2"/>
  </si>
  <si>
    <t>ある</t>
    <phoneticPr fontId="2"/>
  </si>
  <si>
    <t>ない</t>
    <phoneticPr fontId="2"/>
  </si>
  <si>
    <t>実施していない</t>
    <rPh sb="0" eb="2">
      <t>ジッシ</t>
    </rPh>
    <phoneticPr fontId="2"/>
  </si>
  <si>
    <t>直接反映させている</t>
    <rPh sb="0" eb="2">
      <t>チョクセツ</t>
    </rPh>
    <rPh sb="2" eb="4">
      <t>ハンエイ</t>
    </rPh>
    <phoneticPr fontId="2"/>
  </si>
  <si>
    <t>参考資料程度に使用</t>
    <rPh sb="0" eb="2">
      <t>サンコウ</t>
    </rPh>
    <rPh sb="2" eb="4">
      <t>シリョウ</t>
    </rPh>
    <rPh sb="4" eb="6">
      <t>テイド</t>
    </rPh>
    <rPh sb="7" eb="9">
      <t>シヨウ</t>
    </rPh>
    <phoneticPr fontId="2"/>
  </si>
  <si>
    <t>活用していない</t>
    <rPh sb="0" eb="2">
      <t>カツヨウ</t>
    </rPh>
    <phoneticPr fontId="2"/>
  </si>
  <si>
    <t>進行管理に活用している</t>
    <rPh sb="0" eb="2">
      <t>シンコウ</t>
    </rPh>
    <rPh sb="2" eb="4">
      <t>カンリ</t>
    </rPh>
    <rPh sb="5" eb="7">
      <t>カツヨウ</t>
    </rPh>
    <phoneticPr fontId="2"/>
  </si>
  <si>
    <t>ツールとして活用している</t>
    <rPh sb="6" eb="8">
      <t>カツヨウ</t>
    </rPh>
    <phoneticPr fontId="2"/>
  </si>
  <si>
    <t>ツールとして活用していない</t>
    <rPh sb="6" eb="8">
      <t>カツヨウ</t>
    </rPh>
    <phoneticPr fontId="2"/>
  </si>
  <si>
    <t>評価の必要性に疑問</t>
    <rPh sb="0" eb="2">
      <t>ヒョウカ</t>
    </rPh>
    <rPh sb="3" eb="6">
      <t>ヒツヨウセイ</t>
    </rPh>
    <rPh sb="7" eb="9">
      <t>ギモン</t>
    </rPh>
    <phoneticPr fontId="1"/>
  </si>
  <si>
    <t>評価手法、基準が未確立</t>
    <rPh sb="0" eb="2">
      <t>ヒョウカ</t>
    </rPh>
    <rPh sb="2" eb="4">
      <t>シュホウ</t>
    </rPh>
    <rPh sb="5" eb="7">
      <t>キジュン</t>
    </rPh>
    <rPh sb="8" eb="11">
      <t>ミカクリツ</t>
    </rPh>
    <phoneticPr fontId="1"/>
  </si>
  <si>
    <t>職員理解が不十分</t>
    <rPh sb="0" eb="2">
      <t>ショクイン</t>
    </rPh>
    <rPh sb="2" eb="4">
      <t>リカイ</t>
    </rPh>
    <rPh sb="5" eb="8">
      <t>フジュウブン</t>
    </rPh>
    <phoneticPr fontId="1"/>
  </si>
  <si>
    <t>評価指標の設定</t>
    <rPh sb="0" eb="2">
      <t>ヒョウカ</t>
    </rPh>
    <rPh sb="2" eb="4">
      <t>シヒョウ</t>
    </rPh>
    <rPh sb="5" eb="7">
      <t>セッテイ</t>
    </rPh>
    <phoneticPr fontId="1"/>
  </si>
  <si>
    <t>評価情報の住民への説明責任</t>
    <rPh sb="0" eb="2">
      <t>ヒョウカ</t>
    </rPh>
    <rPh sb="2" eb="4">
      <t>ジョウホウ</t>
    </rPh>
    <rPh sb="5" eb="7">
      <t>ジュウミン</t>
    </rPh>
    <rPh sb="9" eb="11">
      <t>セツメイ</t>
    </rPh>
    <rPh sb="11" eb="13">
      <t>セキニン</t>
    </rPh>
    <phoneticPr fontId="1"/>
  </si>
  <si>
    <t>予算編成等への活用</t>
    <rPh sb="0" eb="2">
      <t>ヨサン</t>
    </rPh>
    <rPh sb="2" eb="4">
      <t>ヘンセイ</t>
    </rPh>
    <rPh sb="4" eb="5">
      <t>トウ</t>
    </rPh>
    <rPh sb="7" eb="9">
      <t>カツヨウ</t>
    </rPh>
    <phoneticPr fontId="1"/>
  </si>
  <si>
    <t>定数査定・管理への活用</t>
    <rPh sb="0" eb="2">
      <t>テイスウ</t>
    </rPh>
    <rPh sb="2" eb="4">
      <t>サテイ</t>
    </rPh>
    <rPh sb="5" eb="7">
      <t>カンリ</t>
    </rPh>
    <rPh sb="9" eb="11">
      <t>カツヨウ</t>
    </rPh>
    <phoneticPr fontId="1"/>
  </si>
  <si>
    <t>議会審議における活用</t>
    <rPh sb="0" eb="2">
      <t>ギカイ</t>
    </rPh>
    <rPh sb="2" eb="4">
      <t>シンギ</t>
    </rPh>
    <rPh sb="8" eb="10">
      <t>カツヨウ</t>
    </rPh>
    <phoneticPr fontId="1"/>
  </si>
  <si>
    <t>外部意見の活用</t>
    <rPh sb="0" eb="2">
      <t>ガイブ</t>
    </rPh>
    <rPh sb="2" eb="4">
      <t>イケン</t>
    </rPh>
    <rPh sb="5" eb="7">
      <t>カツヨウ</t>
    </rPh>
    <phoneticPr fontId="1"/>
  </si>
  <si>
    <t>長期的な方針・計画との連携</t>
    <rPh sb="0" eb="3">
      <t>チョウキテキ</t>
    </rPh>
    <rPh sb="4" eb="6">
      <t>ホウシン</t>
    </rPh>
    <rPh sb="7" eb="9">
      <t>ケイカク</t>
    </rPh>
    <rPh sb="11" eb="13">
      <t>レンケイ</t>
    </rPh>
    <phoneticPr fontId="1"/>
  </si>
  <si>
    <t>職員の意識改革</t>
    <rPh sb="0" eb="2">
      <t>ショクイン</t>
    </rPh>
    <rPh sb="3" eb="5">
      <t>イシキ</t>
    </rPh>
    <rPh sb="5" eb="7">
      <t>カイカク</t>
    </rPh>
    <phoneticPr fontId="1"/>
  </si>
  <si>
    <t>住民の関心や理解が深まった</t>
    <rPh sb="0" eb="2">
      <t>ジュウミン</t>
    </rPh>
    <rPh sb="3" eb="5">
      <t>カンシン</t>
    </rPh>
    <rPh sb="6" eb="8">
      <t>リカイ</t>
    </rPh>
    <rPh sb="9" eb="10">
      <t>フカ</t>
    </rPh>
    <phoneticPr fontId="1"/>
  </si>
  <si>
    <t>成果の観点で施策や事業が検討された</t>
    <rPh sb="0" eb="2">
      <t>セイカ</t>
    </rPh>
    <rPh sb="3" eb="5">
      <t>カンテン</t>
    </rPh>
    <rPh sb="6" eb="8">
      <t>セサク</t>
    </rPh>
    <rPh sb="9" eb="11">
      <t>ジギョウ</t>
    </rPh>
    <rPh sb="12" eb="14">
      <t>ケントウ</t>
    </rPh>
    <phoneticPr fontId="1"/>
  </si>
  <si>
    <t>事務事業の廃止、またはその予算削減につながった</t>
    <rPh sb="0" eb="2">
      <t>ジム</t>
    </rPh>
    <rPh sb="2" eb="4">
      <t>ジギョウ</t>
    </rPh>
    <rPh sb="5" eb="7">
      <t>ハイシ</t>
    </rPh>
    <rPh sb="13" eb="15">
      <t>ヨサン</t>
    </rPh>
    <rPh sb="15" eb="17">
      <t>サクゲン</t>
    </rPh>
    <phoneticPr fontId="1"/>
  </si>
  <si>
    <t>業務体系の再検討につながった</t>
    <rPh sb="0" eb="2">
      <t>ギョウム</t>
    </rPh>
    <rPh sb="2" eb="4">
      <t>タイケイ</t>
    </rPh>
    <rPh sb="5" eb="8">
      <t>サイケントウ</t>
    </rPh>
    <phoneticPr fontId="1"/>
  </si>
  <si>
    <t>個別の事務事業の有効性が向上した</t>
    <rPh sb="0" eb="2">
      <t>コベツ</t>
    </rPh>
    <rPh sb="3" eb="5">
      <t>ジム</t>
    </rPh>
    <rPh sb="5" eb="7">
      <t>ジギョウ</t>
    </rPh>
    <rPh sb="8" eb="11">
      <t>ユウコウセイ</t>
    </rPh>
    <rPh sb="12" eb="14">
      <t>コウジョウ</t>
    </rPh>
    <phoneticPr fontId="1"/>
  </si>
  <si>
    <t>個別の事務事業の効率性が向上した</t>
    <rPh sb="0" eb="2">
      <t>コベツ</t>
    </rPh>
    <rPh sb="3" eb="5">
      <t>ジム</t>
    </rPh>
    <rPh sb="5" eb="7">
      <t>ジギョウ</t>
    </rPh>
    <rPh sb="8" eb="11">
      <t>コウリツセイ</t>
    </rPh>
    <rPh sb="12" eb="14">
      <t>コウジョウ</t>
    </rPh>
    <phoneticPr fontId="1"/>
  </si>
  <si>
    <t>予算配分を大きく変更できた</t>
    <rPh sb="0" eb="2">
      <t>ヨサン</t>
    </rPh>
    <rPh sb="2" eb="4">
      <t>ハイブン</t>
    </rPh>
    <rPh sb="5" eb="6">
      <t>オオ</t>
    </rPh>
    <rPh sb="8" eb="10">
      <t>ヘンコウ</t>
    </rPh>
    <phoneticPr fontId="1"/>
  </si>
  <si>
    <t>人員配置を大きく変更できた</t>
    <rPh sb="0" eb="2">
      <t>ジンイン</t>
    </rPh>
    <rPh sb="2" eb="3">
      <t>クバ</t>
    </rPh>
    <rPh sb="3" eb="4">
      <t>オキ</t>
    </rPh>
    <rPh sb="5" eb="6">
      <t>オオ</t>
    </rPh>
    <rPh sb="8" eb="10">
      <t>ヘンコウ</t>
    </rPh>
    <phoneticPr fontId="1"/>
  </si>
  <si>
    <t>職員の企画立案能力が向上した</t>
    <rPh sb="0" eb="2">
      <t>ショクイン</t>
    </rPh>
    <rPh sb="3" eb="5">
      <t>キカク</t>
    </rPh>
    <rPh sb="5" eb="7">
      <t>リツアン</t>
    </rPh>
    <rPh sb="7" eb="9">
      <t>ノウリョク</t>
    </rPh>
    <rPh sb="10" eb="12">
      <t>コウジョウ</t>
    </rPh>
    <phoneticPr fontId="1"/>
  </si>
  <si>
    <t>進行管理に活用していない</t>
    <rPh sb="0" eb="2">
      <t>シンコウ</t>
    </rPh>
    <rPh sb="2" eb="4">
      <t>カンリ</t>
    </rPh>
    <rPh sb="5" eb="7">
      <t>カツヨウ</t>
    </rPh>
    <phoneticPr fontId="2"/>
  </si>
  <si>
    <t>⑪</t>
    <phoneticPr fontId="1"/>
  </si>
  <si>
    <t>⑨</t>
    <phoneticPr fontId="1"/>
  </si>
  <si>
    <t>行政評価事務の効率化（評価に係る事務負担の軽減）</t>
    <phoneticPr fontId="1"/>
  </si>
  <si>
    <t>⑫</t>
    <phoneticPr fontId="2"/>
  </si>
  <si>
    <t>職員の意識改革に寄与した</t>
    <phoneticPr fontId="1"/>
  </si>
  <si>
    <t>議会で評価結果が取り上げられるようになった</t>
    <phoneticPr fontId="1"/>
  </si>
  <si>
    <t>②</t>
    <phoneticPr fontId="2"/>
  </si>
  <si>
    <t>過去に実施していたが廃止した</t>
    <rPh sb="0" eb="2">
      <t>カコ</t>
    </rPh>
    <rPh sb="3" eb="5">
      <t>ジッシ</t>
    </rPh>
    <rPh sb="10" eb="12">
      <t>ハイシ</t>
    </rPh>
    <phoneticPr fontId="2"/>
  </si>
  <si>
    <t>既に導入済</t>
    <rPh sb="0" eb="1">
      <t>スデ</t>
    </rPh>
    <rPh sb="2" eb="5">
      <t>ドウニュウズミ</t>
    </rPh>
    <phoneticPr fontId="1"/>
  </si>
  <si>
    <t>導入していない</t>
    <rPh sb="0" eb="2">
      <t>ドウニュウ</t>
    </rPh>
    <phoneticPr fontId="1"/>
  </si>
  <si>
    <t>達成状況のみ確認している</t>
    <rPh sb="0" eb="2">
      <t>タッセイ</t>
    </rPh>
    <rPh sb="2" eb="4">
      <t>ジョウキョウ</t>
    </rPh>
    <rPh sb="6" eb="8">
      <t>カクニン</t>
    </rPh>
    <phoneticPr fontId="2"/>
  </si>
  <si>
    <t>達成状況を確認した上で要因を
分析している</t>
    <rPh sb="0" eb="2">
      <t>タッセイ</t>
    </rPh>
    <rPh sb="2" eb="4">
      <t>ジョウキョウ</t>
    </rPh>
    <rPh sb="5" eb="7">
      <t>カクニン</t>
    </rPh>
    <rPh sb="9" eb="10">
      <t>ウエ</t>
    </rPh>
    <rPh sb="11" eb="13">
      <t>ヨウイン</t>
    </rPh>
    <rPh sb="15" eb="17">
      <t>ブンセキ</t>
    </rPh>
    <phoneticPr fontId="2"/>
  </si>
  <si>
    <t>内部評価の対象となっているもの全て</t>
    <rPh sb="0" eb="2">
      <t>ナイブ</t>
    </rPh>
    <rPh sb="2" eb="4">
      <t>ヒョウカ</t>
    </rPh>
    <rPh sb="5" eb="7">
      <t>タイショウ</t>
    </rPh>
    <rPh sb="15" eb="16">
      <t>スベ</t>
    </rPh>
    <phoneticPr fontId="2"/>
  </si>
  <si>
    <t>内部評価の対象となっているもののうち一部</t>
    <rPh sb="0" eb="2">
      <t>ナイブ</t>
    </rPh>
    <rPh sb="2" eb="4">
      <t>ヒョウカ</t>
    </rPh>
    <rPh sb="5" eb="7">
      <t>タイショウ</t>
    </rPh>
    <rPh sb="18" eb="20">
      <t>イチブ</t>
    </rPh>
    <phoneticPr fontId="2"/>
  </si>
  <si>
    <t>①</t>
    <phoneticPr fontId="1"/>
  </si>
  <si>
    <t>②</t>
    <phoneticPr fontId="1"/>
  </si>
  <si>
    <t>成果指標を導入している</t>
    <rPh sb="0" eb="2">
      <t>セイカ</t>
    </rPh>
    <rPh sb="2" eb="4">
      <t>シヒョウ</t>
    </rPh>
    <rPh sb="5" eb="7">
      <t>ドウニュウ</t>
    </rPh>
    <phoneticPr fontId="1"/>
  </si>
  <si>
    <t>活動指標を導入している</t>
    <rPh sb="0" eb="2">
      <t>カツドウ</t>
    </rPh>
    <rPh sb="2" eb="4">
      <t>シヒョウ</t>
    </rPh>
    <rPh sb="5" eb="7">
      <t>ドウニュウ</t>
    </rPh>
    <phoneticPr fontId="1"/>
  </si>
  <si>
    <t>特に区別していない</t>
    <rPh sb="0" eb="1">
      <t>トク</t>
    </rPh>
    <rPh sb="2" eb="4">
      <t>クベツ</t>
    </rPh>
    <phoneticPr fontId="1"/>
  </si>
  <si>
    <t>原則反映</t>
    <rPh sb="0" eb="2">
      <t>ゲンソク</t>
    </rPh>
    <rPh sb="2" eb="4">
      <t>ハンエイ</t>
    </rPh>
    <phoneticPr fontId="2"/>
  </si>
  <si>
    <t>参考程度</t>
    <rPh sb="0" eb="2">
      <t>サンコウ</t>
    </rPh>
    <rPh sb="2" eb="4">
      <t>テイド</t>
    </rPh>
    <phoneticPr fontId="1"/>
  </si>
  <si>
    <t>特に反映しない</t>
    <rPh sb="0" eb="1">
      <t>トク</t>
    </rPh>
    <rPh sb="2" eb="4">
      <t>ハンエイ</t>
    </rPh>
    <phoneticPr fontId="2"/>
  </si>
  <si>
    <t>⑩</t>
    <phoneticPr fontId="1"/>
  </si>
  <si>
    <t>⑪</t>
    <phoneticPr fontId="1"/>
  </si>
  <si>
    <t>目的（目標）</t>
    <rPh sb="0" eb="2">
      <t>モクテキ</t>
    </rPh>
    <rPh sb="3" eb="5">
      <t>モクヒョウ</t>
    </rPh>
    <phoneticPr fontId="1"/>
  </si>
  <si>
    <t>予算額・決算額</t>
    <rPh sb="0" eb="3">
      <t>ヨサンガク</t>
    </rPh>
    <rPh sb="4" eb="7">
      <t>ケッサンガク</t>
    </rPh>
    <phoneticPr fontId="1"/>
  </si>
  <si>
    <t>成果指標・実績</t>
    <rPh sb="0" eb="2">
      <t>セイカ</t>
    </rPh>
    <rPh sb="2" eb="4">
      <t>シヒョウ</t>
    </rPh>
    <rPh sb="5" eb="7">
      <t>ジッセキ</t>
    </rPh>
    <phoneticPr fontId="1"/>
  </si>
  <si>
    <t>活動指標・実績</t>
    <rPh sb="0" eb="2">
      <t>カツドウ</t>
    </rPh>
    <rPh sb="2" eb="4">
      <t>シヒョウ</t>
    </rPh>
    <rPh sb="5" eb="7">
      <t>ジッセキ</t>
    </rPh>
    <phoneticPr fontId="1"/>
  </si>
  <si>
    <t>事業所管部局による自己評価結果</t>
    <rPh sb="0" eb="4">
      <t>ジギョウショカン</t>
    </rPh>
    <rPh sb="4" eb="6">
      <t>ブキョク</t>
    </rPh>
    <rPh sb="9" eb="11">
      <t>ジコ</t>
    </rPh>
    <rPh sb="11" eb="13">
      <t>ヒョウカ</t>
    </rPh>
    <rPh sb="13" eb="15">
      <t>ケッカ</t>
    </rPh>
    <phoneticPr fontId="1"/>
  </si>
  <si>
    <t>行政内部での二次評価結果</t>
    <rPh sb="0" eb="2">
      <t>ギョウセイ</t>
    </rPh>
    <rPh sb="2" eb="4">
      <t>ナイブ</t>
    </rPh>
    <rPh sb="6" eb="8">
      <t>ニジ</t>
    </rPh>
    <rPh sb="8" eb="10">
      <t>ヒョウカ</t>
    </rPh>
    <rPh sb="10" eb="12">
      <t>ケッカ</t>
    </rPh>
    <phoneticPr fontId="1"/>
  </si>
  <si>
    <t>行政以外の主体による評価結果</t>
    <rPh sb="0" eb="2">
      <t>ギョウセイ</t>
    </rPh>
    <rPh sb="2" eb="4">
      <t>イガイ</t>
    </rPh>
    <rPh sb="5" eb="7">
      <t>シュタイ</t>
    </rPh>
    <rPh sb="10" eb="12">
      <t>ヒョウカ</t>
    </rPh>
    <rPh sb="12" eb="14">
      <t>ケッカ</t>
    </rPh>
    <phoneticPr fontId="1"/>
  </si>
  <si>
    <t>評価結果を踏まえた改善点</t>
    <rPh sb="0" eb="2">
      <t>ヒョウカ</t>
    </rPh>
    <rPh sb="2" eb="4">
      <t>ケッカ</t>
    </rPh>
    <rPh sb="5" eb="6">
      <t>フ</t>
    </rPh>
    <rPh sb="9" eb="12">
      <t>カイゼンテン</t>
    </rPh>
    <phoneticPr fontId="1"/>
  </si>
  <si>
    <t>予算要求への反映状況</t>
    <rPh sb="0" eb="2">
      <t>ヨサン</t>
    </rPh>
    <rPh sb="2" eb="4">
      <t>ヨウキュウ</t>
    </rPh>
    <rPh sb="6" eb="8">
      <t>ハンエイ</t>
    </rPh>
    <rPh sb="8" eb="10">
      <t>ジョウキョウ</t>
    </rPh>
    <phoneticPr fontId="1"/>
  </si>
  <si>
    <t>資金の流れ</t>
    <rPh sb="0" eb="2">
      <t>シキン</t>
    </rPh>
    <rPh sb="3" eb="4">
      <t>ナガ</t>
    </rPh>
    <phoneticPr fontId="1"/>
  </si>
  <si>
    <t>その他</t>
    <rPh sb="2" eb="3">
      <t>タ</t>
    </rPh>
    <phoneticPr fontId="1"/>
  </si>
  <si>
    <t>全て公表している</t>
    <rPh sb="0" eb="1">
      <t>スベ</t>
    </rPh>
    <rPh sb="2" eb="4">
      <t>コウヒョウ</t>
    </rPh>
    <phoneticPr fontId="1"/>
  </si>
  <si>
    <t>一部公表している</t>
    <rPh sb="0" eb="2">
      <t>イチブ</t>
    </rPh>
    <rPh sb="2" eb="4">
      <t>コウヒョウ</t>
    </rPh>
    <phoneticPr fontId="1"/>
  </si>
  <si>
    <t>公表していない</t>
    <rPh sb="0" eb="2">
      <t>コウヒョウ</t>
    </rPh>
    <phoneticPr fontId="1"/>
  </si>
  <si>
    <t>公表していたが非公表にした</t>
    <rPh sb="0" eb="2">
      <t>コウヒョウ</t>
    </rPh>
    <rPh sb="7" eb="10">
      <t>ヒコウヒョウ</t>
    </rPh>
    <phoneticPr fontId="1"/>
  </si>
  <si>
    <t>公表に係る事務負担が大きい</t>
    <rPh sb="0" eb="2">
      <t>コウヒョウ</t>
    </rPh>
    <rPh sb="3" eb="4">
      <t>カカ</t>
    </rPh>
    <rPh sb="5" eb="7">
      <t>ジム</t>
    </rPh>
    <rPh sb="7" eb="9">
      <t>フタン</t>
    </rPh>
    <rPh sb="10" eb="11">
      <t>オオ</t>
    </rPh>
    <phoneticPr fontId="2"/>
  </si>
  <si>
    <t>住民からの問合せ等への対応に係る事務負担が大きい</t>
    <rPh sb="0" eb="2">
      <t>ジュウミン</t>
    </rPh>
    <rPh sb="5" eb="7">
      <t>トイアワ</t>
    </rPh>
    <rPh sb="8" eb="9">
      <t>トウ</t>
    </rPh>
    <rPh sb="11" eb="13">
      <t>タイオウ</t>
    </rPh>
    <rPh sb="14" eb="15">
      <t>カカ</t>
    </rPh>
    <rPh sb="16" eb="18">
      <t>ジム</t>
    </rPh>
    <rPh sb="18" eb="20">
      <t>フタン</t>
    </rPh>
    <rPh sb="21" eb="22">
      <t>オオ</t>
    </rPh>
    <phoneticPr fontId="2"/>
  </si>
  <si>
    <t>内部的な評価であるため公表の必要はないと考えている</t>
    <rPh sb="0" eb="3">
      <t>ナイブテキ</t>
    </rPh>
    <rPh sb="4" eb="6">
      <t>ヒョウカ</t>
    </rPh>
    <rPh sb="11" eb="13">
      <t>コウヒョウ</t>
    </rPh>
    <rPh sb="14" eb="16">
      <t>ヒツヨウ</t>
    </rPh>
    <rPh sb="20" eb="21">
      <t>カンガ</t>
    </rPh>
    <phoneticPr fontId="2"/>
  </si>
  <si>
    <t>主に職員の意識改革が目的であるため公表の必要はないと考えている</t>
    <rPh sb="0" eb="1">
      <t>オモ</t>
    </rPh>
    <rPh sb="2" eb="4">
      <t>ショクイン</t>
    </rPh>
    <rPh sb="5" eb="7">
      <t>イシキ</t>
    </rPh>
    <rPh sb="7" eb="9">
      <t>カイカク</t>
    </rPh>
    <rPh sb="10" eb="12">
      <t>モクテキ</t>
    </rPh>
    <rPh sb="17" eb="19">
      <t>コウヒョウ</t>
    </rPh>
    <rPh sb="20" eb="22">
      <t>ヒツヨウ</t>
    </rPh>
    <rPh sb="26" eb="27">
      <t>カンガ</t>
    </rPh>
    <phoneticPr fontId="2"/>
  </si>
  <si>
    <t>個人情報保護の観点から公表は適当でないと考えている</t>
    <rPh sb="0" eb="2">
      <t>コジン</t>
    </rPh>
    <rPh sb="2" eb="4">
      <t>ジョウホウ</t>
    </rPh>
    <rPh sb="4" eb="6">
      <t>ホゴ</t>
    </rPh>
    <rPh sb="7" eb="9">
      <t>カンテン</t>
    </rPh>
    <rPh sb="11" eb="13">
      <t>コウヒョウ</t>
    </rPh>
    <rPh sb="14" eb="16">
      <t>テキトウ</t>
    </rPh>
    <rPh sb="20" eb="21">
      <t>カンガ</t>
    </rPh>
    <phoneticPr fontId="2"/>
  </si>
  <si>
    <t>反映している</t>
    <rPh sb="0" eb="2">
      <t>ハンエイ</t>
    </rPh>
    <phoneticPr fontId="2"/>
  </si>
  <si>
    <t>反映していない</t>
    <rPh sb="0" eb="2">
      <t>ハンエイ</t>
    </rPh>
    <phoneticPr fontId="2"/>
  </si>
  <si>
    <t>参考程度</t>
    <rPh sb="0" eb="2">
      <t>サンコウ</t>
    </rPh>
    <rPh sb="2" eb="4">
      <t>テイド</t>
    </rPh>
    <phoneticPr fontId="2"/>
  </si>
  <si>
    <t>年度</t>
    <rPh sb="0" eb="2">
      <t>ネンド</t>
    </rPh>
    <phoneticPr fontId="1"/>
  </si>
  <si>
    <t>内部評価のみ</t>
    <rPh sb="0" eb="2">
      <t>ナイブ</t>
    </rPh>
    <rPh sb="2" eb="4">
      <t>ヒョウカ</t>
    </rPh>
    <phoneticPr fontId="2"/>
  </si>
  <si>
    <t>内部評価＋外部評価</t>
    <rPh sb="0" eb="2">
      <t>ナイブ</t>
    </rPh>
    <rPh sb="2" eb="4">
      <t>ヒョウカ</t>
    </rPh>
    <rPh sb="5" eb="7">
      <t>ガイブ</t>
    </rPh>
    <rPh sb="7" eb="9">
      <t>ヒョウカ</t>
    </rPh>
    <phoneticPr fontId="2"/>
  </si>
  <si>
    <t>外部評価のみ</t>
    <rPh sb="0" eb="2">
      <t>ガイブ</t>
    </rPh>
    <rPh sb="2" eb="4">
      <t>ヒョウカ</t>
    </rPh>
    <phoneticPr fontId="2"/>
  </si>
  <si>
    <t>事業担当課による評価のみ</t>
    <rPh sb="0" eb="2">
      <t>ジギョウ</t>
    </rPh>
    <rPh sb="2" eb="5">
      <t>タントウカ</t>
    </rPh>
    <rPh sb="8" eb="10">
      <t>ヒョウカ</t>
    </rPh>
    <phoneticPr fontId="2"/>
  </si>
  <si>
    <t>内部評価をもとに評価を実施</t>
    <rPh sb="0" eb="2">
      <t>ナイブ</t>
    </rPh>
    <rPh sb="2" eb="4">
      <t>ヒョウカ</t>
    </rPh>
    <rPh sb="8" eb="10">
      <t>ヒョウカ</t>
    </rPh>
    <rPh sb="11" eb="13">
      <t>ジッシ</t>
    </rPh>
    <phoneticPr fontId="2"/>
  </si>
  <si>
    <t>内部評価から独立して評価を実施</t>
    <rPh sb="0" eb="2">
      <t>ナイブ</t>
    </rPh>
    <rPh sb="2" eb="4">
      <t>ヒョウカ</t>
    </rPh>
    <rPh sb="6" eb="8">
      <t>ドクリツ</t>
    </rPh>
    <rPh sb="10" eb="12">
      <t>ヒョウカ</t>
    </rPh>
    <rPh sb="13" eb="15">
      <t>ジッシ</t>
    </rPh>
    <phoneticPr fontId="1"/>
  </si>
  <si>
    <t>施策</t>
    <rPh sb="0" eb="2">
      <t>セサク</t>
    </rPh>
    <phoneticPr fontId="2"/>
  </si>
  <si>
    <t>住民</t>
    <rPh sb="0" eb="2">
      <t>ジュウミン</t>
    </rPh>
    <phoneticPr fontId="2"/>
  </si>
  <si>
    <t>検討中（導入予定時期決定）</t>
    <rPh sb="0" eb="3">
      <t>ケントウチュウ</t>
    </rPh>
    <rPh sb="4" eb="6">
      <t>ドウニュウ</t>
    </rPh>
    <rPh sb="6" eb="8">
      <t>ヨテイ</t>
    </rPh>
    <rPh sb="8" eb="10">
      <t>ジキ</t>
    </rPh>
    <rPh sb="10" eb="12">
      <t>ケッテイ</t>
    </rPh>
    <phoneticPr fontId="2"/>
  </si>
  <si>
    <t>検討中（導入時期未定）</t>
    <rPh sb="0" eb="3">
      <t>ケントウチュウ</t>
    </rPh>
    <rPh sb="4" eb="6">
      <t>ドウニュウ</t>
    </rPh>
    <rPh sb="6" eb="8">
      <t>ジキ</t>
    </rPh>
    <rPh sb="8" eb="10">
      <t>ミテイ</t>
    </rPh>
    <phoneticPr fontId="2"/>
  </si>
  <si>
    <t>事業担当課による一次評価＋
行政改革担当課等による二次評価</t>
    <rPh sb="0" eb="2">
      <t>ジギョウ</t>
    </rPh>
    <rPh sb="2" eb="5">
      <t>タントウカ</t>
    </rPh>
    <rPh sb="8" eb="10">
      <t>イチジ</t>
    </rPh>
    <rPh sb="10" eb="12">
      <t>ヒョウカ</t>
    </rPh>
    <rPh sb="14" eb="16">
      <t>ギョウセイ</t>
    </rPh>
    <rPh sb="16" eb="18">
      <t>カイカク</t>
    </rPh>
    <rPh sb="18" eb="21">
      <t>タントウカ</t>
    </rPh>
    <rPh sb="21" eb="22">
      <t>トウ</t>
    </rPh>
    <rPh sb="25" eb="27">
      <t>ニジ</t>
    </rPh>
    <rPh sb="27" eb="29">
      <t>ヒョウカ</t>
    </rPh>
    <phoneticPr fontId="2"/>
  </si>
  <si>
    <t>評価結果について議会の審査を受ける</t>
    <rPh sb="0" eb="2">
      <t>ヒョウカ</t>
    </rPh>
    <rPh sb="2" eb="4">
      <t>ケッカ</t>
    </rPh>
    <rPh sb="8" eb="10">
      <t>ギカイ</t>
    </rPh>
    <rPh sb="11" eb="13">
      <t>シンサ</t>
    </rPh>
    <rPh sb="14" eb="15">
      <t>ウ</t>
    </rPh>
    <phoneticPr fontId="2"/>
  </si>
  <si>
    <t>評価結果の報告、説明を行う</t>
    <rPh sb="0" eb="2">
      <t>ヒョウカ</t>
    </rPh>
    <rPh sb="2" eb="4">
      <t>ケッカ</t>
    </rPh>
    <rPh sb="5" eb="7">
      <t>ホウコク</t>
    </rPh>
    <rPh sb="8" eb="10">
      <t>セツメイ</t>
    </rPh>
    <rPh sb="11" eb="12">
      <t>オコナ</t>
    </rPh>
    <phoneticPr fontId="2"/>
  </si>
  <si>
    <t>評価結果を資料として配布するのみ</t>
    <rPh sb="0" eb="2">
      <t>ヒョウカ</t>
    </rPh>
    <rPh sb="2" eb="4">
      <t>ケッカ</t>
    </rPh>
    <rPh sb="5" eb="7">
      <t>シリョウ</t>
    </rPh>
    <rPh sb="10" eb="12">
      <t>ハイフ</t>
    </rPh>
    <phoneticPr fontId="2"/>
  </si>
  <si>
    <t>特にない</t>
    <rPh sb="0" eb="1">
      <t>トク</t>
    </rPh>
    <phoneticPr fontId="2"/>
  </si>
  <si>
    <t>団体名</t>
    <rPh sb="0" eb="3">
      <t>ダンタイメイ</t>
    </rPh>
    <phoneticPr fontId="1"/>
  </si>
  <si>
    <t>団体種別</t>
    <rPh sb="0" eb="2">
      <t>ダンタイ</t>
    </rPh>
    <rPh sb="2" eb="4">
      <t>シュベツ</t>
    </rPh>
    <phoneticPr fontId="1"/>
  </si>
  <si>
    <t>政策</t>
    <rPh sb="0" eb="2">
      <t>セイサク</t>
    </rPh>
    <phoneticPr fontId="1"/>
  </si>
  <si>
    <t>施策</t>
    <rPh sb="0" eb="2">
      <t>セサク</t>
    </rPh>
    <phoneticPr fontId="1"/>
  </si>
  <si>
    <t>事務事業</t>
    <rPh sb="0" eb="2">
      <t>ジム</t>
    </rPh>
    <rPh sb="2" eb="4">
      <t>ジギョウ</t>
    </rPh>
    <phoneticPr fontId="1"/>
  </si>
  <si>
    <t>③</t>
    <phoneticPr fontId="1"/>
  </si>
  <si>
    <t>④</t>
    <phoneticPr fontId="1"/>
  </si>
  <si>
    <t>外部有識者による評価を実施している</t>
    <rPh sb="0" eb="2">
      <t>ガイブ</t>
    </rPh>
    <rPh sb="2" eb="5">
      <t>ユウシキシャ</t>
    </rPh>
    <rPh sb="8" eb="10">
      <t>ヒョウカ</t>
    </rPh>
    <rPh sb="11" eb="13">
      <t>ジッシ</t>
    </rPh>
    <phoneticPr fontId="2"/>
  </si>
  <si>
    <t>自治体ｺｰﾄﾞ</t>
    <rPh sb="0" eb="3">
      <t>ジチタイ</t>
    </rPh>
    <phoneticPr fontId="1"/>
  </si>
  <si>
    <t>（１）－２</t>
    <phoneticPr fontId="1"/>
  </si>
  <si>
    <t>⑤</t>
    <phoneticPr fontId="1"/>
  </si>
  <si>
    <t>⑥</t>
    <phoneticPr fontId="1"/>
  </si>
  <si>
    <t>前回調査時点以降廃止した場合、その理由</t>
    <rPh sb="0" eb="2">
      <t>ゼンカイ</t>
    </rPh>
    <rPh sb="2" eb="4">
      <t>チョウサ</t>
    </rPh>
    <rPh sb="4" eb="6">
      <t>ジテン</t>
    </rPh>
    <rPh sb="6" eb="8">
      <t>イコウ</t>
    </rPh>
    <rPh sb="8" eb="10">
      <t>ハイシ</t>
    </rPh>
    <rPh sb="12" eb="14">
      <t>バアイ</t>
    </rPh>
    <rPh sb="17" eb="19">
      <t>リユウ</t>
    </rPh>
    <phoneticPr fontId="2"/>
  </si>
  <si>
    <t>３割未満</t>
    <rPh sb="1" eb="2">
      <t>ワリ</t>
    </rPh>
    <rPh sb="2" eb="4">
      <t>ミマン</t>
    </rPh>
    <phoneticPr fontId="1"/>
  </si>
  <si>
    <t>３割以上５割未満</t>
    <rPh sb="1" eb="2">
      <t>ワリ</t>
    </rPh>
    <rPh sb="2" eb="4">
      <t>イジョウ</t>
    </rPh>
    <rPh sb="5" eb="6">
      <t>ワリ</t>
    </rPh>
    <rPh sb="6" eb="8">
      <t>ミマン</t>
    </rPh>
    <phoneticPr fontId="1"/>
  </si>
  <si>
    <t>５割以上８割未満</t>
    <rPh sb="1" eb="2">
      <t>ワリ</t>
    </rPh>
    <rPh sb="2" eb="4">
      <t>イジョウ</t>
    </rPh>
    <rPh sb="5" eb="6">
      <t>ワリ</t>
    </rPh>
    <rPh sb="6" eb="8">
      <t>ミマン</t>
    </rPh>
    <phoneticPr fontId="1"/>
  </si>
  <si>
    <t>８割以上</t>
    <rPh sb="1" eb="2">
      <t>ワリ</t>
    </rPh>
    <rPh sb="2" eb="4">
      <t>イジョウ</t>
    </rPh>
    <phoneticPr fontId="1"/>
  </si>
  <si>
    <t>（１）－１</t>
    <phoneticPr fontId="2"/>
  </si>
  <si>
    <t>（１）－２</t>
    <phoneticPr fontId="2"/>
  </si>
  <si>
    <t>評価の客観性・公平性の確保</t>
    <rPh sb="0" eb="2">
      <t>ヒョウカ</t>
    </rPh>
    <rPh sb="3" eb="6">
      <t>キャッカンセイ</t>
    </rPh>
    <rPh sb="7" eb="10">
      <t>コウヘイセイ</t>
    </rPh>
    <rPh sb="11" eb="13">
      <t>カクホ</t>
    </rPh>
    <phoneticPr fontId="1"/>
  </si>
  <si>
    <t>専門的知見の活用</t>
    <rPh sb="0" eb="3">
      <t>センモンテキ</t>
    </rPh>
    <rPh sb="3" eb="5">
      <t>チケン</t>
    </rPh>
    <rPh sb="6" eb="8">
      <t>カツヨウ</t>
    </rPh>
    <phoneticPr fontId="1"/>
  </si>
  <si>
    <t>内部評価が十分であるかの検証</t>
    <rPh sb="0" eb="2">
      <t>ナイブ</t>
    </rPh>
    <rPh sb="2" eb="4">
      <t>ヒョウカ</t>
    </rPh>
    <rPh sb="5" eb="7">
      <t>ジュウブン</t>
    </rPh>
    <rPh sb="12" eb="14">
      <t>ケンショウ</t>
    </rPh>
    <phoneticPr fontId="1"/>
  </si>
  <si>
    <t>住民ニーズの把握</t>
    <rPh sb="0" eb="2">
      <t>ジュウミン</t>
    </rPh>
    <rPh sb="6" eb="8">
      <t>ハアク</t>
    </rPh>
    <phoneticPr fontId="1"/>
  </si>
  <si>
    <t>URL</t>
    <phoneticPr fontId="1"/>
  </si>
  <si>
    <t>（１）－１</t>
    <phoneticPr fontId="1"/>
  </si>
  <si>
    <t>前回調査時点以降非公表とした場合、その理由</t>
    <rPh sb="8" eb="11">
      <t>ヒコウヒョウ</t>
    </rPh>
    <phoneticPr fontId="1"/>
  </si>
  <si>
    <t>事務事業</t>
    <rPh sb="0" eb="2">
      <t>ジム</t>
    </rPh>
    <rPh sb="2" eb="4">
      <t>ジギョウ</t>
    </rPh>
    <phoneticPr fontId="2"/>
  </si>
  <si>
    <t>政策の全て</t>
    <rPh sb="0" eb="2">
      <t>セイサク</t>
    </rPh>
    <rPh sb="3" eb="4">
      <t>スベ</t>
    </rPh>
    <phoneticPr fontId="2"/>
  </si>
  <si>
    <t>政策の一部</t>
    <rPh sb="0" eb="2">
      <t>セイサク</t>
    </rPh>
    <rPh sb="3" eb="5">
      <t>イチブ</t>
    </rPh>
    <phoneticPr fontId="1"/>
  </si>
  <si>
    <t>施策の全て</t>
    <rPh sb="0" eb="2">
      <t>セサク</t>
    </rPh>
    <rPh sb="3" eb="4">
      <t>スベ</t>
    </rPh>
    <phoneticPr fontId="1"/>
  </si>
  <si>
    <t>施策の一部</t>
    <rPh sb="0" eb="2">
      <t>セサク</t>
    </rPh>
    <rPh sb="3" eb="5">
      <t>イチブ</t>
    </rPh>
    <phoneticPr fontId="2"/>
  </si>
  <si>
    <t>事務事業の全て</t>
    <rPh sb="0" eb="2">
      <t>ジム</t>
    </rPh>
    <rPh sb="2" eb="4">
      <t>ジギョウ</t>
    </rPh>
    <rPh sb="5" eb="6">
      <t>スベ</t>
    </rPh>
    <phoneticPr fontId="12"/>
  </si>
  <si>
    <t>事務事業の全て
（公営企業会計事業を含む）</t>
    <rPh sb="0" eb="2">
      <t>ジム</t>
    </rPh>
    <rPh sb="2" eb="4">
      <t>ジギョウ</t>
    </rPh>
    <rPh sb="5" eb="6">
      <t>スベ</t>
    </rPh>
    <phoneticPr fontId="12"/>
  </si>
  <si>
    <t>事務事業の一部</t>
    <rPh sb="0" eb="2">
      <t>ジム</t>
    </rPh>
    <rPh sb="2" eb="4">
      <t>ジギョウ</t>
    </rPh>
    <rPh sb="5" eb="7">
      <t>イチブ</t>
    </rPh>
    <phoneticPr fontId="12"/>
  </si>
  <si>
    <t>事務事業の一部
（公営企業会計事業を含む）</t>
    <rPh sb="0" eb="2">
      <t>ジム</t>
    </rPh>
    <rPh sb="2" eb="4">
      <t>ジギョウ</t>
    </rPh>
    <rPh sb="5" eb="7">
      <t>イチブ</t>
    </rPh>
    <phoneticPr fontId="12"/>
  </si>
  <si>
    <t>内部評価のみである理由</t>
    <rPh sb="0" eb="2">
      <t>ナイブ</t>
    </rPh>
    <rPh sb="2" eb="4">
      <t>ヒョウカ</t>
    </rPh>
    <rPh sb="9" eb="11">
      <t>リユウ</t>
    </rPh>
    <phoneticPr fontId="1"/>
  </si>
  <si>
    <t>①ー２</t>
    <phoneticPr fontId="1"/>
  </si>
  <si>
    <t>②ー２</t>
    <phoneticPr fontId="1"/>
  </si>
  <si>
    <t>③ー２</t>
    <phoneticPr fontId="1"/>
  </si>
  <si>
    <t>④ー２</t>
    <phoneticPr fontId="1"/>
  </si>
  <si>
    <t>⑥</t>
    <phoneticPr fontId="2"/>
  </si>
  <si>
    <t>他自治体の指標と比較している</t>
    <rPh sb="0" eb="1">
      <t>ホカ</t>
    </rPh>
    <rPh sb="1" eb="4">
      <t>ジチタイ</t>
    </rPh>
    <rPh sb="5" eb="7">
      <t>シヒョウ</t>
    </rPh>
    <rPh sb="8" eb="10">
      <t>ヒカク</t>
    </rPh>
    <phoneticPr fontId="1"/>
  </si>
  <si>
    <t>他自治体の指標と比較していない</t>
    <rPh sb="0" eb="1">
      <t>ホカ</t>
    </rPh>
    <rPh sb="1" eb="4">
      <t>ジチタイ</t>
    </rPh>
    <rPh sb="5" eb="7">
      <t>シヒョウ</t>
    </rPh>
    <rPh sb="8" eb="10">
      <t>ヒカク</t>
    </rPh>
    <phoneticPr fontId="1"/>
  </si>
  <si>
    <t>⑦</t>
    <phoneticPr fontId="2"/>
  </si>
  <si>
    <t>⑧</t>
    <phoneticPr fontId="2"/>
  </si>
  <si>
    <t>⑨</t>
    <phoneticPr fontId="2"/>
  </si>
  <si>
    <t>産業界</t>
    <rPh sb="0" eb="3">
      <t>サンギョウカイ</t>
    </rPh>
    <phoneticPr fontId="2"/>
  </si>
  <si>
    <t>自治体職員等</t>
    <rPh sb="0" eb="3">
      <t>ジチタイ</t>
    </rPh>
    <rPh sb="3" eb="5">
      <t>ショクイン</t>
    </rPh>
    <rPh sb="5" eb="6">
      <t>トウ</t>
    </rPh>
    <phoneticPr fontId="2"/>
  </si>
  <si>
    <t>大学・専門職</t>
    <rPh sb="0" eb="2">
      <t>ダイガク</t>
    </rPh>
    <rPh sb="3" eb="5">
      <t>センモン</t>
    </rPh>
    <rPh sb="5" eb="6">
      <t>ショク</t>
    </rPh>
    <phoneticPr fontId="2"/>
  </si>
  <si>
    <t>金融機関</t>
    <rPh sb="0" eb="2">
      <t>キンユウ</t>
    </rPh>
    <rPh sb="2" eb="4">
      <t>キカン</t>
    </rPh>
    <phoneticPr fontId="2"/>
  </si>
  <si>
    <t>労働団体</t>
    <rPh sb="0" eb="2">
      <t>ロウドウ</t>
    </rPh>
    <rPh sb="2" eb="4">
      <t>ダンタイ</t>
    </rPh>
    <phoneticPr fontId="2"/>
  </si>
  <si>
    <t>報道機関</t>
    <rPh sb="0" eb="2">
      <t>ホウドウ</t>
    </rPh>
    <rPh sb="2" eb="4">
      <t>キカン</t>
    </rPh>
    <phoneticPr fontId="1"/>
  </si>
  <si>
    <t>ＮＰＯ等の他団体</t>
    <rPh sb="3" eb="4">
      <t>トウ</t>
    </rPh>
    <rPh sb="5" eb="8">
      <t>タダンタイ</t>
    </rPh>
    <phoneticPr fontId="2"/>
  </si>
  <si>
    <t>　</t>
    <phoneticPr fontId="1"/>
  </si>
  <si>
    <t>合計</t>
    <rPh sb="0" eb="2">
      <t>ゴウケイ</t>
    </rPh>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</si>
  <si>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t>
    <phoneticPr fontId="1"/>
  </si>
  <si>
    <t>※各団体の回答に誤りないか確認のうえ書式ごと貼り付けてください。</t>
    <rPh sb="1" eb="4">
      <t>カクダンタイ</t>
    </rPh>
    <rPh sb="5" eb="7">
      <t>カイトウ</t>
    </rPh>
    <rPh sb="8" eb="9">
      <t>アヤマ</t>
    </rPh>
    <rPh sb="13" eb="15">
      <t>カクニン</t>
    </rPh>
    <rPh sb="18" eb="20">
      <t>ショシキ</t>
    </rPh>
    <rPh sb="22" eb="23">
      <t>ハ</t>
    </rPh>
    <rPh sb="24" eb="25">
      <t>ツ</t>
    </rPh>
    <phoneticPr fontId="1"/>
  </si>
  <si>
    <t>石巻市</t>
    <rPh sb="0" eb="3">
      <t>イシノマキシ</t>
    </rPh>
    <phoneticPr fontId="1"/>
  </si>
  <si>
    <t>行政運営の効率化･住民サービスの向上等</t>
    <rPh sb="0" eb="2">
      <t>ギョウセイ</t>
    </rPh>
    <rPh sb="2" eb="4">
      <t>ウンエイ</t>
    </rPh>
    <rPh sb="5" eb="8">
      <t>コウリツカ</t>
    </rPh>
    <rPh sb="9" eb="11">
      <t>ジュウミン</t>
    </rPh>
    <rPh sb="16" eb="18">
      <t>コウジョウ</t>
    </rPh>
    <rPh sb="18" eb="19">
      <t>トウ</t>
    </rPh>
    <phoneticPr fontId="1"/>
  </si>
  <si>
    <t>塩竈市</t>
    <rPh sb="0" eb="3">
      <t>シオガマシ</t>
    </rPh>
    <phoneticPr fontId="1"/>
  </si>
  <si>
    <t>行政活動の成果向上</t>
    <rPh sb="0" eb="2">
      <t>ギョウセイ</t>
    </rPh>
    <rPh sb="2" eb="4">
      <t>カツドウ</t>
    </rPh>
    <rPh sb="5" eb="7">
      <t>セイカ</t>
    </rPh>
    <rPh sb="7" eb="9">
      <t>コウジョウ</t>
    </rPh>
    <phoneticPr fontId="1"/>
  </si>
  <si>
    <t>気仙沼市</t>
  </si>
  <si>
    <t>白石市</t>
    <rPh sb="0" eb="3">
      <t>シロイシシ</t>
    </rPh>
    <phoneticPr fontId="1"/>
  </si>
  <si>
    <t>平成17年度から平成25年度まで実施し、行政評価に関する取り組みが一定程度周知されたことから廃止としたもの。なお、現在においても概ね3年毎に行財政改革推進計画（集中改革プラン）を策定し、限られた財源の重点的・効率的な配分に努め、継続的な行財政改革に取り組んでいる。</t>
    <rPh sb="0" eb="2">
      <t>ヘイセイ</t>
    </rPh>
    <rPh sb="4" eb="6">
      <t>ネンド</t>
    </rPh>
    <rPh sb="8" eb="10">
      <t>ヘイセイ</t>
    </rPh>
    <rPh sb="12" eb="14">
      <t>ネンド</t>
    </rPh>
    <rPh sb="16" eb="18">
      <t>ジッシ</t>
    </rPh>
    <rPh sb="20" eb="22">
      <t>ギョウセイ</t>
    </rPh>
    <rPh sb="22" eb="24">
      <t>ヒョウカ</t>
    </rPh>
    <rPh sb="25" eb="26">
      <t>カン</t>
    </rPh>
    <rPh sb="28" eb="29">
      <t>ト</t>
    </rPh>
    <rPh sb="30" eb="31">
      <t>ク</t>
    </rPh>
    <rPh sb="33" eb="35">
      <t>イッテイ</t>
    </rPh>
    <rPh sb="35" eb="37">
      <t>テイド</t>
    </rPh>
    <rPh sb="37" eb="39">
      <t>シュウチ</t>
    </rPh>
    <rPh sb="46" eb="48">
      <t>ハイシ</t>
    </rPh>
    <rPh sb="57" eb="59">
      <t>ゲンザイ</t>
    </rPh>
    <rPh sb="64" eb="65">
      <t>オオム</t>
    </rPh>
    <rPh sb="114" eb="117">
      <t>ケイゾクテキ</t>
    </rPh>
    <rPh sb="118" eb="121">
      <t>ギョウザイセイ</t>
    </rPh>
    <rPh sb="121" eb="123">
      <t>カイカク</t>
    </rPh>
    <rPh sb="124" eb="125">
      <t>ト</t>
    </rPh>
    <rPh sb="126" eb="127">
      <t>ク</t>
    </rPh>
    <phoneticPr fontId="1"/>
  </si>
  <si>
    <t>名取市</t>
    <rPh sb="0" eb="3">
      <t>ナトリシ</t>
    </rPh>
    <phoneticPr fontId="1"/>
  </si>
  <si>
    <t>名取市行政評価システム実施基本方針</t>
    <rPh sb="0" eb="3">
      <t>ナトリシ</t>
    </rPh>
    <rPh sb="3" eb="5">
      <t>ギョウセイ</t>
    </rPh>
    <rPh sb="5" eb="7">
      <t>ヒョウカ</t>
    </rPh>
    <rPh sb="11" eb="13">
      <t>ジッシ</t>
    </rPh>
    <rPh sb="13" eb="15">
      <t>キホン</t>
    </rPh>
    <rPh sb="15" eb="17">
      <t>ホウシン</t>
    </rPh>
    <phoneticPr fontId="1"/>
  </si>
  <si>
    <t>震災の影響により外部評価の導入に至っていない。</t>
    <rPh sb="0" eb="2">
      <t>シンサイ</t>
    </rPh>
    <rPh sb="3" eb="5">
      <t>エイキョウ</t>
    </rPh>
    <rPh sb="8" eb="10">
      <t>ガイブ</t>
    </rPh>
    <rPh sb="10" eb="12">
      <t>ヒョウカ</t>
    </rPh>
    <rPh sb="13" eb="15">
      <t>ドウニュウ</t>
    </rPh>
    <rPh sb="16" eb="17">
      <t>イタ</t>
    </rPh>
    <phoneticPr fontId="1"/>
  </si>
  <si>
    <t>環境変化等</t>
    <rPh sb="0" eb="2">
      <t>カンキョウ</t>
    </rPh>
    <rPh sb="2" eb="4">
      <t>ヘンカ</t>
    </rPh>
    <rPh sb="4" eb="5">
      <t>ナド</t>
    </rPh>
    <phoneticPr fontId="1"/>
  </si>
  <si>
    <t>角田市</t>
    <rPh sb="0" eb="3">
      <t>カクダシ</t>
    </rPh>
    <phoneticPr fontId="1"/>
  </si>
  <si>
    <t>行財政改革及び長期総合計画において外部評価を行っており重複しているため</t>
    <rPh sb="0" eb="3">
      <t>ギョウザイセイ</t>
    </rPh>
    <rPh sb="3" eb="5">
      <t>カイカク</t>
    </rPh>
    <rPh sb="5" eb="6">
      <t>オヨ</t>
    </rPh>
    <rPh sb="7" eb="9">
      <t>チョウキ</t>
    </rPh>
    <rPh sb="9" eb="11">
      <t>ソウゴウ</t>
    </rPh>
    <rPh sb="11" eb="13">
      <t>ケイカク</t>
    </rPh>
    <rPh sb="17" eb="19">
      <t>ガイブ</t>
    </rPh>
    <rPh sb="19" eb="21">
      <t>ヒョウカ</t>
    </rPh>
    <rPh sb="22" eb="23">
      <t>オコナ</t>
    </rPh>
    <rPh sb="27" eb="29">
      <t>チョウフク</t>
    </rPh>
    <phoneticPr fontId="1"/>
  </si>
  <si>
    <t>多賀城市</t>
    <rPh sb="0" eb="4">
      <t>タガジョウシ</t>
    </rPh>
    <phoneticPr fontId="1"/>
  </si>
  <si>
    <t>体制等が整っていないため。</t>
    <rPh sb="0" eb="2">
      <t>タイセイ</t>
    </rPh>
    <rPh sb="2" eb="3">
      <t>トウ</t>
    </rPh>
    <rPh sb="4" eb="5">
      <t>トトノ</t>
    </rPh>
    <phoneticPr fontId="1"/>
  </si>
  <si>
    <t>岩沼市</t>
    <rPh sb="0" eb="3">
      <t>イワヌマシ</t>
    </rPh>
    <phoneticPr fontId="1"/>
  </si>
  <si>
    <t>東日本大震災が発災し、復興業務に優先的に取り組んでいるため、現在外部評価は休止状態である。</t>
    <rPh sb="0" eb="1">
      <t>ヒガシ</t>
    </rPh>
    <rPh sb="1" eb="3">
      <t>ニホン</t>
    </rPh>
    <rPh sb="3" eb="6">
      <t>ダイシンサイ</t>
    </rPh>
    <rPh sb="7" eb="8">
      <t>ハツ</t>
    </rPh>
    <rPh sb="8" eb="9">
      <t>ワザワ</t>
    </rPh>
    <rPh sb="11" eb="13">
      <t>フッコウ</t>
    </rPh>
    <rPh sb="13" eb="15">
      <t>ギョウム</t>
    </rPh>
    <rPh sb="16" eb="19">
      <t>ユウセンテキ</t>
    </rPh>
    <rPh sb="20" eb="21">
      <t>ト</t>
    </rPh>
    <rPh sb="22" eb="23">
      <t>ク</t>
    </rPh>
    <rPh sb="30" eb="32">
      <t>ゲンザイ</t>
    </rPh>
    <rPh sb="32" eb="34">
      <t>ガイブ</t>
    </rPh>
    <rPh sb="34" eb="36">
      <t>ヒョウカ</t>
    </rPh>
    <rPh sb="37" eb="39">
      <t>キュウシ</t>
    </rPh>
    <rPh sb="39" eb="41">
      <t>ジョウタイ</t>
    </rPh>
    <phoneticPr fontId="1"/>
  </si>
  <si>
    <t>平成26年度より新しい総合計画が開始され、評価対象や手段を模索している段階であるため。</t>
    <rPh sb="0" eb="2">
      <t>ヘイセイ</t>
    </rPh>
    <rPh sb="4" eb="6">
      <t>ネンド</t>
    </rPh>
    <rPh sb="8" eb="9">
      <t>シン</t>
    </rPh>
    <rPh sb="11" eb="13">
      <t>ソウゴウ</t>
    </rPh>
    <rPh sb="13" eb="15">
      <t>ケイカク</t>
    </rPh>
    <rPh sb="16" eb="18">
      <t>カイシ</t>
    </rPh>
    <rPh sb="21" eb="23">
      <t>ヒョウカ</t>
    </rPh>
    <rPh sb="23" eb="25">
      <t>タイショウ</t>
    </rPh>
    <rPh sb="26" eb="28">
      <t>シュダン</t>
    </rPh>
    <rPh sb="29" eb="31">
      <t>モサク</t>
    </rPh>
    <rPh sb="35" eb="37">
      <t>ダンカイ</t>
    </rPh>
    <phoneticPr fontId="1"/>
  </si>
  <si>
    <t>登米市</t>
    <rPh sb="0" eb="2">
      <t>トメ</t>
    </rPh>
    <rPh sb="2" eb="3">
      <t>シ</t>
    </rPh>
    <phoneticPr fontId="1"/>
  </si>
  <si>
    <t>年度ごとに「行政評価システム推進
計画」を定めて実施している。</t>
  </si>
  <si>
    <t>栗原市</t>
    <rPh sb="0" eb="3">
      <t>クリハラシ</t>
    </rPh>
    <phoneticPr fontId="1"/>
  </si>
  <si>
    <t>東松島市</t>
    <rPh sb="0" eb="4">
      <t>ヒガシマツシマシ</t>
    </rPh>
    <phoneticPr fontId="1"/>
  </si>
  <si>
    <t>大崎市</t>
    <rPh sb="0" eb="3">
      <t>オオサキシ</t>
    </rPh>
    <phoneticPr fontId="1"/>
  </si>
  <si>
    <t>行政改革推進委員</t>
    <rPh sb="0" eb="2">
      <t>ギョウセイ</t>
    </rPh>
    <rPh sb="2" eb="4">
      <t>カイカク</t>
    </rPh>
    <rPh sb="4" eb="6">
      <t>スイシン</t>
    </rPh>
    <rPh sb="6" eb="8">
      <t>イイン</t>
    </rPh>
    <phoneticPr fontId="1"/>
  </si>
  <si>
    <t>蔵王町</t>
    <rPh sb="0" eb="2">
      <t>ザオウ</t>
    </rPh>
    <rPh sb="2" eb="3">
      <t>マチ</t>
    </rPh>
    <phoneticPr fontId="1"/>
  </si>
  <si>
    <t>七ヶ宿町</t>
    <rPh sb="0" eb="4">
      <t>シチカシュクマチ</t>
    </rPh>
    <phoneticPr fontId="1"/>
  </si>
  <si>
    <t>外部からの評価を募集したが応募がなかったため。</t>
    <rPh sb="0" eb="2">
      <t>ガイブ</t>
    </rPh>
    <rPh sb="5" eb="7">
      <t>ヒョウカ</t>
    </rPh>
    <rPh sb="8" eb="10">
      <t>ボシュウ</t>
    </rPh>
    <rPh sb="13" eb="15">
      <t>オウボ</t>
    </rPh>
    <phoneticPr fontId="1"/>
  </si>
  <si>
    <t>大河原町</t>
    <rPh sb="0" eb="4">
      <t>オオガワラマチ</t>
    </rPh>
    <phoneticPr fontId="1"/>
  </si>
  <si>
    <t>担当課が統廃合されたことにより廃止。新たな行財政改革大綱を基に、体制を再検討することとなった。</t>
    <rPh sb="0" eb="3">
      <t>タントウカ</t>
    </rPh>
    <rPh sb="4" eb="7">
      <t>トウハイゴウ</t>
    </rPh>
    <rPh sb="15" eb="17">
      <t>ハイシ</t>
    </rPh>
    <rPh sb="18" eb="19">
      <t>アラ</t>
    </rPh>
    <rPh sb="21" eb="24">
      <t>ギョウザイセイ</t>
    </rPh>
    <rPh sb="24" eb="26">
      <t>カイカク</t>
    </rPh>
    <rPh sb="26" eb="28">
      <t>タイコウ</t>
    </rPh>
    <rPh sb="29" eb="30">
      <t>モト</t>
    </rPh>
    <rPh sb="32" eb="34">
      <t>タイセイ</t>
    </rPh>
    <rPh sb="35" eb="38">
      <t>サイケントウ</t>
    </rPh>
    <phoneticPr fontId="1"/>
  </si>
  <si>
    <t>村田町</t>
    <rPh sb="0" eb="3">
      <t>ムラタマチ</t>
    </rPh>
    <phoneticPr fontId="1"/>
  </si>
  <si>
    <t>未定</t>
    <rPh sb="0" eb="2">
      <t>ミテイ</t>
    </rPh>
    <phoneticPr fontId="1"/>
  </si>
  <si>
    <t>柴田町</t>
    <rPh sb="0" eb="3">
      <t>シバタマチ</t>
    </rPh>
    <phoneticPr fontId="1"/>
  </si>
  <si>
    <t>川崎町</t>
    <rPh sb="0" eb="2">
      <t>カワサキ</t>
    </rPh>
    <rPh sb="2" eb="3">
      <t>マチ</t>
    </rPh>
    <phoneticPr fontId="3"/>
  </si>
  <si>
    <t>丸森町</t>
    <rPh sb="0" eb="2">
      <t>マ</t>
    </rPh>
    <rPh sb="2" eb="3">
      <t>マチ</t>
    </rPh>
    <phoneticPr fontId="1"/>
  </si>
  <si>
    <t>導入当初検討されてはいたが、導入には至っていないため</t>
    <rPh sb="0" eb="2">
      <t>ドウニュウ</t>
    </rPh>
    <rPh sb="2" eb="4">
      <t>トウショ</t>
    </rPh>
    <rPh sb="4" eb="6">
      <t>ケントウ</t>
    </rPh>
    <rPh sb="14" eb="16">
      <t>ドウニュウ</t>
    </rPh>
    <rPh sb="18" eb="19">
      <t>イタ</t>
    </rPh>
    <phoneticPr fontId="1"/>
  </si>
  <si>
    <t>亘理町</t>
    <rPh sb="0" eb="3">
      <t>ワタリチョウ</t>
    </rPh>
    <phoneticPr fontId="1"/>
  </si>
  <si>
    <t>山元町</t>
    <rPh sb="0" eb="3">
      <t>ヤマモトチョウ</t>
    </rPh>
    <phoneticPr fontId="1"/>
  </si>
  <si>
    <t>松島町</t>
    <rPh sb="0" eb="3">
      <t>マツシママチ</t>
    </rPh>
    <phoneticPr fontId="1"/>
  </si>
  <si>
    <t>七ヶ浜町</t>
    <rPh sb="0" eb="3">
      <t>シチガハマ</t>
    </rPh>
    <rPh sb="3" eb="4">
      <t>マチ</t>
    </rPh>
    <phoneticPr fontId="1"/>
  </si>
  <si>
    <t>利府町</t>
    <rPh sb="0" eb="3">
      <t>リフチョウ</t>
    </rPh>
    <phoneticPr fontId="1"/>
  </si>
  <si>
    <t>大和町</t>
    <rPh sb="0" eb="3">
      <t>タイワチョウ</t>
    </rPh>
    <phoneticPr fontId="1"/>
  </si>
  <si>
    <t>大郷町</t>
    <rPh sb="0" eb="3">
      <t>オ</t>
    </rPh>
    <phoneticPr fontId="1"/>
  </si>
  <si>
    <t>富谷町</t>
    <rPh sb="0" eb="3">
      <t>トミヤマチ</t>
    </rPh>
    <phoneticPr fontId="1"/>
  </si>
  <si>
    <t>大衡村</t>
    <rPh sb="0" eb="3">
      <t>オオヒラムラ</t>
    </rPh>
    <phoneticPr fontId="1"/>
  </si>
  <si>
    <t>色麻町</t>
    <rPh sb="0" eb="3">
      <t>シカマチョウ</t>
    </rPh>
    <phoneticPr fontId="1"/>
  </si>
  <si>
    <t>評価手法、基準が外部評価を想定していない。</t>
    <rPh sb="0" eb="2">
      <t>ヒョウカ</t>
    </rPh>
    <rPh sb="2" eb="4">
      <t>シュホウ</t>
    </rPh>
    <rPh sb="5" eb="7">
      <t>キジュン</t>
    </rPh>
    <rPh sb="8" eb="10">
      <t>ガイブ</t>
    </rPh>
    <rPh sb="10" eb="12">
      <t>ヒョウカ</t>
    </rPh>
    <rPh sb="13" eb="15">
      <t>ソウテイ</t>
    </rPh>
    <phoneticPr fontId="1"/>
  </si>
  <si>
    <t>各委員会の所管事務調査で評価結果の説明を行う。</t>
    <rPh sb="0" eb="1">
      <t>カク</t>
    </rPh>
    <rPh sb="1" eb="4">
      <t>イインカイ</t>
    </rPh>
    <rPh sb="5" eb="7">
      <t>ショカン</t>
    </rPh>
    <rPh sb="7" eb="9">
      <t>ジム</t>
    </rPh>
    <rPh sb="9" eb="11">
      <t>チョウサ</t>
    </rPh>
    <rPh sb="12" eb="14">
      <t>ヒョウカ</t>
    </rPh>
    <rPh sb="14" eb="16">
      <t>ケッカ</t>
    </rPh>
    <rPh sb="17" eb="19">
      <t>セツメイ</t>
    </rPh>
    <rPh sb="20" eb="21">
      <t>オコナ</t>
    </rPh>
    <phoneticPr fontId="1"/>
  </si>
  <si>
    <t>加美町</t>
    <rPh sb="0" eb="3">
      <t>カミマチ</t>
    </rPh>
    <phoneticPr fontId="1"/>
  </si>
  <si>
    <t>税理士</t>
    <rPh sb="0" eb="3">
      <t>ゼイリシ</t>
    </rPh>
    <phoneticPr fontId="1"/>
  </si>
  <si>
    <t>常任委員会で評価結果を説明</t>
    <rPh sb="0" eb="2">
      <t>ジョウニン</t>
    </rPh>
    <rPh sb="2" eb="5">
      <t>イインカイ</t>
    </rPh>
    <rPh sb="6" eb="8">
      <t>ヒョウカ</t>
    </rPh>
    <rPh sb="8" eb="10">
      <t>ケッカ</t>
    </rPh>
    <rPh sb="11" eb="13">
      <t>セツメイ</t>
    </rPh>
    <phoneticPr fontId="1"/>
  </si>
  <si>
    <t>涌谷町</t>
    <rPh sb="0" eb="3">
      <t>ワクヤチョウ</t>
    </rPh>
    <phoneticPr fontId="1"/>
  </si>
  <si>
    <t>美里町</t>
    <rPh sb="0" eb="3">
      <t>ミサトマチ</t>
    </rPh>
    <phoneticPr fontId="1"/>
  </si>
  <si>
    <t>女川町</t>
    <rPh sb="0" eb="3">
      <t>オナガワチョウ</t>
    </rPh>
    <phoneticPr fontId="1"/>
  </si>
  <si>
    <t>復興事業を優先しているため</t>
    <rPh sb="0" eb="2">
      <t>フッコウ</t>
    </rPh>
    <rPh sb="2" eb="4">
      <t>ジギョウ</t>
    </rPh>
    <rPh sb="5" eb="7">
      <t>ユウセン</t>
    </rPh>
    <phoneticPr fontId="1"/>
  </si>
  <si>
    <t>南三陸町</t>
    <rPh sb="0" eb="4">
      <t>ミナミサンリクチョウ</t>
    </rPh>
    <phoneticPr fontId="1"/>
  </si>
  <si>
    <t>大震災で状況が一変したため。
検討自体を行っていない。</t>
  </si>
  <si>
    <t>http://www.city.shiogama.miyagi.jp/seisaku/shise/shise/kyote/index.html</t>
    <phoneticPr fontId="1"/>
  </si>
  <si>
    <t>（施策評価）http://www.city.tagajo.miyagi.jp/shise/shisaku/sogo/hokokusho/index.html
（事務事業評価）https://www.city.tagajo.miyagi.jp/kikaku/shise/gyosehyoka/kekka/h27.html</t>
  </si>
  <si>
    <t>内部的な評価なので、公表の必要がないと考えているため。</t>
    <rPh sb="0" eb="2">
      <t>ナイブ</t>
    </rPh>
    <rPh sb="2" eb="3">
      <t>テキ</t>
    </rPh>
    <rPh sb="4" eb="6">
      <t>ヒョウカ</t>
    </rPh>
    <rPh sb="10" eb="12">
      <t>コウヒョウ</t>
    </rPh>
    <rPh sb="13" eb="15">
      <t>ヒツヨウ</t>
    </rPh>
    <rPh sb="19" eb="20">
      <t>カンガ</t>
    </rPh>
    <phoneticPr fontId="1"/>
  </si>
  <si>
    <t>http://www.city.tome.miyagi.jp/kikaku/gyouseihyoukagaibuhyouka.html</t>
  </si>
  <si>
    <t>内部評価と外部評価の一致率の
向上から市民感覚の乖離が防が
れている。</t>
    <rPh sb="0" eb="2">
      <t>ナイブ</t>
    </rPh>
    <rPh sb="2" eb="4">
      <t>ヒョウカ</t>
    </rPh>
    <rPh sb="5" eb="7">
      <t>ガイブ</t>
    </rPh>
    <rPh sb="7" eb="8">
      <t>ヒョウ</t>
    </rPh>
    <rPh sb="8" eb="9">
      <t>カ</t>
    </rPh>
    <rPh sb="10" eb="12">
      <t>イッチ</t>
    </rPh>
    <rPh sb="12" eb="13">
      <t>リツ</t>
    </rPh>
    <rPh sb="15" eb="17">
      <t>コウジョウ</t>
    </rPh>
    <rPh sb="19" eb="21">
      <t>シミン</t>
    </rPh>
    <rPh sb="21" eb="23">
      <t>カンカク</t>
    </rPh>
    <rPh sb="24" eb="26">
      <t>カイリ</t>
    </rPh>
    <rPh sb="27" eb="28">
      <t>フセ</t>
    </rPh>
    <phoneticPr fontId="1"/>
  </si>
  <si>
    <t>http://www.city.osaki.miyagi.jp/index.cfm/10,324,31,117,html</t>
  </si>
  <si>
    <t>http://www.town.marumori.miyagi.jp/kikakuzaisei/kikaku-info.html</t>
  </si>
  <si>
    <t>http://www.town.kami.miyagi.jp/index.cfm/6,52,16,html</t>
  </si>
  <si>
    <t xml:space="preserve">http://www.town.misato.miyagi.jp/13jyoho/fuzoku/2016-0805-1633-32.html </t>
  </si>
  <si>
    <t>事務事業評価については、平成２９年度から評価を実施し、公表する予定である。</t>
    <rPh sb="0" eb="2">
      <t>ジム</t>
    </rPh>
    <rPh sb="2" eb="4">
      <t>ジギョウ</t>
    </rPh>
    <rPh sb="4" eb="6">
      <t>ヒョウカ</t>
    </rPh>
    <rPh sb="12" eb="14">
      <t>ヘイセイ</t>
    </rPh>
    <rPh sb="16" eb="18">
      <t>ネンド</t>
    </rPh>
    <rPh sb="20" eb="22">
      <t>ヒョウカ</t>
    </rPh>
    <rPh sb="23" eb="25">
      <t>ジッシ</t>
    </rPh>
    <rPh sb="27" eb="29">
      <t>コウヒョウ</t>
    </rPh>
    <rPh sb="31" eb="33">
      <t>ヨテイ</t>
    </rPh>
    <phoneticPr fontId="1"/>
  </si>
  <si>
    <t>美里町</t>
  </si>
  <si>
    <t>川崎町</t>
  </si>
  <si>
    <t>石巻市</t>
  </si>
  <si>
    <t>塩竈市</t>
  </si>
  <si>
    <t>白石市</t>
  </si>
  <si>
    <t>名取市</t>
  </si>
  <si>
    <t>角田市</t>
  </si>
  <si>
    <t>多賀城市</t>
  </si>
  <si>
    <t>岩沼市</t>
  </si>
  <si>
    <t>登米市</t>
  </si>
  <si>
    <t>栗原市</t>
  </si>
  <si>
    <t>東松島市</t>
  </si>
  <si>
    <t>大崎市</t>
  </si>
  <si>
    <t>蔵王町</t>
  </si>
  <si>
    <t>七ヶ宿町</t>
  </si>
  <si>
    <t>大河原町</t>
  </si>
  <si>
    <t>村田町</t>
  </si>
  <si>
    <t>柴田町</t>
  </si>
  <si>
    <t>丸森町</t>
  </si>
  <si>
    <t>亘理町</t>
  </si>
  <si>
    <t>山元町</t>
  </si>
  <si>
    <t>松島町</t>
  </si>
  <si>
    <t>七ヶ浜町</t>
  </si>
  <si>
    <t>利府町</t>
  </si>
  <si>
    <t>大和町</t>
  </si>
  <si>
    <t>大郷町</t>
  </si>
  <si>
    <t>富谷町</t>
  </si>
  <si>
    <t>大衡村</t>
  </si>
  <si>
    <t>色麻町</t>
  </si>
  <si>
    <t>加美町</t>
  </si>
  <si>
    <t>涌谷町</t>
  </si>
  <si>
    <t>女川町</t>
  </si>
  <si>
    <t>南三陸町</t>
  </si>
  <si>
    <t>042021</t>
  </si>
  <si>
    <t>042030</t>
  </si>
  <si>
    <t>042056</t>
  </si>
  <si>
    <t>042064</t>
  </si>
  <si>
    <t>042072</t>
  </si>
  <si>
    <t>042081</t>
  </si>
  <si>
    <t>042099</t>
  </si>
  <si>
    <t>042111</t>
  </si>
  <si>
    <t>042129</t>
  </si>
  <si>
    <t>042137</t>
  </si>
  <si>
    <t>042145</t>
  </si>
  <si>
    <t>042153</t>
  </si>
  <si>
    <t>042161</t>
  </si>
  <si>
    <t>043010</t>
  </si>
  <si>
    <t>043028</t>
  </si>
  <si>
    <t>043214</t>
  </si>
  <si>
    <t>043222</t>
  </si>
  <si>
    <t>043231</t>
  </si>
  <si>
    <t>043249</t>
  </si>
  <si>
    <t>043419</t>
  </si>
  <si>
    <t>043613</t>
  </si>
  <si>
    <t>043621</t>
  </si>
  <si>
    <t>044016</t>
  </si>
  <si>
    <t>044041</t>
  </si>
  <si>
    <t>044067</t>
  </si>
  <si>
    <t>044211</t>
  </si>
  <si>
    <t>044229</t>
  </si>
  <si>
    <t>044245</t>
  </si>
  <si>
    <t>044440</t>
  </si>
  <si>
    <t>044458</t>
  </si>
  <si>
    <t>045012</t>
  </si>
  <si>
    <t>045055</t>
  </si>
  <si>
    <t>045811</t>
  </si>
  <si>
    <t>046060</t>
  </si>
  <si>
    <t>自治体コード貼り付け</t>
    <rPh sb="0" eb="3">
      <t>ジチタイ</t>
    </rPh>
    <rPh sb="6" eb="7">
      <t>ハ</t>
    </rPh>
    <rPh sb="8" eb="9">
      <t>ツ</t>
    </rPh>
    <phoneticPr fontId="1"/>
  </si>
  <si>
    <t>下一桁
落とし</t>
    <rPh sb="0" eb="1">
      <t>シモ</t>
    </rPh>
    <rPh sb="1" eb="3">
      <t>ヒトケタ</t>
    </rPh>
    <rPh sb="4" eb="5">
      <t>オ</t>
    </rPh>
    <phoneticPr fontId="1"/>
  </si>
  <si>
    <t>確認用</t>
    <rPh sb="0" eb="2">
      <t>カクニン</t>
    </rPh>
    <rPh sb="2" eb="3">
      <t>ヨウ</t>
    </rPh>
    <phoneticPr fontId="1"/>
  </si>
  <si>
    <t>震災前までの情報はＨＰ上で公開されているが，以降は更新していない</t>
    <phoneticPr fontId="1"/>
  </si>
  <si>
    <t>中核市</t>
    <rPh sb="0" eb="3">
      <t>チュウカクシ</t>
    </rPh>
    <phoneticPr fontId="1"/>
  </si>
  <si>
    <t>特例市</t>
    <rPh sb="0" eb="3">
      <t>トクレイシ</t>
    </rPh>
    <phoneticPr fontId="1"/>
  </si>
  <si>
    <t>市区</t>
    <rPh sb="0" eb="2">
      <t>シク</t>
    </rPh>
    <phoneticPr fontId="1"/>
  </si>
  <si>
    <t>町村</t>
    <rPh sb="0" eb="2">
      <t>チョウソン</t>
    </rPh>
    <phoneticPr fontId="1"/>
  </si>
  <si>
    <t>町村</t>
    <rPh sb="0" eb="2">
      <t>マチムラ</t>
    </rPh>
    <phoneticPr fontId="1"/>
  </si>
  <si>
    <t>現在行っている行政評価の基本的事項</t>
    <rPh sb="0" eb="2">
      <t>ゲンザイ</t>
    </rPh>
    <rPh sb="2" eb="3">
      <t>オコナ</t>
    </rPh>
    <rPh sb="7" eb="9">
      <t>ギョウセイ</t>
    </rPh>
    <rPh sb="9" eb="11">
      <t>ヒョウカ</t>
    </rPh>
    <rPh sb="12" eb="15">
      <t>キホンテキ</t>
    </rPh>
    <rPh sb="15" eb="17">
      <t>ジコウ</t>
    </rPh>
    <phoneticPr fontId="25"/>
  </si>
  <si>
    <t>外部の視点の導入</t>
    <rPh sb="0" eb="2">
      <t>ガイブ</t>
    </rPh>
    <rPh sb="3" eb="5">
      <t>シテン</t>
    </rPh>
    <rPh sb="6" eb="8">
      <t>ドウニュウ</t>
    </rPh>
    <phoneticPr fontId="25"/>
  </si>
  <si>
    <t>導入状況</t>
    <phoneticPr fontId="1"/>
  </si>
  <si>
    <t>導入予定なしの理由</t>
    <phoneticPr fontId="1"/>
  </si>
  <si>
    <t>実施根拠</t>
    <phoneticPr fontId="1"/>
  </si>
  <si>
    <t>実施体制</t>
    <phoneticPr fontId="1"/>
  </si>
  <si>
    <t>内部評価
について</t>
    <rPh sb="0" eb="2">
      <t>ナイブ</t>
    </rPh>
    <rPh sb="2" eb="4">
      <t>ヒョウカ</t>
    </rPh>
    <phoneticPr fontId="1"/>
  </si>
  <si>
    <t>外部評価
について</t>
    <rPh sb="0" eb="2">
      <t>ガイブ</t>
    </rPh>
    <rPh sb="2" eb="4">
      <t>ヒョウカ</t>
    </rPh>
    <phoneticPr fontId="1"/>
  </si>
  <si>
    <t>評価対象等について</t>
    <phoneticPr fontId="1"/>
  </si>
  <si>
    <t>評価指標の
導入状況</t>
    <rPh sb="0" eb="2">
      <t>ヒョウカ</t>
    </rPh>
    <rPh sb="2" eb="4">
      <t>シヒョウ</t>
    </rPh>
    <rPh sb="6" eb="8">
      <t>ドウニュウ</t>
    </rPh>
    <rPh sb="8" eb="10">
      <t>ジョウキョウ</t>
    </rPh>
    <phoneticPr fontId="1"/>
  </si>
  <si>
    <t>評価指標について</t>
    <rPh sb="0" eb="2">
      <t>ヒョウカ</t>
    </rPh>
    <rPh sb="2" eb="4">
      <t>シヒョウ</t>
    </rPh>
    <phoneticPr fontId="1"/>
  </si>
  <si>
    <t>評価指標の定量性</t>
    <rPh sb="0" eb="2">
      <t>ヒョウカ</t>
    </rPh>
    <rPh sb="2" eb="4">
      <t>シヒョウ</t>
    </rPh>
    <rPh sb="5" eb="7">
      <t>テイリョウ</t>
    </rPh>
    <rPh sb="7" eb="8">
      <t>セイ</t>
    </rPh>
    <phoneticPr fontId="1"/>
  </si>
  <si>
    <t>評価指標の
比較</t>
    <rPh sb="0" eb="2">
      <t>ヒョウカ</t>
    </rPh>
    <rPh sb="2" eb="4">
      <t>シヒョウ</t>
    </rPh>
    <rPh sb="6" eb="8">
      <t>ヒカク</t>
    </rPh>
    <phoneticPr fontId="25"/>
  </si>
  <si>
    <t>達成状況の
確認・分析</t>
    <phoneticPr fontId="25"/>
  </si>
  <si>
    <t>評価シートへの記載事項</t>
    <phoneticPr fontId="25"/>
  </si>
  <si>
    <t>実施状況</t>
    <phoneticPr fontId="25"/>
  </si>
  <si>
    <t>導入したねらい</t>
    <phoneticPr fontId="25"/>
  </si>
  <si>
    <t>外部有識者の構成員</t>
    <phoneticPr fontId="1"/>
  </si>
  <si>
    <t>評価の対象</t>
    <rPh sb="0" eb="2">
      <t>ヒョウカ</t>
    </rPh>
    <rPh sb="3" eb="5">
      <t>タイショウ</t>
    </rPh>
    <phoneticPr fontId="1"/>
  </si>
  <si>
    <t>予算要求等への
反映状況</t>
    <rPh sb="0" eb="2">
      <t>ヨサン</t>
    </rPh>
    <rPh sb="2" eb="4">
      <t>ヨウキュウ</t>
    </rPh>
    <rPh sb="4" eb="5">
      <t>トウ</t>
    </rPh>
    <rPh sb="8" eb="10">
      <t>ハンエイ</t>
    </rPh>
    <rPh sb="10" eb="12">
      <t>ジョウキョウ</t>
    </rPh>
    <phoneticPr fontId="1"/>
  </si>
  <si>
    <t>予算査定等への
反映状況</t>
    <rPh sb="0" eb="2">
      <t>ヨサン</t>
    </rPh>
    <rPh sb="2" eb="4">
      <t>サテイ</t>
    </rPh>
    <rPh sb="4" eb="5">
      <t>トウ</t>
    </rPh>
    <rPh sb="8" eb="10">
      <t>ハンエイ</t>
    </rPh>
    <rPh sb="10" eb="12">
      <t>ジョウキョウ</t>
    </rPh>
    <phoneticPr fontId="1"/>
  </si>
  <si>
    <t>議会の関与</t>
    <phoneticPr fontId="1"/>
  </si>
  <si>
    <t>住民の意見を
取り入れる
仕組み</t>
    <phoneticPr fontId="25"/>
  </si>
  <si>
    <t>結果の公表について</t>
    <phoneticPr fontId="25"/>
  </si>
  <si>
    <t>行政評価結果の活用方法</t>
    <phoneticPr fontId="25"/>
  </si>
  <si>
    <t>行政評価の成果と課題</t>
    <rPh sb="0" eb="2">
      <t>ギョウセイ</t>
    </rPh>
    <rPh sb="2" eb="4">
      <t>ヒョウカ</t>
    </rPh>
    <rPh sb="5" eb="7">
      <t>セイカ</t>
    </rPh>
    <rPh sb="8" eb="10">
      <t>カダイ</t>
    </rPh>
    <phoneticPr fontId="1"/>
  </si>
  <si>
    <t>結果の公表状況</t>
    <phoneticPr fontId="25"/>
  </si>
  <si>
    <t>公表していない理由</t>
    <phoneticPr fontId="25"/>
  </si>
  <si>
    <t>予算要求への反映</t>
    <rPh sb="0" eb="2">
      <t>ヨサン</t>
    </rPh>
    <rPh sb="2" eb="4">
      <t>ヨウキュウ</t>
    </rPh>
    <rPh sb="6" eb="8">
      <t>ハンエイ</t>
    </rPh>
    <phoneticPr fontId="1"/>
  </si>
  <si>
    <t>予算査定等への反映等</t>
    <phoneticPr fontId="1"/>
  </si>
  <si>
    <t>当該年度事業の
執行への反映</t>
    <rPh sb="0" eb="2">
      <t>トウガイ</t>
    </rPh>
    <rPh sb="2" eb="4">
      <t>ネンド</t>
    </rPh>
    <rPh sb="4" eb="6">
      <t>ジギョウ</t>
    </rPh>
    <rPh sb="8" eb="10">
      <t>シッコウ</t>
    </rPh>
    <rPh sb="12" eb="14">
      <t>ハンエイ</t>
    </rPh>
    <phoneticPr fontId="1"/>
  </si>
  <si>
    <t>定員管理要求、査定</t>
    <rPh sb="0" eb="2">
      <t>テイイン</t>
    </rPh>
    <rPh sb="2" eb="4">
      <t>カンリ</t>
    </rPh>
    <rPh sb="4" eb="6">
      <t>ヨウキュウ</t>
    </rPh>
    <rPh sb="7" eb="9">
      <t>サテイ</t>
    </rPh>
    <phoneticPr fontId="1"/>
  </si>
  <si>
    <t>次年度の重点施策や重点方針の策定</t>
    <rPh sb="0" eb="3">
      <t>ジネンド</t>
    </rPh>
    <rPh sb="4" eb="6">
      <t>ジュウテン</t>
    </rPh>
    <rPh sb="6" eb="8">
      <t>セサク</t>
    </rPh>
    <rPh sb="9" eb="11">
      <t>ジュウテン</t>
    </rPh>
    <rPh sb="11" eb="13">
      <t>ホウシン</t>
    </rPh>
    <rPh sb="14" eb="16">
      <t>サクテイ</t>
    </rPh>
    <phoneticPr fontId="1"/>
  </si>
  <si>
    <t>継続中の事務事業の見直し</t>
    <rPh sb="0" eb="3">
      <t>ケイゾクチュウ</t>
    </rPh>
    <rPh sb="4" eb="6">
      <t>ジム</t>
    </rPh>
    <rPh sb="6" eb="8">
      <t>ジギョウ</t>
    </rPh>
    <rPh sb="9" eb="11">
      <t>ミナオ</t>
    </rPh>
    <phoneticPr fontId="1"/>
  </si>
  <si>
    <t>総合計画等</t>
    <rPh sb="0" eb="2">
      <t>ソウゴウ</t>
    </rPh>
    <rPh sb="2" eb="4">
      <t>ケイカク</t>
    </rPh>
    <rPh sb="4" eb="5">
      <t>トウ</t>
    </rPh>
    <phoneticPr fontId="1"/>
  </si>
  <si>
    <t>トップの
政策方針</t>
    <rPh sb="5" eb="7">
      <t>セイサク</t>
    </rPh>
    <rPh sb="7" eb="9">
      <t>ホウシン</t>
    </rPh>
    <phoneticPr fontId="1"/>
  </si>
  <si>
    <t>行政評価の成果</t>
    <rPh sb="0" eb="2">
      <t>ギョウセイ</t>
    </rPh>
    <rPh sb="2" eb="4">
      <t>ヒョウカ</t>
    </rPh>
    <rPh sb="5" eb="7">
      <t>セイカ</t>
    </rPh>
    <phoneticPr fontId="1"/>
  </si>
  <si>
    <t>行政評価の課題</t>
    <rPh sb="0" eb="2">
      <t>ギョウセイ</t>
    </rPh>
    <rPh sb="2" eb="4">
      <t>ヒョウカ</t>
    </rPh>
    <rPh sb="5" eb="7">
      <t>カダイ</t>
    </rPh>
    <phoneticPr fontId="1"/>
  </si>
  <si>
    <t>自治体規模が小さく、体制が取れない</t>
    <rPh sb="0" eb="3">
      <t>ジチタイ</t>
    </rPh>
    <rPh sb="3" eb="5">
      <t>キボ</t>
    </rPh>
    <rPh sb="6" eb="7">
      <t>チイ</t>
    </rPh>
    <rPh sb="10" eb="12">
      <t>タイセイ</t>
    </rPh>
    <rPh sb="13" eb="14">
      <t>ト</t>
    </rPh>
    <phoneticPr fontId="1"/>
  </si>
  <si>
    <t>【調査表】行政評価の取組状況（市区町村）</t>
    <rPh sb="1" eb="4">
      <t>チョウサヒョウ</t>
    </rPh>
    <rPh sb="5" eb="7">
      <t>ギョウセイ</t>
    </rPh>
    <rPh sb="7" eb="9">
      <t>ヒョウカ</t>
    </rPh>
    <rPh sb="10" eb="12">
      <t>トリクミ</t>
    </rPh>
    <rPh sb="12" eb="14">
      <t>ジョウキョウ</t>
    </rPh>
    <rPh sb="15" eb="19">
      <t>シクチョウソン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</si>
</sst>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Red]#,##0"/>
    <numFmt numFmtId="177" formatCode="00000"/>
    <numFmt numFmtId="178" formatCode="0_ "/>
    <numFmt numFmtId="179" formatCode="#,##0_ ;[Red]\-#,##0\ "/>
    <numFmt numFmtId="180" formatCode="#,##0;&quot;△ &quot;#,##0"/>
    <numFmt numFmtId="181" formatCode="0.0_ "/>
  </numFmts>
  <fonts count="30">
    <font>
      <sz val="11"/>
      <color theme="1"/>
      <name val="ＭＳ Ｐゴシック"/>
      <family val="3"/>
      <charset val="128"/>
      <scheme val="minor"/>
    </font>
    <font>
      <sz val="6"/>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2"/>
      <color indexed="10"/>
      <name val="ＭＳ Ｐゴシック"/>
      <family val="3"/>
      <charset val="128"/>
    </font>
    <font>
      <b/>
      <sz val="9"/>
      <color indexed="10"/>
      <name val="ＭＳ Ｐゴシック"/>
      <family val="3"/>
      <charset val="128"/>
    </font>
    <font>
      <sz val="8"/>
      <color indexed="10"/>
      <name val="ＭＳ Ｐゴシック"/>
      <family val="3"/>
      <charset val="128"/>
    </font>
    <font>
      <sz val="9"/>
      <color indexed="10"/>
      <name val="ＭＳ Ｐゴシック"/>
      <family val="3"/>
      <charset val="128"/>
    </font>
    <font>
      <sz val="11"/>
      <name val="ＭＳ Ｐゴシック"/>
      <family val="3"/>
      <charset val="128"/>
    </font>
    <font>
      <sz val="6"/>
      <name val="ＭＳ Ｐゴシック"/>
      <family val="3"/>
      <charset val="128"/>
    </font>
    <font>
      <b/>
      <sz val="12"/>
      <color indexed="10"/>
      <name val="ＭＳ Ｐゴシック"/>
      <family val="3"/>
      <charset val="128"/>
    </font>
    <font>
      <b/>
      <sz val="9"/>
      <color rgb="FFFF0000"/>
      <name val="ＭＳ Ｐゴシック"/>
      <family val="3"/>
      <charset val="128"/>
    </font>
    <font>
      <sz val="11"/>
      <color theme="1"/>
      <name val="ＭＳ Ｐゴシック"/>
      <family val="3"/>
      <charset val="128"/>
      <scheme val="minor"/>
    </font>
    <font>
      <b/>
      <sz val="14"/>
      <color rgb="FFFFFF00"/>
      <name val="ＭＳ Ｐゴシック"/>
      <family val="3"/>
      <charset val="128"/>
    </font>
    <font>
      <sz val="9"/>
      <color rgb="FFFFFF00"/>
      <name val="ＭＳ Ｐゴシック"/>
      <family val="3"/>
      <charset val="128"/>
    </font>
    <font>
      <b/>
      <sz val="16"/>
      <name val="ＭＳ Ｐゴシック"/>
      <family val="3"/>
      <charset val="128"/>
    </font>
    <font>
      <sz val="14"/>
      <name val="ＭＳ Ｐゴシック"/>
      <family val="3"/>
      <charset val="128"/>
    </font>
    <font>
      <u/>
      <sz val="9.35"/>
      <color theme="10"/>
      <name val="ＭＳ Ｐゴシック"/>
      <family val="3"/>
      <charset val="128"/>
    </font>
    <font>
      <u/>
      <sz val="11"/>
      <color rgb="FF0000FF"/>
      <name val="ＭＳ Ｐゴシック"/>
      <family val="3"/>
      <charset val="128"/>
      <scheme val="minor"/>
    </font>
    <font>
      <u/>
      <sz val="7.7"/>
      <color theme="10"/>
      <name val="ＭＳ Ｐゴシック"/>
      <family val="3"/>
      <charset val="128"/>
    </font>
    <font>
      <u/>
      <sz val="11"/>
      <color rgb="FF0000FF"/>
      <name val="ＭＳ Ｐゴシック"/>
      <family val="3"/>
      <charset val="128"/>
    </font>
    <font>
      <u/>
      <sz val="9"/>
      <name val="ＭＳ Ｐゴシック"/>
      <family val="3"/>
      <charset val="128"/>
    </font>
    <font>
      <sz val="6"/>
      <name val="ＭＳ Ｐゴシック"/>
      <family val="3"/>
      <charset val="128"/>
      <scheme val="minor"/>
    </font>
    <font>
      <b/>
      <sz val="12"/>
      <color rgb="FFFF0000"/>
      <name val="ＭＳ Ｐゴシック"/>
      <family val="3"/>
      <charset val="128"/>
    </font>
    <font>
      <sz val="12"/>
      <color rgb="FFFF0000"/>
      <name val="ＭＳ Ｐゴシック"/>
      <family val="3"/>
      <charset val="128"/>
      <scheme val="minor"/>
    </font>
    <font>
      <b/>
      <sz val="11"/>
      <color rgb="FFFF0000"/>
      <name val="ＭＳ Ｐゴシック"/>
      <family val="3"/>
      <charset val="128"/>
    </font>
    <font>
      <b/>
      <sz val="12"/>
      <name val="ＭＳ Ｐゴシック"/>
      <family val="3"/>
      <charset val="128"/>
    </font>
  </fonts>
  <fills count="11">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rgb="FFFFCCFF"/>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34998626667073579"/>
        <bgColor indexed="64"/>
      </patternFill>
    </fill>
    <fill>
      <patternFill patternType="solid">
        <fgColor theme="0"/>
        <bgColor indexed="64"/>
      </patternFill>
    </fill>
  </fills>
  <borders count="1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diagonal/>
    </border>
  </borders>
  <cellStyleXfs count="9">
    <xf numFmtId="0" fontId="0" fillId="0" borderId="0">
      <alignment vertical="center"/>
    </xf>
    <xf numFmtId="0" fontId="11" fillId="0" borderId="0"/>
    <xf numFmtId="38" fontId="15" fillId="0" borderId="0" applyFont="0" applyFill="0" applyBorder="0" applyAlignment="0" applyProtection="0">
      <alignment vertical="center"/>
    </xf>
    <xf numFmtId="0" fontId="15" fillId="0" borderId="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15" fillId="0" borderId="0">
      <alignment vertical="center"/>
    </xf>
    <xf numFmtId="0" fontId="22" fillId="0" borderId="0" applyNumberFormat="0" applyFill="0" applyBorder="0" applyAlignment="0" applyProtection="0">
      <alignment vertical="top"/>
      <protection locked="0"/>
    </xf>
    <xf numFmtId="0" fontId="15" fillId="0" borderId="0">
      <alignment vertical="center"/>
    </xf>
  </cellStyleXfs>
  <cellXfs count="206">
    <xf numFmtId="0" fontId="0" fillId="0" borderId="0" xfId="0">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4" fillId="0" borderId="0" xfId="0" applyFont="1" applyFill="1" applyBorder="1" applyAlignment="1" applyProtection="1"/>
    <xf numFmtId="0" fontId="8" fillId="0" borderId="0" xfId="0" applyFont="1" applyFill="1" applyBorder="1" applyAlignment="1" applyProtection="1"/>
    <xf numFmtId="0" fontId="5" fillId="0" borderId="0" xfId="0" applyFont="1" applyFill="1" applyBorder="1" applyAlignment="1" applyProtection="1"/>
    <xf numFmtId="0" fontId="9" fillId="0" borderId="0" xfId="0" applyFont="1" applyFill="1" applyBorder="1" applyAlignment="1" applyProtection="1">
      <alignment vertical="top"/>
    </xf>
    <xf numFmtId="0" fontId="10"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176" fontId="4" fillId="0" borderId="2"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wrapText="1"/>
    </xf>
    <xf numFmtId="49" fontId="4" fillId="0" borderId="3"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xf>
    <xf numFmtId="49" fontId="5" fillId="0" borderId="2" xfId="0" applyNumberFormat="1" applyFont="1" applyFill="1" applyBorder="1" applyAlignment="1" applyProtection="1">
      <alignment horizontal="center" vertical="top" textRotation="255" wrapText="1"/>
    </xf>
    <xf numFmtId="0" fontId="4" fillId="0" borderId="6" xfId="0" applyFont="1" applyFill="1" applyBorder="1" applyAlignment="1" applyProtection="1">
      <alignment vertical="center"/>
    </xf>
    <xf numFmtId="0" fontId="13" fillId="0" borderId="0" xfId="0" applyFont="1" applyFill="1" applyBorder="1" applyAlignment="1" applyProtection="1">
      <alignment horizontal="left" vertical="center"/>
    </xf>
    <xf numFmtId="0" fontId="4"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179" fontId="4" fillId="3" borderId="5" xfId="2" applyNumberFormat="1" applyFont="1" applyFill="1" applyBorder="1" applyAlignment="1" applyProtection="1">
      <alignment vertical="center"/>
      <protection locked="0"/>
    </xf>
    <xf numFmtId="38" fontId="4" fillId="3" borderId="1" xfId="2" applyFont="1" applyFill="1" applyBorder="1" applyAlignment="1" applyProtection="1">
      <alignment horizontal="center" vertical="center" shrinkToFit="1"/>
      <protection locked="0"/>
    </xf>
    <xf numFmtId="180" fontId="4" fillId="3" borderId="1" xfId="2" applyNumberFormat="1" applyFont="1" applyFill="1" applyBorder="1" applyAlignment="1" applyProtection="1">
      <alignment vertical="center" shrinkToFit="1"/>
      <protection locked="0"/>
    </xf>
    <xf numFmtId="0" fontId="4" fillId="3" borderId="1" xfId="2" applyNumberFormat="1" applyFont="1" applyFill="1" applyBorder="1" applyAlignment="1" applyProtection="1">
      <alignment horizontal="center" vertical="center" shrinkToFit="1"/>
      <protection locked="0"/>
    </xf>
    <xf numFmtId="181" fontId="4" fillId="3" borderId="5" xfId="2" applyNumberFormat="1" applyFont="1" applyFill="1" applyBorder="1" applyAlignment="1" applyProtection="1">
      <alignment vertical="center" shrinkToFit="1"/>
      <protection locked="0"/>
    </xf>
    <xf numFmtId="180" fontId="4" fillId="3" borderId="2" xfId="2" applyNumberFormat="1" applyFont="1" applyFill="1" applyBorder="1" applyAlignment="1" applyProtection="1">
      <alignment vertical="center" shrinkToFit="1"/>
      <protection locked="0"/>
    </xf>
    <xf numFmtId="38" fontId="4" fillId="3" borderId="2" xfId="2" applyFont="1" applyFill="1" applyBorder="1" applyAlignment="1" applyProtection="1">
      <alignment horizontal="center" vertical="center" shrinkToFit="1"/>
      <protection locked="0"/>
    </xf>
    <xf numFmtId="0" fontId="4" fillId="3" borderId="10" xfId="2" applyNumberFormat="1" applyFont="1" applyFill="1" applyBorder="1" applyAlignment="1" applyProtection="1">
      <alignment horizontal="center" vertical="center" shrinkToFit="1"/>
      <protection locked="0"/>
    </xf>
    <xf numFmtId="181" fontId="4" fillId="3" borderId="1" xfId="2" applyNumberFormat="1" applyFont="1" applyFill="1" applyBorder="1" applyAlignment="1" applyProtection="1">
      <alignment vertical="center" shrinkToFit="1"/>
      <protection locked="0"/>
    </xf>
    <xf numFmtId="38" fontId="4" fillId="3" borderId="10" xfId="2" applyFont="1" applyFill="1" applyBorder="1" applyAlignment="1" applyProtection="1">
      <alignment horizontal="center" vertical="center" shrinkToFit="1"/>
      <protection locked="0"/>
    </xf>
    <xf numFmtId="38" fontId="4" fillId="3" borderId="0" xfId="2" applyFont="1" applyFill="1" applyProtection="1">
      <alignment vertical="center"/>
      <protection locked="0"/>
    </xf>
    <xf numFmtId="176" fontId="4" fillId="0" borderId="5" xfId="1" applyNumberFormat="1" applyFont="1" applyFill="1" applyBorder="1" applyAlignment="1" applyProtection="1">
      <alignment horizontal="center" vertical="center"/>
    </xf>
    <xf numFmtId="176" fontId="4" fillId="0" borderId="10" xfId="1" applyNumberFormat="1" applyFont="1" applyFill="1" applyBorder="1" applyAlignment="1" applyProtection="1">
      <alignment horizontal="center" vertical="center"/>
    </xf>
    <xf numFmtId="176" fontId="4" fillId="0" borderId="14" xfId="1" applyNumberFormat="1" applyFont="1" applyFill="1" applyBorder="1" applyAlignment="1" applyProtection="1">
      <alignment horizontal="center" vertical="center"/>
    </xf>
    <xf numFmtId="176" fontId="4" fillId="0" borderId="2"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80" fontId="4" fillId="3" borderId="16" xfId="2" applyNumberFormat="1" applyFont="1" applyFill="1" applyBorder="1" applyAlignment="1" applyProtection="1">
      <alignment vertical="center" shrinkToFit="1"/>
      <protection locked="0"/>
    </xf>
    <xf numFmtId="176" fontId="4" fillId="0" borderId="11" xfId="0" applyNumberFormat="1" applyFont="1" applyFill="1" applyBorder="1" applyAlignment="1">
      <alignment horizontal="center" vertical="center"/>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0"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left" vertical="center" wrapText="1"/>
    </xf>
    <xf numFmtId="0" fontId="4" fillId="0" borderId="0" xfId="0"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176"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vertical="center" wrapText="1"/>
    </xf>
    <xf numFmtId="178" fontId="4" fillId="0" borderId="2" xfId="1" applyNumberFormat="1" applyFont="1" applyFill="1" applyBorder="1" applyAlignment="1" applyProtection="1">
      <alignment horizontal="center" vertical="center" wrapText="1"/>
    </xf>
    <xf numFmtId="176" fontId="4" fillId="0" borderId="5" xfId="0" applyNumberFormat="1" applyFont="1" applyFill="1" applyBorder="1" applyAlignment="1" applyProtection="1">
      <alignment horizontal="left" vertical="center" wrapText="1"/>
    </xf>
    <xf numFmtId="0" fontId="4" fillId="0" borderId="5" xfId="0" applyFont="1" applyFill="1" applyBorder="1" applyAlignment="1" applyProtection="1">
      <alignment horizontal="center" vertical="center" wrapText="1"/>
    </xf>
    <xf numFmtId="176" fontId="4" fillId="0" borderId="0" xfId="1" applyNumberFormat="1" applyFont="1" applyFill="1" applyBorder="1" applyAlignment="1" applyProtection="1">
      <alignment horizontal="center" vertical="center" wrapText="1"/>
    </xf>
    <xf numFmtId="49" fontId="4" fillId="0" borderId="5" xfId="0" applyNumberFormat="1" applyFont="1" applyFill="1" applyBorder="1" applyAlignment="1" applyProtection="1">
      <alignment horizontal="center" vertical="top" textRotation="255" wrapText="1"/>
    </xf>
    <xf numFmtId="180" fontId="4" fillId="3" borderId="7" xfId="2" applyNumberFormat="1" applyFont="1" applyFill="1" applyBorder="1" applyAlignment="1" applyProtection="1">
      <alignment vertical="center" shrinkToFit="1"/>
      <protection locked="0"/>
    </xf>
    <xf numFmtId="0" fontId="4" fillId="0" borderId="2" xfId="1" applyNumberFormat="1" applyFont="1" applyFill="1" applyBorder="1" applyAlignment="1" applyProtection="1">
      <alignment horizontal="center" vertical="center"/>
    </xf>
    <xf numFmtId="176" fontId="4" fillId="0" borderId="0" xfId="1" applyNumberFormat="1" applyFont="1" applyFill="1" applyBorder="1" applyAlignment="1" applyProtection="1">
      <alignment horizontal="center" vertical="center"/>
    </xf>
    <xf numFmtId="178" fontId="4" fillId="0" borderId="2" xfId="1"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177" fontId="4" fillId="4" borderId="2" xfId="1" applyNumberFormat="1" applyFont="1" applyFill="1" applyBorder="1" applyAlignment="1" applyProtection="1">
      <alignment horizontal="center" vertical="center" wrapText="1"/>
    </xf>
    <xf numFmtId="177" fontId="4" fillId="4" borderId="2" xfId="1" applyNumberFormat="1" applyFont="1" applyFill="1" applyBorder="1" applyAlignment="1" applyProtection="1">
      <alignment horizontal="center" vertical="center"/>
    </xf>
    <xf numFmtId="176" fontId="23" fillId="0" borderId="2" xfId="5" applyNumberFormat="1" applyFont="1" applyFill="1" applyBorder="1" applyAlignment="1" applyProtection="1">
      <alignment horizontal="center" vertical="center" wrapText="1"/>
    </xf>
    <xf numFmtId="179" fontId="4" fillId="3" borderId="1" xfId="2" applyNumberFormat="1" applyFont="1" applyFill="1" applyBorder="1" applyAlignment="1" applyProtection="1">
      <alignment vertical="center"/>
      <protection locked="0"/>
    </xf>
    <xf numFmtId="0" fontId="4" fillId="0" borderId="3" xfId="0" applyFont="1" applyFill="1" applyBorder="1" applyAlignment="1" applyProtection="1">
      <alignment horizontal="center" vertical="top" wrapText="1"/>
    </xf>
    <xf numFmtId="177" fontId="4" fillId="4" borderId="1"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xf>
    <xf numFmtId="0" fontId="4" fillId="3" borderId="2" xfId="1" applyNumberFormat="1" applyFont="1" applyFill="1" applyBorder="1" applyAlignment="1" applyProtection="1">
      <alignment horizontal="center" vertical="center" wrapText="1"/>
    </xf>
    <xf numFmtId="0" fontId="4" fillId="0" borderId="2" xfId="0" applyFont="1" applyFill="1" applyBorder="1" applyAlignment="1">
      <alignment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1" applyNumberFormat="1" applyFont="1" applyFill="1" applyBorder="1" applyAlignment="1" applyProtection="1">
      <alignment horizontal="center" vertical="center"/>
    </xf>
    <xf numFmtId="0"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left" vertical="center" wrapText="1"/>
    </xf>
    <xf numFmtId="0" fontId="4" fillId="7" borderId="0" xfId="0" applyFont="1" applyFill="1" applyBorder="1" applyAlignment="1" applyProtection="1">
      <alignment vertical="center"/>
    </xf>
    <xf numFmtId="0" fontId="4" fillId="7" borderId="0" xfId="0" applyFont="1" applyFill="1" applyBorder="1" applyAlignment="1" applyProtection="1"/>
    <xf numFmtId="0" fontId="4" fillId="7" borderId="0" xfId="0" applyFont="1" applyFill="1" applyBorder="1" applyAlignment="1">
      <alignment vertical="center"/>
    </xf>
    <xf numFmtId="0" fontId="4" fillId="0" borderId="3" xfId="0" applyFont="1" applyFill="1" applyBorder="1" applyAlignment="1" applyProtection="1">
      <alignment horizontal="center" vertical="center"/>
    </xf>
    <xf numFmtId="180" fontId="4" fillId="0" borderId="1" xfId="2" applyNumberFormat="1" applyFont="1" applyFill="1" applyBorder="1" applyAlignment="1" applyProtection="1">
      <alignment vertical="center" shrinkToFit="1"/>
      <protection locked="0"/>
    </xf>
    <xf numFmtId="180" fontId="4" fillId="0" borderId="16" xfId="2" applyNumberFormat="1" applyFont="1" applyFill="1" applyBorder="1" applyAlignment="1" applyProtection="1">
      <alignment vertical="center" shrinkToFit="1"/>
      <protection locked="0"/>
    </xf>
    <xf numFmtId="0" fontId="17" fillId="7" borderId="0" xfId="0" applyFont="1" applyFill="1" applyBorder="1" applyAlignment="1" applyProtection="1">
      <alignment vertical="center"/>
    </xf>
    <xf numFmtId="176" fontId="4" fillId="9" borderId="2" xfId="1" applyNumberFormat="1" applyFont="1" applyFill="1" applyBorder="1" applyAlignment="1" applyProtection="1">
      <alignment horizontal="center" vertical="center" wrapText="1"/>
    </xf>
    <xf numFmtId="176" fontId="4" fillId="9" borderId="2"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xf>
    <xf numFmtId="0" fontId="4" fillId="0" borderId="2" xfId="0" applyFont="1" applyFill="1" applyBorder="1" applyAlignment="1">
      <alignment vertical="center"/>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49" fontId="29" fillId="0" borderId="0"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shrinkToFit="1"/>
    </xf>
    <xf numFmtId="0" fontId="4" fillId="6" borderId="3" xfId="0" applyFont="1" applyFill="1" applyBorder="1" applyAlignment="1" applyProtection="1">
      <alignment horizontal="center" vertical="top" wrapText="1"/>
    </xf>
    <xf numFmtId="0" fontId="4" fillId="0" borderId="0" xfId="0" applyFont="1" applyFill="1" applyBorder="1" applyAlignment="1" applyProtection="1">
      <alignment vertical="center" wrapText="1"/>
    </xf>
    <xf numFmtId="0" fontId="26" fillId="0" borderId="0" xfId="0" applyFont="1" applyFill="1" applyBorder="1" applyAlignment="1" applyProtection="1">
      <alignment horizontal="center" vertical="center"/>
    </xf>
    <xf numFmtId="0" fontId="29" fillId="0" borderId="0" xfId="0" applyFont="1" applyFill="1" applyBorder="1" applyAlignment="1" applyProtection="1">
      <alignment horizontal="left" vertical="center"/>
    </xf>
    <xf numFmtId="0" fontId="4" fillId="0" borderId="2" xfId="0" applyFont="1" applyBorder="1" applyAlignment="1" applyProtection="1">
      <alignment horizontal="center" vertical="top" textRotation="255" wrapText="1"/>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0" fontId="24" fillId="0" borderId="4" xfId="0" applyFont="1" applyFill="1" applyBorder="1" applyAlignment="1" applyProtection="1">
      <alignment horizontal="center" vertical="top" wrapText="1"/>
    </xf>
    <xf numFmtId="0" fontId="24" fillId="0" borderId="0" xfId="0" applyFont="1" applyFill="1" applyBorder="1" applyAlignment="1" applyProtection="1">
      <alignment vertical="center" wrapText="1"/>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26" fillId="8" borderId="5" xfId="0" applyFont="1" applyFill="1" applyBorder="1" applyAlignment="1" applyProtection="1">
      <alignment horizontal="center" vertical="center"/>
    </xf>
    <xf numFmtId="0" fontId="26" fillId="8" borderId="1" xfId="0" applyFont="1" applyFill="1" applyBorder="1" applyAlignment="1" applyProtection="1">
      <alignment horizontal="center" vertical="center"/>
    </xf>
    <xf numFmtId="0" fontId="26" fillId="8" borderId="10" xfId="0" applyFont="1" applyFill="1" applyBorder="1" applyAlignment="1" applyProtection="1">
      <alignment horizontal="center" vertical="center"/>
    </xf>
    <xf numFmtId="49" fontId="26" fillId="0" borderId="5" xfId="0" applyNumberFormat="1" applyFont="1" applyFill="1" applyBorder="1" applyAlignment="1" applyProtection="1">
      <alignment horizontal="center" vertical="center"/>
    </xf>
    <xf numFmtId="49" fontId="26" fillId="0" borderId="1" xfId="0" applyNumberFormat="1" applyFont="1" applyFill="1" applyBorder="1" applyAlignment="1" applyProtection="1">
      <alignment horizontal="center" vertical="center"/>
    </xf>
    <xf numFmtId="0" fontId="27" fillId="0" borderId="1" xfId="0" applyFont="1" applyFill="1" applyBorder="1" applyAlignment="1">
      <alignment horizontal="center" vertical="center"/>
    </xf>
    <xf numFmtId="49" fontId="26" fillId="10" borderId="2" xfId="0" applyNumberFormat="1" applyFont="1" applyFill="1" applyBorder="1" applyAlignment="1" applyProtection="1">
      <alignment horizontal="center" vertical="center"/>
    </xf>
    <xf numFmtId="0" fontId="14" fillId="0" borderId="4"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xf>
    <xf numFmtId="0" fontId="14"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xf>
    <xf numFmtId="49" fontId="26" fillId="0" borderId="10" xfId="0" applyNumberFormat="1" applyFont="1" applyFill="1" applyBorder="1" applyAlignment="1" applyProtection="1">
      <alignment horizontal="center" vertical="center"/>
    </xf>
    <xf numFmtId="49" fontId="26" fillId="0" borderId="2" xfId="0" applyNumberFormat="1" applyFont="1" applyFill="1" applyBorder="1" applyAlignment="1" applyProtection="1">
      <alignment horizontal="center" vertical="center" wrapText="1"/>
    </xf>
    <xf numFmtId="49" fontId="26" fillId="0" borderId="2" xfId="0" applyNumberFormat="1" applyFont="1" applyFill="1" applyBorder="1" applyAlignment="1" applyProtection="1">
      <alignment horizontal="center" vertical="center"/>
    </xf>
    <xf numFmtId="49" fontId="29" fillId="0" borderId="2" xfId="0" applyNumberFormat="1" applyFont="1" applyFill="1" applyBorder="1" applyAlignment="1" applyProtection="1">
      <alignment horizontal="center" vertical="center"/>
    </xf>
    <xf numFmtId="49" fontId="26" fillId="10" borderId="5" xfId="0" applyNumberFormat="1" applyFont="1" applyFill="1" applyBorder="1" applyAlignment="1" applyProtection="1">
      <alignment horizontal="center" vertical="center"/>
    </xf>
    <xf numFmtId="49" fontId="26" fillId="10" borderId="1" xfId="0" applyNumberFormat="1" applyFont="1" applyFill="1" applyBorder="1" applyAlignment="1" applyProtection="1">
      <alignment horizontal="center" vertical="center"/>
    </xf>
    <xf numFmtId="49" fontId="26" fillId="10" borderId="10" xfId="0" applyNumberFormat="1" applyFont="1" applyFill="1" applyBorder="1" applyAlignment="1" applyProtection="1">
      <alignment horizontal="center" vertical="center"/>
    </xf>
    <xf numFmtId="0" fontId="14" fillId="0" borderId="5"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0" fontId="27" fillId="10" borderId="1" xfId="0" applyFont="1" applyFill="1" applyBorder="1" applyAlignment="1">
      <alignment horizontal="center" vertical="center"/>
    </xf>
    <xf numFmtId="0" fontId="27" fillId="10" borderId="10" xfId="0" applyFont="1" applyFill="1" applyBorder="1" applyAlignment="1">
      <alignment horizontal="center" vertical="center"/>
    </xf>
    <xf numFmtId="49" fontId="28" fillId="10" borderId="5" xfId="0" applyNumberFormat="1" applyFont="1" applyFill="1" applyBorder="1" applyAlignment="1" applyProtection="1">
      <alignment horizontal="center" vertical="center" wrapText="1"/>
    </xf>
    <xf numFmtId="49" fontId="28" fillId="10" borderId="10" xfId="0"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49" fontId="4" fillId="0" borderId="8" xfId="0" applyNumberFormat="1" applyFont="1" applyFill="1" applyBorder="1" applyAlignment="1" applyProtection="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49" fontId="4" fillId="0" borderId="2" xfId="0" applyNumberFormat="1" applyFont="1" applyFill="1" applyBorder="1" applyAlignment="1" applyProtection="1">
      <alignment horizontal="center" vertical="center" wrapText="1"/>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3" xfId="0" applyFont="1" applyFill="1" applyBorder="1" applyAlignment="1" applyProtection="1">
      <alignment horizontal="center" vertical="top" textRotation="255" wrapText="1"/>
    </xf>
    <xf numFmtId="0" fontId="4" fillId="0" borderId="4" xfId="0" applyFont="1" applyFill="1" applyBorder="1" applyAlignment="1" applyProtection="1">
      <alignment horizontal="center" vertical="top" textRotation="255" wrapText="1"/>
    </xf>
    <xf numFmtId="49" fontId="4" fillId="0" borderId="3" xfId="0" applyNumberFormat="1" applyFont="1" applyFill="1" applyBorder="1" applyAlignment="1" applyProtection="1">
      <alignment horizontal="center" vertical="top" textRotation="255" wrapText="1"/>
    </xf>
    <xf numFmtId="49" fontId="4" fillId="0" borderId="4" xfId="0" applyNumberFormat="1" applyFont="1" applyFill="1" applyBorder="1" applyAlignment="1" applyProtection="1">
      <alignment horizontal="center" vertical="top" textRotation="255" wrapText="1"/>
    </xf>
    <xf numFmtId="0" fontId="0" fillId="0" borderId="2" xfId="0" applyBorder="1" applyAlignment="1">
      <alignment horizontal="center" vertical="center"/>
    </xf>
    <xf numFmtId="0" fontId="4" fillId="0" borderId="2" xfId="0" applyFont="1" applyFill="1" applyBorder="1" applyAlignment="1" applyProtection="1">
      <alignment horizontal="center" vertical="center" textRotation="255"/>
    </xf>
    <xf numFmtId="0" fontId="4" fillId="0" borderId="3" xfId="0" applyFont="1" applyFill="1" applyBorder="1" applyAlignment="1" applyProtection="1">
      <alignment horizontal="center" vertical="center" textRotation="255"/>
    </xf>
    <xf numFmtId="0" fontId="0" fillId="0" borderId="6" xfId="0" applyBorder="1" applyAlignment="1">
      <alignment horizontal="center" vertical="center" textRotation="255"/>
    </xf>
    <xf numFmtId="0" fontId="0" fillId="0" borderId="4" xfId="0" applyBorder="1" applyAlignment="1">
      <alignment horizontal="center" vertical="center" textRotation="255"/>
    </xf>
    <xf numFmtId="0" fontId="4" fillId="0" borderId="5" xfId="0" applyFont="1" applyFill="1" applyBorder="1" applyAlignment="1" applyProtection="1">
      <alignment horizontal="center" vertical="center" textRotation="255"/>
    </xf>
    <xf numFmtId="0" fontId="4" fillId="0" borderId="2" xfId="0" applyFont="1" applyFill="1" applyBorder="1" applyAlignment="1" applyProtection="1">
      <alignment horizontal="center" vertical="center" textRotation="255" shrinkToFit="1"/>
    </xf>
    <xf numFmtId="0" fontId="0" fillId="0" borderId="6" xfId="0" applyBorder="1" applyAlignment="1">
      <alignment horizontal="center" vertical="center"/>
    </xf>
    <xf numFmtId="0" fontId="0" fillId="0" borderId="4" xfId="0" applyBorder="1" applyAlignment="1">
      <alignment horizontal="center" vertical="center"/>
    </xf>
    <xf numFmtId="49" fontId="4" fillId="0" borderId="2" xfId="0" applyNumberFormat="1" applyFont="1" applyFill="1" applyBorder="1" applyAlignment="1" applyProtection="1">
      <alignment horizontal="center" vertical="center" textRotation="255"/>
    </xf>
    <xf numFmtId="49" fontId="4" fillId="0" borderId="8" xfId="0" applyNumberFormat="1" applyFont="1" applyFill="1" applyBorder="1" applyAlignment="1" applyProtection="1">
      <alignment horizontal="center" vertical="center" textRotation="255" wrapText="1"/>
    </xf>
    <xf numFmtId="0" fontId="0" fillId="0" borderId="9" xfId="0" applyBorder="1" applyAlignment="1">
      <alignment horizontal="center" vertical="center" textRotation="255" wrapText="1"/>
    </xf>
    <xf numFmtId="0" fontId="4" fillId="0" borderId="3" xfId="0"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49" fontId="4" fillId="0" borderId="6" xfId="0" applyNumberFormat="1" applyFont="1" applyFill="1" applyBorder="1" applyAlignment="1" applyProtection="1">
      <alignment horizontal="center" vertical="center" textRotation="255"/>
    </xf>
    <xf numFmtId="49" fontId="4" fillId="0" borderId="2" xfId="0" applyNumberFormat="1" applyFont="1" applyFill="1" applyBorder="1" applyAlignment="1" applyProtection="1">
      <alignment horizontal="center" vertical="center" textRotation="255" wrapText="1"/>
    </xf>
    <xf numFmtId="0" fontId="4" fillId="0" borderId="2"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177" fontId="4" fillId="0" borderId="5" xfId="1" applyNumberFormat="1" applyFont="1" applyFill="1" applyBorder="1" applyAlignment="1" applyProtection="1">
      <alignment horizontal="center" vertical="center"/>
    </xf>
    <xf numFmtId="177" fontId="4" fillId="0" borderId="1" xfId="1" applyNumberFormat="1" applyFont="1" applyFill="1" applyBorder="1" applyAlignment="1" applyProtection="1">
      <alignment horizontal="center" vertical="center"/>
    </xf>
    <xf numFmtId="0" fontId="4" fillId="0" borderId="2" xfId="0" applyFont="1" applyBorder="1" applyAlignment="1" applyProtection="1">
      <alignment horizontal="center" vertical="top" textRotation="255" wrapText="1"/>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8" xfId="0" applyNumberFormat="1" applyFont="1" applyFill="1" applyBorder="1" applyAlignment="1" applyProtection="1">
      <alignment horizontal="center" vertical="top" textRotation="255" wrapText="1"/>
    </xf>
    <xf numFmtId="0" fontId="4" fillId="0" borderId="5" xfId="0" applyFont="1" applyFill="1" applyBorder="1" applyAlignment="1" applyProtection="1">
      <alignment horizontal="center" vertical="top" textRotation="255" wrapText="1"/>
    </xf>
    <xf numFmtId="0" fontId="4" fillId="0" borderId="3" xfId="0" applyFont="1" applyBorder="1" applyAlignment="1" applyProtection="1">
      <alignment horizontal="center" vertical="top" textRotation="255" wrapText="1"/>
    </xf>
    <xf numFmtId="0" fontId="4" fillId="0" borderId="4" xfId="0" applyFont="1" applyBorder="1" applyAlignment="1" applyProtection="1">
      <alignment horizontal="center" vertical="top" textRotation="255" wrapText="1"/>
    </xf>
    <xf numFmtId="49" fontId="4" fillId="0" borderId="6" xfId="0" applyNumberFormat="1" applyFont="1" applyFill="1" applyBorder="1" applyAlignment="1" applyProtection="1">
      <alignment horizontal="center" vertical="top" textRotation="255" wrapText="1"/>
    </xf>
    <xf numFmtId="0" fontId="14" fillId="8" borderId="5" xfId="0" applyFont="1" applyFill="1" applyBorder="1" applyAlignment="1" applyProtection="1">
      <alignment horizontal="center" vertical="center"/>
    </xf>
    <xf numFmtId="0" fontId="14" fillId="8" borderId="1" xfId="0" applyFont="1" applyFill="1" applyBorder="1" applyAlignment="1" applyProtection="1">
      <alignment horizontal="center" vertical="center"/>
    </xf>
    <xf numFmtId="0" fontId="0" fillId="8" borderId="1" xfId="0" applyFill="1" applyBorder="1" applyAlignment="1">
      <alignment horizontal="center" vertical="center"/>
    </xf>
    <xf numFmtId="0" fontId="0" fillId="8" borderId="10" xfId="0" applyFill="1" applyBorder="1" applyAlignment="1">
      <alignment horizontal="center" vertical="center"/>
    </xf>
    <xf numFmtId="0" fontId="14" fillId="8" borderId="10" xfId="0" applyFont="1" applyFill="1" applyBorder="1" applyAlignment="1" applyProtection="1">
      <alignment horizontal="center" vertical="center"/>
    </xf>
    <xf numFmtId="49" fontId="14" fillId="0" borderId="5"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0" fillId="0" borderId="10" xfId="0" applyFill="1" applyBorder="1" applyAlignment="1">
      <alignment horizontal="center" vertical="center"/>
    </xf>
    <xf numFmtId="49" fontId="14" fillId="0" borderId="2" xfId="0" applyNumberFormat="1"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shrinkToFit="1"/>
    </xf>
    <xf numFmtId="49" fontId="4" fillId="0" borderId="2" xfId="0" applyNumberFormat="1"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0" xfId="0" applyFont="1" applyFill="1" applyBorder="1" applyAlignment="1">
      <alignment horizontal="center" vertical="center"/>
    </xf>
    <xf numFmtId="49" fontId="4" fillId="0" borderId="5" xfId="0" applyNumberFormat="1"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xf>
  </cellXfs>
  <cellStyles count="9">
    <cellStyle name="ハイパーリンク 2" xfId="4"/>
    <cellStyle name="ハイパーリンク 3" xfId="5"/>
    <cellStyle name="ハイパーリンク 4" xfId="7"/>
    <cellStyle name="桁区切り" xfId="2" builtinId="6"/>
    <cellStyle name="標準" xfId="0" builtinId="0"/>
    <cellStyle name="標準 2" xfId="3"/>
    <cellStyle name="標準 2 2" xfId="6"/>
    <cellStyle name="標準 3 2" xfId="8"/>
    <cellStyle name="標準_JKB054B" xfId="1"/>
  </cellStyles>
  <dxfs count="0"/>
  <tableStyles count="0" defaultTableStyle="TableStyleMedium9"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ity.shiogama.miyagi.jp/seisaku/shise/shise/kyote/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51"/>
  <sheetViews>
    <sheetView tabSelected="1" view="pageBreakPreview" zoomScale="80" zoomScaleNormal="70" zoomScaleSheetLayoutView="80" workbookViewId="0">
      <pane xSplit="5" ySplit="8" topLeftCell="H9" activePane="bottomRight" state="frozen"/>
      <selection pane="topRight" activeCell="C1" sqref="C1"/>
      <selection pane="bottomLeft" activeCell="A19" sqref="A19"/>
      <selection pane="bottomRight" activeCell="D1" sqref="D1"/>
    </sheetView>
  </sheetViews>
  <sheetFormatPr defaultColWidth="5.77734375" defaultRowHeight="10.8"/>
  <cols>
    <col min="1" max="3" width="9.21875" style="14" hidden="1" customWidth="1"/>
    <col min="4" max="4" width="9.21875" style="14" customWidth="1"/>
    <col min="5" max="5" width="9.21875" style="15" customWidth="1"/>
    <col min="6" max="7" width="9.21875" style="15" hidden="1" customWidth="1"/>
    <col min="8" max="8" width="9.21875" style="15" customWidth="1"/>
    <col min="9" max="16" width="5.77734375" style="15" customWidth="1"/>
    <col min="17" max="17" width="7.21875" style="15" bestFit="1" customWidth="1"/>
    <col min="18" max="18" width="25" style="15" customWidth="1"/>
    <col min="19" max="19" width="5.77734375" style="15" customWidth="1"/>
    <col min="20" max="20" width="9.33203125" style="15" bestFit="1" customWidth="1"/>
    <col min="21" max="22" width="5.77734375" style="15" customWidth="1"/>
    <col min="23" max="23" width="25" style="15" customWidth="1"/>
    <col min="24" max="26" width="5.77734375" style="15" customWidth="1"/>
    <col min="27" max="27" width="25" style="15" customWidth="1"/>
    <col min="28" max="28" width="9.33203125" style="15" customWidth="1"/>
    <col min="29" max="29" width="7.44140625" style="15" customWidth="1"/>
    <col min="30" max="30" width="12.109375" style="15" customWidth="1"/>
    <col min="31" max="31" width="11.5546875" style="15" customWidth="1"/>
    <col min="32" max="32" width="8.21875" style="15" customWidth="1"/>
    <col min="33" max="33" width="13.44140625" style="15" bestFit="1" customWidth="1"/>
    <col min="34" max="39" width="6.5546875" style="15" customWidth="1"/>
    <col min="40" max="40" width="5.88671875" style="15" customWidth="1"/>
    <col min="41" max="41" width="13.21875" style="15" customWidth="1"/>
    <col min="42" max="42" width="6.88671875" style="15" customWidth="1"/>
    <col min="43" max="43" width="6.77734375" style="15" customWidth="1"/>
    <col min="44" max="44" width="5.33203125" style="15" customWidth="1"/>
    <col min="45" max="45" width="6.21875" style="15" customWidth="1"/>
    <col min="46" max="46" width="5.44140625" style="15" customWidth="1"/>
    <col min="47" max="47" width="8.33203125" style="15" customWidth="1"/>
    <col min="48" max="48" width="6.77734375" style="15" customWidth="1"/>
    <col min="49" max="52" width="5.77734375" style="88" customWidth="1"/>
    <col min="53" max="66" width="5.77734375" style="15" customWidth="1"/>
    <col min="67" max="67" width="25.109375" style="15" customWidth="1"/>
    <col min="68" max="68" width="3.21875" style="15" customWidth="1"/>
    <col min="69" max="69" width="6.6640625" style="15" customWidth="1"/>
    <col min="70" max="71" width="5.77734375" style="15" customWidth="1"/>
    <col min="72" max="72" width="24.109375" style="15" customWidth="1"/>
    <col min="73" max="73" width="5.77734375" style="15" customWidth="1"/>
    <col min="74" max="74" width="5.21875" style="15" bestFit="1" customWidth="1"/>
    <col min="75" max="75" width="7.21875" style="15" bestFit="1" customWidth="1"/>
    <col min="76" max="77" width="5.77734375" style="15" customWidth="1"/>
    <col min="78" max="78" width="25" style="15" customWidth="1"/>
    <col min="79" max="86" width="5.77734375" style="15" customWidth="1"/>
    <col min="87" max="87" width="25" style="15" customWidth="1"/>
    <col min="88" max="88" width="7.21875" style="15" bestFit="1" customWidth="1"/>
    <col min="89" max="89" width="9.33203125" style="15" bestFit="1" customWidth="1"/>
    <col min="90" max="94" width="5.77734375" style="15" customWidth="1"/>
    <col min="95" max="95" width="7.33203125" style="15" customWidth="1"/>
    <col min="96" max="96" width="6.77734375" style="15" bestFit="1" customWidth="1"/>
    <col min="97" max="99" width="5.77734375" style="15" customWidth="1"/>
    <col min="100" max="100" width="25.109375" style="15" customWidth="1"/>
    <col min="101" max="101" width="5.77734375" style="15" customWidth="1"/>
    <col min="102" max="102" width="10.6640625" style="15" customWidth="1"/>
    <col min="103" max="16384" width="5.77734375" style="15"/>
  </cols>
  <sheetData>
    <row r="1" spans="1:102" s="2" customFormat="1" ht="30" customHeight="1">
      <c r="A1" s="47"/>
      <c r="B1" s="47"/>
      <c r="C1" s="47"/>
      <c r="D1" s="107" t="s">
        <v>352</v>
      </c>
      <c r="E1" s="1"/>
      <c r="F1" s="1"/>
      <c r="G1" s="1"/>
      <c r="H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02" s="20" customFormat="1" ht="26.4" customHeight="1">
      <c r="A2" s="113"/>
      <c r="B2" s="114"/>
      <c r="C2" s="114"/>
      <c r="D2" s="114"/>
      <c r="E2" s="114"/>
      <c r="F2" s="114"/>
      <c r="G2" s="114"/>
      <c r="H2" s="115"/>
      <c r="I2" s="116" t="s">
        <v>313</v>
      </c>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8"/>
      <c r="BP2" s="106"/>
      <c r="BQ2" s="116" t="s">
        <v>314</v>
      </c>
      <c r="BR2" s="117"/>
      <c r="BS2" s="117"/>
      <c r="BT2" s="117"/>
      <c r="BU2" s="117"/>
      <c r="BV2" s="117"/>
      <c r="BW2" s="117"/>
      <c r="BX2" s="117"/>
      <c r="BY2" s="117"/>
      <c r="BZ2" s="117"/>
      <c r="CA2" s="117"/>
      <c r="CB2" s="117"/>
      <c r="CC2" s="117"/>
      <c r="CD2" s="117"/>
      <c r="CE2" s="117"/>
      <c r="CF2" s="117"/>
      <c r="CG2" s="117"/>
      <c r="CH2" s="117"/>
      <c r="CI2" s="117"/>
      <c r="CJ2" s="117"/>
      <c r="CK2" s="117"/>
      <c r="CL2" s="117"/>
      <c r="CM2" s="117"/>
      <c r="CN2" s="117"/>
      <c r="CO2" s="117"/>
      <c r="CP2" s="117"/>
      <c r="CQ2" s="117"/>
      <c r="CR2" s="117"/>
      <c r="CS2" s="117"/>
      <c r="CT2" s="117"/>
      <c r="CU2" s="117"/>
      <c r="CV2" s="117"/>
      <c r="CW2" s="117"/>
      <c r="CX2" s="118"/>
    </row>
    <row r="3" spans="1:102" s="13" customFormat="1" ht="51" customHeight="1">
      <c r="A3" s="81" t="s">
        <v>122</v>
      </c>
      <c r="B3" s="81"/>
      <c r="C3" s="81"/>
      <c r="D3" s="149" t="s">
        <v>122</v>
      </c>
      <c r="E3" s="149" t="s">
        <v>114</v>
      </c>
      <c r="F3" s="81"/>
      <c r="G3" s="81"/>
      <c r="H3" s="149" t="s">
        <v>115</v>
      </c>
      <c r="I3" s="119" t="s">
        <v>315</v>
      </c>
      <c r="J3" s="120"/>
      <c r="K3" s="120"/>
      <c r="L3" s="120"/>
      <c r="M3" s="120"/>
      <c r="N3" s="120"/>
      <c r="O3" s="120"/>
      <c r="P3" s="120"/>
      <c r="Q3" s="120"/>
      <c r="R3" s="121"/>
      <c r="S3" s="122" t="s">
        <v>316</v>
      </c>
      <c r="T3" s="122"/>
      <c r="U3" s="122"/>
      <c r="V3" s="122"/>
      <c r="W3" s="122"/>
      <c r="X3" s="122" t="s">
        <v>317</v>
      </c>
      <c r="Y3" s="122"/>
      <c r="Z3" s="122"/>
      <c r="AA3" s="122"/>
      <c r="AB3" s="131" t="s">
        <v>318</v>
      </c>
      <c r="AC3" s="132"/>
      <c r="AD3" s="132"/>
      <c r="AE3" s="133"/>
      <c r="AF3" s="123" t="s">
        <v>319</v>
      </c>
      <c r="AG3" s="124"/>
      <c r="AH3" s="123" t="s">
        <v>320</v>
      </c>
      <c r="AI3" s="124"/>
      <c r="AJ3" s="131" t="s">
        <v>321</v>
      </c>
      <c r="AK3" s="132"/>
      <c r="AL3" s="132"/>
      <c r="AM3" s="132"/>
      <c r="AN3" s="132"/>
      <c r="AO3" s="132"/>
      <c r="AP3" s="132"/>
      <c r="AQ3" s="132"/>
      <c r="AR3" s="125" t="s">
        <v>322</v>
      </c>
      <c r="AS3" s="126"/>
      <c r="AT3" s="126" t="s">
        <v>323</v>
      </c>
      <c r="AU3" s="126"/>
      <c r="AV3" s="126"/>
      <c r="AW3" s="131" t="s">
        <v>324</v>
      </c>
      <c r="AX3" s="137"/>
      <c r="AY3" s="137"/>
      <c r="AZ3" s="138"/>
      <c r="BA3" s="139" t="s">
        <v>325</v>
      </c>
      <c r="BB3" s="140"/>
      <c r="BC3" s="139" t="s">
        <v>326</v>
      </c>
      <c r="BD3" s="140"/>
      <c r="BE3" s="122" t="s">
        <v>327</v>
      </c>
      <c r="BF3" s="122"/>
      <c r="BG3" s="122"/>
      <c r="BH3" s="122"/>
      <c r="BI3" s="122"/>
      <c r="BJ3" s="122"/>
      <c r="BK3" s="122"/>
      <c r="BL3" s="122"/>
      <c r="BM3" s="122"/>
      <c r="BN3" s="122"/>
      <c r="BO3" s="122"/>
      <c r="BP3" s="102"/>
      <c r="BQ3" s="129" t="s">
        <v>328</v>
      </c>
      <c r="BR3" s="130"/>
      <c r="BS3" s="130"/>
      <c r="BT3" s="130"/>
      <c r="BU3" s="129" t="s">
        <v>329</v>
      </c>
      <c r="BV3" s="130"/>
      <c r="BW3" s="130"/>
      <c r="BX3" s="130"/>
      <c r="BY3" s="130"/>
      <c r="BZ3" s="130"/>
      <c r="CA3" s="129" t="s">
        <v>330</v>
      </c>
      <c r="CB3" s="129"/>
      <c r="CC3" s="129"/>
      <c r="CD3" s="129"/>
      <c r="CE3" s="129"/>
      <c r="CF3" s="129"/>
      <c r="CG3" s="129"/>
      <c r="CH3" s="129"/>
      <c r="CI3" s="129"/>
      <c r="CJ3" s="134" t="s">
        <v>331</v>
      </c>
      <c r="CK3" s="135"/>
      <c r="CL3" s="134" t="s">
        <v>332</v>
      </c>
      <c r="CM3" s="135"/>
      <c r="CN3" s="136"/>
      <c r="CO3" s="125" t="s">
        <v>333</v>
      </c>
      <c r="CP3" s="126"/>
      <c r="CQ3" s="126"/>
      <c r="CR3" s="119" t="s">
        <v>334</v>
      </c>
      <c r="CS3" s="120"/>
      <c r="CT3" s="120"/>
      <c r="CU3" s="120"/>
      <c r="CV3" s="127"/>
      <c r="CW3" s="128" t="s">
        <v>335</v>
      </c>
      <c r="CX3" s="129"/>
    </row>
    <row r="4" spans="1:102" s="2" customFormat="1" ht="13.8" customHeight="1">
      <c r="A4" s="141"/>
      <c r="B4" s="81"/>
      <c r="C4" s="81"/>
      <c r="D4" s="150"/>
      <c r="E4" s="150"/>
      <c r="F4" s="78"/>
      <c r="G4" s="78"/>
      <c r="H4" s="150"/>
      <c r="I4" s="142" t="s">
        <v>131</v>
      </c>
      <c r="J4" s="143"/>
      <c r="K4" s="143"/>
      <c r="L4" s="143"/>
      <c r="M4" s="143"/>
      <c r="N4" s="143"/>
      <c r="O4" s="143"/>
      <c r="P4" s="143"/>
      <c r="Q4" s="144"/>
      <c r="R4" s="145" t="s">
        <v>123</v>
      </c>
      <c r="S4" s="141" t="s">
        <v>1</v>
      </c>
      <c r="T4" s="141" t="s">
        <v>2</v>
      </c>
      <c r="U4" s="148" t="s">
        <v>3</v>
      </c>
      <c r="V4" s="148" t="s">
        <v>4</v>
      </c>
      <c r="W4" s="148" t="s">
        <v>5</v>
      </c>
      <c r="X4" s="141" t="s">
        <v>1</v>
      </c>
      <c r="Y4" s="141" t="s">
        <v>2</v>
      </c>
      <c r="Z4" s="148" t="s">
        <v>3</v>
      </c>
      <c r="AA4" s="148" t="s">
        <v>4</v>
      </c>
      <c r="AB4" s="157" t="s">
        <v>65</v>
      </c>
      <c r="AC4" s="157" t="s">
        <v>66</v>
      </c>
      <c r="AD4" s="157" t="s">
        <v>119</v>
      </c>
      <c r="AE4" s="158"/>
      <c r="AF4" s="157" t="s">
        <v>65</v>
      </c>
      <c r="AG4" s="157" t="s">
        <v>66</v>
      </c>
      <c r="AH4" s="157" t="s">
        <v>65</v>
      </c>
      <c r="AI4" s="161" t="s">
        <v>66</v>
      </c>
      <c r="AJ4" s="141" t="s">
        <v>7</v>
      </c>
      <c r="AK4" s="156"/>
      <c r="AL4" s="141" t="s">
        <v>105</v>
      </c>
      <c r="AM4" s="156"/>
      <c r="AN4" s="141" t="s">
        <v>140</v>
      </c>
      <c r="AO4" s="156"/>
      <c r="AP4" s="156"/>
      <c r="AQ4" s="156"/>
      <c r="AR4" s="141" t="s">
        <v>1</v>
      </c>
      <c r="AS4" s="148" t="s">
        <v>57</v>
      </c>
      <c r="AT4" s="141" t="s">
        <v>1</v>
      </c>
      <c r="AU4" s="141" t="s">
        <v>2</v>
      </c>
      <c r="AV4" s="148" t="s">
        <v>3</v>
      </c>
      <c r="AW4" s="141" t="s">
        <v>1</v>
      </c>
      <c r="AX4" s="141" t="s">
        <v>2</v>
      </c>
      <c r="AY4" s="148" t="s">
        <v>3</v>
      </c>
      <c r="AZ4" s="148" t="s">
        <v>4</v>
      </c>
      <c r="BA4" s="141" t="s">
        <v>1</v>
      </c>
      <c r="BB4" s="148" t="s">
        <v>2</v>
      </c>
      <c r="BC4" s="157" t="s">
        <v>1</v>
      </c>
      <c r="BD4" s="165" t="s">
        <v>2</v>
      </c>
      <c r="BE4" s="141" t="s">
        <v>1</v>
      </c>
      <c r="BF4" s="141" t="s">
        <v>2</v>
      </c>
      <c r="BG4" s="148" t="s">
        <v>3</v>
      </c>
      <c r="BH4" s="148" t="s">
        <v>4</v>
      </c>
      <c r="BI4" s="148" t="s">
        <v>5</v>
      </c>
      <c r="BJ4" s="141" t="s">
        <v>6</v>
      </c>
      <c r="BK4" s="148" t="s">
        <v>9</v>
      </c>
      <c r="BL4" s="148" t="s">
        <v>10</v>
      </c>
      <c r="BM4" s="148" t="s">
        <v>11</v>
      </c>
      <c r="BN4" s="148" t="s">
        <v>73</v>
      </c>
      <c r="BO4" s="148" t="s">
        <v>74</v>
      </c>
      <c r="BP4" s="171"/>
      <c r="BQ4" s="142" t="s">
        <v>131</v>
      </c>
      <c r="BR4" s="143"/>
      <c r="BS4" s="143"/>
      <c r="BT4" s="149" t="s">
        <v>132</v>
      </c>
      <c r="BU4" s="141" t="s">
        <v>1</v>
      </c>
      <c r="BV4" s="141" t="s">
        <v>2</v>
      </c>
      <c r="BW4" s="148" t="s">
        <v>3</v>
      </c>
      <c r="BX4" s="148" t="s">
        <v>4</v>
      </c>
      <c r="BY4" s="148" t="s">
        <v>5</v>
      </c>
      <c r="BZ4" s="148" t="s">
        <v>154</v>
      </c>
      <c r="CA4" s="157" t="s">
        <v>1</v>
      </c>
      <c r="CB4" s="157" t="s">
        <v>2</v>
      </c>
      <c r="CC4" s="172" t="s">
        <v>3</v>
      </c>
      <c r="CD4" s="173" t="s">
        <v>4</v>
      </c>
      <c r="CE4" s="173" t="s">
        <v>5</v>
      </c>
      <c r="CF4" s="168" t="s">
        <v>125</v>
      </c>
      <c r="CG4" s="157" t="s">
        <v>157</v>
      </c>
      <c r="CH4" s="157" t="s">
        <v>158</v>
      </c>
      <c r="CI4" s="172" t="s">
        <v>159</v>
      </c>
      <c r="CJ4" s="157" t="s">
        <v>1</v>
      </c>
      <c r="CK4" s="165" t="s">
        <v>2</v>
      </c>
      <c r="CL4" s="157" t="s">
        <v>1</v>
      </c>
      <c r="CM4" s="165" t="s">
        <v>2</v>
      </c>
      <c r="CN4" s="172" t="s">
        <v>3</v>
      </c>
      <c r="CO4" s="157" t="s">
        <v>1</v>
      </c>
      <c r="CP4" s="165" t="s">
        <v>2</v>
      </c>
      <c r="CQ4" s="172" t="s">
        <v>3</v>
      </c>
      <c r="CR4" s="157" t="s">
        <v>1</v>
      </c>
      <c r="CS4" s="157" t="s">
        <v>2</v>
      </c>
      <c r="CT4" s="172" t="s">
        <v>3</v>
      </c>
      <c r="CU4" s="173" t="s">
        <v>4</v>
      </c>
      <c r="CV4" s="173" t="s">
        <v>5</v>
      </c>
      <c r="CW4" s="157" t="s">
        <v>1</v>
      </c>
      <c r="CX4" s="165" t="s">
        <v>2</v>
      </c>
    </row>
    <row r="5" spans="1:102" s="2" customFormat="1" ht="13.8" customHeight="1">
      <c r="A5" s="141"/>
      <c r="B5" s="81"/>
      <c r="C5" s="81"/>
      <c r="D5" s="150"/>
      <c r="E5" s="150"/>
      <c r="F5" s="79"/>
      <c r="G5" s="79"/>
      <c r="H5" s="150"/>
      <c r="I5" s="174" t="s">
        <v>65</v>
      </c>
      <c r="J5" s="175"/>
      <c r="K5" s="174" t="s">
        <v>66</v>
      </c>
      <c r="L5" s="175"/>
      <c r="M5" s="174" t="s">
        <v>119</v>
      </c>
      <c r="N5" s="175"/>
      <c r="O5" s="149" t="s">
        <v>120</v>
      </c>
      <c r="P5" s="149" t="s">
        <v>124</v>
      </c>
      <c r="Q5" s="149" t="s">
        <v>125</v>
      </c>
      <c r="R5" s="146"/>
      <c r="S5" s="141"/>
      <c r="T5" s="141"/>
      <c r="U5" s="148"/>
      <c r="V5" s="148"/>
      <c r="W5" s="148"/>
      <c r="X5" s="141"/>
      <c r="Y5" s="141"/>
      <c r="Z5" s="148"/>
      <c r="AA5" s="148"/>
      <c r="AB5" s="157"/>
      <c r="AC5" s="157"/>
      <c r="AD5" s="157"/>
      <c r="AE5" s="159"/>
      <c r="AF5" s="157"/>
      <c r="AG5" s="157"/>
      <c r="AH5" s="157"/>
      <c r="AI5" s="161"/>
      <c r="AJ5" s="162" t="s">
        <v>65</v>
      </c>
      <c r="AK5" s="162" t="s">
        <v>150</v>
      </c>
      <c r="AL5" s="162" t="s">
        <v>66</v>
      </c>
      <c r="AM5" s="162" t="s">
        <v>151</v>
      </c>
      <c r="AN5" s="162" t="s">
        <v>119</v>
      </c>
      <c r="AO5" s="162" t="s">
        <v>152</v>
      </c>
      <c r="AP5" s="162" t="s">
        <v>120</v>
      </c>
      <c r="AQ5" s="162" t="s">
        <v>153</v>
      </c>
      <c r="AR5" s="141"/>
      <c r="AS5" s="148"/>
      <c r="AT5" s="141"/>
      <c r="AU5" s="141"/>
      <c r="AV5" s="148"/>
      <c r="AW5" s="141"/>
      <c r="AX5" s="141"/>
      <c r="AY5" s="148"/>
      <c r="AZ5" s="148"/>
      <c r="BA5" s="141"/>
      <c r="BB5" s="148"/>
      <c r="BC5" s="157"/>
      <c r="BD5" s="165"/>
      <c r="BE5" s="141"/>
      <c r="BF5" s="141"/>
      <c r="BG5" s="148"/>
      <c r="BH5" s="148"/>
      <c r="BI5" s="148"/>
      <c r="BJ5" s="141"/>
      <c r="BK5" s="148"/>
      <c r="BL5" s="148"/>
      <c r="BM5" s="148"/>
      <c r="BN5" s="148"/>
      <c r="BO5" s="148"/>
      <c r="BP5" s="171"/>
      <c r="BQ5" s="166" t="s">
        <v>1</v>
      </c>
      <c r="BR5" s="166" t="s">
        <v>3</v>
      </c>
      <c r="BS5" s="166" t="s">
        <v>4</v>
      </c>
      <c r="BT5" s="163"/>
      <c r="BU5" s="141"/>
      <c r="BV5" s="141"/>
      <c r="BW5" s="148"/>
      <c r="BX5" s="148"/>
      <c r="BY5" s="148"/>
      <c r="BZ5" s="148"/>
      <c r="CA5" s="157"/>
      <c r="CB5" s="157"/>
      <c r="CC5" s="172"/>
      <c r="CD5" s="173"/>
      <c r="CE5" s="173"/>
      <c r="CF5" s="169"/>
      <c r="CG5" s="157"/>
      <c r="CH5" s="157"/>
      <c r="CI5" s="172"/>
      <c r="CJ5" s="157"/>
      <c r="CK5" s="165"/>
      <c r="CL5" s="157"/>
      <c r="CM5" s="165"/>
      <c r="CN5" s="172"/>
      <c r="CO5" s="157"/>
      <c r="CP5" s="165"/>
      <c r="CQ5" s="172"/>
      <c r="CR5" s="157"/>
      <c r="CS5" s="157"/>
      <c r="CT5" s="172"/>
      <c r="CU5" s="173"/>
      <c r="CV5" s="173"/>
      <c r="CW5" s="157"/>
      <c r="CX5" s="165"/>
    </row>
    <row r="6" spans="1:102" s="2" customFormat="1" ht="25.95" customHeight="1">
      <c r="A6" s="141"/>
      <c r="B6" s="81"/>
      <c r="C6" s="81"/>
      <c r="D6" s="150"/>
      <c r="E6" s="150"/>
      <c r="F6" s="80"/>
      <c r="G6" s="80"/>
      <c r="H6" s="150"/>
      <c r="I6" s="176"/>
      <c r="J6" s="177"/>
      <c r="K6" s="176"/>
      <c r="L6" s="177"/>
      <c r="M6" s="176"/>
      <c r="N6" s="177"/>
      <c r="O6" s="164"/>
      <c r="P6" s="164"/>
      <c r="Q6" s="164"/>
      <c r="R6" s="147"/>
      <c r="S6" s="141"/>
      <c r="T6" s="141"/>
      <c r="U6" s="148"/>
      <c r="V6" s="148"/>
      <c r="W6" s="148"/>
      <c r="X6" s="141"/>
      <c r="Y6" s="141"/>
      <c r="Z6" s="148"/>
      <c r="AA6" s="148"/>
      <c r="AB6" s="157"/>
      <c r="AC6" s="157"/>
      <c r="AD6" s="157"/>
      <c r="AE6" s="160"/>
      <c r="AF6" s="157"/>
      <c r="AG6" s="157"/>
      <c r="AH6" s="157"/>
      <c r="AI6" s="161"/>
      <c r="AJ6" s="162"/>
      <c r="AK6" s="162"/>
      <c r="AL6" s="162"/>
      <c r="AM6" s="162"/>
      <c r="AN6" s="162"/>
      <c r="AO6" s="162"/>
      <c r="AP6" s="162"/>
      <c r="AQ6" s="162"/>
      <c r="AR6" s="141"/>
      <c r="AS6" s="148"/>
      <c r="AT6" s="141"/>
      <c r="AU6" s="141"/>
      <c r="AV6" s="148"/>
      <c r="AW6" s="141"/>
      <c r="AX6" s="141"/>
      <c r="AY6" s="148"/>
      <c r="AZ6" s="148"/>
      <c r="BA6" s="141"/>
      <c r="BB6" s="148"/>
      <c r="BC6" s="157"/>
      <c r="BD6" s="165"/>
      <c r="BE6" s="141"/>
      <c r="BF6" s="141"/>
      <c r="BG6" s="148"/>
      <c r="BH6" s="148"/>
      <c r="BI6" s="148"/>
      <c r="BJ6" s="141"/>
      <c r="BK6" s="148"/>
      <c r="BL6" s="148"/>
      <c r="BM6" s="148"/>
      <c r="BN6" s="148"/>
      <c r="BO6" s="148"/>
      <c r="BP6" s="171"/>
      <c r="BQ6" s="167"/>
      <c r="BR6" s="167"/>
      <c r="BS6" s="167"/>
      <c r="BT6" s="164"/>
      <c r="BU6" s="141"/>
      <c r="BV6" s="141"/>
      <c r="BW6" s="148"/>
      <c r="BX6" s="148"/>
      <c r="BY6" s="148"/>
      <c r="BZ6" s="148"/>
      <c r="CA6" s="157"/>
      <c r="CB6" s="157"/>
      <c r="CC6" s="172"/>
      <c r="CD6" s="173"/>
      <c r="CE6" s="173"/>
      <c r="CF6" s="170"/>
      <c r="CG6" s="157"/>
      <c r="CH6" s="157"/>
      <c r="CI6" s="172"/>
      <c r="CJ6" s="157"/>
      <c r="CK6" s="165"/>
      <c r="CL6" s="157"/>
      <c r="CM6" s="165"/>
      <c r="CN6" s="172"/>
      <c r="CO6" s="157"/>
      <c r="CP6" s="165"/>
      <c r="CQ6" s="172"/>
      <c r="CR6" s="157"/>
      <c r="CS6" s="157"/>
      <c r="CT6" s="172"/>
      <c r="CU6" s="173"/>
      <c r="CV6" s="173"/>
      <c r="CW6" s="157"/>
      <c r="CX6" s="165"/>
    </row>
    <row r="7" spans="1:102" s="105" customFormat="1" ht="81" customHeight="1">
      <c r="A7" s="72"/>
      <c r="B7" s="72" t="s">
        <v>304</v>
      </c>
      <c r="C7" s="72" t="s">
        <v>305</v>
      </c>
      <c r="D7" s="150"/>
      <c r="E7" s="150"/>
      <c r="F7" s="104" t="s">
        <v>306</v>
      </c>
      <c r="G7" s="104" t="s">
        <v>306</v>
      </c>
      <c r="H7" s="150"/>
      <c r="I7" s="152" t="s">
        <v>13</v>
      </c>
      <c r="J7" s="152" t="s">
        <v>98</v>
      </c>
      <c r="K7" s="152" t="s">
        <v>14</v>
      </c>
      <c r="L7" s="154" t="s">
        <v>16</v>
      </c>
      <c r="M7" s="154" t="s">
        <v>107</v>
      </c>
      <c r="N7" s="154" t="s">
        <v>16</v>
      </c>
      <c r="O7" s="154" t="s">
        <v>108</v>
      </c>
      <c r="P7" s="154" t="s">
        <v>15</v>
      </c>
      <c r="Q7" s="182" t="s">
        <v>58</v>
      </c>
      <c r="R7" s="183" t="s">
        <v>126</v>
      </c>
      <c r="S7" s="154" t="s">
        <v>30</v>
      </c>
      <c r="T7" s="182" t="s">
        <v>351</v>
      </c>
      <c r="U7" s="154" t="s">
        <v>31</v>
      </c>
      <c r="V7" s="154" t="s">
        <v>32</v>
      </c>
      <c r="W7" s="154" t="s">
        <v>8</v>
      </c>
      <c r="X7" s="152" t="s">
        <v>17</v>
      </c>
      <c r="Y7" s="152" t="s">
        <v>18</v>
      </c>
      <c r="Z7" s="154" t="s">
        <v>19</v>
      </c>
      <c r="AA7" s="154" t="s">
        <v>20</v>
      </c>
      <c r="AB7" s="152" t="s">
        <v>99</v>
      </c>
      <c r="AC7" s="152" t="s">
        <v>100</v>
      </c>
      <c r="AD7" s="152" t="s">
        <v>101</v>
      </c>
      <c r="AE7" s="152" t="s">
        <v>149</v>
      </c>
      <c r="AF7" s="152" t="s">
        <v>102</v>
      </c>
      <c r="AG7" s="152" t="s">
        <v>109</v>
      </c>
      <c r="AH7" s="154" t="s">
        <v>103</v>
      </c>
      <c r="AI7" s="184" t="s">
        <v>104</v>
      </c>
      <c r="AJ7" s="152" t="s">
        <v>141</v>
      </c>
      <c r="AK7" s="152" t="s">
        <v>142</v>
      </c>
      <c r="AL7" s="152" t="s">
        <v>143</v>
      </c>
      <c r="AM7" s="152" t="s">
        <v>144</v>
      </c>
      <c r="AN7" s="152" t="s">
        <v>145</v>
      </c>
      <c r="AO7" s="152" t="s">
        <v>146</v>
      </c>
      <c r="AP7" s="152" t="s">
        <v>147</v>
      </c>
      <c r="AQ7" s="152" t="s">
        <v>148</v>
      </c>
      <c r="AR7" s="154" t="s">
        <v>59</v>
      </c>
      <c r="AS7" s="154" t="s">
        <v>60</v>
      </c>
      <c r="AT7" s="154" t="s">
        <v>67</v>
      </c>
      <c r="AU7" s="154" t="s">
        <v>68</v>
      </c>
      <c r="AV7" s="154" t="s">
        <v>69</v>
      </c>
      <c r="AW7" s="154" t="s">
        <v>127</v>
      </c>
      <c r="AX7" s="154" t="s">
        <v>128</v>
      </c>
      <c r="AY7" s="154" t="s">
        <v>129</v>
      </c>
      <c r="AZ7" s="154" t="s">
        <v>130</v>
      </c>
      <c r="BA7" s="154" t="s">
        <v>155</v>
      </c>
      <c r="BB7" s="154" t="s">
        <v>156</v>
      </c>
      <c r="BC7" s="152" t="s">
        <v>61</v>
      </c>
      <c r="BD7" s="182" t="s">
        <v>62</v>
      </c>
      <c r="BE7" s="185" t="s">
        <v>75</v>
      </c>
      <c r="BF7" s="185" t="s">
        <v>76</v>
      </c>
      <c r="BG7" s="185" t="s">
        <v>77</v>
      </c>
      <c r="BH7" s="185" t="s">
        <v>78</v>
      </c>
      <c r="BI7" s="180" t="s">
        <v>79</v>
      </c>
      <c r="BJ7" s="185" t="s">
        <v>80</v>
      </c>
      <c r="BK7" s="180" t="s">
        <v>81</v>
      </c>
      <c r="BL7" s="185" t="s">
        <v>82</v>
      </c>
      <c r="BM7" s="185" t="s">
        <v>83</v>
      </c>
      <c r="BN7" s="185" t="s">
        <v>84</v>
      </c>
      <c r="BO7" s="185" t="s">
        <v>85</v>
      </c>
      <c r="BP7" s="187"/>
      <c r="BQ7" s="185" t="s">
        <v>121</v>
      </c>
      <c r="BR7" s="185" t="s">
        <v>23</v>
      </c>
      <c r="BS7" s="185" t="s">
        <v>58</v>
      </c>
      <c r="BT7" s="185" t="s">
        <v>126</v>
      </c>
      <c r="BU7" s="154" t="s">
        <v>133</v>
      </c>
      <c r="BV7" s="154" t="s">
        <v>134</v>
      </c>
      <c r="BW7" s="154" t="s">
        <v>135</v>
      </c>
      <c r="BX7" s="154" t="s">
        <v>136</v>
      </c>
      <c r="BY7" s="154" t="s">
        <v>40</v>
      </c>
      <c r="BZ7" s="154" t="s">
        <v>8</v>
      </c>
      <c r="CA7" s="152" t="s">
        <v>160</v>
      </c>
      <c r="CB7" s="152" t="s">
        <v>161</v>
      </c>
      <c r="CC7" s="154" t="s">
        <v>162</v>
      </c>
      <c r="CD7" s="152" t="s">
        <v>163</v>
      </c>
      <c r="CE7" s="152" t="s">
        <v>164</v>
      </c>
      <c r="CF7" s="152" t="s">
        <v>165</v>
      </c>
      <c r="CG7" s="152" t="s">
        <v>106</v>
      </c>
      <c r="CH7" s="152" t="s">
        <v>166</v>
      </c>
      <c r="CI7" s="154" t="s">
        <v>8</v>
      </c>
      <c r="CJ7" s="181" t="s">
        <v>63</v>
      </c>
      <c r="CK7" s="182" t="s">
        <v>64</v>
      </c>
      <c r="CL7" s="152" t="s">
        <v>70</v>
      </c>
      <c r="CM7" s="154" t="s">
        <v>71</v>
      </c>
      <c r="CN7" s="185" t="s">
        <v>72</v>
      </c>
      <c r="CO7" s="152" t="s">
        <v>70</v>
      </c>
      <c r="CP7" s="154" t="s">
        <v>71</v>
      </c>
      <c r="CQ7" s="185" t="s">
        <v>72</v>
      </c>
      <c r="CR7" s="152" t="s">
        <v>110</v>
      </c>
      <c r="CS7" s="152" t="s">
        <v>111</v>
      </c>
      <c r="CT7" s="154" t="s">
        <v>112</v>
      </c>
      <c r="CU7" s="152" t="s">
        <v>113</v>
      </c>
      <c r="CV7" s="152" t="s">
        <v>8</v>
      </c>
      <c r="CW7" s="152" t="s">
        <v>21</v>
      </c>
      <c r="CX7" s="154" t="s">
        <v>22</v>
      </c>
    </row>
    <row r="8" spans="1:102" s="112" customFormat="1">
      <c r="A8" s="111"/>
      <c r="B8" s="111"/>
      <c r="C8" s="111"/>
      <c r="D8" s="151"/>
      <c r="E8" s="151"/>
      <c r="F8" s="111"/>
      <c r="G8" s="111"/>
      <c r="H8" s="151"/>
      <c r="I8" s="153"/>
      <c r="J8" s="153"/>
      <c r="K8" s="153"/>
      <c r="L8" s="155"/>
      <c r="M8" s="155"/>
      <c r="N8" s="155"/>
      <c r="O8" s="155"/>
      <c r="P8" s="155"/>
      <c r="Q8" s="182"/>
      <c r="R8" s="147"/>
      <c r="S8" s="155"/>
      <c r="T8" s="182"/>
      <c r="U8" s="155"/>
      <c r="V8" s="155"/>
      <c r="W8" s="155"/>
      <c r="X8" s="153"/>
      <c r="Y8" s="153"/>
      <c r="Z8" s="155"/>
      <c r="AA8" s="155"/>
      <c r="AB8" s="153"/>
      <c r="AC8" s="153"/>
      <c r="AD8" s="153"/>
      <c r="AE8" s="153"/>
      <c r="AF8" s="153"/>
      <c r="AG8" s="153"/>
      <c r="AH8" s="155"/>
      <c r="AI8" s="184"/>
      <c r="AJ8" s="153"/>
      <c r="AK8" s="153"/>
      <c r="AL8" s="153"/>
      <c r="AM8" s="153"/>
      <c r="AN8" s="153"/>
      <c r="AO8" s="153"/>
      <c r="AP8" s="153"/>
      <c r="AQ8" s="153"/>
      <c r="AR8" s="155"/>
      <c r="AS8" s="155"/>
      <c r="AT8" s="155"/>
      <c r="AU8" s="155"/>
      <c r="AV8" s="155"/>
      <c r="AW8" s="155"/>
      <c r="AX8" s="155"/>
      <c r="AY8" s="155"/>
      <c r="AZ8" s="155"/>
      <c r="BA8" s="155"/>
      <c r="BB8" s="155"/>
      <c r="BC8" s="153"/>
      <c r="BD8" s="182"/>
      <c r="BE8" s="186"/>
      <c r="BF8" s="186"/>
      <c r="BG8" s="186"/>
      <c r="BH8" s="186"/>
      <c r="BI8" s="180"/>
      <c r="BJ8" s="186"/>
      <c r="BK8" s="180"/>
      <c r="BL8" s="186"/>
      <c r="BM8" s="186"/>
      <c r="BN8" s="186"/>
      <c r="BO8" s="186"/>
      <c r="BP8" s="187"/>
      <c r="BQ8" s="186"/>
      <c r="BR8" s="186"/>
      <c r="BS8" s="186"/>
      <c r="BT8" s="186"/>
      <c r="BU8" s="155"/>
      <c r="BV8" s="155"/>
      <c r="BW8" s="155"/>
      <c r="BX8" s="155"/>
      <c r="BY8" s="155"/>
      <c r="BZ8" s="155"/>
      <c r="CA8" s="153"/>
      <c r="CB8" s="153"/>
      <c r="CC8" s="155"/>
      <c r="CD8" s="153"/>
      <c r="CE8" s="153"/>
      <c r="CF8" s="153"/>
      <c r="CG8" s="153"/>
      <c r="CH8" s="153"/>
      <c r="CI8" s="155"/>
      <c r="CJ8" s="181"/>
      <c r="CK8" s="182"/>
      <c r="CL8" s="153"/>
      <c r="CM8" s="155"/>
      <c r="CN8" s="186"/>
      <c r="CO8" s="153"/>
      <c r="CP8" s="155"/>
      <c r="CQ8" s="186"/>
      <c r="CR8" s="153"/>
      <c r="CS8" s="153"/>
      <c r="CT8" s="155"/>
      <c r="CU8" s="153"/>
      <c r="CV8" s="153"/>
      <c r="CW8" s="153"/>
      <c r="CX8" s="155"/>
    </row>
    <row r="9" spans="1:102" s="54" customFormat="1" ht="62.4" customHeight="1">
      <c r="A9" s="68">
        <v>42021</v>
      </c>
      <c r="B9" s="68" t="s">
        <v>270</v>
      </c>
      <c r="C9" s="68">
        <f t="shared" ref="C9:C15" si="0">INT(B9/10)</f>
        <v>4202</v>
      </c>
      <c r="D9" s="74">
        <v>4202</v>
      </c>
      <c r="E9" s="64" t="s">
        <v>171</v>
      </c>
      <c r="F9" s="64" t="s">
        <v>239</v>
      </c>
      <c r="G9" s="51">
        <f t="shared" ref="G9:G14" si="1">IF(E9=F9,0,1)</f>
        <v>0</v>
      </c>
      <c r="H9" s="66">
        <v>5</v>
      </c>
      <c r="I9" s="17">
        <v>1</v>
      </c>
      <c r="J9" s="17">
        <v>19</v>
      </c>
      <c r="K9" s="17"/>
      <c r="L9" s="17"/>
      <c r="M9" s="15"/>
      <c r="N9" s="96"/>
      <c r="O9" s="96"/>
      <c r="P9" s="96"/>
      <c r="Q9" s="96"/>
      <c r="R9" s="59"/>
      <c r="S9" s="96"/>
      <c r="T9" s="96"/>
      <c r="U9" s="96"/>
      <c r="V9" s="96"/>
      <c r="W9" s="57"/>
      <c r="X9" s="17"/>
      <c r="Y9" s="17"/>
      <c r="Z9" s="96">
        <v>1</v>
      </c>
      <c r="AA9" s="57"/>
      <c r="AB9" s="101"/>
      <c r="AC9" s="99">
        <v>1</v>
      </c>
      <c r="AD9" s="99"/>
      <c r="AE9" s="57"/>
      <c r="AF9" s="101"/>
      <c r="AG9" s="101">
        <v>1</v>
      </c>
      <c r="AH9" s="101">
        <v>1</v>
      </c>
      <c r="AI9" s="100"/>
      <c r="AJ9" s="101"/>
      <c r="AK9" s="101"/>
      <c r="AL9" s="101"/>
      <c r="AM9" s="101"/>
      <c r="AN9" s="98">
        <v>1</v>
      </c>
      <c r="AO9" s="101">
        <v>1</v>
      </c>
      <c r="AP9" s="101"/>
      <c r="AQ9" s="101"/>
      <c r="AR9" s="96">
        <v>1</v>
      </c>
      <c r="AS9" s="96"/>
      <c r="AT9" s="96">
        <v>1</v>
      </c>
      <c r="AU9" s="96">
        <v>1</v>
      </c>
      <c r="AV9" s="96"/>
      <c r="AW9" s="96"/>
      <c r="AX9" s="96"/>
      <c r="AY9" s="96"/>
      <c r="AZ9" s="96">
        <v>1</v>
      </c>
      <c r="BA9" s="96"/>
      <c r="BB9" s="96">
        <v>1</v>
      </c>
      <c r="BC9" s="96"/>
      <c r="BD9" s="96">
        <v>1</v>
      </c>
      <c r="BE9" s="96">
        <v>1</v>
      </c>
      <c r="BF9" s="96">
        <v>1</v>
      </c>
      <c r="BG9" s="96">
        <v>1</v>
      </c>
      <c r="BH9" s="96">
        <v>1</v>
      </c>
      <c r="BI9" s="96">
        <v>1</v>
      </c>
      <c r="BJ9" s="96"/>
      <c r="BK9" s="96"/>
      <c r="BL9" s="96">
        <v>1</v>
      </c>
      <c r="BM9" s="96"/>
      <c r="BN9" s="96"/>
      <c r="BO9" s="95"/>
      <c r="BP9" s="65"/>
      <c r="BQ9" s="96">
        <v>1</v>
      </c>
      <c r="BR9" s="96"/>
      <c r="BS9" s="96"/>
      <c r="BT9" s="85"/>
      <c r="BU9" s="96">
        <v>1</v>
      </c>
      <c r="BV9" s="96">
        <v>1</v>
      </c>
      <c r="BW9" s="96"/>
      <c r="BX9" s="96"/>
      <c r="BY9" s="96">
        <v>1</v>
      </c>
      <c r="BZ9" s="95" t="s">
        <v>172</v>
      </c>
      <c r="CA9" s="96">
        <v>1</v>
      </c>
      <c r="CB9" s="96"/>
      <c r="CC9" s="96">
        <v>1</v>
      </c>
      <c r="CD9" s="96">
        <v>1</v>
      </c>
      <c r="CE9" s="96"/>
      <c r="CF9" s="96"/>
      <c r="CG9" s="96">
        <v>1</v>
      </c>
      <c r="CH9" s="96">
        <v>1</v>
      </c>
      <c r="CI9" s="95"/>
      <c r="CJ9" s="96"/>
      <c r="CK9" s="96">
        <v>1</v>
      </c>
      <c r="CL9" s="96">
        <v>1</v>
      </c>
      <c r="CM9" s="96"/>
      <c r="CN9" s="96"/>
      <c r="CO9" s="96">
        <v>1</v>
      </c>
      <c r="CP9" s="96"/>
      <c r="CQ9" s="96"/>
      <c r="CR9" s="96"/>
      <c r="CS9" s="96"/>
      <c r="CT9" s="96">
        <v>1</v>
      </c>
      <c r="CU9" s="96"/>
      <c r="CV9" s="95"/>
      <c r="CW9" s="17">
        <v>1</v>
      </c>
      <c r="CX9" s="96"/>
    </row>
    <row r="10" spans="1:102" s="54" customFormat="1" ht="62.4" customHeight="1">
      <c r="A10" s="69">
        <v>42030</v>
      </c>
      <c r="B10" s="69" t="s">
        <v>271</v>
      </c>
      <c r="C10" s="68">
        <f t="shared" si="0"/>
        <v>4203</v>
      </c>
      <c r="D10" s="74">
        <v>4203</v>
      </c>
      <c r="E10" s="64" t="s">
        <v>173</v>
      </c>
      <c r="F10" s="64" t="s">
        <v>240</v>
      </c>
      <c r="G10" s="51">
        <f t="shared" si="1"/>
        <v>0</v>
      </c>
      <c r="H10" s="66">
        <v>5</v>
      </c>
      <c r="I10" s="17">
        <v>1</v>
      </c>
      <c r="J10" s="17">
        <v>16</v>
      </c>
      <c r="K10" s="17"/>
      <c r="L10" s="17"/>
      <c r="M10" s="96"/>
      <c r="N10" s="96"/>
      <c r="O10" s="96"/>
      <c r="P10" s="96"/>
      <c r="Q10" s="96"/>
      <c r="R10" s="59"/>
      <c r="S10" s="96"/>
      <c r="T10" s="96"/>
      <c r="U10" s="96"/>
      <c r="V10" s="96"/>
      <c r="W10" s="57"/>
      <c r="X10" s="17"/>
      <c r="Y10" s="17"/>
      <c r="Z10" s="96">
        <v>1</v>
      </c>
      <c r="AA10" s="57"/>
      <c r="AB10" s="101"/>
      <c r="AC10" s="99">
        <v>1</v>
      </c>
      <c r="AD10" s="99"/>
      <c r="AE10" s="57"/>
      <c r="AF10" s="101">
        <v>1</v>
      </c>
      <c r="AG10" s="101"/>
      <c r="AH10" s="101">
        <v>1</v>
      </c>
      <c r="AI10" s="100"/>
      <c r="AJ10" s="101">
        <v>1</v>
      </c>
      <c r="AK10" s="101"/>
      <c r="AL10" s="101">
        <v>1</v>
      </c>
      <c r="AM10" s="101"/>
      <c r="AN10" s="101">
        <v>1</v>
      </c>
      <c r="AO10" s="101"/>
      <c r="AP10" s="101"/>
      <c r="AQ10" s="101"/>
      <c r="AR10" s="96">
        <v>1</v>
      </c>
      <c r="AS10" s="96"/>
      <c r="AT10" s="96"/>
      <c r="AU10" s="96"/>
      <c r="AV10" s="96">
        <v>1</v>
      </c>
      <c r="AW10" s="96"/>
      <c r="AX10" s="96"/>
      <c r="AY10" s="96"/>
      <c r="AZ10" s="96">
        <v>1</v>
      </c>
      <c r="BA10" s="96"/>
      <c r="BB10" s="96">
        <v>1</v>
      </c>
      <c r="BC10" s="96">
        <v>1</v>
      </c>
      <c r="BD10" s="96"/>
      <c r="BE10" s="96">
        <v>1</v>
      </c>
      <c r="BF10" s="96">
        <v>1</v>
      </c>
      <c r="BG10" s="96">
        <v>1</v>
      </c>
      <c r="BH10" s="96">
        <v>1</v>
      </c>
      <c r="BI10" s="96">
        <v>1</v>
      </c>
      <c r="BJ10" s="96"/>
      <c r="BK10" s="96"/>
      <c r="BL10" s="96">
        <v>1</v>
      </c>
      <c r="BM10" s="96"/>
      <c r="BN10" s="96"/>
      <c r="BO10" s="95"/>
      <c r="BP10" s="65"/>
      <c r="BQ10" s="96">
        <v>1</v>
      </c>
      <c r="BR10" s="96"/>
      <c r="BS10" s="96"/>
      <c r="BT10" s="85"/>
      <c r="BU10" s="96">
        <v>1</v>
      </c>
      <c r="BV10" s="96"/>
      <c r="BW10" s="96"/>
      <c r="BX10" s="96"/>
      <c r="BY10" s="96"/>
      <c r="BZ10" s="95" t="s">
        <v>174</v>
      </c>
      <c r="CA10" s="96">
        <v>1</v>
      </c>
      <c r="CB10" s="96"/>
      <c r="CC10" s="96">
        <v>1</v>
      </c>
      <c r="CD10" s="96"/>
      <c r="CE10" s="96"/>
      <c r="CF10" s="96"/>
      <c r="CG10" s="96">
        <v>1</v>
      </c>
      <c r="CH10" s="96"/>
      <c r="CI10" s="95"/>
      <c r="CJ10" s="96"/>
      <c r="CK10" s="96">
        <v>1</v>
      </c>
      <c r="CL10" s="96"/>
      <c r="CM10" s="96">
        <v>1</v>
      </c>
      <c r="CN10" s="96"/>
      <c r="CO10" s="96"/>
      <c r="CP10" s="96">
        <v>1</v>
      </c>
      <c r="CQ10" s="96"/>
      <c r="CR10" s="96"/>
      <c r="CS10" s="96">
        <v>1</v>
      </c>
      <c r="CT10" s="96"/>
      <c r="CU10" s="96"/>
      <c r="CV10" s="95"/>
      <c r="CW10" s="17"/>
      <c r="CX10" s="96">
        <v>1</v>
      </c>
    </row>
    <row r="11" spans="1:102" s="54" customFormat="1" ht="62.4" customHeight="1">
      <c r="A11" s="68">
        <v>42056</v>
      </c>
      <c r="B11" s="68" t="s">
        <v>272</v>
      </c>
      <c r="C11" s="68">
        <f t="shared" si="0"/>
        <v>4205</v>
      </c>
      <c r="D11" s="74">
        <v>4205</v>
      </c>
      <c r="E11" s="51" t="s">
        <v>175</v>
      </c>
      <c r="F11" s="51" t="s">
        <v>175</v>
      </c>
      <c r="G11" s="51">
        <f t="shared" si="1"/>
        <v>0</v>
      </c>
      <c r="H11" s="58">
        <v>5</v>
      </c>
      <c r="I11" s="56"/>
      <c r="J11" s="56"/>
      <c r="K11" s="56"/>
      <c r="L11" s="56"/>
      <c r="M11" s="95"/>
      <c r="N11" s="95"/>
      <c r="O11" s="95">
        <v>1</v>
      </c>
      <c r="P11" s="95"/>
      <c r="Q11" s="95"/>
      <c r="R11" s="59"/>
      <c r="S11" s="95"/>
      <c r="T11" s="95"/>
      <c r="U11" s="95"/>
      <c r="V11" s="95"/>
      <c r="W11" s="57"/>
      <c r="X11" s="56"/>
      <c r="Y11" s="56"/>
      <c r="Z11" s="95"/>
      <c r="AA11" s="57"/>
      <c r="AB11" s="98"/>
      <c r="AC11" s="18"/>
      <c r="AD11" s="18"/>
      <c r="AE11" s="57"/>
      <c r="AF11" s="98"/>
      <c r="AG11" s="98"/>
      <c r="AH11" s="98"/>
      <c r="AI11" s="60"/>
      <c r="AJ11" s="98"/>
      <c r="AK11" s="98"/>
      <c r="AL11" s="98"/>
      <c r="AM11" s="98"/>
      <c r="AN11" s="98"/>
      <c r="AO11" s="98"/>
      <c r="AP11" s="98"/>
      <c r="AQ11" s="98"/>
      <c r="AR11" s="95"/>
      <c r="AS11" s="95"/>
      <c r="AT11" s="95"/>
      <c r="AU11" s="95"/>
      <c r="AV11" s="95"/>
      <c r="AW11" s="95"/>
      <c r="AX11" s="95"/>
      <c r="AY11" s="95"/>
      <c r="AZ11" s="95"/>
      <c r="BA11" s="95"/>
      <c r="BB11" s="95"/>
      <c r="BC11" s="95"/>
      <c r="BD11" s="95"/>
      <c r="BE11" s="95"/>
      <c r="BF11" s="95"/>
      <c r="BG11" s="95"/>
      <c r="BH11" s="95"/>
      <c r="BI11" s="95"/>
      <c r="BJ11" s="95"/>
      <c r="BK11" s="95"/>
      <c r="BL11" s="95"/>
      <c r="BM11" s="95"/>
      <c r="BN11" s="95"/>
      <c r="BO11" s="95"/>
      <c r="BP11" s="61"/>
      <c r="BQ11" s="95"/>
      <c r="BR11" s="95"/>
      <c r="BS11" s="95"/>
      <c r="BT11" s="85"/>
      <c r="BU11" s="95"/>
      <c r="BV11" s="95"/>
      <c r="BW11" s="95"/>
      <c r="BX11" s="95"/>
      <c r="BY11" s="95"/>
      <c r="BZ11" s="95"/>
      <c r="CA11" s="95"/>
      <c r="CB11" s="95"/>
      <c r="CC11" s="95"/>
      <c r="CD11" s="95"/>
      <c r="CE11" s="95"/>
      <c r="CF11" s="95"/>
      <c r="CG11" s="95"/>
      <c r="CH11" s="95"/>
      <c r="CI11" s="95"/>
      <c r="CJ11" s="95"/>
      <c r="CK11" s="95"/>
      <c r="CL11" s="95"/>
      <c r="CM11" s="95"/>
      <c r="CN11" s="95"/>
      <c r="CO11" s="95"/>
      <c r="CP11" s="95"/>
      <c r="CQ11" s="95"/>
      <c r="CR11" s="95"/>
      <c r="CS11" s="95"/>
      <c r="CT11" s="95"/>
      <c r="CU11" s="95"/>
      <c r="CV11" s="95"/>
      <c r="CW11" s="56"/>
      <c r="CX11" s="95"/>
    </row>
    <row r="12" spans="1:102" s="54" customFormat="1" ht="62.4" customHeight="1">
      <c r="A12" s="68">
        <v>42064</v>
      </c>
      <c r="B12" s="68" t="s">
        <v>273</v>
      </c>
      <c r="C12" s="68">
        <f t="shared" si="0"/>
        <v>4206</v>
      </c>
      <c r="D12" s="74">
        <v>4206</v>
      </c>
      <c r="E12" s="51" t="s">
        <v>176</v>
      </c>
      <c r="F12" s="51" t="s">
        <v>241</v>
      </c>
      <c r="G12" s="51">
        <f t="shared" si="1"/>
        <v>0</v>
      </c>
      <c r="H12" s="58">
        <v>5</v>
      </c>
      <c r="I12" s="56"/>
      <c r="J12" s="56"/>
      <c r="K12" s="56"/>
      <c r="L12" s="56"/>
      <c r="M12" s="95"/>
      <c r="N12" s="95"/>
      <c r="O12" s="95"/>
      <c r="P12" s="95"/>
      <c r="Q12" s="95">
        <v>1</v>
      </c>
      <c r="R12" s="59" t="s">
        <v>177</v>
      </c>
      <c r="S12" s="95"/>
      <c r="T12" s="95"/>
      <c r="U12" s="95"/>
      <c r="V12" s="95"/>
      <c r="W12" s="57"/>
      <c r="X12" s="56"/>
      <c r="Y12" s="56"/>
      <c r="Z12" s="95"/>
      <c r="AA12" s="57"/>
      <c r="AB12" s="98"/>
      <c r="AC12" s="18"/>
      <c r="AD12" s="18"/>
      <c r="AE12" s="57"/>
      <c r="AF12" s="98"/>
      <c r="AG12" s="98"/>
      <c r="AH12" s="98"/>
      <c r="AI12" s="60"/>
      <c r="AJ12" s="98"/>
      <c r="AK12" s="98"/>
      <c r="AL12" s="98"/>
      <c r="AM12" s="98"/>
      <c r="AN12" s="98"/>
      <c r="AO12" s="98"/>
      <c r="AP12" s="98"/>
      <c r="AQ12" s="98"/>
      <c r="AR12" s="95"/>
      <c r="AS12" s="95"/>
      <c r="AT12" s="95"/>
      <c r="AU12" s="95"/>
      <c r="AV12" s="95"/>
      <c r="AW12" s="95"/>
      <c r="AX12" s="95"/>
      <c r="AY12" s="95"/>
      <c r="AZ12" s="95"/>
      <c r="BA12" s="95"/>
      <c r="BB12" s="95"/>
      <c r="BC12" s="95"/>
      <c r="BD12" s="95"/>
      <c r="BE12" s="95"/>
      <c r="BF12" s="95"/>
      <c r="BG12" s="95"/>
      <c r="BH12" s="95"/>
      <c r="BI12" s="95"/>
      <c r="BJ12" s="95"/>
      <c r="BK12" s="95"/>
      <c r="BL12" s="95"/>
      <c r="BM12" s="95"/>
      <c r="BN12" s="95"/>
      <c r="BO12" s="95"/>
      <c r="BP12" s="61"/>
      <c r="BQ12" s="95"/>
      <c r="BR12" s="95"/>
      <c r="BS12" s="95"/>
      <c r="BT12" s="85"/>
      <c r="BU12" s="95"/>
      <c r="BV12" s="95"/>
      <c r="BW12" s="95"/>
      <c r="BX12" s="95"/>
      <c r="BY12" s="95"/>
      <c r="BZ12" s="95"/>
      <c r="CA12" s="95"/>
      <c r="CB12" s="95"/>
      <c r="CC12" s="95"/>
      <c r="CD12" s="95"/>
      <c r="CE12" s="95"/>
      <c r="CF12" s="95"/>
      <c r="CG12" s="95"/>
      <c r="CH12" s="95"/>
      <c r="CI12" s="95"/>
      <c r="CJ12" s="95"/>
      <c r="CK12" s="95"/>
      <c r="CL12" s="95"/>
      <c r="CM12" s="95"/>
      <c r="CN12" s="95"/>
      <c r="CO12" s="95"/>
      <c r="CP12" s="95"/>
      <c r="CQ12" s="95"/>
      <c r="CR12" s="95"/>
      <c r="CS12" s="95"/>
      <c r="CT12" s="95"/>
      <c r="CU12" s="95"/>
      <c r="CV12" s="95"/>
      <c r="CW12" s="56"/>
      <c r="CX12" s="95"/>
    </row>
    <row r="13" spans="1:102" s="54" customFormat="1" ht="62.4" customHeight="1">
      <c r="A13" s="68">
        <v>42072</v>
      </c>
      <c r="B13" s="68" t="s">
        <v>274</v>
      </c>
      <c r="C13" s="68">
        <f t="shared" si="0"/>
        <v>4207</v>
      </c>
      <c r="D13" s="74">
        <v>4207</v>
      </c>
      <c r="E13" s="51" t="s">
        <v>178</v>
      </c>
      <c r="F13" s="51" t="s">
        <v>242</v>
      </c>
      <c r="G13" s="51">
        <f t="shared" si="1"/>
        <v>0</v>
      </c>
      <c r="H13" s="58">
        <v>5</v>
      </c>
      <c r="I13" s="56">
        <v>1</v>
      </c>
      <c r="J13" s="56">
        <v>21</v>
      </c>
      <c r="K13" s="56"/>
      <c r="L13" s="56"/>
      <c r="M13" s="95"/>
      <c r="N13" s="95"/>
      <c r="O13" s="95"/>
      <c r="P13" s="95"/>
      <c r="Q13" s="95"/>
      <c r="R13" s="59"/>
      <c r="S13" s="95"/>
      <c r="T13" s="95"/>
      <c r="U13" s="95"/>
      <c r="V13" s="95"/>
      <c r="W13" s="57"/>
      <c r="X13" s="56"/>
      <c r="Y13" s="56"/>
      <c r="Z13" s="95"/>
      <c r="AA13" s="57" t="s">
        <v>179</v>
      </c>
      <c r="AB13" s="98">
        <v>1</v>
      </c>
      <c r="AC13" s="18"/>
      <c r="AD13" s="18"/>
      <c r="AE13" s="57" t="s">
        <v>180</v>
      </c>
      <c r="AF13" s="98"/>
      <c r="AG13" s="98">
        <v>1</v>
      </c>
      <c r="AH13" s="98"/>
      <c r="AI13" s="60"/>
      <c r="AJ13" s="98"/>
      <c r="AK13" s="98"/>
      <c r="AL13" s="98"/>
      <c r="AM13" s="98"/>
      <c r="AN13" s="98">
        <v>1</v>
      </c>
      <c r="AO13" s="98"/>
      <c r="AP13" s="98"/>
      <c r="AQ13" s="98"/>
      <c r="AR13" s="95">
        <v>1</v>
      </c>
      <c r="AS13" s="95"/>
      <c r="AT13" s="95"/>
      <c r="AU13" s="95"/>
      <c r="AV13" s="95">
        <v>1</v>
      </c>
      <c r="AW13" s="95"/>
      <c r="AX13" s="95"/>
      <c r="AY13" s="95"/>
      <c r="AZ13" s="95">
        <v>1</v>
      </c>
      <c r="BA13" s="95"/>
      <c r="BB13" s="95">
        <v>1</v>
      </c>
      <c r="BC13" s="95"/>
      <c r="BD13" s="95">
        <v>1</v>
      </c>
      <c r="BE13" s="95">
        <v>1</v>
      </c>
      <c r="BF13" s="95">
        <v>1</v>
      </c>
      <c r="BG13" s="95">
        <v>1</v>
      </c>
      <c r="BH13" s="95">
        <v>1</v>
      </c>
      <c r="BI13" s="95">
        <v>1</v>
      </c>
      <c r="BJ13" s="95">
        <v>1</v>
      </c>
      <c r="BK13" s="95"/>
      <c r="BL13" s="95">
        <v>1</v>
      </c>
      <c r="BM13" s="95"/>
      <c r="BN13" s="95"/>
      <c r="BO13" s="95" t="s">
        <v>181</v>
      </c>
      <c r="BP13" s="61"/>
      <c r="BQ13" s="95"/>
      <c r="BR13" s="95">
        <v>1</v>
      </c>
      <c r="BS13" s="95"/>
      <c r="BT13" s="8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v>1</v>
      </c>
      <c r="CV13" s="95"/>
      <c r="CW13" s="56"/>
      <c r="CX13" s="95">
        <v>1</v>
      </c>
    </row>
    <row r="14" spans="1:102" s="54" customFormat="1" ht="62.4" customHeight="1">
      <c r="A14" s="68">
        <v>42081</v>
      </c>
      <c r="B14" s="68" t="s">
        <v>275</v>
      </c>
      <c r="C14" s="68">
        <f t="shared" si="0"/>
        <v>4208</v>
      </c>
      <c r="D14" s="74">
        <v>4208</v>
      </c>
      <c r="E14" s="51" t="s">
        <v>182</v>
      </c>
      <c r="F14" s="51" t="s">
        <v>243</v>
      </c>
      <c r="G14" s="51">
        <f t="shared" si="1"/>
        <v>0</v>
      </c>
      <c r="H14" s="58">
        <v>5</v>
      </c>
      <c r="I14" s="56">
        <v>1</v>
      </c>
      <c r="J14" s="56">
        <v>15</v>
      </c>
      <c r="K14" s="56"/>
      <c r="L14" s="56"/>
      <c r="M14" s="95"/>
      <c r="N14" s="95"/>
      <c r="O14" s="95"/>
      <c r="P14" s="95"/>
      <c r="Q14" s="95"/>
      <c r="R14" s="59"/>
      <c r="S14" s="95"/>
      <c r="T14" s="95"/>
      <c r="U14" s="95"/>
      <c r="V14" s="95"/>
      <c r="W14" s="57"/>
      <c r="X14" s="56"/>
      <c r="Y14" s="56"/>
      <c r="Z14" s="95">
        <v>1</v>
      </c>
      <c r="AA14" s="57"/>
      <c r="AB14" s="98">
        <v>1</v>
      </c>
      <c r="AC14" s="18"/>
      <c r="AD14" s="18"/>
      <c r="AE14" s="57" t="s">
        <v>183</v>
      </c>
      <c r="AF14" s="98">
        <v>1</v>
      </c>
      <c r="AG14" s="98"/>
      <c r="AH14" s="98"/>
      <c r="AI14" s="60"/>
      <c r="AJ14" s="98"/>
      <c r="AK14" s="98">
        <v>1</v>
      </c>
      <c r="AL14" s="98"/>
      <c r="AM14" s="98">
        <v>1</v>
      </c>
      <c r="AN14" s="98"/>
      <c r="AO14" s="98"/>
      <c r="AP14" s="98">
        <v>1</v>
      </c>
      <c r="AQ14" s="98">
        <v>1</v>
      </c>
      <c r="AR14" s="95">
        <v>1</v>
      </c>
      <c r="AS14" s="95"/>
      <c r="AT14" s="95">
        <v>1</v>
      </c>
      <c r="AU14" s="95">
        <v>1</v>
      </c>
      <c r="AV14" s="95"/>
      <c r="AW14" s="95">
        <v>1</v>
      </c>
      <c r="AX14" s="95"/>
      <c r="AY14" s="95"/>
      <c r="AZ14" s="95"/>
      <c r="BA14" s="95"/>
      <c r="BB14" s="95">
        <v>1</v>
      </c>
      <c r="BC14" s="95">
        <v>1</v>
      </c>
      <c r="BD14" s="95"/>
      <c r="BE14" s="95">
        <v>1</v>
      </c>
      <c r="BF14" s="95">
        <v>1</v>
      </c>
      <c r="BG14" s="95">
        <v>1</v>
      </c>
      <c r="BH14" s="95">
        <v>1</v>
      </c>
      <c r="BI14" s="95">
        <v>1</v>
      </c>
      <c r="BJ14" s="95"/>
      <c r="BK14" s="95"/>
      <c r="BL14" s="95">
        <v>1</v>
      </c>
      <c r="BM14" s="95"/>
      <c r="BN14" s="95"/>
      <c r="BO14" s="95"/>
      <c r="BP14" s="61"/>
      <c r="BQ14" s="95"/>
      <c r="BR14" s="95">
        <v>1</v>
      </c>
      <c r="BS14" s="95"/>
      <c r="BT14" s="8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v>1</v>
      </c>
      <c r="CV14" s="95"/>
      <c r="CW14" s="56">
        <v>1</v>
      </c>
      <c r="CX14" s="95"/>
    </row>
    <row r="15" spans="1:102" s="54" customFormat="1" ht="62.4" customHeight="1">
      <c r="A15" s="68">
        <v>42099</v>
      </c>
      <c r="B15" s="68" t="s">
        <v>276</v>
      </c>
      <c r="C15" s="68">
        <f t="shared" si="0"/>
        <v>4209</v>
      </c>
      <c r="D15" s="74">
        <v>4209</v>
      </c>
      <c r="E15" s="51" t="s">
        <v>184</v>
      </c>
      <c r="F15" s="51" t="s">
        <v>244</v>
      </c>
      <c r="G15" s="51">
        <f t="shared" ref="G15:G42" si="2">IF(E15=F15,0,1)</f>
        <v>0</v>
      </c>
      <c r="H15" s="58">
        <v>5</v>
      </c>
      <c r="I15" s="56">
        <v>1</v>
      </c>
      <c r="J15" s="56">
        <v>18</v>
      </c>
      <c r="K15" s="56"/>
      <c r="L15" s="56"/>
      <c r="M15" s="95"/>
      <c r="N15" s="95"/>
      <c r="O15" s="95"/>
      <c r="P15" s="95"/>
      <c r="Q15" s="95"/>
      <c r="R15" s="59"/>
      <c r="S15" s="95"/>
      <c r="T15" s="95"/>
      <c r="U15" s="95"/>
      <c r="V15" s="95"/>
      <c r="W15" s="57"/>
      <c r="X15" s="56"/>
      <c r="Y15" s="56"/>
      <c r="Z15" s="95">
        <v>1</v>
      </c>
      <c r="AA15" s="57"/>
      <c r="AB15" s="98">
        <v>1</v>
      </c>
      <c r="AC15" s="18"/>
      <c r="AD15" s="18"/>
      <c r="AE15" s="57" t="s">
        <v>185</v>
      </c>
      <c r="AF15" s="98">
        <v>1</v>
      </c>
      <c r="AG15" s="98"/>
      <c r="AH15" s="98"/>
      <c r="AI15" s="60"/>
      <c r="AJ15" s="98"/>
      <c r="AK15" s="98"/>
      <c r="AL15" s="98">
        <v>1</v>
      </c>
      <c r="AM15" s="98"/>
      <c r="AN15" s="98"/>
      <c r="AO15" s="98"/>
      <c r="AP15" s="98">
        <v>1</v>
      </c>
      <c r="AQ15" s="98">
        <v>1</v>
      </c>
      <c r="AR15" s="95">
        <v>1</v>
      </c>
      <c r="AS15" s="95"/>
      <c r="AT15" s="95">
        <v>1</v>
      </c>
      <c r="AU15" s="95">
        <v>1</v>
      </c>
      <c r="AV15" s="95"/>
      <c r="AW15" s="95"/>
      <c r="AX15" s="95"/>
      <c r="AY15" s="95"/>
      <c r="AZ15" s="95">
        <v>1</v>
      </c>
      <c r="BA15" s="95"/>
      <c r="BB15" s="95">
        <v>1</v>
      </c>
      <c r="BC15" s="95"/>
      <c r="BD15" s="95">
        <v>1</v>
      </c>
      <c r="BE15" s="95">
        <v>1</v>
      </c>
      <c r="BF15" s="95">
        <v>1</v>
      </c>
      <c r="BG15" s="95">
        <v>1</v>
      </c>
      <c r="BH15" s="95">
        <v>1</v>
      </c>
      <c r="BI15" s="95">
        <v>1</v>
      </c>
      <c r="BJ15" s="95"/>
      <c r="BK15" s="95"/>
      <c r="BL15" s="95"/>
      <c r="BM15" s="95"/>
      <c r="BN15" s="95"/>
      <c r="BO15" s="95"/>
      <c r="BP15" s="61"/>
      <c r="BQ15" s="95"/>
      <c r="BR15" s="95">
        <v>1</v>
      </c>
      <c r="BS15" s="95"/>
      <c r="BT15" s="8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v>1</v>
      </c>
      <c r="CT15" s="95"/>
      <c r="CU15" s="95"/>
      <c r="CV15" s="95"/>
      <c r="CW15" s="56">
        <v>1</v>
      </c>
      <c r="CX15" s="95"/>
    </row>
    <row r="16" spans="1:102" s="54" customFormat="1" ht="62.4" customHeight="1">
      <c r="A16" s="68">
        <v>42111</v>
      </c>
      <c r="B16" s="68" t="s">
        <v>277</v>
      </c>
      <c r="C16" s="68">
        <f t="shared" ref="C16:C42" si="3">INT(B16/10)</f>
        <v>4211</v>
      </c>
      <c r="D16" s="74">
        <v>4211</v>
      </c>
      <c r="E16" s="51" t="s">
        <v>186</v>
      </c>
      <c r="F16" s="51" t="s">
        <v>245</v>
      </c>
      <c r="G16" s="51">
        <f t="shared" si="2"/>
        <v>0</v>
      </c>
      <c r="H16" s="58">
        <v>5</v>
      </c>
      <c r="I16" s="56">
        <v>1</v>
      </c>
      <c r="J16" s="56">
        <v>17</v>
      </c>
      <c r="K16" s="56"/>
      <c r="L16" s="56"/>
      <c r="M16" s="95"/>
      <c r="N16" s="95"/>
      <c r="O16" s="95"/>
      <c r="P16" s="95"/>
      <c r="Q16" s="95"/>
      <c r="R16" s="59"/>
      <c r="S16" s="95"/>
      <c r="T16" s="95"/>
      <c r="U16" s="95"/>
      <c r="V16" s="95"/>
      <c r="W16" s="57"/>
      <c r="X16" s="56">
        <v>1</v>
      </c>
      <c r="Y16" s="56"/>
      <c r="Z16" s="95">
        <v>1</v>
      </c>
      <c r="AA16" s="57"/>
      <c r="AB16" s="98">
        <v>1</v>
      </c>
      <c r="AC16" s="18"/>
      <c r="AD16" s="18"/>
      <c r="AE16" s="57" t="s">
        <v>187</v>
      </c>
      <c r="AF16" s="98"/>
      <c r="AG16" s="98">
        <v>1</v>
      </c>
      <c r="AH16" s="98"/>
      <c r="AI16" s="60"/>
      <c r="AJ16" s="98"/>
      <c r="AK16" s="98"/>
      <c r="AL16" s="98"/>
      <c r="AM16" s="98"/>
      <c r="AN16" s="98">
        <v>1</v>
      </c>
      <c r="AO16" s="98">
        <v>1</v>
      </c>
      <c r="AP16" s="98"/>
      <c r="AQ16" s="98"/>
      <c r="AR16" s="95">
        <v>1</v>
      </c>
      <c r="AS16" s="95"/>
      <c r="AT16" s="95"/>
      <c r="AU16" s="95"/>
      <c r="AV16" s="95">
        <v>1</v>
      </c>
      <c r="AW16" s="95">
        <v>1</v>
      </c>
      <c r="AX16" s="95"/>
      <c r="AY16" s="95"/>
      <c r="AZ16" s="95"/>
      <c r="BA16" s="95"/>
      <c r="BB16" s="95">
        <v>1</v>
      </c>
      <c r="BC16" s="95">
        <v>1</v>
      </c>
      <c r="BD16" s="95"/>
      <c r="BE16" s="95">
        <v>1</v>
      </c>
      <c r="BF16" s="95">
        <v>1</v>
      </c>
      <c r="BG16" s="95">
        <v>1</v>
      </c>
      <c r="BH16" s="95">
        <v>1</v>
      </c>
      <c r="BI16" s="95">
        <v>1</v>
      </c>
      <c r="BJ16" s="95"/>
      <c r="BK16" s="95"/>
      <c r="BL16" s="95">
        <v>1</v>
      </c>
      <c r="BM16" s="95"/>
      <c r="BN16" s="95"/>
      <c r="BO16" s="95"/>
      <c r="BP16" s="61"/>
      <c r="BQ16" s="95"/>
      <c r="BR16" s="95"/>
      <c r="BS16" s="95">
        <v>1</v>
      </c>
      <c r="BT16" s="85" t="s">
        <v>188</v>
      </c>
      <c r="BU16" s="95"/>
      <c r="BV16" s="95"/>
      <c r="BW16" s="95"/>
      <c r="BX16" s="95"/>
      <c r="BY16" s="95"/>
      <c r="BZ16" s="95"/>
      <c r="CA16" s="95"/>
      <c r="CB16" s="95"/>
      <c r="CC16" s="95"/>
      <c r="CD16" s="95"/>
      <c r="CE16" s="95"/>
      <c r="CF16" s="95"/>
      <c r="CG16" s="95"/>
      <c r="CH16" s="95"/>
      <c r="CI16" s="95"/>
      <c r="CJ16" s="95"/>
      <c r="CK16" s="95"/>
      <c r="CL16" s="95"/>
      <c r="CM16" s="95"/>
      <c r="CN16" s="95"/>
      <c r="CO16" s="95"/>
      <c r="CP16" s="95"/>
      <c r="CQ16" s="95"/>
      <c r="CR16" s="95"/>
      <c r="CS16" s="95"/>
      <c r="CT16" s="95"/>
      <c r="CU16" s="95">
        <v>1</v>
      </c>
      <c r="CV16" s="95"/>
      <c r="CW16" s="56"/>
      <c r="CX16" s="95">
        <v>1</v>
      </c>
    </row>
    <row r="17" spans="1:102" s="54" customFormat="1" ht="62.4" customHeight="1">
      <c r="A17" s="68">
        <v>42149</v>
      </c>
      <c r="B17" s="68" t="s">
        <v>278</v>
      </c>
      <c r="C17" s="68">
        <f t="shared" si="3"/>
        <v>4212</v>
      </c>
      <c r="D17" s="74">
        <v>4212</v>
      </c>
      <c r="E17" s="51" t="s">
        <v>189</v>
      </c>
      <c r="F17" s="51" t="s">
        <v>246</v>
      </c>
      <c r="G17" s="51">
        <f t="shared" si="2"/>
        <v>0</v>
      </c>
      <c r="H17" s="58">
        <v>5</v>
      </c>
      <c r="I17" s="56">
        <v>1</v>
      </c>
      <c r="J17" s="56">
        <v>19</v>
      </c>
      <c r="K17" s="56"/>
      <c r="L17" s="56"/>
      <c r="M17" s="95"/>
      <c r="N17" s="95"/>
      <c r="O17" s="95"/>
      <c r="P17" s="95"/>
      <c r="Q17" s="95"/>
      <c r="R17" s="59"/>
      <c r="S17" s="95"/>
      <c r="T17" s="95"/>
      <c r="U17" s="95"/>
      <c r="V17" s="95"/>
      <c r="W17" s="57"/>
      <c r="X17" s="56"/>
      <c r="Y17" s="56"/>
      <c r="Z17" s="95"/>
      <c r="AA17" s="57" t="s">
        <v>190</v>
      </c>
      <c r="AB17" s="98"/>
      <c r="AC17" s="18">
        <v>1</v>
      </c>
      <c r="AD17" s="18"/>
      <c r="AE17" s="57"/>
      <c r="AF17" s="98">
        <v>1</v>
      </c>
      <c r="AG17" s="98"/>
      <c r="AH17" s="98">
        <v>1</v>
      </c>
      <c r="AI17" s="60"/>
      <c r="AJ17" s="98"/>
      <c r="AK17" s="98"/>
      <c r="AL17" s="98"/>
      <c r="AM17" s="98"/>
      <c r="AN17" s="98"/>
      <c r="AO17" s="98"/>
      <c r="AP17" s="98">
        <v>1</v>
      </c>
      <c r="AQ17" s="98"/>
      <c r="AR17" s="95">
        <v>1</v>
      </c>
      <c r="AS17" s="95"/>
      <c r="AT17" s="95">
        <v>1</v>
      </c>
      <c r="AU17" s="95"/>
      <c r="AV17" s="95"/>
      <c r="AW17" s="95"/>
      <c r="AX17" s="95"/>
      <c r="AY17" s="95"/>
      <c r="AZ17" s="95">
        <v>1</v>
      </c>
      <c r="BA17" s="95"/>
      <c r="BB17" s="95">
        <v>1</v>
      </c>
      <c r="BC17" s="95"/>
      <c r="BD17" s="95">
        <v>1</v>
      </c>
      <c r="BE17" s="95">
        <v>1</v>
      </c>
      <c r="BF17" s="95">
        <v>1</v>
      </c>
      <c r="BG17" s="95">
        <v>1</v>
      </c>
      <c r="BH17" s="95"/>
      <c r="BI17" s="95">
        <v>1</v>
      </c>
      <c r="BJ17" s="95"/>
      <c r="BK17" s="95"/>
      <c r="BL17" s="95">
        <v>1</v>
      </c>
      <c r="BM17" s="95">
        <v>1</v>
      </c>
      <c r="BN17" s="95"/>
      <c r="BO17" s="95"/>
      <c r="BP17" s="61"/>
      <c r="BQ17" s="95">
        <v>1</v>
      </c>
      <c r="BR17" s="95"/>
      <c r="BS17" s="95"/>
      <c r="BT17" s="85"/>
      <c r="BU17" s="95">
        <v>1</v>
      </c>
      <c r="BV17" s="95"/>
      <c r="BW17" s="95"/>
      <c r="BX17" s="95"/>
      <c r="BY17" s="95">
        <v>1</v>
      </c>
      <c r="BZ17" s="95"/>
      <c r="CA17" s="95">
        <v>1</v>
      </c>
      <c r="CB17" s="95"/>
      <c r="CC17" s="95">
        <v>1</v>
      </c>
      <c r="CD17" s="95"/>
      <c r="CE17" s="95"/>
      <c r="CF17" s="95"/>
      <c r="CG17" s="95">
        <v>1</v>
      </c>
      <c r="CH17" s="95">
        <v>1</v>
      </c>
      <c r="CI17" s="95"/>
      <c r="CJ17" s="95"/>
      <c r="CK17" s="95">
        <v>1</v>
      </c>
      <c r="CL17" s="95"/>
      <c r="CM17" s="95">
        <v>1</v>
      </c>
      <c r="CN17" s="95"/>
      <c r="CO17" s="95"/>
      <c r="CP17" s="95">
        <v>1</v>
      </c>
      <c r="CQ17" s="95"/>
      <c r="CR17" s="95"/>
      <c r="CS17" s="95"/>
      <c r="CT17" s="95">
        <v>1</v>
      </c>
      <c r="CU17" s="95"/>
      <c r="CV17" s="95"/>
      <c r="CW17" s="56"/>
      <c r="CX17" s="95">
        <v>1</v>
      </c>
    </row>
    <row r="18" spans="1:102" s="54" customFormat="1" ht="62.4" customHeight="1">
      <c r="A18" s="68">
        <v>42137</v>
      </c>
      <c r="B18" s="68" t="s">
        <v>279</v>
      </c>
      <c r="C18" s="68">
        <f t="shared" si="3"/>
        <v>4213</v>
      </c>
      <c r="D18" s="74">
        <v>4213</v>
      </c>
      <c r="E18" s="51" t="s">
        <v>191</v>
      </c>
      <c r="F18" s="51" t="s">
        <v>247</v>
      </c>
      <c r="G18" s="51">
        <f t="shared" si="2"/>
        <v>0</v>
      </c>
      <c r="H18" s="58">
        <v>5</v>
      </c>
      <c r="I18" s="56"/>
      <c r="J18" s="56"/>
      <c r="K18" s="56"/>
      <c r="L18" s="56"/>
      <c r="M18" s="95"/>
      <c r="N18" s="95"/>
      <c r="O18" s="95">
        <v>1</v>
      </c>
      <c r="P18" s="95"/>
      <c r="Q18" s="95"/>
      <c r="R18" s="59"/>
      <c r="S18" s="95"/>
      <c r="T18" s="95"/>
      <c r="U18" s="95"/>
      <c r="V18" s="95"/>
      <c r="W18" s="57"/>
      <c r="X18" s="56"/>
      <c r="Y18" s="56"/>
      <c r="Z18" s="95"/>
      <c r="AA18" s="57"/>
      <c r="AB18" s="98"/>
      <c r="AC18" s="18"/>
      <c r="AD18" s="18"/>
      <c r="AE18" s="57"/>
      <c r="AF18" s="98"/>
      <c r="AG18" s="98"/>
      <c r="AH18" s="98"/>
      <c r="AI18" s="60"/>
      <c r="AJ18" s="98"/>
      <c r="AK18" s="98"/>
      <c r="AL18" s="98"/>
      <c r="AM18" s="98"/>
      <c r="AN18" s="98"/>
      <c r="AO18" s="98"/>
      <c r="AP18" s="98"/>
      <c r="AQ18" s="98"/>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61"/>
      <c r="BQ18" s="95"/>
      <c r="BR18" s="95"/>
      <c r="BS18" s="95"/>
      <c r="BT18" s="8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56"/>
      <c r="CX18" s="95"/>
    </row>
    <row r="19" spans="1:102" s="54" customFormat="1" ht="62.4" customHeight="1">
      <c r="A19" s="68">
        <v>42145</v>
      </c>
      <c r="B19" s="68" t="s">
        <v>280</v>
      </c>
      <c r="C19" s="68">
        <f t="shared" si="3"/>
        <v>4214</v>
      </c>
      <c r="D19" s="74">
        <v>4214</v>
      </c>
      <c r="E19" s="51" t="s">
        <v>192</v>
      </c>
      <c r="F19" s="51" t="s">
        <v>248</v>
      </c>
      <c r="G19" s="51">
        <f t="shared" si="2"/>
        <v>0</v>
      </c>
      <c r="H19" s="58">
        <v>5</v>
      </c>
      <c r="I19" s="56"/>
      <c r="J19" s="56"/>
      <c r="K19" s="56">
        <v>1</v>
      </c>
      <c r="L19" s="56">
        <v>30</v>
      </c>
      <c r="M19" s="95"/>
      <c r="N19" s="95"/>
      <c r="O19" s="95"/>
      <c r="P19" s="95"/>
      <c r="Q19" s="95"/>
      <c r="R19" s="59"/>
      <c r="S19" s="95"/>
      <c r="T19" s="95"/>
      <c r="U19" s="95"/>
      <c r="V19" s="95"/>
      <c r="W19" s="57"/>
      <c r="X19" s="56"/>
      <c r="Y19" s="56"/>
      <c r="Z19" s="95"/>
      <c r="AA19" s="57"/>
      <c r="AB19" s="98"/>
      <c r="AC19" s="18"/>
      <c r="AD19" s="18"/>
      <c r="AE19" s="57"/>
      <c r="AF19" s="98"/>
      <c r="AG19" s="98"/>
      <c r="AH19" s="98"/>
      <c r="AI19" s="60"/>
      <c r="AJ19" s="98"/>
      <c r="AK19" s="98"/>
      <c r="AL19" s="98"/>
      <c r="AM19" s="98"/>
      <c r="AN19" s="98"/>
      <c r="AO19" s="98"/>
      <c r="AP19" s="98"/>
      <c r="AQ19" s="98"/>
      <c r="AR19" s="95"/>
      <c r="AS19" s="95"/>
      <c r="AT19" s="95"/>
      <c r="AU19" s="95"/>
      <c r="AV19" s="95"/>
      <c r="AW19" s="95"/>
      <c r="AX19" s="95"/>
      <c r="AY19" s="95"/>
      <c r="AZ19" s="95"/>
      <c r="BA19" s="95"/>
      <c r="BB19" s="95"/>
      <c r="BC19" s="95"/>
      <c r="BD19" s="95"/>
      <c r="BE19" s="95"/>
      <c r="BF19" s="95"/>
      <c r="BG19" s="95"/>
      <c r="BH19" s="95"/>
      <c r="BI19" s="95"/>
      <c r="BJ19" s="95"/>
      <c r="BK19" s="95"/>
      <c r="BL19" s="95"/>
      <c r="BM19" s="95"/>
      <c r="BN19" s="95"/>
      <c r="BO19" s="95"/>
      <c r="BP19" s="61"/>
      <c r="BQ19" s="95"/>
      <c r="BR19" s="95"/>
      <c r="BS19" s="95"/>
      <c r="BT19" s="85"/>
      <c r="BU19" s="95"/>
      <c r="BV19" s="95"/>
      <c r="BW19" s="95"/>
      <c r="BX19" s="95"/>
      <c r="BY19" s="95"/>
      <c r="BZ19" s="95"/>
      <c r="CA19" s="95"/>
      <c r="CB19" s="95"/>
      <c r="CC19" s="95"/>
      <c r="CD19" s="95"/>
      <c r="CE19" s="95"/>
      <c r="CF19" s="95"/>
      <c r="CG19" s="95"/>
      <c r="CH19" s="95"/>
      <c r="CI19" s="95"/>
      <c r="CJ19" s="95"/>
      <c r="CK19" s="95"/>
      <c r="CL19" s="95"/>
      <c r="CM19" s="95"/>
      <c r="CN19" s="95"/>
      <c r="CO19" s="95"/>
      <c r="CP19" s="95"/>
      <c r="CQ19" s="95"/>
      <c r="CR19" s="95"/>
      <c r="CS19" s="95"/>
      <c r="CT19" s="95"/>
      <c r="CU19" s="95"/>
      <c r="CV19" s="95"/>
      <c r="CW19" s="56"/>
      <c r="CX19" s="95"/>
    </row>
    <row r="20" spans="1:102" s="54" customFormat="1" ht="62.4" customHeight="1">
      <c r="A20" s="68">
        <v>42153</v>
      </c>
      <c r="B20" s="68" t="s">
        <v>281</v>
      </c>
      <c r="C20" s="68">
        <f t="shared" si="3"/>
        <v>4215</v>
      </c>
      <c r="D20" s="74">
        <v>4215</v>
      </c>
      <c r="E20" s="51" t="s">
        <v>193</v>
      </c>
      <c r="F20" s="51" t="s">
        <v>249</v>
      </c>
      <c r="G20" s="51">
        <f t="shared" si="2"/>
        <v>0</v>
      </c>
      <c r="H20" s="58">
        <v>5</v>
      </c>
      <c r="I20" s="56">
        <v>1</v>
      </c>
      <c r="J20" s="56">
        <v>20</v>
      </c>
      <c r="K20" s="56"/>
      <c r="L20" s="56"/>
      <c r="M20" s="95"/>
      <c r="N20" s="95"/>
      <c r="O20" s="95"/>
      <c r="P20" s="95"/>
      <c r="Q20" s="95"/>
      <c r="R20" s="59"/>
      <c r="S20" s="95"/>
      <c r="T20" s="95"/>
      <c r="U20" s="95"/>
      <c r="V20" s="95"/>
      <c r="W20" s="57"/>
      <c r="X20" s="56"/>
      <c r="Y20" s="56"/>
      <c r="Z20" s="95">
        <v>1</v>
      </c>
      <c r="AA20" s="57"/>
      <c r="AB20" s="98"/>
      <c r="AC20" s="18">
        <v>1</v>
      </c>
      <c r="AD20" s="18"/>
      <c r="AE20" s="57"/>
      <c r="AF20" s="98">
        <v>1</v>
      </c>
      <c r="AG20" s="98"/>
      <c r="AH20" s="98">
        <v>1</v>
      </c>
      <c r="AI20" s="60"/>
      <c r="AJ20" s="98"/>
      <c r="AK20" s="98"/>
      <c r="AL20" s="98"/>
      <c r="AM20" s="98"/>
      <c r="AN20" s="98">
        <v>1</v>
      </c>
      <c r="AO20" s="98">
        <v>1</v>
      </c>
      <c r="AP20" s="98"/>
      <c r="AQ20" s="98"/>
      <c r="AR20" s="95">
        <v>1</v>
      </c>
      <c r="AS20" s="95"/>
      <c r="AT20" s="95">
        <v>1</v>
      </c>
      <c r="AU20" s="95"/>
      <c r="AV20" s="95"/>
      <c r="AW20" s="95"/>
      <c r="AX20" s="95"/>
      <c r="AY20" s="95"/>
      <c r="AZ20" s="95">
        <v>1</v>
      </c>
      <c r="BA20" s="95"/>
      <c r="BB20" s="95">
        <v>1</v>
      </c>
      <c r="BC20" s="95">
        <v>1</v>
      </c>
      <c r="BD20" s="95"/>
      <c r="BE20" s="95">
        <v>1</v>
      </c>
      <c r="BF20" s="95">
        <v>1</v>
      </c>
      <c r="BG20" s="95">
        <v>1</v>
      </c>
      <c r="BH20" s="95">
        <v>1</v>
      </c>
      <c r="BI20" s="95">
        <v>1</v>
      </c>
      <c r="BJ20" s="95"/>
      <c r="BK20" s="95"/>
      <c r="BL20" s="95">
        <v>1</v>
      </c>
      <c r="BM20" s="95">
        <v>1</v>
      </c>
      <c r="BN20" s="95"/>
      <c r="BO20" s="95"/>
      <c r="BP20" s="61"/>
      <c r="BQ20" s="95">
        <v>1</v>
      </c>
      <c r="BR20" s="95"/>
      <c r="BS20" s="95"/>
      <c r="BT20" s="85"/>
      <c r="BU20" s="95"/>
      <c r="BV20" s="95"/>
      <c r="BW20" s="95"/>
      <c r="BX20" s="95"/>
      <c r="BY20" s="95">
        <v>1</v>
      </c>
      <c r="BZ20" s="95"/>
      <c r="CA20" s="95"/>
      <c r="CB20" s="95"/>
      <c r="CC20" s="95"/>
      <c r="CD20" s="95"/>
      <c r="CE20" s="95"/>
      <c r="CF20" s="95"/>
      <c r="CG20" s="95">
        <v>1</v>
      </c>
      <c r="CH20" s="95"/>
      <c r="CI20" s="95" t="s">
        <v>194</v>
      </c>
      <c r="CJ20" s="95"/>
      <c r="CK20" s="95">
        <v>1</v>
      </c>
      <c r="CL20" s="95"/>
      <c r="CM20" s="95">
        <v>1</v>
      </c>
      <c r="CN20" s="95"/>
      <c r="CO20" s="95"/>
      <c r="CP20" s="95"/>
      <c r="CQ20" s="95">
        <v>1</v>
      </c>
      <c r="CR20" s="95"/>
      <c r="CS20" s="95">
        <v>1</v>
      </c>
      <c r="CT20" s="95"/>
      <c r="CU20" s="95"/>
      <c r="CV20" s="95"/>
      <c r="CW20" s="56">
        <v>1</v>
      </c>
      <c r="CX20" s="95"/>
    </row>
    <row r="21" spans="1:102" s="54" customFormat="1" ht="62.4" customHeight="1">
      <c r="A21" s="68">
        <v>43010</v>
      </c>
      <c r="B21" s="68" t="s">
        <v>282</v>
      </c>
      <c r="C21" s="68">
        <f t="shared" si="3"/>
        <v>4216</v>
      </c>
      <c r="D21" s="74">
        <v>4216</v>
      </c>
      <c r="E21" s="51" t="s">
        <v>195</v>
      </c>
      <c r="F21" s="51" t="s">
        <v>250</v>
      </c>
      <c r="G21" s="51">
        <f t="shared" si="2"/>
        <v>0</v>
      </c>
      <c r="H21" s="58">
        <v>6</v>
      </c>
      <c r="I21" s="56">
        <v>1</v>
      </c>
      <c r="J21" s="56">
        <v>12</v>
      </c>
      <c r="K21" s="56"/>
      <c r="L21" s="56"/>
      <c r="M21" s="95"/>
      <c r="N21" s="95"/>
      <c r="O21" s="95"/>
      <c r="P21" s="95"/>
      <c r="Q21" s="95"/>
      <c r="R21" s="59"/>
      <c r="S21" s="95"/>
      <c r="T21" s="95"/>
      <c r="U21" s="95"/>
      <c r="V21" s="95"/>
      <c r="W21" s="57"/>
      <c r="X21" s="56"/>
      <c r="Y21" s="56"/>
      <c r="Z21" s="95">
        <v>1</v>
      </c>
      <c r="AA21" s="57"/>
      <c r="AB21" s="98"/>
      <c r="AC21" s="18">
        <v>1</v>
      </c>
      <c r="AD21" s="18"/>
      <c r="AE21" s="57"/>
      <c r="AF21" s="98"/>
      <c r="AG21" s="98">
        <v>1</v>
      </c>
      <c r="AH21" s="98">
        <v>1</v>
      </c>
      <c r="AI21" s="60"/>
      <c r="AJ21" s="98"/>
      <c r="AK21" s="98"/>
      <c r="AL21" s="98"/>
      <c r="AM21" s="98"/>
      <c r="AN21" s="98"/>
      <c r="AO21" s="98"/>
      <c r="AP21" s="98">
        <v>1</v>
      </c>
      <c r="AQ21" s="98">
        <v>1</v>
      </c>
      <c r="AR21" s="95"/>
      <c r="AS21" s="95">
        <v>1</v>
      </c>
      <c r="AT21" s="95"/>
      <c r="AU21" s="95"/>
      <c r="AV21" s="95"/>
      <c r="AW21" s="95"/>
      <c r="AX21" s="95"/>
      <c r="AY21" s="95"/>
      <c r="AZ21" s="95"/>
      <c r="BA21" s="95"/>
      <c r="BB21" s="95"/>
      <c r="BC21" s="95"/>
      <c r="BD21" s="95"/>
      <c r="BE21" s="95">
        <v>1</v>
      </c>
      <c r="BF21" s="95">
        <v>1</v>
      </c>
      <c r="BG21" s="95">
        <v>1</v>
      </c>
      <c r="BH21" s="95">
        <v>1</v>
      </c>
      <c r="BI21" s="95">
        <v>1</v>
      </c>
      <c r="BJ21" s="95">
        <v>1</v>
      </c>
      <c r="BK21" s="95"/>
      <c r="BL21" s="95">
        <v>1</v>
      </c>
      <c r="BM21" s="95">
        <v>1</v>
      </c>
      <c r="BN21" s="95"/>
      <c r="BO21" s="95"/>
      <c r="BP21" s="61"/>
      <c r="BQ21" s="95">
        <v>1</v>
      </c>
      <c r="BR21" s="95"/>
      <c r="BS21" s="95"/>
      <c r="BT21" s="85"/>
      <c r="BU21" s="95">
        <v>1</v>
      </c>
      <c r="BV21" s="95"/>
      <c r="BW21" s="95"/>
      <c r="BX21" s="95"/>
      <c r="BY21" s="95">
        <v>1</v>
      </c>
      <c r="BZ21" s="95"/>
      <c r="CA21" s="95"/>
      <c r="CB21" s="95"/>
      <c r="CC21" s="95">
        <v>1</v>
      </c>
      <c r="CD21" s="95"/>
      <c r="CE21" s="95"/>
      <c r="CF21" s="95"/>
      <c r="CG21" s="95">
        <v>1</v>
      </c>
      <c r="CH21" s="95"/>
      <c r="CI21" s="95"/>
      <c r="CJ21" s="95">
        <v>1</v>
      </c>
      <c r="CK21" s="95"/>
      <c r="CL21" s="95">
        <v>1</v>
      </c>
      <c r="CM21" s="95"/>
      <c r="CN21" s="95"/>
      <c r="CO21" s="95">
        <v>1</v>
      </c>
      <c r="CP21" s="95"/>
      <c r="CQ21" s="95"/>
      <c r="CR21" s="95"/>
      <c r="CS21" s="95"/>
      <c r="CT21" s="95">
        <v>1</v>
      </c>
      <c r="CU21" s="95"/>
      <c r="CV21" s="95"/>
      <c r="CW21" s="56"/>
      <c r="CX21" s="95">
        <v>1</v>
      </c>
    </row>
    <row r="22" spans="1:102" s="54" customFormat="1" ht="62.4" customHeight="1">
      <c r="A22" s="68">
        <v>43028</v>
      </c>
      <c r="B22" s="68" t="s">
        <v>283</v>
      </c>
      <c r="C22" s="68">
        <f t="shared" si="3"/>
        <v>4301</v>
      </c>
      <c r="D22" s="74">
        <v>4301</v>
      </c>
      <c r="E22" s="51" t="s">
        <v>196</v>
      </c>
      <c r="F22" s="51" t="s">
        <v>251</v>
      </c>
      <c r="G22" s="51">
        <f t="shared" si="2"/>
        <v>0</v>
      </c>
      <c r="H22" s="58">
        <v>6</v>
      </c>
      <c r="I22" s="56">
        <v>1</v>
      </c>
      <c r="J22" s="56">
        <v>16</v>
      </c>
      <c r="K22" s="56"/>
      <c r="L22" s="56"/>
      <c r="M22" s="95"/>
      <c r="N22" s="95"/>
      <c r="O22" s="95"/>
      <c r="P22" s="95"/>
      <c r="Q22" s="95"/>
      <c r="R22" s="59"/>
      <c r="S22" s="95"/>
      <c r="T22" s="95"/>
      <c r="U22" s="95"/>
      <c r="V22" s="95"/>
      <c r="W22" s="57"/>
      <c r="X22" s="56"/>
      <c r="Y22" s="56"/>
      <c r="Z22" s="95">
        <v>1</v>
      </c>
      <c r="AA22" s="57"/>
      <c r="AB22" s="98">
        <v>1</v>
      </c>
      <c r="AC22" s="18"/>
      <c r="AD22" s="18"/>
      <c r="AE22" s="57" t="s">
        <v>197</v>
      </c>
      <c r="AF22" s="98"/>
      <c r="AG22" s="98">
        <v>1</v>
      </c>
      <c r="AH22" s="98"/>
      <c r="AI22" s="60"/>
      <c r="AJ22" s="98">
        <v>1</v>
      </c>
      <c r="AK22" s="98"/>
      <c r="AL22" s="98">
        <v>1</v>
      </c>
      <c r="AM22" s="98"/>
      <c r="AN22" s="98">
        <v>1</v>
      </c>
      <c r="AO22" s="98"/>
      <c r="AP22" s="98"/>
      <c r="AQ22" s="98"/>
      <c r="AR22" s="95">
        <v>1</v>
      </c>
      <c r="AS22" s="95"/>
      <c r="AT22" s="95">
        <v>1</v>
      </c>
      <c r="AU22" s="95">
        <v>1</v>
      </c>
      <c r="AV22" s="95"/>
      <c r="AW22" s="95"/>
      <c r="AX22" s="95">
        <v>1</v>
      </c>
      <c r="AY22" s="95"/>
      <c r="AZ22" s="95"/>
      <c r="BA22" s="95"/>
      <c r="BB22" s="95">
        <v>1</v>
      </c>
      <c r="BC22" s="95">
        <v>1</v>
      </c>
      <c r="BD22" s="95"/>
      <c r="BE22" s="95">
        <v>1</v>
      </c>
      <c r="BF22" s="95">
        <v>1</v>
      </c>
      <c r="BG22" s="95">
        <v>1</v>
      </c>
      <c r="BH22" s="95">
        <v>1</v>
      </c>
      <c r="BI22" s="95">
        <v>1</v>
      </c>
      <c r="BJ22" s="95">
        <v>1</v>
      </c>
      <c r="BK22" s="95"/>
      <c r="BL22" s="95"/>
      <c r="BM22" s="95"/>
      <c r="BN22" s="95"/>
      <c r="BO22" s="95"/>
      <c r="BP22" s="61"/>
      <c r="BQ22" s="95"/>
      <c r="BR22" s="95">
        <v>1</v>
      </c>
      <c r="BS22" s="95"/>
      <c r="BT22" s="85"/>
      <c r="BU22" s="95"/>
      <c r="BV22" s="95"/>
      <c r="BW22" s="95"/>
      <c r="BX22" s="95"/>
      <c r="BY22" s="95"/>
      <c r="BZ22" s="95"/>
      <c r="CA22" s="95"/>
      <c r="CB22" s="95"/>
      <c r="CC22" s="95"/>
      <c r="CD22" s="95"/>
      <c r="CE22" s="95"/>
      <c r="CF22" s="95"/>
      <c r="CG22" s="95"/>
      <c r="CH22" s="95"/>
      <c r="CI22" s="95"/>
      <c r="CJ22" s="95"/>
      <c r="CK22" s="95"/>
      <c r="CL22" s="95"/>
      <c r="CM22" s="95"/>
      <c r="CN22" s="95"/>
      <c r="CO22" s="95"/>
      <c r="CP22" s="95"/>
      <c r="CQ22" s="95"/>
      <c r="CR22" s="95"/>
      <c r="CS22" s="95"/>
      <c r="CT22" s="95"/>
      <c r="CU22" s="95">
        <v>1</v>
      </c>
      <c r="CV22" s="95"/>
      <c r="CW22" s="56"/>
      <c r="CX22" s="95">
        <v>1</v>
      </c>
    </row>
    <row r="23" spans="1:102" s="54" customFormat="1" ht="62.4" customHeight="1">
      <c r="A23" s="68">
        <v>43214</v>
      </c>
      <c r="B23" s="68" t="s">
        <v>284</v>
      </c>
      <c r="C23" s="68">
        <f t="shared" si="3"/>
        <v>4302</v>
      </c>
      <c r="D23" s="74">
        <v>4302</v>
      </c>
      <c r="E23" s="51" t="s">
        <v>198</v>
      </c>
      <c r="F23" s="51" t="s">
        <v>252</v>
      </c>
      <c r="G23" s="51">
        <f t="shared" si="2"/>
        <v>0</v>
      </c>
      <c r="H23" s="58">
        <v>6</v>
      </c>
      <c r="I23" s="56"/>
      <c r="J23" s="56"/>
      <c r="K23" s="56"/>
      <c r="L23" s="56"/>
      <c r="M23" s="95"/>
      <c r="N23" s="95"/>
      <c r="O23" s="95"/>
      <c r="P23" s="95"/>
      <c r="Q23" s="95">
        <v>1</v>
      </c>
      <c r="R23" s="59" t="s">
        <v>199</v>
      </c>
      <c r="S23" s="95"/>
      <c r="T23" s="95"/>
      <c r="U23" s="95"/>
      <c r="V23" s="95"/>
      <c r="W23" s="57"/>
      <c r="X23" s="56"/>
      <c r="Y23" s="56"/>
      <c r="Z23" s="95"/>
      <c r="AA23" s="57"/>
      <c r="AB23" s="98"/>
      <c r="AC23" s="18"/>
      <c r="AD23" s="18"/>
      <c r="AE23" s="57"/>
      <c r="AF23" s="98"/>
      <c r="AG23" s="98"/>
      <c r="AH23" s="98"/>
      <c r="AI23" s="60"/>
      <c r="AJ23" s="98"/>
      <c r="AK23" s="98"/>
      <c r="AL23" s="98"/>
      <c r="AM23" s="98"/>
      <c r="AN23" s="98"/>
      <c r="AO23" s="98"/>
      <c r="AP23" s="98"/>
      <c r="AQ23" s="98"/>
      <c r="AR23" s="95"/>
      <c r="AS23" s="95"/>
      <c r="AT23" s="95"/>
      <c r="AU23" s="95"/>
      <c r="AV23" s="95"/>
      <c r="AW23" s="95"/>
      <c r="AX23" s="95"/>
      <c r="AY23" s="95"/>
      <c r="AZ23" s="95"/>
      <c r="BA23" s="95"/>
      <c r="BB23" s="95"/>
      <c r="BC23" s="95"/>
      <c r="BD23" s="95"/>
      <c r="BE23" s="95"/>
      <c r="BF23" s="95"/>
      <c r="BG23" s="95"/>
      <c r="BH23" s="95"/>
      <c r="BI23" s="95"/>
      <c r="BJ23" s="95"/>
      <c r="BK23" s="95"/>
      <c r="BL23" s="95"/>
      <c r="BM23" s="95"/>
      <c r="BN23" s="95"/>
      <c r="BO23" s="95"/>
      <c r="BP23" s="61"/>
      <c r="BQ23" s="95"/>
      <c r="BR23" s="95"/>
      <c r="BS23" s="95"/>
      <c r="BT23" s="85"/>
      <c r="BU23" s="95"/>
      <c r="BV23" s="95"/>
      <c r="BW23" s="95"/>
      <c r="BX23" s="95"/>
      <c r="BY23" s="95"/>
      <c r="BZ23" s="95"/>
      <c r="CA23" s="95"/>
      <c r="CB23" s="95"/>
      <c r="CC23" s="95"/>
      <c r="CD23" s="95"/>
      <c r="CE23" s="95"/>
      <c r="CF23" s="95"/>
      <c r="CG23" s="95"/>
      <c r="CH23" s="95"/>
      <c r="CI23" s="95"/>
      <c r="CJ23" s="95"/>
      <c r="CK23" s="95"/>
      <c r="CL23" s="95"/>
      <c r="CM23" s="95"/>
      <c r="CN23" s="95"/>
      <c r="CO23" s="95"/>
      <c r="CP23" s="95"/>
      <c r="CQ23" s="95"/>
      <c r="CR23" s="95"/>
      <c r="CS23" s="95"/>
      <c r="CT23" s="95"/>
      <c r="CU23" s="95"/>
      <c r="CV23" s="95"/>
      <c r="CW23" s="56"/>
      <c r="CX23" s="95"/>
    </row>
    <row r="24" spans="1:102" s="54" customFormat="1" ht="62.4" customHeight="1">
      <c r="A24" s="68">
        <v>43222</v>
      </c>
      <c r="B24" s="68" t="s">
        <v>285</v>
      </c>
      <c r="C24" s="68">
        <f t="shared" si="3"/>
        <v>4321</v>
      </c>
      <c r="D24" s="74">
        <v>4321</v>
      </c>
      <c r="E24" s="51" t="s">
        <v>200</v>
      </c>
      <c r="F24" s="51" t="s">
        <v>253</v>
      </c>
      <c r="G24" s="51">
        <f t="shared" si="2"/>
        <v>0</v>
      </c>
      <c r="H24" s="58">
        <v>6</v>
      </c>
      <c r="I24" s="56"/>
      <c r="J24" s="56"/>
      <c r="K24" s="56">
        <v>1</v>
      </c>
      <c r="L24" s="56" t="s">
        <v>201</v>
      </c>
      <c r="M24" s="95"/>
      <c r="N24" s="95"/>
      <c r="O24" s="95"/>
      <c r="P24" s="95"/>
      <c r="Q24" s="95"/>
      <c r="R24" s="59"/>
      <c r="S24" s="95"/>
      <c r="T24" s="95"/>
      <c r="U24" s="95"/>
      <c r="V24" s="95"/>
      <c r="W24" s="57"/>
      <c r="X24" s="56"/>
      <c r="Y24" s="56"/>
      <c r="Z24" s="95"/>
      <c r="AA24" s="57"/>
      <c r="AB24" s="98"/>
      <c r="AC24" s="18"/>
      <c r="AD24" s="18"/>
      <c r="AE24" s="57"/>
      <c r="AF24" s="98"/>
      <c r="AG24" s="98"/>
      <c r="AH24" s="98"/>
      <c r="AI24" s="60"/>
      <c r="AJ24" s="98"/>
      <c r="AK24" s="98"/>
      <c r="AL24" s="98"/>
      <c r="AM24" s="98"/>
      <c r="AN24" s="98"/>
      <c r="AO24" s="98"/>
      <c r="AP24" s="98"/>
      <c r="AQ24" s="98"/>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61"/>
      <c r="BQ24" s="95"/>
      <c r="BR24" s="95"/>
      <c r="BS24" s="95"/>
      <c r="BT24" s="85"/>
      <c r="BU24" s="95"/>
      <c r="BV24" s="95"/>
      <c r="BW24" s="95"/>
      <c r="BX24" s="95"/>
      <c r="BY24" s="95"/>
      <c r="BZ24" s="95"/>
      <c r="CA24" s="95"/>
      <c r="CB24" s="95"/>
      <c r="CC24" s="95"/>
      <c r="CD24" s="95"/>
      <c r="CE24" s="95"/>
      <c r="CF24" s="95"/>
      <c r="CG24" s="95"/>
      <c r="CH24" s="95"/>
      <c r="CI24" s="95"/>
      <c r="CJ24" s="95"/>
      <c r="CK24" s="95"/>
      <c r="CL24" s="95"/>
      <c r="CM24" s="95"/>
      <c r="CN24" s="95"/>
      <c r="CO24" s="95"/>
      <c r="CP24" s="95"/>
      <c r="CQ24" s="95"/>
      <c r="CR24" s="95"/>
      <c r="CS24" s="95"/>
      <c r="CT24" s="95"/>
      <c r="CU24" s="95"/>
      <c r="CV24" s="95"/>
      <c r="CW24" s="56"/>
      <c r="CX24" s="95"/>
    </row>
    <row r="25" spans="1:102" s="54" customFormat="1" ht="62.4" customHeight="1">
      <c r="A25" s="68">
        <v>43231</v>
      </c>
      <c r="B25" s="68" t="s">
        <v>286</v>
      </c>
      <c r="C25" s="68">
        <f t="shared" si="3"/>
        <v>4322</v>
      </c>
      <c r="D25" s="74">
        <v>4322</v>
      </c>
      <c r="E25" s="51" t="s">
        <v>202</v>
      </c>
      <c r="F25" s="51" t="s">
        <v>254</v>
      </c>
      <c r="G25" s="51">
        <f t="shared" si="2"/>
        <v>0</v>
      </c>
      <c r="H25" s="58">
        <v>6</v>
      </c>
      <c r="I25" s="56"/>
      <c r="J25" s="56"/>
      <c r="K25" s="56"/>
      <c r="L25" s="56"/>
      <c r="M25" s="95"/>
      <c r="N25" s="95"/>
      <c r="O25" s="95">
        <v>1</v>
      </c>
      <c r="P25" s="95"/>
      <c r="Q25" s="95"/>
      <c r="R25" s="59"/>
      <c r="S25" s="95"/>
      <c r="T25" s="95"/>
      <c r="U25" s="95"/>
      <c r="V25" s="95"/>
      <c r="W25" s="57"/>
      <c r="X25" s="56"/>
      <c r="Y25" s="56"/>
      <c r="Z25" s="95"/>
      <c r="AA25" s="57"/>
      <c r="AB25" s="98"/>
      <c r="AC25" s="18"/>
      <c r="AD25" s="18"/>
      <c r="AE25" s="57"/>
      <c r="AF25" s="98"/>
      <c r="AG25" s="98"/>
      <c r="AH25" s="98"/>
      <c r="AI25" s="60"/>
      <c r="AJ25" s="98"/>
      <c r="AK25" s="98"/>
      <c r="AL25" s="98"/>
      <c r="AM25" s="98"/>
      <c r="AN25" s="98"/>
      <c r="AO25" s="98"/>
      <c r="AP25" s="98"/>
      <c r="AQ25" s="98"/>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61"/>
      <c r="BQ25" s="95"/>
      <c r="BR25" s="95"/>
      <c r="BS25" s="95"/>
      <c r="BT25" s="85"/>
      <c r="BU25" s="95"/>
      <c r="BV25" s="95"/>
      <c r="BW25" s="95"/>
      <c r="BX25" s="95"/>
      <c r="BY25" s="95"/>
      <c r="BZ25" s="95"/>
      <c r="CA25" s="95"/>
      <c r="CB25" s="95"/>
      <c r="CC25" s="95"/>
      <c r="CD25" s="95"/>
      <c r="CE25" s="95"/>
      <c r="CF25" s="95"/>
      <c r="CG25" s="95"/>
      <c r="CH25" s="95"/>
      <c r="CI25" s="95"/>
      <c r="CJ25" s="95"/>
      <c r="CK25" s="95"/>
      <c r="CL25" s="95"/>
      <c r="CM25" s="95"/>
      <c r="CN25" s="95"/>
      <c r="CO25" s="95"/>
      <c r="CP25" s="95"/>
      <c r="CQ25" s="95"/>
      <c r="CR25" s="95"/>
      <c r="CS25" s="95"/>
      <c r="CT25" s="95"/>
      <c r="CU25" s="95"/>
      <c r="CV25" s="95"/>
      <c r="CW25" s="56"/>
      <c r="CX25" s="95"/>
    </row>
    <row r="26" spans="1:102" s="54" customFormat="1" ht="62.4" customHeight="1">
      <c r="A26" s="68">
        <v>43249</v>
      </c>
      <c r="B26" s="68" t="s">
        <v>287</v>
      </c>
      <c r="C26" s="68">
        <f t="shared" si="3"/>
        <v>4323</v>
      </c>
      <c r="D26" s="74">
        <v>4323</v>
      </c>
      <c r="E26" s="51" t="s">
        <v>203</v>
      </c>
      <c r="F26" s="51" t="s">
        <v>238</v>
      </c>
      <c r="G26" s="51">
        <f t="shared" si="2"/>
        <v>0</v>
      </c>
      <c r="H26" s="58">
        <v>6</v>
      </c>
      <c r="I26" s="56"/>
      <c r="J26" s="56"/>
      <c r="K26" s="56"/>
      <c r="L26" s="56"/>
      <c r="M26" s="95"/>
      <c r="N26" s="95"/>
      <c r="O26" s="95">
        <v>1</v>
      </c>
      <c r="P26" s="95"/>
      <c r="Q26" s="95"/>
      <c r="R26" s="59"/>
      <c r="S26" s="95"/>
      <c r="T26" s="95"/>
      <c r="U26" s="95"/>
      <c r="V26" s="95"/>
      <c r="W26" s="57"/>
      <c r="X26" s="56"/>
      <c r="Y26" s="56"/>
      <c r="Z26" s="95"/>
      <c r="AA26" s="57"/>
      <c r="AB26" s="98"/>
      <c r="AC26" s="18"/>
      <c r="AD26" s="18"/>
      <c r="AE26" s="57"/>
      <c r="AF26" s="98"/>
      <c r="AG26" s="98"/>
      <c r="AH26" s="98"/>
      <c r="AI26" s="60"/>
      <c r="AJ26" s="98"/>
      <c r="AK26" s="98"/>
      <c r="AL26" s="98"/>
      <c r="AM26" s="98"/>
      <c r="AN26" s="98"/>
      <c r="AO26" s="98"/>
      <c r="AP26" s="98"/>
      <c r="AQ26" s="98"/>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61"/>
      <c r="BQ26" s="95"/>
      <c r="BR26" s="95"/>
      <c r="BS26" s="95"/>
      <c r="BT26" s="85"/>
      <c r="BU26" s="95"/>
      <c r="BV26" s="95"/>
      <c r="BW26" s="95"/>
      <c r="BX26" s="95"/>
      <c r="BY26" s="95"/>
      <c r="BZ26" s="95"/>
      <c r="CA26" s="95"/>
      <c r="CB26" s="95"/>
      <c r="CC26" s="95"/>
      <c r="CD26" s="95"/>
      <c r="CE26" s="95"/>
      <c r="CF26" s="95"/>
      <c r="CG26" s="95"/>
      <c r="CH26" s="95"/>
      <c r="CI26" s="95"/>
      <c r="CJ26" s="95"/>
      <c r="CK26" s="95"/>
      <c r="CL26" s="95"/>
      <c r="CM26" s="95"/>
      <c r="CN26" s="95"/>
      <c r="CO26" s="95"/>
      <c r="CP26" s="95"/>
      <c r="CQ26" s="95"/>
      <c r="CR26" s="95"/>
      <c r="CS26" s="95"/>
      <c r="CT26" s="95"/>
      <c r="CU26" s="95"/>
      <c r="CV26" s="95"/>
      <c r="CW26" s="56"/>
      <c r="CX26" s="95"/>
    </row>
    <row r="27" spans="1:102" s="54" customFormat="1" ht="62.4" customHeight="1">
      <c r="A27" s="68">
        <v>43419</v>
      </c>
      <c r="B27" s="68" t="s">
        <v>288</v>
      </c>
      <c r="C27" s="68">
        <f t="shared" si="3"/>
        <v>4324</v>
      </c>
      <c r="D27" s="74">
        <v>4324</v>
      </c>
      <c r="E27" s="51" t="s">
        <v>204</v>
      </c>
      <c r="F27" s="51" t="s">
        <v>255</v>
      </c>
      <c r="G27" s="51">
        <f t="shared" si="2"/>
        <v>0</v>
      </c>
      <c r="H27" s="58">
        <v>6</v>
      </c>
      <c r="I27" s="56">
        <v>1</v>
      </c>
      <c r="J27" s="56">
        <v>17</v>
      </c>
      <c r="K27" s="56"/>
      <c r="L27" s="56"/>
      <c r="M27" s="95"/>
      <c r="N27" s="95"/>
      <c r="O27" s="95"/>
      <c r="P27" s="95"/>
      <c r="Q27" s="95"/>
      <c r="R27" s="59"/>
      <c r="S27" s="95"/>
      <c r="T27" s="95"/>
      <c r="U27" s="95"/>
      <c r="V27" s="95"/>
      <c r="W27" s="57"/>
      <c r="X27" s="56"/>
      <c r="Y27" s="56"/>
      <c r="Z27" s="95">
        <v>1</v>
      </c>
      <c r="AA27" s="57"/>
      <c r="AB27" s="98">
        <v>1</v>
      </c>
      <c r="AC27" s="18"/>
      <c r="AD27" s="18"/>
      <c r="AE27" s="57" t="s">
        <v>205</v>
      </c>
      <c r="AF27" s="98"/>
      <c r="AG27" s="98">
        <v>1</v>
      </c>
      <c r="AH27" s="98"/>
      <c r="AI27" s="60"/>
      <c r="AJ27" s="98">
        <v>1</v>
      </c>
      <c r="AK27" s="98"/>
      <c r="AL27" s="98">
        <v>1</v>
      </c>
      <c r="AM27" s="98"/>
      <c r="AN27" s="98"/>
      <c r="AO27" s="98"/>
      <c r="AP27" s="98">
        <v>1</v>
      </c>
      <c r="AQ27" s="98"/>
      <c r="AR27" s="95">
        <v>1</v>
      </c>
      <c r="AS27" s="95"/>
      <c r="AT27" s="95">
        <v>1</v>
      </c>
      <c r="AU27" s="95"/>
      <c r="AV27" s="95"/>
      <c r="AW27" s="95"/>
      <c r="AX27" s="95">
        <v>1</v>
      </c>
      <c r="AY27" s="95"/>
      <c r="AZ27" s="95"/>
      <c r="BA27" s="95"/>
      <c r="BB27" s="95">
        <v>1</v>
      </c>
      <c r="BC27" s="95"/>
      <c r="BD27" s="95">
        <v>1</v>
      </c>
      <c r="BE27" s="95">
        <v>1</v>
      </c>
      <c r="BF27" s="95">
        <v>1</v>
      </c>
      <c r="BG27" s="95">
        <v>1</v>
      </c>
      <c r="BH27" s="95"/>
      <c r="BI27" s="95">
        <v>1</v>
      </c>
      <c r="BJ27" s="95">
        <v>1</v>
      </c>
      <c r="BK27" s="95"/>
      <c r="BL27" s="95">
        <v>1</v>
      </c>
      <c r="BM27" s="95"/>
      <c r="BN27" s="95"/>
      <c r="BO27" s="95"/>
      <c r="BP27" s="61"/>
      <c r="BQ27" s="95"/>
      <c r="BR27" s="95">
        <v>1</v>
      </c>
      <c r="BS27" s="95"/>
      <c r="BT27" s="85"/>
      <c r="BU27" s="95"/>
      <c r="BV27" s="95"/>
      <c r="BW27" s="95"/>
      <c r="BX27" s="95"/>
      <c r="BY27" s="95"/>
      <c r="BZ27" s="95"/>
      <c r="CA27" s="95"/>
      <c r="CB27" s="95"/>
      <c r="CC27" s="95"/>
      <c r="CD27" s="95"/>
      <c r="CE27" s="95"/>
      <c r="CF27" s="95"/>
      <c r="CG27" s="95"/>
      <c r="CH27" s="95"/>
      <c r="CI27" s="95"/>
      <c r="CJ27" s="95"/>
      <c r="CK27" s="95"/>
      <c r="CL27" s="95"/>
      <c r="CM27" s="95"/>
      <c r="CN27" s="95"/>
      <c r="CO27" s="95"/>
      <c r="CP27" s="95"/>
      <c r="CQ27" s="95"/>
      <c r="CR27" s="95"/>
      <c r="CS27" s="95"/>
      <c r="CT27" s="95">
        <v>1</v>
      </c>
      <c r="CU27" s="95"/>
      <c r="CV27" s="95"/>
      <c r="CW27" s="56"/>
      <c r="CX27" s="95">
        <v>1</v>
      </c>
    </row>
    <row r="28" spans="1:102" s="54" customFormat="1" ht="62.4" customHeight="1">
      <c r="A28" s="68">
        <v>43613</v>
      </c>
      <c r="B28" s="68" t="s">
        <v>289</v>
      </c>
      <c r="C28" s="68">
        <f t="shared" si="3"/>
        <v>4341</v>
      </c>
      <c r="D28" s="74">
        <v>4341</v>
      </c>
      <c r="E28" s="51" t="s">
        <v>206</v>
      </c>
      <c r="F28" s="51" t="s">
        <v>256</v>
      </c>
      <c r="G28" s="51">
        <f t="shared" si="2"/>
        <v>0</v>
      </c>
      <c r="H28" s="58">
        <v>6</v>
      </c>
      <c r="I28" s="56">
        <v>1</v>
      </c>
      <c r="J28" s="56">
        <v>19</v>
      </c>
      <c r="K28" s="56"/>
      <c r="L28" s="56"/>
      <c r="M28" s="95"/>
      <c r="N28" s="95"/>
      <c r="O28" s="95"/>
      <c r="P28" s="95"/>
      <c r="Q28" s="95"/>
      <c r="R28" s="59"/>
      <c r="S28" s="95"/>
      <c r="T28" s="95"/>
      <c r="U28" s="95"/>
      <c r="V28" s="95"/>
      <c r="W28" s="57"/>
      <c r="X28" s="56"/>
      <c r="Y28" s="56"/>
      <c r="Z28" s="95">
        <v>1</v>
      </c>
      <c r="AA28" s="57"/>
      <c r="AB28" s="98"/>
      <c r="AC28" s="18">
        <v>1</v>
      </c>
      <c r="AD28" s="18"/>
      <c r="AE28" s="57"/>
      <c r="AF28" s="98"/>
      <c r="AG28" s="98">
        <v>1</v>
      </c>
      <c r="AH28" s="98">
        <v>1</v>
      </c>
      <c r="AI28" s="60"/>
      <c r="AJ28" s="98"/>
      <c r="AK28" s="98"/>
      <c r="AL28" s="98"/>
      <c r="AM28" s="98"/>
      <c r="AN28" s="98"/>
      <c r="AO28" s="98"/>
      <c r="AP28" s="98">
        <v>1</v>
      </c>
      <c r="AQ28" s="98">
        <v>1</v>
      </c>
      <c r="AR28" s="95">
        <v>1</v>
      </c>
      <c r="AS28" s="95"/>
      <c r="AT28" s="95">
        <v>1</v>
      </c>
      <c r="AU28" s="95"/>
      <c r="AV28" s="95"/>
      <c r="AW28" s="95">
        <v>1</v>
      </c>
      <c r="AX28" s="95"/>
      <c r="AY28" s="95"/>
      <c r="AZ28" s="95"/>
      <c r="BA28" s="95"/>
      <c r="BB28" s="95">
        <v>1</v>
      </c>
      <c r="BC28" s="95">
        <v>1</v>
      </c>
      <c r="BD28" s="95"/>
      <c r="BE28" s="95">
        <v>1</v>
      </c>
      <c r="BF28" s="95">
        <v>1</v>
      </c>
      <c r="BG28" s="95">
        <v>1</v>
      </c>
      <c r="BH28" s="95">
        <v>1</v>
      </c>
      <c r="BI28" s="95">
        <v>1</v>
      </c>
      <c r="BJ28" s="95">
        <v>1</v>
      </c>
      <c r="BK28" s="95"/>
      <c r="BL28" s="95">
        <v>1</v>
      </c>
      <c r="BM28" s="95">
        <v>1</v>
      </c>
      <c r="BN28" s="95">
        <v>1</v>
      </c>
      <c r="BO28" s="95"/>
      <c r="BP28" s="61"/>
      <c r="BQ28" s="95">
        <v>1</v>
      </c>
      <c r="BR28" s="95"/>
      <c r="BS28" s="95"/>
      <c r="BT28" s="85"/>
      <c r="BU28" s="95">
        <v>1</v>
      </c>
      <c r="BV28" s="95"/>
      <c r="BW28" s="95">
        <v>1</v>
      </c>
      <c r="BX28" s="95">
        <v>1</v>
      </c>
      <c r="BY28" s="95">
        <v>1</v>
      </c>
      <c r="BZ28" s="95"/>
      <c r="CA28" s="95"/>
      <c r="CB28" s="95"/>
      <c r="CC28" s="95"/>
      <c r="CD28" s="95"/>
      <c r="CE28" s="95"/>
      <c r="CF28" s="95"/>
      <c r="CG28" s="95">
        <v>1</v>
      </c>
      <c r="CH28" s="95"/>
      <c r="CI28" s="95"/>
      <c r="CJ28" s="95"/>
      <c r="CK28" s="95">
        <v>1</v>
      </c>
      <c r="CL28" s="95"/>
      <c r="CM28" s="95">
        <v>1</v>
      </c>
      <c r="CN28" s="95"/>
      <c r="CO28" s="95"/>
      <c r="CP28" s="95">
        <v>1</v>
      </c>
      <c r="CQ28" s="95"/>
      <c r="CR28" s="95"/>
      <c r="CS28" s="95"/>
      <c r="CT28" s="95"/>
      <c r="CU28" s="95">
        <v>1</v>
      </c>
      <c r="CV28" s="95"/>
      <c r="CW28" s="56">
        <v>1</v>
      </c>
      <c r="CX28" s="95"/>
    </row>
    <row r="29" spans="1:102" s="54" customFormat="1" ht="62.4" customHeight="1">
      <c r="A29" s="68">
        <v>43621</v>
      </c>
      <c r="B29" s="68" t="s">
        <v>290</v>
      </c>
      <c r="C29" s="68">
        <f t="shared" si="3"/>
        <v>4361</v>
      </c>
      <c r="D29" s="74">
        <v>4361</v>
      </c>
      <c r="E29" s="51" t="s">
        <v>207</v>
      </c>
      <c r="F29" s="51" t="s">
        <v>257</v>
      </c>
      <c r="G29" s="51">
        <f t="shared" si="2"/>
        <v>0</v>
      </c>
      <c r="H29" s="58">
        <v>6</v>
      </c>
      <c r="I29" s="56"/>
      <c r="J29" s="56"/>
      <c r="K29" s="56"/>
      <c r="L29" s="56"/>
      <c r="M29" s="95"/>
      <c r="N29" s="95"/>
      <c r="O29" s="95">
        <v>1</v>
      </c>
      <c r="P29" s="95"/>
      <c r="Q29" s="95"/>
      <c r="R29" s="59"/>
      <c r="S29" s="95"/>
      <c r="T29" s="95"/>
      <c r="U29" s="95"/>
      <c r="V29" s="95"/>
      <c r="W29" s="57"/>
      <c r="X29" s="56"/>
      <c r="Y29" s="56"/>
      <c r="Z29" s="95"/>
      <c r="AA29" s="57"/>
      <c r="AB29" s="98"/>
      <c r="AC29" s="18"/>
      <c r="AD29" s="18"/>
      <c r="AE29" s="57"/>
      <c r="AF29" s="98"/>
      <c r="AG29" s="98"/>
      <c r="AH29" s="98"/>
      <c r="AI29" s="60"/>
      <c r="AJ29" s="98"/>
      <c r="AK29" s="98"/>
      <c r="AL29" s="98"/>
      <c r="AM29" s="98"/>
      <c r="AN29" s="98"/>
      <c r="AO29" s="98"/>
      <c r="AP29" s="98"/>
      <c r="AQ29" s="98"/>
      <c r="AR29" s="95"/>
      <c r="AS29" s="95"/>
      <c r="AT29" s="95"/>
      <c r="AU29" s="95"/>
      <c r="AV29" s="95"/>
      <c r="AW29" s="95"/>
      <c r="AX29" s="95"/>
      <c r="AY29" s="95"/>
      <c r="AZ29" s="95"/>
      <c r="BA29" s="95"/>
      <c r="BB29" s="95"/>
      <c r="BC29" s="95"/>
      <c r="BD29" s="95"/>
      <c r="BE29" s="95"/>
      <c r="BF29" s="95"/>
      <c r="BG29" s="95"/>
      <c r="BH29" s="95"/>
      <c r="BI29" s="95"/>
      <c r="BJ29" s="95"/>
      <c r="BK29" s="95"/>
      <c r="BL29" s="95"/>
      <c r="BM29" s="95"/>
      <c r="BN29" s="95"/>
      <c r="BO29" s="95"/>
      <c r="BP29" s="61"/>
      <c r="BQ29" s="95"/>
      <c r="BR29" s="95"/>
      <c r="BS29" s="95"/>
      <c r="BT29" s="85"/>
      <c r="BU29" s="95"/>
      <c r="BV29" s="95"/>
      <c r="BW29" s="95"/>
      <c r="BX29" s="95"/>
      <c r="BY29" s="95"/>
      <c r="BZ29" s="95"/>
      <c r="CA29" s="95"/>
      <c r="CB29" s="95"/>
      <c r="CC29" s="95"/>
      <c r="CD29" s="95"/>
      <c r="CE29" s="95"/>
      <c r="CF29" s="95"/>
      <c r="CG29" s="95"/>
      <c r="CH29" s="95"/>
      <c r="CI29" s="95"/>
      <c r="CJ29" s="95"/>
      <c r="CK29" s="95"/>
      <c r="CL29" s="95"/>
      <c r="CM29" s="95"/>
      <c r="CN29" s="95"/>
      <c r="CO29" s="95"/>
      <c r="CP29" s="95"/>
      <c r="CQ29" s="95"/>
      <c r="CR29" s="95"/>
      <c r="CS29" s="95"/>
      <c r="CT29" s="95"/>
      <c r="CU29" s="95"/>
      <c r="CV29" s="95"/>
      <c r="CW29" s="56"/>
      <c r="CX29" s="95"/>
    </row>
    <row r="30" spans="1:102" s="54" customFormat="1" ht="62.4" customHeight="1">
      <c r="A30" s="68">
        <v>44016</v>
      </c>
      <c r="B30" s="68" t="s">
        <v>291</v>
      </c>
      <c r="C30" s="68">
        <f t="shared" si="3"/>
        <v>4362</v>
      </c>
      <c r="D30" s="74">
        <v>4362</v>
      </c>
      <c r="E30" s="51" t="s">
        <v>208</v>
      </c>
      <c r="F30" s="51" t="s">
        <v>258</v>
      </c>
      <c r="G30" s="51">
        <f t="shared" si="2"/>
        <v>0</v>
      </c>
      <c r="H30" s="58">
        <v>6</v>
      </c>
      <c r="I30" s="56"/>
      <c r="J30" s="56"/>
      <c r="K30" s="56">
        <v>1</v>
      </c>
      <c r="L30" s="56">
        <v>30</v>
      </c>
      <c r="M30" s="95"/>
      <c r="N30" s="95"/>
      <c r="O30" s="95"/>
      <c r="P30" s="95"/>
      <c r="Q30" s="95"/>
      <c r="R30" s="59"/>
      <c r="S30" s="95"/>
      <c r="T30" s="95"/>
      <c r="U30" s="95"/>
      <c r="V30" s="95"/>
      <c r="W30" s="57"/>
      <c r="X30" s="56"/>
      <c r="Y30" s="56"/>
      <c r="Z30" s="95"/>
      <c r="AA30" s="57"/>
      <c r="AB30" s="98"/>
      <c r="AC30" s="18"/>
      <c r="AD30" s="18"/>
      <c r="AE30" s="57"/>
      <c r="AF30" s="98"/>
      <c r="AG30" s="98"/>
      <c r="AH30" s="98"/>
      <c r="AI30" s="60"/>
      <c r="AJ30" s="98"/>
      <c r="AK30" s="98"/>
      <c r="AL30" s="98"/>
      <c r="AM30" s="98"/>
      <c r="AN30" s="98"/>
      <c r="AO30" s="98"/>
      <c r="AP30" s="98"/>
      <c r="AQ30" s="98"/>
      <c r="AR30" s="95"/>
      <c r="AS30" s="95"/>
      <c r="AT30" s="95"/>
      <c r="AU30" s="95"/>
      <c r="AV30" s="95"/>
      <c r="AW30" s="95"/>
      <c r="AX30" s="95"/>
      <c r="AY30" s="95"/>
      <c r="AZ30" s="95"/>
      <c r="BA30" s="95"/>
      <c r="BB30" s="95"/>
      <c r="BC30" s="95"/>
      <c r="BD30" s="95"/>
      <c r="BE30" s="95"/>
      <c r="BF30" s="95"/>
      <c r="BG30" s="95"/>
      <c r="BH30" s="95"/>
      <c r="BI30" s="95"/>
      <c r="BJ30" s="95"/>
      <c r="BK30" s="95"/>
      <c r="BL30" s="95"/>
      <c r="BM30" s="95"/>
      <c r="BN30" s="95"/>
      <c r="BO30" s="95"/>
      <c r="BP30" s="61"/>
      <c r="BQ30" s="95"/>
      <c r="BR30" s="95"/>
      <c r="BS30" s="95"/>
      <c r="BT30" s="85"/>
      <c r="BU30" s="95"/>
      <c r="BV30" s="95"/>
      <c r="BW30" s="95"/>
      <c r="BX30" s="95"/>
      <c r="BY30" s="95"/>
      <c r="BZ30" s="95"/>
      <c r="CA30" s="95"/>
      <c r="CB30" s="95"/>
      <c r="CC30" s="95"/>
      <c r="CD30" s="95"/>
      <c r="CE30" s="95"/>
      <c r="CF30" s="95"/>
      <c r="CG30" s="95"/>
      <c r="CH30" s="95"/>
      <c r="CI30" s="95"/>
      <c r="CJ30" s="95"/>
      <c r="CK30" s="95"/>
      <c r="CL30" s="95"/>
      <c r="CM30" s="95"/>
      <c r="CN30" s="95"/>
      <c r="CO30" s="95"/>
      <c r="CP30" s="95"/>
      <c r="CQ30" s="95"/>
      <c r="CR30" s="95"/>
      <c r="CS30" s="95"/>
      <c r="CT30" s="95"/>
      <c r="CU30" s="95"/>
      <c r="CV30" s="95"/>
      <c r="CW30" s="56"/>
      <c r="CX30" s="95"/>
    </row>
    <row r="31" spans="1:102" s="54" customFormat="1" ht="62.4" customHeight="1">
      <c r="A31" s="68">
        <v>44041</v>
      </c>
      <c r="B31" s="68" t="s">
        <v>292</v>
      </c>
      <c r="C31" s="68">
        <f t="shared" si="3"/>
        <v>4401</v>
      </c>
      <c r="D31" s="74">
        <v>4401</v>
      </c>
      <c r="E31" s="51" t="s">
        <v>209</v>
      </c>
      <c r="F31" s="51" t="s">
        <v>259</v>
      </c>
      <c r="G31" s="51">
        <f t="shared" si="2"/>
        <v>0</v>
      </c>
      <c r="H31" s="58">
        <v>6</v>
      </c>
      <c r="I31" s="56"/>
      <c r="J31" s="56"/>
      <c r="K31" s="56"/>
      <c r="L31" s="56"/>
      <c r="M31" s="95"/>
      <c r="N31" s="95"/>
      <c r="O31" s="95">
        <v>1</v>
      </c>
      <c r="P31" s="95"/>
      <c r="Q31" s="95"/>
      <c r="R31" s="59"/>
      <c r="S31" s="95"/>
      <c r="T31" s="95"/>
      <c r="U31" s="95"/>
      <c r="V31" s="95"/>
      <c r="W31" s="57"/>
      <c r="X31" s="56"/>
      <c r="Y31" s="56"/>
      <c r="Z31" s="95"/>
      <c r="AA31" s="57"/>
      <c r="AB31" s="98"/>
      <c r="AC31" s="18"/>
      <c r="AD31" s="18"/>
      <c r="AE31" s="57"/>
      <c r="AF31" s="98"/>
      <c r="AG31" s="98"/>
      <c r="AH31" s="98"/>
      <c r="AI31" s="60"/>
      <c r="AJ31" s="98"/>
      <c r="AK31" s="98"/>
      <c r="AL31" s="98"/>
      <c r="AM31" s="98"/>
      <c r="AN31" s="98"/>
      <c r="AO31" s="98"/>
      <c r="AP31" s="98"/>
      <c r="AQ31" s="98"/>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61"/>
      <c r="BQ31" s="95"/>
      <c r="BR31" s="95"/>
      <c r="BS31" s="95"/>
      <c r="BT31" s="85"/>
      <c r="BU31" s="95"/>
      <c r="BV31" s="95"/>
      <c r="BW31" s="95"/>
      <c r="BX31" s="95"/>
      <c r="BY31" s="95"/>
      <c r="BZ31" s="95"/>
      <c r="CA31" s="95"/>
      <c r="CB31" s="95"/>
      <c r="CC31" s="95"/>
      <c r="CD31" s="95"/>
      <c r="CE31" s="95"/>
      <c r="CF31" s="95"/>
      <c r="CG31" s="95"/>
      <c r="CH31" s="95"/>
      <c r="CI31" s="95"/>
      <c r="CJ31" s="95"/>
      <c r="CK31" s="95"/>
      <c r="CL31" s="95"/>
      <c r="CM31" s="95"/>
      <c r="CN31" s="95"/>
      <c r="CO31" s="95"/>
      <c r="CP31" s="95"/>
      <c r="CQ31" s="95"/>
      <c r="CR31" s="95"/>
      <c r="CS31" s="95"/>
      <c r="CT31" s="95"/>
      <c r="CU31" s="95"/>
      <c r="CV31" s="95"/>
      <c r="CW31" s="56"/>
      <c r="CX31" s="95"/>
    </row>
    <row r="32" spans="1:102" s="54" customFormat="1" ht="62.4" customHeight="1">
      <c r="A32" s="68">
        <v>44067</v>
      </c>
      <c r="B32" s="68" t="s">
        <v>293</v>
      </c>
      <c r="C32" s="68">
        <f t="shared" si="3"/>
        <v>4404</v>
      </c>
      <c r="D32" s="74">
        <v>4404</v>
      </c>
      <c r="E32" s="51" t="s">
        <v>210</v>
      </c>
      <c r="F32" s="51" t="s">
        <v>260</v>
      </c>
      <c r="G32" s="51">
        <f t="shared" si="2"/>
        <v>0</v>
      </c>
      <c r="H32" s="58">
        <v>6</v>
      </c>
      <c r="I32" s="56"/>
      <c r="J32" s="56"/>
      <c r="K32" s="56">
        <v>1</v>
      </c>
      <c r="L32" s="56" t="s">
        <v>201</v>
      </c>
      <c r="M32" s="95"/>
      <c r="N32" s="95"/>
      <c r="O32" s="95"/>
      <c r="P32" s="95"/>
      <c r="Q32" s="95"/>
      <c r="R32" s="59"/>
      <c r="S32" s="95"/>
      <c r="T32" s="95"/>
      <c r="U32" s="95"/>
      <c r="V32" s="95"/>
      <c r="W32" s="57"/>
      <c r="X32" s="56"/>
      <c r="Y32" s="56"/>
      <c r="Z32" s="95"/>
      <c r="AA32" s="57"/>
      <c r="AB32" s="98"/>
      <c r="AC32" s="18"/>
      <c r="AD32" s="18"/>
      <c r="AE32" s="57"/>
      <c r="AF32" s="98"/>
      <c r="AG32" s="98"/>
      <c r="AH32" s="98"/>
      <c r="AI32" s="60"/>
      <c r="AJ32" s="98"/>
      <c r="AK32" s="98"/>
      <c r="AL32" s="98"/>
      <c r="AM32" s="98"/>
      <c r="AN32" s="98"/>
      <c r="AO32" s="98"/>
      <c r="AP32" s="98"/>
      <c r="AQ32" s="98"/>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61"/>
      <c r="BQ32" s="95"/>
      <c r="BR32" s="95"/>
      <c r="BS32" s="95"/>
      <c r="BT32" s="85"/>
      <c r="BU32" s="95"/>
      <c r="BV32" s="95"/>
      <c r="BW32" s="95"/>
      <c r="BX32" s="95"/>
      <c r="BY32" s="95"/>
      <c r="BZ32" s="95"/>
      <c r="CA32" s="95"/>
      <c r="CB32" s="95"/>
      <c r="CC32" s="95"/>
      <c r="CD32" s="95"/>
      <c r="CE32" s="95"/>
      <c r="CF32" s="95"/>
      <c r="CG32" s="95"/>
      <c r="CH32" s="95"/>
      <c r="CI32" s="95"/>
      <c r="CJ32" s="95"/>
      <c r="CK32" s="95"/>
      <c r="CL32" s="95"/>
      <c r="CM32" s="95"/>
      <c r="CN32" s="95"/>
      <c r="CO32" s="95"/>
      <c r="CP32" s="95"/>
      <c r="CQ32" s="95"/>
      <c r="CR32" s="95"/>
      <c r="CS32" s="95"/>
      <c r="CT32" s="95"/>
      <c r="CU32" s="95"/>
      <c r="CV32" s="95"/>
      <c r="CW32" s="56"/>
      <c r="CX32" s="95"/>
    </row>
    <row r="33" spans="1:102" s="54" customFormat="1" ht="62.4" customHeight="1">
      <c r="A33" s="68">
        <v>44211</v>
      </c>
      <c r="B33" s="68" t="s">
        <v>294</v>
      </c>
      <c r="C33" s="68">
        <f t="shared" si="3"/>
        <v>4406</v>
      </c>
      <c r="D33" s="74">
        <v>4406</v>
      </c>
      <c r="E33" s="51" t="s">
        <v>211</v>
      </c>
      <c r="F33" s="51" t="s">
        <v>261</v>
      </c>
      <c r="G33" s="51">
        <f t="shared" si="2"/>
        <v>0</v>
      </c>
      <c r="H33" s="58">
        <v>6</v>
      </c>
      <c r="I33" s="56"/>
      <c r="J33" s="56"/>
      <c r="K33" s="56"/>
      <c r="L33" s="56"/>
      <c r="M33" s="95"/>
      <c r="N33" s="95"/>
      <c r="O33" s="95"/>
      <c r="P33" s="95"/>
      <c r="Q33" s="95">
        <v>1</v>
      </c>
      <c r="R33" s="59"/>
      <c r="S33" s="95"/>
      <c r="T33" s="95"/>
      <c r="U33" s="95"/>
      <c r="V33" s="95"/>
      <c r="W33" s="57"/>
      <c r="X33" s="56"/>
      <c r="Y33" s="56"/>
      <c r="Z33" s="95"/>
      <c r="AA33" s="57"/>
      <c r="AB33" s="98"/>
      <c r="AC33" s="18"/>
      <c r="AD33" s="18"/>
      <c r="AE33" s="57"/>
      <c r="AF33" s="98"/>
      <c r="AG33" s="98"/>
      <c r="AH33" s="98"/>
      <c r="AI33" s="60"/>
      <c r="AJ33" s="98"/>
      <c r="AK33" s="98"/>
      <c r="AL33" s="98"/>
      <c r="AM33" s="98"/>
      <c r="AN33" s="98"/>
      <c r="AO33" s="98"/>
      <c r="AP33" s="98"/>
      <c r="AQ33" s="98"/>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61"/>
      <c r="BQ33" s="95"/>
      <c r="BR33" s="95"/>
      <c r="BS33" s="95"/>
      <c r="BT33" s="85"/>
      <c r="BU33" s="95"/>
      <c r="BV33" s="95"/>
      <c r="BW33" s="95"/>
      <c r="BX33" s="95"/>
      <c r="BY33" s="95"/>
      <c r="BZ33" s="95"/>
      <c r="CA33" s="95"/>
      <c r="CB33" s="95"/>
      <c r="CC33" s="95"/>
      <c r="CD33" s="95"/>
      <c r="CE33" s="95"/>
      <c r="CF33" s="95"/>
      <c r="CG33" s="95"/>
      <c r="CH33" s="95"/>
      <c r="CI33" s="95"/>
      <c r="CJ33" s="95"/>
      <c r="CK33" s="95"/>
      <c r="CL33" s="95"/>
      <c r="CM33" s="95"/>
      <c r="CN33" s="95"/>
      <c r="CO33" s="95"/>
      <c r="CP33" s="95"/>
      <c r="CQ33" s="95"/>
      <c r="CR33" s="95"/>
      <c r="CS33" s="95"/>
      <c r="CT33" s="95"/>
      <c r="CU33" s="95"/>
      <c r="CV33" s="95"/>
      <c r="CW33" s="56"/>
      <c r="CX33" s="95"/>
    </row>
    <row r="34" spans="1:102" s="54" customFormat="1" ht="62.4" customHeight="1">
      <c r="A34" s="68">
        <v>44229</v>
      </c>
      <c r="B34" s="68" t="s">
        <v>295</v>
      </c>
      <c r="C34" s="68">
        <f t="shared" si="3"/>
        <v>4421</v>
      </c>
      <c r="D34" s="74">
        <v>4421</v>
      </c>
      <c r="E34" s="51" t="s">
        <v>212</v>
      </c>
      <c r="F34" s="51" t="s">
        <v>262</v>
      </c>
      <c r="G34" s="51">
        <f t="shared" si="2"/>
        <v>0</v>
      </c>
      <c r="H34" s="58">
        <v>6</v>
      </c>
      <c r="I34" s="56"/>
      <c r="J34" s="56"/>
      <c r="K34" s="56"/>
      <c r="L34" s="56"/>
      <c r="M34" s="95"/>
      <c r="N34" s="95"/>
      <c r="O34" s="95">
        <v>1</v>
      </c>
      <c r="P34" s="95"/>
      <c r="Q34" s="95"/>
      <c r="R34" s="59"/>
      <c r="S34" s="95"/>
      <c r="T34" s="95"/>
      <c r="U34" s="95"/>
      <c r="V34" s="95"/>
      <c r="W34" s="57"/>
      <c r="X34" s="56"/>
      <c r="Y34" s="56"/>
      <c r="Z34" s="95"/>
      <c r="AA34" s="57"/>
      <c r="AB34" s="98"/>
      <c r="AC34" s="18"/>
      <c r="AD34" s="18"/>
      <c r="AE34" s="57"/>
      <c r="AF34" s="98"/>
      <c r="AG34" s="98"/>
      <c r="AH34" s="98"/>
      <c r="AI34" s="60"/>
      <c r="AJ34" s="98"/>
      <c r="AK34" s="98"/>
      <c r="AL34" s="98"/>
      <c r="AM34" s="98"/>
      <c r="AN34" s="98"/>
      <c r="AO34" s="98"/>
      <c r="AP34" s="98"/>
      <c r="AQ34" s="98"/>
      <c r="AR34" s="95"/>
      <c r="AS34" s="95"/>
      <c r="AT34" s="95"/>
      <c r="AU34" s="95"/>
      <c r="AV34" s="95"/>
      <c r="AW34" s="95"/>
      <c r="AX34" s="95"/>
      <c r="AY34" s="95"/>
      <c r="AZ34" s="95"/>
      <c r="BA34" s="95"/>
      <c r="BB34" s="95"/>
      <c r="BC34" s="95"/>
      <c r="BD34" s="95"/>
      <c r="BE34" s="95"/>
      <c r="BF34" s="95"/>
      <c r="BG34" s="95"/>
      <c r="BH34" s="95"/>
      <c r="BI34" s="95"/>
      <c r="BJ34" s="95"/>
      <c r="BK34" s="95"/>
      <c r="BL34" s="95"/>
      <c r="BM34" s="95"/>
      <c r="BN34" s="95"/>
      <c r="BO34" s="95"/>
      <c r="BP34" s="61"/>
      <c r="BQ34" s="95"/>
      <c r="BR34" s="95"/>
      <c r="BS34" s="95"/>
      <c r="BT34" s="85"/>
      <c r="BU34" s="95"/>
      <c r="BV34" s="95"/>
      <c r="BW34" s="95"/>
      <c r="BX34" s="95"/>
      <c r="BY34" s="95"/>
      <c r="BZ34" s="95"/>
      <c r="CA34" s="95"/>
      <c r="CB34" s="95"/>
      <c r="CC34" s="95"/>
      <c r="CD34" s="95"/>
      <c r="CE34" s="95"/>
      <c r="CF34" s="95"/>
      <c r="CG34" s="95"/>
      <c r="CH34" s="95"/>
      <c r="CI34" s="95"/>
      <c r="CJ34" s="95"/>
      <c r="CK34" s="95"/>
      <c r="CL34" s="95"/>
      <c r="CM34" s="95"/>
      <c r="CN34" s="95"/>
      <c r="CO34" s="95"/>
      <c r="CP34" s="95"/>
      <c r="CQ34" s="95"/>
      <c r="CR34" s="95"/>
      <c r="CS34" s="95"/>
      <c r="CT34" s="95"/>
      <c r="CU34" s="95"/>
      <c r="CV34" s="95"/>
      <c r="CW34" s="56"/>
      <c r="CX34" s="95"/>
    </row>
    <row r="35" spans="1:102" s="54" customFormat="1" ht="62.4" customHeight="1">
      <c r="A35" s="68">
        <v>44237</v>
      </c>
      <c r="B35" s="68" t="s">
        <v>296</v>
      </c>
      <c r="C35" s="68">
        <f t="shared" si="3"/>
        <v>4422</v>
      </c>
      <c r="D35" s="74">
        <v>4422</v>
      </c>
      <c r="E35" s="51" t="s">
        <v>213</v>
      </c>
      <c r="F35" s="51" t="s">
        <v>263</v>
      </c>
      <c r="G35" s="51">
        <f t="shared" si="2"/>
        <v>0</v>
      </c>
      <c r="H35" s="58">
        <v>6</v>
      </c>
      <c r="I35" s="56"/>
      <c r="J35" s="56"/>
      <c r="K35" s="56">
        <v>1</v>
      </c>
      <c r="L35" s="56" t="s">
        <v>201</v>
      </c>
      <c r="M35" s="95"/>
      <c r="N35" s="95"/>
      <c r="O35" s="95"/>
      <c r="P35" s="95"/>
      <c r="Q35" s="95"/>
      <c r="R35" s="59"/>
      <c r="S35" s="95"/>
      <c r="T35" s="95"/>
      <c r="U35" s="95"/>
      <c r="V35" s="95"/>
      <c r="W35" s="57"/>
      <c r="X35" s="56"/>
      <c r="Y35" s="56"/>
      <c r="Z35" s="95"/>
      <c r="AA35" s="57"/>
      <c r="AB35" s="98"/>
      <c r="AC35" s="18"/>
      <c r="AD35" s="18"/>
      <c r="AE35" s="57"/>
      <c r="AF35" s="98"/>
      <c r="AG35" s="98"/>
      <c r="AH35" s="98"/>
      <c r="AI35" s="60"/>
      <c r="AJ35" s="98"/>
      <c r="AK35" s="98"/>
      <c r="AL35" s="98"/>
      <c r="AM35" s="98"/>
      <c r="AN35" s="98"/>
      <c r="AO35" s="98"/>
      <c r="AP35" s="98"/>
      <c r="AQ35" s="98"/>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61"/>
      <c r="BQ35" s="95"/>
      <c r="BR35" s="95"/>
      <c r="BS35" s="95"/>
      <c r="BT35" s="8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56"/>
      <c r="CX35" s="95"/>
    </row>
    <row r="36" spans="1:102" s="54" customFormat="1" ht="62.4" customHeight="1">
      <c r="A36" s="68">
        <v>44245</v>
      </c>
      <c r="B36" s="68" t="s">
        <v>297</v>
      </c>
      <c r="C36" s="68">
        <f t="shared" si="3"/>
        <v>4424</v>
      </c>
      <c r="D36" s="74">
        <v>4424</v>
      </c>
      <c r="E36" s="51" t="s">
        <v>214</v>
      </c>
      <c r="F36" s="51" t="s">
        <v>264</v>
      </c>
      <c r="G36" s="51">
        <f t="shared" si="2"/>
        <v>0</v>
      </c>
      <c r="H36" s="58">
        <v>6</v>
      </c>
      <c r="I36" s="56"/>
      <c r="J36" s="56"/>
      <c r="K36" s="56"/>
      <c r="L36" s="56"/>
      <c r="M36" s="95"/>
      <c r="N36" s="95"/>
      <c r="O36" s="95">
        <v>1</v>
      </c>
      <c r="P36" s="95"/>
      <c r="Q36" s="95"/>
      <c r="R36" s="59"/>
      <c r="S36" s="95"/>
      <c r="T36" s="95"/>
      <c r="U36" s="95"/>
      <c r="V36" s="95"/>
      <c r="W36" s="57"/>
      <c r="X36" s="56"/>
      <c r="Y36" s="56"/>
      <c r="Z36" s="95"/>
      <c r="AA36" s="57"/>
      <c r="AB36" s="98"/>
      <c r="AC36" s="18"/>
      <c r="AD36" s="18"/>
      <c r="AE36" s="57"/>
      <c r="AF36" s="98"/>
      <c r="AG36" s="98"/>
      <c r="AH36" s="98"/>
      <c r="AI36" s="60"/>
      <c r="AJ36" s="98"/>
      <c r="AK36" s="98"/>
      <c r="AL36" s="98"/>
      <c r="AM36" s="98"/>
      <c r="AN36" s="98"/>
      <c r="AO36" s="98"/>
      <c r="AP36" s="98"/>
      <c r="AQ36" s="98"/>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61"/>
      <c r="BQ36" s="95"/>
      <c r="BR36" s="95"/>
      <c r="BS36" s="95"/>
      <c r="BT36" s="8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56"/>
      <c r="CX36" s="95"/>
    </row>
    <row r="37" spans="1:102" s="54" customFormat="1" ht="62.4" customHeight="1">
      <c r="A37" s="68">
        <v>44440</v>
      </c>
      <c r="B37" s="68" t="s">
        <v>298</v>
      </c>
      <c r="C37" s="68">
        <f t="shared" si="3"/>
        <v>4444</v>
      </c>
      <c r="D37" s="74">
        <v>4444</v>
      </c>
      <c r="E37" s="51" t="s">
        <v>215</v>
      </c>
      <c r="F37" s="51" t="s">
        <v>265</v>
      </c>
      <c r="G37" s="51">
        <f t="shared" si="2"/>
        <v>0</v>
      </c>
      <c r="H37" s="58">
        <v>6</v>
      </c>
      <c r="I37" s="56">
        <v>1</v>
      </c>
      <c r="J37" s="56">
        <v>18</v>
      </c>
      <c r="K37" s="56"/>
      <c r="L37" s="56"/>
      <c r="M37" s="95"/>
      <c r="N37" s="95"/>
      <c r="O37" s="95"/>
      <c r="P37" s="95"/>
      <c r="Q37" s="95"/>
      <c r="R37" s="59"/>
      <c r="S37" s="95"/>
      <c r="T37" s="95"/>
      <c r="U37" s="95"/>
      <c r="V37" s="95"/>
      <c r="W37" s="57"/>
      <c r="X37" s="56"/>
      <c r="Y37" s="56"/>
      <c r="Z37" s="95">
        <v>1</v>
      </c>
      <c r="AA37" s="57"/>
      <c r="AB37" s="98">
        <v>1</v>
      </c>
      <c r="AC37" s="18"/>
      <c r="AD37" s="18"/>
      <c r="AE37" s="57" t="s">
        <v>216</v>
      </c>
      <c r="AF37" s="98"/>
      <c r="AG37" s="98">
        <v>1</v>
      </c>
      <c r="AH37" s="98"/>
      <c r="AI37" s="60"/>
      <c r="AJ37" s="98">
        <v>1</v>
      </c>
      <c r="AK37" s="98"/>
      <c r="AL37" s="98">
        <v>1</v>
      </c>
      <c r="AM37" s="98"/>
      <c r="AN37" s="98">
        <v>1</v>
      </c>
      <c r="AO37" s="98">
        <v>1</v>
      </c>
      <c r="AP37" s="98"/>
      <c r="AQ37" s="98"/>
      <c r="AR37" s="95">
        <v>1</v>
      </c>
      <c r="AS37" s="95"/>
      <c r="AT37" s="95">
        <v>1</v>
      </c>
      <c r="AU37" s="95">
        <v>1</v>
      </c>
      <c r="AV37" s="95"/>
      <c r="AW37" s="95"/>
      <c r="AX37" s="95"/>
      <c r="AY37" s="95">
        <v>1</v>
      </c>
      <c r="AZ37" s="95"/>
      <c r="BA37" s="95"/>
      <c r="BB37" s="95">
        <v>1</v>
      </c>
      <c r="BC37" s="95"/>
      <c r="BD37" s="95">
        <v>1</v>
      </c>
      <c r="BE37" s="95">
        <v>1</v>
      </c>
      <c r="BF37" s="95">
        <v>1</v>
      </c>
      <c r="BG37" s="95">
        <v>1</v>
      </c>
      <c r="BH37" s="95">
        <v>1</v>
      </c>
      <c r="BI37" s="95">
        <v>1</v>
      </c>
      <c r="BJ37" s="95">
        <v>1</v>
      </c>
      <c r="BK37" s="95"/>
      <c r="BL37" s="95">
        <v>1</v>
      </c>
      <c r="BM37" s="95"/>
      <c r="BN37" s="95"/>
      <c r="BO37" s="95"/>
      <c r="BP37" s="61"/>
      <c r="BQ37" s="95"/>
      <c r="BR37" s="95">
        <v>1</v>
      </c>
      <c r="BS37" s="95"/>
      <c r="BT37" s="85"/>
      <c r="BU37" s="95"/>
      <c r="BV37" s="95"/>
      <c r="BW37" s="95"/>
      <c r="BX37" s="95"/>
      <c r="BY37" s="95"/>
      <c r="BZ37" s="95"/>
      <c r="CA37" s="95"/>
      <c r="CB37" s="95"/>
      <c r="CC37" s="95"/>
      <c r="CD37" s="95"/>
      <c r="CE37" s="95"/>
      <c r="CF37" s="95"/>
      <c r="CG37" s="95"/>
      <c r="CH37" s="95"/>
      <c r="CI37" s="95"/>
      <c r="CJ37" s="95"/>
      <c r="CK37" s="95"/>
      <c r="CL37" s="95"/>
      <c r="CM37" s="95"/>
      <c r="CN37" s="95"/>
      <c r="CO37" s="95"/>
      <c r="CP37" s="95"/>
      <c r="CQ37" s="95"/>
      <c r="CR37" s="95"/>
      <c r="CS37" s="95"/>
      <c r="CT37" s="95"/>
      <c r="CU37" s="95"/>
      <c r="CV37" s="95" t="s">
        <v>217</v>
      </c>
      <c r="CW37" s="56"/>
      <c r="CX37" s="95">
        <v>1</v>
      </c>
    </row>
    <row r="38" spans="1:102" s="54" customFormat="1" ht="62.4" customHeight="1">
      <c r="A38" s="68">
        <v>44458</v>
      </c>
      <c r="B38" s="68" t="s">
        <v>299</v>
      </c>
      <c r="C38" s="68">
        <f t="shared" si="3"/>
        <v>4445</v>
      </c>
      <c r="D38" s="74">
        <v>4445</v>
      </c>
      <c r="E38" s="51" t="s">
        <v>218</v>
      </c>
      <c r="F38" s="51" t="s">
        <v>266</v>
      </c>
      <c r="G38" s="51">
        <f t="shared" si="2"/>
        <v>0</v>
      </c>
      <c r="H38" s="58">
        <v>6</v>
      </c>
      <c r="I38" s="56">
        <v>1</v>
      </c>
      <c r="J38" s="56">
        <v>25</v>
      </c>
      <c r="K38" s="56"/>
      <c r="L38" s="56"/>
      <c r="M38" s="95"/>
      <c r="N38" s="95"/>
      <c r="O38" s="95"/>
      <c r="P38" s="95"/>
      <c r="Q38" s="95"/>
      <c r="R38" s="59"/>
      <c r="S38" s="95"/>
      <c r="T38" s="95"/>
      <c r="U38" s="95"/>
      <c r="V38" s="95"/>
      <c r="W38" s="57"/>
      <c r="X38" s="56"/>
      <c r="Y38" s="56"/>
      <c r="Z38" s="95">
        <v>1</v>
      </c>
      <c r="AA38" s="57"/>
      <c r="AB38" s="98"/>
      <c r="AC38" s="18">
        <v>1</v>
      </c>
      <c r="AD38" s="18"/>
      <c r="AE38" s="57"/>
      <c r="AF38" s="98"/>
      <c r="AG38" s="98">
        <v>1</v>
      </c>
      <c r="AH38" s="98">
        <v>1</v>
      </c>
      <c r="AI38" s="60"/>
      <c r="AJ38" s="98"/>
      <c r="AK38" s="98"/>
      <c r="AL38" s="98"/>
      <c r="AM38" s="98"/>
      <c r="AN38" s="98">
        <v>1</v>
      </c>
      <c r="AO38" s="98">
        <v>1</v>
      </c>
      <c r="AP38" s="98"/>
      <c r="AQ38" s="98"/>
      <c r="AR38" s="95">
        <v>1</v>
      </c>
      <c r="AS38" s="95"/>
      <c r="AT38" s="95">
        <v>1</v>
      </c>
      <c r="AU38" s="95">
        <v>1</v>
      </c>
      <c r="AV38" s="95"/>
      <c r="AW38" s="95"/>
      <c r="AX38" s="95"/>
      <c r="AY38" s="95">
        <v>1</v>
      </c>
      <c r="AZ38" s="95"/>
      <c r="BA38" s="95"/>
      <c r="BB38" s="95">
        <v>1</v>
      </c>
      <c r="BC38" s="95">
        <v>1</v>
      </c>
      <c r="BD38" s="95"/>
      <c r="BE38" s="95">
        <v>1</v>
      </c>
      <c r="BF38" s="95">
        <v>1</v>
      </c>
      <c r="BG38" s="95">
        <v>1</v>
      </c>
      <c r="BH38" s="95">
        <v>1</v>
      </c>
      <c r="BI38" s="95">
        <v>1</v>
      </c>
      <c r="BJ38" s="95"/>
      <c r="BK38" s="95"/>
      <c r="BL38" s="95"/>
      <c r="BM38" s="95"/>
      <c r="BN38" s="95"/>
      <c r="BO38" s="95"/>
      <c r="BP38" s="61"/>
      <c r="BQ38" s="95">
        <v>1</v>
      </c>
      <c r="BR38" s="95"/>
      <c r="BS38" s="95"/>
      <c r="BT38" s="85"/>
      <c r="BU38" s="95">
        <v>1</v>
      </c>
      <c r="BV38" s="95"/>
      <c r="BW38" s="95"/>
      <c r="BX38" s="95"/>
      <c r="BY38" s="95"/>
      <c r="BZ38" s="95"/>
      <c r="CA38" s="95">
        <v>1</v>
      </c>
      <c r="CB38" s="95"/>
      <c r="CC38" s="95"/>
      <c r="CD38" s="95"/>
      <c r="CE38" s="95"/>
      <c r="CF38" s="95"/>
      <c r="CG38" s="95">
        <v>1</v>
      </c>
      <c r="CH38" s="95"/>
      <c r="CI38" s="95" t="s">
        <v>219</v>
      </c>
      <c r="CJ38" s="95"/>
      <c r="CK38" s="95">
        <v>1</v>
      </c>
      <c r="CL38" s="95"/>
      <c r="CM38" s="95">
        <v>1</v>
      </c>
      <c r="CN38" s="95"/>
      <c r="CO38" s="95"/>
      <c r="CP38" s="95">
        <v>1</v>
      </c>
      <c r="CQ38" s="95"/>
      <c r="CR38" s="95"/>
      <c r="CS38" s="95"/>
      <c r="CT38" s="95"/>
      <c r="CU38" s="95"/>
      <c r="CV38" s="95" t="s">
        <v>220</v>
      </c>
      <c r="CW38" s="56"/>
      <c r="CX38" s="95">
        <v>1</v>
      </c>
    </row>
    <row r="39" spans="1:102" s="54" customFormat="1" ht="62.4" customHeight="1">
      <c r="A39" s="68">
        <v>45012</v>
      </c>
      <c r="B39" s="68" t="s">
        <v>300</v>
      </c>
      <c r="C39" s="68">
        <f t="shared" si="3"/>
        <v>4501</v>
      </c>
      <c r="D39" s="74">
        <v>4501</v>
      </c>
      <c r="E39" s="51" t="s">
        <v>221</v>
      </c>
      <c r="F39" s="51" t="s">
        <v>267</v>
      </c>
      <c r="G39" s="51">
        <f t="shared" si="2"/>
        <v>0</v>
      </c>
      <c r="H39" s="58">
        <v>6</v>
      </c>
      <c r="I39" s="56"/>
      <c r="J39" s="56"/>
      <c r="K39" s="56">
        <v>1</v>
      </c>
      <c r="L39" s="56" t="s">
        <v>201</v>
      </c>
      <c r="M39" s="95"/>
      <c r="N39" s="95"/>
      <c r="O39" s="95"/>
      <c r="P39" s="95"/>
      <c r="Q39" s="95"/>
      <c r="R39" s="59"/>
      <c r="S39" s="95"/>
      <c r="T39" s="95"/>
      <c r="U39" s="95"/>
      <c r="V39" s="95"/>
      <c r="W39" s="57"/>
      <c r="X39" s="56"/>
      <c r="Y39" s="56"/>
      <c r="Z39" s="95"/>
      <c r="AA39" s="57"/>
      <c r="AB39" s="98"/>
      <c r="AC39" s="18"/>
      <c r="AD39" s="18"/>
      <c r="AE39" s="57"/>
      <c r="AF39" s="98"/>
      <c r="AG39" s="98"/>
      <c r="AH39" s="98"/>
      <c r="AI39" s="60"/>
      <c r="AJ39" s="98"/>
      <c r="AK39" s="98"/>
      <c r="AL39" s="98"/>
      <c r="AM39" s="98"/>
      <c r="AN39" s="98"/>
      <c r="AO39" s="98"/>
      <c r="AP39" s="98"/>
      <c r="AQ39" s="98"/>
      <c r="AR39" s="95"/>
      <c r="AS39" s="95"/>
      <c r="AT39" s="95"/>
      <c r="AU39" s="95"/>
      <c r="AV39" s="95"/>
      <c r="AW39" s="95"/>
      <c r="AX39" s="95"/>
      <c r="AY39" s="95"/>
      <c r="AZ39" s="95"/>
      <c r="BA39" s="95"/>
      <c r="BB39" s="95"/>
      <c r="BC39" s="95"/>
      <c r="BD39" s="95"/>
      <c r="BE39" s="95"/>
      <c r="BF39" s="95"/>
      <c r="BG39" s="95"/>
      <c r="BH39" s="95"/>
      <c r="BI39" s="95"/>
      <c r="BJ39" s="95"/>
      <c r="BK39" s="95"/>
      <c r="BL39" s="95"/>
      <c r="BM39" s="95"/>
      <c r="BN39" s="95"/>
      <c r="BO39" s="95"/>
      <c r="BP39" s="61"/>
      <c r="BQ39" s="95"/>
      <c r="BR39" s="95"/>
      <c r="BS39" s="95"/>
      <c r="BT39" s="85"/>
      <c r="BU39" s="95"/>
      <c r="BV39" s="95"/>
      <c r="BW39" s="95"/>
      <c r="BX39" s="95"/>
      <c r="BY39" s="95"/>
      <c r="BZ39" s="95"/>
      <c r="CA39" s="95"/>
      <c r="CB39" s="95"/>
      <c r="CC39" s="95"/>
      <c r="CD39" s="95"/>
      <c r="CE39" s="95"/>
      <c r="CF39" s="95"/>
      <c r="CG39" s="95"/>
      <c r="CH39" s="95"/>
      <c r="CI39" s="95"/>
      <c r="CJ39" s="95"/>
      <c r="CK39" s="95"/>
      <c r="CL39" s="95"/>
      <c r="CM39" s="95"/>
      <c r="CN39" s="95"/>
      <c r="CO39" s="95"/>
      <c r="CP39" s="95"/>
      <c r="CQ39" s="95"/>
      <c r="CR39" s="95"/>
      <c r="CS39" s="95"/>
      <c r="CT39" s="95"/>
      <c r="CU39" s="95"/>
      <c r="CV39" s="95"/>
      <c r="CW39" s="56"/>
      <c r="CX39" s="95"/>
    </row>
    <row r="40" spans="1:102" s="54" customFormat="1" ht="62.4" customHeight="1">
      <c r="A40" s="68">
        <v>45055</v>
      </c>
      <c r="B40" s="68" t="s">
        <v>301</v>
      </c>
      <c r="C40" s="68">
        <f t="shared" si="3"/>
        <v>4505</v>
      </c>
      <c r="D40" s="74">
        <v>4505</v>
      </c>
      <c r="E40" s="51" t="s">
        <v>222</v>
      </c>
      <c r="F40" s="51" t="s">
        <v>237</v>
      </c>
      <c r="G40" s="51">
        <f t="shared" si="2"/>
        <v>0</v>
      </c>
      <c r="H40" s="58">
        <v>6</v>
      </c>
      <c r="I40" s="56">
        <v>1</v>
      </c>
      <c r="J40" s="56">
        <v>20</v>
      </c>
      <c r="K40" s="56"/>
      <c r="L40" s="56"/>
      <c r="M40" s="95"/>
      <c r="N40" s="95"/>
      <c r="O40" s="95"/>
      <c r="P40" s="95"/>
      <c r="Q40" s="95"/>
      <c r="R40" s="59"/>
      <c r="S40" s="95"/>
      <c r="T40" s="95"/>
      <c r="U40" s="95"/>
      <c r="V40" s="95"/>
      <c r="W40" s="57"/>
      <c r="X40" s="56">
        <v>1</v>
      </c>
      <c r="Y40" s="56"/>
      <c r="Z40" s="95"/>
      <c r="AA40" s="57"/>
      <c r="AB40" s="98"/>
      <c r="AC40" s="18">
        <v>1</v>
      </c>
      <c r="AD40" s="18"/>
      <c r="AE40" s="57"/>
      <c r="AF40" s="98"/>
      <c r="AG40" s="98">
        <v>1</v>
      </c>
      <c r="AH40" s="98">
        <v>1</v>
      </c>
      <c r="AI40" s="60"/>
      <c r="AJ40" s="98"/>
      <c r="AK40" s="98"/>
      <c r="AL40" s="98">
        <v>1</v>
      </c>
      <c r="AM40" s="98"/>
      <c r="AN40" s="98"/>
      <c r="AO40" s="98"/>
      <c r="AP40" s="98">
        <v>1</v>
      </c>
      <c r="AQ40" s="98"/>
      <c r="AR40" s="95">
        <v>1</v>
      </c>
      <c r="AS40" s="95"/>
      <c r="AT40" s="95">
        <v>1</v>
      </c>
      <c r="AU40" s="95"/>
      <c r="AV40" s="95"/>
      <c r="AW40" s="95"/>
      <c r="AX40" s="95"/>
      <c r="AY40" s="95"/>
      <c r="AZ40" s="95">
        <v>1</v>
      </c>
      <c r="BA40" s="95"/>
      <c r="BB40" s="95">
        <v>1</v>
      </c>
      <c r="BC40" s="95"/>
      <c r="BD40" s="95">
        <v>1</v>
      </c>
      <c r="BE40" s="95">
        <v>1</v>
      </c>
      <c r="BF40" s="95">
        <v>1</v>
      </c>
      <c r="BG40" s="95">
        <v>1</v>
      </c>
      <c r="BH40" s="95"/>
      <c r="BI40" s="95">
        <v>1</v>
      </c>
      <c r="BJ40" s="95">
        <v>1</v>
      </c>
      <c r="BK40" s="95"/>
      <c r="BL40" s="95">
        <v>1</v>
      </c>
      <c r="BM40" s="95"/>
      <c r="BN40" s="95"/>
      <c r="BO40" s="95"/>
      <c r="BP40" s="61"/>
      <c r="BQ40" s="95">
        <v>1</v>
      </c>
      <c r="BR40" s="95"/>
      <c r="BS40" s="95"/>
      <c r="BT40" s="85"/>
      <c r="BU40" s="95">
        <v>1</v>
      </c>
      <c r="BV40" s="95">
        <v>1</v>
      </c>
      <c r="BW40" s="95"/>
      <c r="BX40" s="95"/>
      <c r="BY40" s="95">
        <v>1</v>
      </c>
      <c r="BZ40" s="95"/>
      <c r="CA40" s="95"/>
      <c r="CB40" s="95"/>
      <c r="CC40" s="95">
        <v>1</v>
      </c>
      <c r="CD40" s="95"/>
      <c r="CE40" s="95"/>
      <c r="CF40" s="95"/>
      <c r="CG40" s="95"/>
      <c r="CH40" s="95"/>
      <c r="CI40" s="95"/>
      <c r="CJ40" s="95"/>
      <c r="CK40" s="95">
        <v>1</v>
      </c>
      <c r="CL40" s="95">
        <v>1</v>
      </c>
      <c r="CM40" s="95"/>
      <c r="CN40" s="95"/>
      <c r="CO40" s="95">
        <v>1</v>
      </c>
      <c r="CP40" s="95"/>
      <c r="CQ40" s="95"/>
      <c r="CR40" s="95"/>
      <c r="CS40" s="95"/>
      <c r="CT40" s="95"/>
      <c r="CU40" s="95">
        <v>1</v>
      </c>
      <c r="CV40" s="95"/>
      <c r="CW40" s="56">
        <v>1</v>
      </c>
      <c r="CX40" s="95"/>
    </row>
    <row r="41" spans="1:102" s="54" customFormat="1" ht="62.4" customHeight="1">
      <c r="A41" s="68">
        <v>45811</v>
      </c>
      <c r="B41" s="68" t="s">
        <v>302</v>
      </c>
      <c r="C41" s="68">
        <f t="shared" si="3"/>
        <v>4581</v>
      </c>
      <c r="D41" s="74">
        <v>4581</v>
      </c>
      <c r="E41" s="51" t="s">
        <v>223</v>
      </c>
      <c r="F41" s="51" t="s">
        <v>268</v>
      </c>
      <c r="G41" s="51">
        <f t="shared" si="2"/>
        <v>0</v>
      </c>
      <c r="H41" s="58">
        <v>6</v>
      </c>
      <c r="I41" s="56"/>
      <c r="J41" s="56"/>
      <c r="K41" s="56"/>
      <c r="L41" s="56"/>
      <c r="M41" s="95"/>
      <c r="N41" s="95"/>
      <c r="O41" s="95"/>
      <c r="P41" s="95">
        <v>1</v>
      </c>
      <c r="Q41" s="95"/>
      <c r="R41" s="59"/>
      <c r="S41" s="95"/>
      <c r="T41" s="95"/>
      <c r="U41" s="95"/>
      <c r="V41" s="95"/>
      <c r="W41" s="57" t="s">
        <v>224</v>
      </c>
      <c r="X41" s="56"/>
      <c r="Y41" s="56"/>
      <c r="Z41" s="95"/>
      <c r="AA41" s="57"/>
      <c r="AB41" s="98"/>
      <c r="AC41" s="18"/>
      <c r="AD41" s="18"/>
      <c r="AE41" s="57"/>
      <c r="AF41" s="98"/>
      <c r="AG41" s="98"/>
      <c r="AH41" s="98"/>
      <c r="AI41" s="60"/>
      <c r="AJ41" s="98"/>
      <c r="AK41" s="98"/>
      <c r="AL41" s="98"/>
      <c r="AM41" s="98"/>
      <c r="AN41" s="98"/>
      <c r="AO41" s="98"/>
      <c r="AP41" s="98"/>
      <c r="AQ41" s="98"/>
      <c r="AR41" s="95"/>
      <c r="AS41" s="95"/>
      <c r="AT41" s="95"/>
      <c r="AU41" s="95"/>
      <c r="AV41" s="95"/>
      <c r="AW41" s="95"/>
      <c r="AX41" s="95"/>
      <c r="AY41" s="95"/>
      <c r="AZ41" s="95"/>
      <c r="BA41" s="95"/>
      <c r="BB41" s="95"/>
      <c r="BC41" s="95"/>
      <c r="BD41" s="95"/>
      <c r="BE41" s="95"/>
      <c r="BF41" s="95"/>
      <c r="BG41" s="95"/>
      <c r="BH41" s="95"/>
      <c r="BI41" s="95"/>
      <c r="BJ41" s="95"/>
      <c r="BK41" s="95"/>
      <c r="BL41" s="95"/>
      <c r="BM41" s="95"/>
      <c r="BN41" s="95"/>
      <c r="BO41" s="95"/>
      <c r="BP41" s="61"/>
      <c r="BQ41" s="95"/>
      <c r="BR41" s="95"/>
      <c r="BS41" s="95"/>
      <c r="BT41" s="85"/>
      <c r="BU41" s="95"/>
      <c r="BV41" s="95"/>
      <c r="BW41" s="95"/>
      <c r="BX41" s="95"/>
      <c r="BY41" s="95"/>
      <c r="BZ41" s="95"/>
      <c r="CA41" s="95"/>
      <c r="CB41" s="95"/>
      <c r="CC41" s="95"/>
      <c r="CD41" s="95"/>
      <c r="CE41" s="95"/>
      <c r="CF41" s="95"/>
      <c r="CG41" s="95"/>
      <c r="CH41" s="95"/>
      <c r="CI41" s="95"/>
      <c r="CJ41" s="95"/>
      <c r="CK41" s="95"/>
      <c r="CL41" s="95"/>
      <c r="CM41" s="95"/>
      <c r="CN41" s="95"/>
      <c r="CO41" s="95"/>
      <c r="CP41" s="95"/>
      <c r="CQ41" s="95"/>
      <c r="CR41" s="95"/>
      <c r="CS41" s="95"/>
      <c r="CT41" s="95"/>
      <c r="CU41" s="95"/>
      <c r="CV41" s="95"/>
      <c r="CW41" s="56"/>
      <c r="CX41" s="95"/>
    </row>
    <row r="42" spans="1:102" s="54" customFormat="1" ht="62.4" customHeight="1">
      <c r="A42" s="68">
        <v>46060</v>
      </c>
      <c r="B42" s="68" t="s">
        <v>303</v>
      </c>
      <c r="C42" s="68">
        <f t="shared" si="3"/>
        <v>4606</v>
      </c>
      <c r="D42" s="74">
        <v>4606</v>
      </c>
      <c r="E42" s="51" t="s">
        <v>225</v>
      </c>
      <c r="F42" s="51" t="s">
        <v>269</v>
      </c>
      <c r="G42" s="51">
        <f t="shared" si="2"/>
        <v>0</v>
      </c>
      <c r="H42" s="58">
        <v>6</v>
      </c>
      <c r="I42" s="56"/>
      <c r="J42" s="56"/>
      <c r="K42" s="56"/>
      <c r="L42" s="56"/>
      <c r="M42" s="95"/>
      <c r="N42" s="95"/>
      <c r="O42" s="95"/>
      <c r="P42" s="95">
        <v>1</v>
      </c>
      <c r="Q42" s="95"/>
      <c r="R42" s="59"/>
      <c r="S42" s="95"/>
      <c r="T42" s="95"/>
      <c r="U42" s="95"/>
      <c r="V42" s="95"/>
      <c r="W42" s="57" t="s">
        <v>226</v>
      </c>
      <c r="X42" s="56"/>
      <c r="Y42" s="56"/>
      <c r="Z42" s="95"/>
      <c r="AA42" s="57"/>
      <c r="AB42" s="98"/>
      <c r="AC42" s="18"/>
      <c r="AD42" s="18"/>
      <c r="AE42" s="57"/>
      <c r="AF42" s="98"/>
      <c r="AG42" s="98"/>
      <c r="AH42" s="98"/>
      <c r="AI42" s="60"/>
      <c r="AJ42" s="98"/>
      <c r="AK42" s="98"/>
      <c r="AL42" s="98"/>
      <c r="AM42" s="98"/>
      <c r="AN42" s="98"/>
      <c r="AO42" s="98"/>
      <c r="AP42" s="98"/>
      <c r="AQ42" s="98"/>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61"/>
      <c r="BQ42" s="95"/>
      <c r="BR42" s="95"/>
      <c r="BS42" s="95"/>
      <c r="BT42" s="8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56"/>
      <c r="CX42" s="95"/>
    </row>
    <row r="43" spans="1:102" s="38" customFormat="1" ht="1.8" customHeight="1">
      <c r="A43" s="28"/>
      <c r="B43" s="71"/>
      <c r="C43" s="68"/>
      <c r="D43" s="73"/>
      <c r="E43" s="29"/>
      <c r="F43" s="29"/>
      <c r="G43" s="76"/>
      <c r="H43" s="29"/>
      <c r="I43" s="30"/>
      <c r="J43" s="30"/>
      <c r="K43" s="30"/>
      <c r="L43" s="30"/>
      <c r="M43" s="30"/>
      <c r="N43" s="30"/>
      <c r="O43" s="30"/>
      <c r="P43" s="29"/>
      <c r="Q43" s="31"/>
      <c r="R43" s="29"/>
      <c r="S43" s="31"/>
      <c r="T43" s="36"/>
      <c r="U43" s="30"/>
      <c r="V43" s="30"/>
      <c r="W43" s="30"/>
      <c r="X43" s="29"/>
      <c r="Y43" s="31"/>
      <c r="Z43" s="29"/>
      <c r="AA43" s="31"/>
      <c r="AB43" s="36"/>
      <c r="AC43" s="45"/>
      <c r="AD43" s="30"/>
      <c r="AE43" s="30"/>
      <c r="AF43" s="30"/>
      <c r="AG43" s="29"/>
      <c r="AH43" s="30"/>
      <c r="AI43" s="30"/>
      <c r="AJ43" s="30"/>
      <c r="AK43" s="30"/>
      <c r="AL43" s="30"/>
      <c r="AM43" s="30"/>
      <c r="AN43" s="30"/>
      <c r="AO43" s="30"/>
      <c r="AP43" s="30"/>
      <c r="AQ43" s="30"/>
      <c r="AR43" s="30"/>
      <c r="AS43" s="30"/>
      <c r="AT43" s="30"/>
      <c r="AU43" s="30"/>
      <c r="AV43" s="30"/>
      <c r="AW43" s="90"/>
      <c r="AX43" s="90"/>
      <c r="AY43" s="90"/>
      <c r="AZ43" s="91"/>
      <c r="BA43" s="30"/>
      <c r="BB43" s="30"/>
      <c r="BC43" s="30"/>
      <c r="BD43" s="30"/>
      <c r="BE43" s="30"/>
      <c r="BF43" s="30"/>
      <c r="BG43" s="30"/>
      <c r="BH43" s="30"/>
      <c r="BI43" s="30"/>
      <c r="BJ43" s="30"/>
      <c r="BK43" s="30"/>
      <c r="BL43" s="30"/>
      <c r="BM43" s="30"/>
      <c r="BN43" s="30"/>
      <c r="BO43" s="30"/>
      <c r="BP43" s="30"/>
      <c r="BQ43" s="30"/>
      <c r="BR43" s="30"/>
      <c r="BS43" s="30"/>
      <c r="BT43" s="30"/>
      <c r="BU43" s="30"/>
      <c r="BV43" s="45"/>
      <c r="BW43" s="30"/>
      <c r="BX43" s="30"/>
      <c r="BY43" s="30"/>
      <c r="BZ43" s="30"/>
      <c r="CA43" s="30"/>
      <c r="CB43" s="30"/>
      <c r="CC43" s="30"/>
      <c r="CD43" s="30"/>
      <c r="CE43" s="30"/>
      <c r="CF43" s="30"/>
      <c r="CG43" s="30"/>
      <c r="CH43" s="30"/>
      <c r="CI43" s="30"/>
      <c r="CJ43" s="30"/>
      <c r="CK43" s="30"/>
      <c r="CL43" s="30"/>
      <c r="CM43" s="29"/>
      <c r="CN43" s="29"/>
      <c r="CO43" s="29"/>
      <c r="CP43" s="29"/>
      <c r="CQ43" s="29"/>
      <c r="CR43" s="29"/>
      <c r="CS43" s="37"/>
      <c r="CT43" s="37"/>
      <c r="CU43" s="37"/>
      <c r="CV43" s="37"/>
      <c r="CW43" s="37"/>
    </row>
    <row r="44" spans="1:102" s="12" customFormat="1" ht="34.200000000000003" customHeight="1">
      <c r="A44" s="178" t="s">
        <v>168</v>
      </c>
      <c r="B44" s="179"/>
      <c r="C44" s="179"/>
      <c r="D44" s="179"/>
      <c r="E44" s="143"/>
      <c r="F44" s="143"/>
      <c r="G44" s="143"/>
      <c r="H44" s="144"/>
      <c r="I44" s="17">
        <f>SUM(I9:I42)</f>
        <v>15</v>
      </c>
      <c r="J44" s="17"/>
      <c r="K44" s="17">
        <f>SUM(K9:K42)</f>
        <v>6</v>
      </c>
      <c r="L44" s="17"/>
      <c r="M44" s="17">
        <f>SUM(M9:M42)</f>
        <v>0</v>
      </c>
      <c r="N44" s="17"/>
      <c r="O44" s="17">
        <f>SUM(O9:O42)</f>
        <v>8</v>
      </c>
      <c r="P44" s="17">
        <f>SUM(P9:P42)</f>
        <v>2</v>
      </c>
      <c r="Q44" s="17">
        <f>SUM(Q9:Q42)</f>
        <v>3</v>
      </c>
      <c r="R44" s="41"/>
      <c r="S44" s="17">
        <f>SUM(S9:S42)</f>
        <v>0</v>
      </c>
      <c r="T44" s="17">
        <f>SUM(T9:T42)</f>
        <v>0</v>
      </c>
      <c r="U44" s="17">
        <f>SUM(U9:U42)</f>
        <v>0</v>
      </c>
      <c r="V44" s="17">
        <f>SUM(V9:V42)</f>
        <v>0</v>
      </c>
      <c r="W44" s="41"/>
      <c r="X44" s="17">
        <f>SUM(X9:X42)</f>
        <v>2</v>
      </c>
      <c r="Y44" s="17">
        <f>SUM(Y9:Y42)</f>
        <v>0</v>
      </c>
      <c r="Z44" s="17">
        <f>SUM(Z9:Z42)</f>
        <v>12</v>
      </c>
      <c r="AA44" s="41"/>
      <c r="AB44" s="17">
        <f>SUM(AB9:AB42)</f>
        <v>7</v>
      </c>
      <c r="AC44" s="17">
        <f>SUM(AC9:AC42)</f>
        <v>8</v>
      </c>
      <c r="AD44" s="17">
        <f>SUM(AD9:AD42)</f>
        <v>0</v>
      </c>
      <c r="AE44" s="41"/>
      <c r="AF44" s="17">
        <f t="shared" ref="AF44:BN44" si="4">SUM(AF9:AF42)</f>
        <v>5</v>
      </c>
      <c r="AG44" s="17">
        <f t="shared" si="4"/>
        <v>10</v>
      </c>
      <c r="AH44" s="17">
        <f t="shared" si="4"/>
        <v>8</v>
      </c>
      <c r="AI44" s="17">
        <f t="shared" si="4"/>
        <v>0</v>
      </c>
      <c r="AJ44" s="17">
        <f t="shared" si="4"/>
        <v>4</v>
      </c>
      <c r="AK44" s="17">
        <f t="shared" si="4"/>
        <v>1</v>
      </c>
      <c r="AL44" s="17">
        <f t="shared" si="4"/>
        <v>6</v>
      </c>
      <c r="AM44" s="17">
        <f t="shared" si="4"/>
        <v>1</v>
      </c>
      <c r="AN44" s="17">
        <f t="shared" si="4"/>
        <v>8</v>
      </c>
      <c r="AO44" s="17">
        <f t="shared" si="4"/>
        <v>5</v>
      </c>
      <c r="AP44" s="17">
        <f t="shared" si="4"/>
        <v>7</v>
      </c>
      <c r="AQ44" s="17">
        <f t="shared" si="4"/>
        <v>4</v>
      </c>
      <c r="AR44" s="17">
        <f t="shared" si="4"/>
        <v>14</v>
      </c>
      <c r="AS44" s="17">
        <f t="shared" si="4"/>
        <v>1</v>
      </c>
      <c r="AT44" s="17">
        <f t="shared" si="4"/>
        <v>11</v>
      </c>
      <c r="AU44" s="17">
        <f t="shared" si="4"/>
        <v>6</v>
      </c>
      <c r="AV44" s="17">
        <f t="shared" si="4"/>
        <v>3</v>
      </c>
      <c r="AW44" s="17">
        <f t="shared" si="4"/>
        <v>3</v>
      </c>
      <c r="AX44" s="17">
        <f t="shared" si="4"/>
        <v>2</v>
      </c>
      <c r="AY44" s="17">
        <f t="shared" si="4"/>
        <v>2</v>
      </c>
      <c r="AZ44" s="17">
        <f t="shared" si="4"/>
        <v>7</v>
      </c>
      <c r="BA44" s="17">
        <f t="shared" si="4"/>
        <v>0</v>
      </c>
      <c r="BB44" s="17">
        <f t="shared" si="4"/>
        <v>14</v>
      </c>
      <c r="BC44" s="17">
        <f t="shared" si="4"/>
        <v>7</v>
      </c>
      <c r="BD44" s="17">
        <f t="shared" si="4"/>
        <v>7</v>
      </c>
      <c r="BE44" s="17">
        <f t="shared" si="4"/>
        <v>15</v>
      </c>
      <c r="BF44" s="17">
        <f t="shared" si="4"/>
        <v>15</v>
      </c>
      <c r="BG44" s="17">
        <f t="shared" si="4"/>
        <v>15</v>
      </c>
      <c r="BH44" s="17">
        <f t="shared" si="4"/>
        <v>12</v>
      </c>
      <c r="BI44" s="17">
        <f t="shared" si="4"/>
        <v>15</v>
      </c>
      <c r="BJ44" s="17">
        <f t="shared" si="4"/>
        <v>7</v>
      </c>
      <c r="BK44" s="17">
        <f t="shared" si="4"/>
        <v>0</v>
      </c>
      <c r="BL44" s="17">
        <f t="shared" si="4"/>
        <v>12</v>
      </c>
      <c r="BM44" s="17">
        <f t="shared" si="4"/>
        <v>4</v>
      </c>
      <c r="BN44" s="17">
        <f t="shared" si="4"/>
        <v>1</v>
      </c>
      <c r="BO44" s="41"/>
      <c r="BP44" s="17"/>
      <c r="BQ44" s="17">
        <f>SUM(BQ9:BQ42)</f>
        <v>8</v>
      </c>
      <c r="BR44" s="17">
        <f>SUM(BR9:BR42)</f>
        <v>6</v>
      </c>
      <c r="BS44" s="17">
        <f>SUM(BS9:BS42)</f>
        <v>1</v>
      </c>
      <c r="BT44" s="41"/>
      <c r="BU44" s="17">
        <f>SUM(BU9:BU42)</f>
        <v>7</v>
      </c>
      <c r="BV44" s="17">
        <f>SUM(BV9:BV42)</f>
        <v>2</v>
      </c>
      <c r="BW44" s="17">
        <f>SUM(BW9:BW42)</f>
        <v>1</v>
      </c>
      <c r="BX44" s="17">
        <f>SUM(BX9:BX42)</f>
        <v>1</v>
      </c>
      <c r="BY44" s="17">
        <f>SUM(BY9:BY42)</f>
        <v>6</v>
      </c>
      <c r="BZ44" s="41"/>
      <c r="CA44" s="17">
        <f t="shared" ref="CA44:CH44" si="5">SUM(CA9:CA42)</f>
        <v>4</v>
      </c>
      <c r="CB44" s="17">
        <f t="shared" si="5"/>
        <v>0</v>
      </c>
      <c r="CC44" s="17">
        <f t="shared" si="5"/>
        <v>5</v>
      </c>
      <c r="CD44" s="17">
        <f t="shared" si="5"/>
        <v>1</v>
      </c>
      <c r="CE44" s="17">
        <f t="shared" si="5"/>
        <v>0</v>
      </c>
      <c r="CF44" s="17">
        <f t="shared" si="5"/>
        <v>0</v>
      </c>
      <c r="CG44" s="17">
        <f t="shared" si="5"/>
        <v>7</v>
      </c>
      <c r="CH44" s="17">
        <f t="shared" si="5"/>
        <v>2</v>
      </c>
      <c r="CI44" s="41"/>
      <c r="CJ44" s="17">
        <f t="shared" ref="CJ44:CU44" si="6">SUM(CJ9:CJ42)</f>
        <v>1</v>
      </c>
      <c r="CK44" s="17">
        <f t="shared" si="6"/>
        <v>7</v>
      </c>
      <c r="CL44" s="17">
        <f t="shared" si="6"/>
        <v>3</v>
      </c>
      <c r="CM44" s="17">
        <f t="shared" si="6"/>
        <v>5</v>
      </c>
      <c r="CN44" s="17">
        <f t="shared" si="6"/>
        <v>0</v>
      </c>
      <c r="CO44" s="17">
        <f t="shared" si="6"/>
        <v>3</v>
      </c>
      <c r="CP44" s="17">
        <f t="shared" si="6"/>
        <v>4</v>
      </c>
      <c r="CQ44" s="17">
        <f t="shared" si="6"/>
        <v>1</v>
      </c>
      <c r="CR44" s="17">
        <f t="shared" si="6"/>
        <v>0</v>
      </c>
      <c r="CS44" s="17">
        <f t="shared" si="6"/>
        <v>3</v>
      </c>
      <c r="CT44" s="17">
        <f t="shared" si="6"/>
        <v>4</v>
      </c>
      <c r="CU44" s="39">
        <f t="shared" si="6"/>
        <v>6</v>
      </c>
      <c r="CV44" s="41"/>
      <c r="CW44" s="17">
        <f>SUM(CW9:CW42)</f>
        <v>6</v>
      </c>
      <c r="CX44" s="40">
        <f>SUM(CX9:CX42)</f>
        <v>9</v>
      </c>
    </row>
    <row r="45" spans="1:102" ht="50.4" customHeight="1">
      <c r="AW45" s="15"/>
      <c r="AX45" s="15"/>
      <c r="AY45" s="15"/>
      <c r="AZ45" s="15"/>
    </row>
    <row r="46" spans="1:102" ht="34.799999999999997" customHeight="1">
      <c r="AW46" s="15"/>
      <c r="AX46" s="15"/>
      <c r="AY46" s="15"/>
      <c r="AZ46" s="15"/>
    </row>
    <row r="47" spans="1:102" ht="24" customHeight="1">
      <c r="E47" s="77" t="s">
        <v>308</v>
      </c>
      <c r="F47" s="77"/>
      <c r="G47" s="77"/>
      <c r="H47" s="77"/>
      <c r="I47" s="97">
        <f t="shared" ref="I47:AN47" si="7">COUNTIFS($H$9:$H$42,3,I$9:I$42,1)</f>
        <v>0</v>
      </c>
      <c r="J47" s="97">
        <f t="shared" si="7"/>
        <v>0</v>
      </c>
      <c r="K47" s="97">
        <f t="shared" si="7"/>
        <v>0</v>
      </c>
      <c r="L47" s="97">
        <f t="shared" si="7"/>
        <v>0</v>
      </c>
      <c r="M47" s="97">
        <f t="shared" si="7"/>
        <v>0</v>
      </c>
      <c r="N47" s="97">
        <f t="shared" si="7"/>
        <v>0</v>
      </c>
      <c r="O47" s="97">
        <f t="shared" si="7"/>
        <v>0</v>
      </c>
      <c r="P47" s="97">
        <f t="shared" si="7"/>
        <v>0</v>
      </c>
      <c r="Q47" s="97">
        <f t="shared" si="7"/>
        <v>0</v>
      </c>
      <c r="R47" s="97">
        <f t="shared" si="7"/>
        <v>0</v>
      </c>
      <c r="S47" s="97">
        <f t="shared" si="7"/>
        <v>0</v>
      </c>
      <c r="T47" s="97">
        <f t="shared" si="7"/>
        <v>0</v>
      </c>
      <c r="U47" s="97">
        <f t="shared" si="7"/>
        <v>0</v>
      </c>
      <c r="V47" s="97">
        <f t="shared" si="7"/>
        <v>0</v>
      </c>
      <c r="W47" s="97">
        <f t="shared" si="7"/>
        <v>0</v>
      </c>
      <c r="X47" s="97">
        <f t="shared" si="7"/>
        <v>0</v>
      </c>
      <c r="Y47" s="97">
        <f t="shared" si="7"/>
        <v>0</v>
      </c>
      <c r="Z47" s="97">
        <f t="shared" si="7"/>
        <v>0</v>
      </c>
      <c r="AA47" s="97">
        <f t="shared" si="7"/>
        <v>0</v>
      </c>
      <c r="AB47" s="97">
        <f t="shared" si="7"/>
        <v>0</v>
      </c>
      <c r="AC47" s="97">
        <f t="shared" si="7"/>
        <v>0</v>
      </c>
      <c r="AD47" s="97">
        <f t="shared" si="7"/>
        <v>0</v>
      </c>
      <c r="AE47" s="97">
        <f t="shared" si="7"/>
        <v>0</v>
      </c>
      <c r="AF47" s="97">
        <f t="shared" si="7"/>
        <v>0</v>
      </c>
      <c r="AG47" s="97">
        <f t="shared" si="7"/>
        <v>0</v>
      </c>
      <c r="AH47" s="97">
        <f t="shared" si="7"/>
        <v>0</v>
      </c>
      <c r="AI47" s="97">
        <f t="shared" si="7"/>
        <v>0</v>
      </c>
      <c r="AJ47" s="97">
        <f t="shared" si="7"/>
        <v>0</v>
      </c>
      <c r="AK47" s="97">
        <f t="shared" si="7"/>
        <v>0</v>
      </c>
      <c r="AL47" s="97">
        <f t="shared" si="7"/>
        <v>0</v>
      </c>
      <c r="AM47" s="97">
        <f t="shared" si="7"/>
        <v>0</v>
      </c>
      <c r="AN47" s="97">
        <f t="shared" si="7"/>
        <v>0</v>
      </c>
      <c r="AO47" s="97">
        <f t="shared" ref="AO47:BS47" si="8">COUNTIFS($H$9:$H$42,3,AO$9:AO$42,1)</f>
        <v>0</v>
      </c>
      <c r="AP47" s="97">
        <f t="shared" si="8"/>
        <v>0</v>
      </c>
      <c r="AQ47" s="97">
        <f t="shared" si="8"/>
        <v>0</v>
      </c>
      <c r="AR47" s="97">
        <f t="shared" si="8"/>
        <v>0</v>
      </c>
      <c r="AS47" s="97">
        <f t="shared" si="8"/>
        <v>0</v>
      </c>
      <c r="AT47" s="97">
        <f t="shared" si="8"/>
        <v>0</v>
      </c>
      <c r="AU47" s="97">
        <f t="shared" si="8"/>
        <v>0</v>
      </c>
      <c r="AV47" s="97">
        <f t="shared" si="8"/>
        <v>0</v>
      </c>
      <c r="AW47" s="97">
        <f t="shared" si="8"/>
        <v>0</v>
      </c>
      <c r="AX47" s="97">
        <f t="shared" si="8"/>
        <v>0</v>
      </c>
      <c r="AY47" s="97">
        <f t="shared" si="8"/>
        <v>0</v>
      </c>
      <c r="AZ47" s="97">
        <f t="shared" si="8"/>
        <v>0</v>
      </c>
      <c r="BA47" s="97">
        <f t="shared" si="8"/>
        <v>0</v>
      </c>
      <c r="BB47" s="97">
        <f t="shared" si="8"/>
        <v>0</v>
      </c>
      <c r="BC47" s="97">
        <f t="shared" si="8"/>
        <v>0</v>
      </c>
      <c r="BD47" s="97">
        <f t="shared" si="8"/>
        <v>0</v>
      </c>
      <c r="BE47" s="97">
        <f t="shared" si="8"/>
        <v>0</v>
      </c>
      <c r="BF47" s="97">
        <f t="shared" si="8"/>
        <v>0</v>
      </c>
      <c r="BG47" s="97">
        <f t="shared" si="8"/>
        <v>0</v>
      </c>
      <c r="BH47" s="97">
        <f t="shared" si="8"/>
        <v>0</v>
      </c>
      <c r="BI47" s="97">
        <f t="shared" si="8"/>
        <v>0</v>
      </c>
      <c r="BJ47" s="97">
        <f t="shared" si="8"/>
        <v>0</v>
      </c>
      <c r="BK47" s="97">
        <f t="shared" si="8"/>
        <v>0</v>
      </c>
      <c r="BL47" s="97">
        <f t="shared" si="8"/>
        <v>0</v>
      </c>
      <c r="BM47" s="97">
        <f t="shared" si="8"/>
        <v>0</v>
      </c>
      <c r="BN47" s="97">
        <f t="shared" si="8"/>
        <v>0</v>
      </c>
      <c r="BO47" s="97">
        <f t="shared" si="8"/>
        <v>0</v>
      </c>
      <c r="BP47" s="97">
        <f t="shared" si="8"/>
        <v>0</v>
      </c>
      <c r="BQ47" s="97">
        <f t="shared" si="8"/>
        <v>0</v>
      </c>
      <c r="BR47" s="97">
        <f t="shared" si="8"/>
        <v>0</v>
      </c>
      <c r="BS47" s="97">
        <f t="shared" si="8"/>
        <v>0</v>
      </c>
      <c r="BT47" s="97">
        <f t="shared" ref="BT47:CX47" si="9">COUNTIFS($H$9:$H$42,3,BT$9:BT$42,1)</f>
        <v>0</v>
      </c>
      <c r="BU47" s="97">
        <f t="shared" si="9"/>
        <v>0</v>
      </c>
      <c r="BV47" s="97">
        <f t="shared" si="9"/>
        <v>0</v>
      </c>
      <c r="BW47" s="97">
        <f t="shared" si="9"/>
        <v>0</v>
      </c>
      <c r="BX47" s="97">
        <f t="shared" si="9"/>
        <v>0</v>
      </c>
      <c r="BY47" s="97">
        <f t="shared" si="9"/>
        <v>0</v>
      </c>
      <c r="BZ47" s="97">
        <f t="shared" si="9"/>
        <v>0</v>
      </c>
      <c r="CA47" s="97">
        <f t="shared" si="9"/>
        <v>0</v>
      </c>
      <c r="CB47" s="97">
        <f t="shared" si="9"/>
        <v>0</v>
      </c>
      <c r="CC47" s="97">
        <f t="shared" si="9"/>
        <v>0</v>
      </c>
      <c r="CD47" s="97">
        <f t="shared" si="9"/>
        <v>0</v>
      </c>
      <c r="CE47" s="97">
        <f t="shared" si="9"/>
        <v>0</v>
      </c>
      <c r="CF47" s="97">
        <f t="shared" si="9"/>
        <v>0</v>
      </c>
      <c r="CG47" s="97">
        <f t="shared" si="9"/>
        <v>0</v>
      </c>
      <c r="CH47" s="97">
        <f t="shared" si="9"/>
        <v>0</v>
      </c>
      <c r="CI47" s="97">
        <f t="shared" si="9"/>
        <v>0</v>
      </c>
      <c r="CJ47" s="97">
        <f t="shared" si="9"/>
        <v>0</v>
      </c>
      <c r="CK47" s="97">
        <f t="shared" si="9"/>
        <v>0</v>
      </c>
      <c r="CL47" s="97">
        <f t="shared" si="9"/>
        <v>0</v>
      </c>
      <c r="CM47" s="97">
        <f t="shared" si="9"/>
        <v>0</v>
      </c>
      <c r="CN47" s="97">
        <f t="shared" si="9"/>
        <v>0</v>
      </c>
      <c r="CO47" s="97">
        <f t="shared" si="9"/>
        <v>0</v>
      </c>
      <c r="CP47" s="97">
        <f t="shared" si="9"/>
        <v>0</v>
      </c>
      <c r="CQ47" s="97">
        <f t="shared" si="9"/>
        <v>0</v>
      </c>
      <c r="CR47" s="97">
        <f t="shared" si="9"/>
        <v>0</v>
      </c>
      <c r="CS47" s="97">
        <f t="shared" si="9"/>
        <v>0</v>
      </c>
      <c r="CT47" s="97">
        <f t="shared" si="9"/>
        <v>0</v>
      </c>
      <c r="CU47" s="97">
        <f t="shared" si="9"/>
        <v>0</v>
      </c>
      <c r="CV47" s="97">
        <f t="shared" si="9"/>
        <v>0</v>
      </c>
      <c r="CW47" s="97">
        <f t="shared" si="9"/>
        <v>0</v>
      </c>
      <c r="CX47" s="97">
        <f t="shared" si="9"/>
        <v>0</v>
      </c>
    </row>
    <row r="48" spans="1:102" ht="24" customHeight="1">
      <c r="E48" s="77" t="s">
        <v>309</v>
      </c>
      <c r="F48" s="77"/>
      <c r="G48" s="77"/>
      <c r="H48" s="77"/>
      <c r="I48" s="97">
        <f t="shared" ref="I48:AN48" si="10">COUNTIFS($H$9:$H$42,4,I$9:I$42,1)</f>
        <v>0</v>
      </c>
      <c r="J48" s="97">
        <f t="shared" si="10"/>
        <v>0</v>
      </c>
      <c r="K48" s="97">
        <f t="shared" si="10"/>
        <v>0</v>
      </c>
      <c r="L48" s="97">
        <f t="shared" si="10"/>
        <v>0</v>
      </c>
      <c r="M48" s="97">
        <f t="shared" si="10"/>
        <v>0</v>
      </c>
      <c r="N48" s="97">
        <f t="shared" si="10"/>
        <v>0</v>
      </c>
      <c r="O48" s="97">
        <f t="shared" si="10"/>
        <v>0</v>
      </c>
      <c r="P48" s="97">
        <f t="shared" si="10"/>
        <v>0</v>
      </c>
      <c r="Q48" s="97">
        <f t="shared" si="10"/>
        <v>0</v>
      </c>
      <c r="R48" s="97">
        <f t="shared" si="10"/>
        <v>0</v>
      </c>
      <c r="S48" s="97">
        <f t="shared" si="10"/>
        <v>0</v>
      </c>
      <c r="T48" s="97">
        <f t="shared" si="10"/>
        <v>0</v>
      </c>
      <c r="U48" s="97">
        <f t="shared" si="10"/>
        <v>0</v>
      </c>
      <c r="V48" s="97">
        <f t="shared" si="10"/>
        <v>0</v>
      </c>
      <c r="W48" s="97">
        <f t="shared" si="10"/>
        <v>0</v>
      </c>
      <c r="X48" s="97">
        <f t="shared" si="10"/>
        <v>0</v>
      </c>
      <c r="Y48" s="97">
        <f t="shared" si="10"/>
        <v>0</v>
      </c>
      <c r="Z48" s="97">
        <f t="shared" si="10"/>
        <v>0</v>
      </c>
      <c r="AA48" s="97">
        <f t="shared" si="10"/>
        <v>0</v>
      </c>
      <c r="AB48" s="97">
        <f t="shared" si="10"/>
        <v>0</v>
      </c>
      <c r="AC48" s="97">
        <f t="shared" si="10"/>
        <v>0</v>
      </c>
      <c r="AD48" s="97">
        <f t="shared" si="10"/>
        <v>0</v>
      </c>
      <c r="AE48" s="97">
        <f t="shared" si="10"/>
        <v>0</v>
      </c>
      <c r="AF48" s="97">
        <f t="shared" si="10"/>
        <v>0</v>
      </c>
      <c r="AG48" s="97">
        <f t="shared" si="10"/>
        <v>0</v>
      </c>
      <c r="AH48" s="97">
        <f t="shared" si="10"/>
        <v>0</v>
      </c>
      <c r="AI48" s="97">
        <f t="shared" si="10"/>
        <v>0</v>
      </c>
      <c r="AJ48" s="97">
        <f t="shared" si="10"/>
        <v>0</v>
      </c>
      <c r="AK48" s="97">
        <f t="shared" si="10"/>
        <v>0</v>
      </c>
      <c r="AL48" s="97">
        <f t="shared" si="10"/>
        <v>0</v>
      </c>
      <c r="AM48" s="97">
        <f t="shared" si="10"/>
        <v>0</v>
      </c>
      <c r="AN48" s="97">
        <f t="shared" si="10"/>
        <v>0</v>
      </c>
      <c r="AO48" s="97">
        <f t="shared" ref="AO48:BS48" si="11">COUNTIFS($H$9:$H$42,4,AO$9:AO$42,1)</f>
        <v>0</v>
      </c>
      <c r="AP48" s="97">
        <f t="shared" si="11"/>
        <v>0</v>
      </c>
      <c r="AQ48" s="97">
        <f t="shared" si="11"/>
        <v>0</v>
      </c>
      <c r="AR48" s="97">
        <f t="shared" si="11"/>
        <v>0</v>
      </c>
      <c r="AS48" s="97">
        <f t="shared" si="11"/>
        <v>0</v>
      </c>
      <c r="AT48" s="97">
        <f t="shared" si="11"/>
        <v>0</v>
      </c>
      <c r="AU48" s="97">
        <f t="shared" si="11"/>
        <v>0</v>
      </c>
      <c r="AV48" s="97">
        <f t="shared" si="11"/>
        <v>0</v>
      </c>
      <c r="AW48" s="97">
        <f t="shared" si="11"/>
        <v>0</v>
      </c>
      <c r="AX48" s="97">
        <f t="shared" si="11"/>
        <v>0</v>
      </c>
      <c r="AY48" s="97">
        <f t="shared" si="11"/>
        <v>0</v>
      </c>
      <c r="AZ48" s="97">
        <f t="shared" si="11"/>
        <v>0</v>
      </c>
      <c r="BA48" s="97">
        <f t="shared" si="11"/>
        <v>0</v>
      </c>
      <c r="BB48" s="97">
        <f t="shared" si="11"/>
        <v>0</v>
      </c>
      <c r="BC48" s="97">
        <f t="shared" si="11"/>
        <v>0</v>
      </c>
      <c r="BD48" s="97">
        <f t="shared" si="11"/>
        <v>0</v>
      </c>
      <c r="BE48" s="97">
        <f t="shared" si="11"/>
        <v>0</v>
      </c>
      <c r="BF48" s="97">
        <f t="shared" si="11"/>
        <v>0</v>
      </c>
      <c r="BG48" s="97">
        <f t="shared" si="11"/>
        <v>0</v>
      </c>
      <c r="BH48" s="97">
        <f t="shared" si="11"/>
        <v>0</v>
      </c>
      <c r="BI48" s="97">
        <f t="shared" si="11"/>
        <v>0</v>
      </c>
      <c r="BJ48" s="97">
        <f t="shared" si="11"/>
        <v>0</v>
      </c>
      <c r="BK48" s="97">
        <f t="shared" si="11"/>
        <v>0</v>
      </c>
      <c r="BL48" s="97">
        <f t="shared" si="11"/>
        <v>0</v>
      </c>
      <c r="BM48" s="97">
        <f t="shared" si="11"/>
        <v>0</v>
      </c>
      <c r="BN48" s="97">
        <f t="shared" si="11"/>
        <v>0</v>
      </c>
      <c r="BO48" s="97">
        <f t="shared" si="11"/>
        <v>0</v>
      </c>
      <c r="BP48" s="97">
        <f t="shared" si="11"/>
        <v>0</v>
      </c>
      <c r="BQ48" s="97">
        <f t="shared" si="11"/>
        <v>0</v>
      </c>
      <c r="BR48" s="97">
        <f t="shared" si="11"/>
        <v>0</v>
      </c>
      <c r="BS48" s="97">
        <f t="shared" si="11"/>
        <v>0</v>
      </c>
      <c r="BT48" s="97">
        <f t="shared" ref="BT48:CX48" si="12">COUNTIFS($H$9:$H$42,4,BT$9:BT$42,1)</f>
        <v>0</v>
      </c>
      <c r="BU48" s="97">
        <f t="shared" si="12"/>
        <v>0</v>
      </c>
      <c r="BV48" s="97">
        <f t="shared" si="12"/>
        <v>0</v>
      </c>
      <c r="BW48" s="97">
        <f t="shared" si="12"/>
        <v>0</v>
      </c>
      <c r="BX48" s="97">
        <f t="shared" si="12"/>
        <v>0</v>
      </c>
      <c r="BY48" s="97">
        <f t="shared" si="12"/>
        <v>0</v>
      </c>
      <c r="BZ48" s="97">
        <f t="shared" si="12"/>
        <v>0</v>
      </c>
      <c r="CA48" s="97">
        <f t="shared" si="12"/>
        <v>0</v>
      </c>
      <c r="CB48" s="97">
        <f t="shared" si="12"/>
        <v>0</v>
      </c>
      <c r="CC48" s="97">
        <f t="shared" si="12"/>
        <v>0</v>
      </c>
      <c r="CD48" s="97">
        <f t="shared" si="12"/>
        <v>0</v>
      </c>
      <c r="CE48" s="97">
        <f t="shared" si="12"/>
        <v>0</v>
      </c>
      <c r="CF48" s="97">
        <f t="shared" si="12"/>
        <v>0</v>
      </c>
      <c r="CG48" s="97">
        <f t="shared" si="12"/>
        <v>0</v>
      </c>
      <c r="CH48" s="97">
        <f t="shared" si="12"/>
        <v>0</v>
      </c>
      <c r="CI48" s="97">
        <f t="shared" si="12"/>
        <v>0</v>
      </c>
      <c r="CJ48" s="97">
        <f t="shared" si="12"/>
        <v>0</v>
      </c>
      <c r="CK48" s="97">
        <f t="shared" si="12"/>
        <v>0</v>
      </c>
      <c r="CL48" s="97">
        <f t="shared" si="12"/>
        <v>0</v>
      </c>
      <c r="CM48" s="97">
        <f t="shared" si="12"/>
        <v>0</v>
      </c>
      <c r="CN48" s="97">
        <f t="shared" si="12"/>
        <v>0</v>
      </c>
      <c r="CO48" s="97">
        <f t="shared" si="12"/>
        <v>0</v>
      </c>
      <c r="CP48" s="97">
        <f t="shared" si="12"/>
        <v>0</v>
      </c>
      <c r="CQ48" s="97">
        <f t="shared" si="12"/>
        <v>0</v>
      </c>
      <c r="CR48" s="97">
        <f t="shared" si="12"/>
        <v>0</v>
      </c>
      <c r="CS48" s="97">
        <f t="shared" si="12"/>
        <v>0</v>
      </c>
      <c r="CT48" s="97">
        <f t="shared" si="12"/>
        <v>0</v>
      </c>
      <c r="CU48" s="97">
        <f t="shared" si="12"/>
        <v>0</v>
      </c>
      <c r="CV48" s="97">
        <f t="shared" si="12"/>
        <v>0</v>
      </c>
      <c r="CW48" s="97">
        <f t="shared" si="12"/>
        <v>0</v>
      </c>
      <c r="CX48" s="97">
        <f t="shared" si="12"/>
        <v>0</v>
      </c>
    </row>
    <row r="49" spans="5:102" ht="24" customHeight="1">
      <c r="E49" s="77" t="s">
        <v>310</v>
      </c>
      <c r="F49" s="77"/>
      <c r="G49" s="77"/>
      <c r="H49" s="77"/>
      <c r="I49" s="97">
        <f t="shared" ref="I49:AN49" si="13">COUNTIFS($H$9:$H$42,5,I$9:I$42,1)</f>
        <v>8</v>
      </c>
      <c r="J49" s="97">
        <f t="shared" si="13"/>
        <v>0</v>
      </c>
      <c r="K49" s="97">
        <f t="shared" si="13"/>
        <v>1</v>
      </c>
      <c r="L49" s="97">
        <f t="shared" si="13"/>
        <v>0</v>
      </c>
      <c r="M49" s="97">
        <f t="shared" si="13"/>
        <v>0</v>
      </c>
      <c r="N49" s="97">
        <f t="shared" si="13"/>
        <v>0</v>
      </c>
      <c r="O49" s="97">
        <f t="shared" si="13"/>
        <v>2</v>
      </c>
      <c r="P49" s="97">
        <f t="shared" si="13"/>
        <v>0</v>
      </c>
      <c r="Q49" s="97">
        <f t="shared" si="13"/>
        <v>1</v>
      </c>
      <c r="R49" s="97">
        <f t="shared" si="13"/>
        <v>0</v>
      </c>
      <c r="S49" s="97">
        <f t="shared" si="13"/>
        <v>0</v>
      </c>
      <c r="T49" s="97">
        <f t="shared" si="13"/>
        <v>0</v>
      </c>
      <c r="U49" s="97">
        <f t="shared" si="13"/>
        <v>0</v>
      </c>
      <c r="V49" s="97">
        <f t="shared" si="13"/>
        <v>0</v>
      </c>
      <c r="W49" s="97">
        <f t="shared" si="13"/>
        <v>0</v>
      </c>
      <c r="X49" s="97">
        <f t="shared" si="13"/>
        <v>1</v>
      </c>
      <c r="Y49" s="97">
        <f t="shared" si="13"/>
        <v>0</v>
      </c>
      <c r="Z49" s="97">
        <f t="shared" si="13"/>
        <v>6</v>
      </c>
      <c r="AA49" s="97">
        <f t="shared" si="13"/>
        <v>0</v>
      </c>
      <c r="AB49" s="97">
        <f t="shared" si="13"/>
        <v>4</v>
      </c>
      <c r="AC49" s="97">
        <f t="shared" si="13"/>
        <v>4</v>
      </c>
      <c r="AD49" s="97">
        <f t="shared" si="13"/>
        <v>0</v>
      </c>
      <c r="AE49" s="97">
        <f t="shared" si="13"/>
        <v>0</v>
      </c>
      <c r="AF49" s="97">
        <f t="shared" si="13"/>
        <v>5</v>
      </c>
      <c r="AG49" s="97">
        <f t="shared" si="13"/>
        <v>3</v>
      </c>
      <c r="AH49" s="97">
        <f t="shared" si="13"/>
        <v>4</v>
      </c>
      <c r="AI49" s="97">
        <f t="shared" si="13"/>
        <v>0</v>
      </c>
      <c r="AJ49" s="97">
        <f t="shared" si="13"/>
        <v>1</v>
      </c>
      <c r="AK49" s="97">
        <f t="shared" si="13"/>
        <v>1</v>
      </c>
      <c r="AL49" s="97">
        <f t="shared" si="13"/>
        <v>2</v>
      </c>
      <c r="AM49" s="97">
        <f t="shared" si="13"/>
        <v>1</v>
      </c>
      <c r="AN49" s="97">
        <f t="shared" si="13"/>
        <v>5</v>
      </c>
      <c r="AO49" s="97">
        <f t="shared" ref="AO49:BS49" si="14">COUNTIFS($H$9:$H$42,5,AO$9:AO$42,1)</f>
        <v>3</v>
      </c>
      <c r="AP49" s="97">
        <f t="shared" si="14"/>
        <v>3</v>
      </c>
      <c r="AQ49" s="97">
        <f t="shared" si="14"/>
        <v>2</v>
      </c>
      <c r="AR49" s="97">
        <f t="shared" si="14"/>
        <v>8</v>
      </c>
      <c r="AS49" s="97">
        <f t="shared" si="14"/>
        <v>0</v>
      </c>
      <c r="AT49" s="97">
        <f t="shared" si="14"/>
        <v>5</v>
      </c>
      <c r="AU49" s="97">
        <f t="shared" si="14"/>
        <v>3</v>
      </c>
      <c r="AV49" s="97">
        <f t="shared" si="14"/>
        <v>3</v>
      </c>
      <c r="AW49" s="97">
        <f t="shared" si="14"/>
        <v>2</v>
      </c>
      <c r="AX49" s="97">
        <f t="shared" si="14"/>
        <v>0</v>
      </c>
      <c r="AY49" s="97">
        <f t="shared" si="14"/>
        <v>0</v>
      </c>
      <c r="AZ49" s="97">
        <f t="shared" si="14"/>
        <v>6</v>
      </c>
      <c r="BA49" s="97">
        <f t="shared" si="14"/>
        <v>0</v>
      </c>
      <c r="BB49" s="97">
        <f t="shared" si="14"/>
        <v>8</v>
      </c>
      <c r="BC49" s="97">
        <f t="shared" si="14"/>
        <v>4</v>
      </c>
      <c r="BD49" s="97">
        <f t="shared" si="14"/>
        <v>4</v>
      </c>
      <c r="BE49" s="97">
        <f t="shared" si="14"/>
        <v>8</v>
      </c>
      <c r="BF49" s="97">
        <f t="shared" si="14"/>
        <v>8</v>
      </c>
      <c r="BG49" s="97">
        <f t="shared" si="14"/>
        <v>8</v>
      </c>
      <c r="BH49" s="97">
        <f t="shared" si="14"/>
        <v>7</v>
      </c>
      <c r="BI49" s="97">
        <f t="shared" si="14"/>
        <v>8</v>
      </c>
      <c r="BJ49" s="97">
        <f t="shared" si="14"/>
        <v>1</v>
      </c>
      <c r="BK49" s="97">
        <f t="shared" si="14"/>
        <v>0</v>
      </c>
      <c r="BL49" s="97">
        <f t="shared" si="14"/>
        <v>7</v>
      </c>
      <c r="BM49" s="97">
        <f t="shared" si="14"/>
        <v>2</v>
      </c>
      <c r="BN49" s="97">
        <f t="shared" si="14"/>
        <v>0</v>
      </c>
      <c r="BO49" s="97">
        <f t="shared" si="14"/>
        <v>0</v>
      </c>
      <c r="BP49" s="97">
        <f t="shared" si="14"/>
        <v>0</v>
      </c>
      <c r="BQ49" s="97">
        <f t="shared" si="14"/>
        <v>4</v>
      </c>
      <c r="BR49" s="97">
        <f t="shared" si="14"/>
        <v>3</v>
      </c>
      <c r="BS49" s="97">
        <f t="shared" si="14"/>
        <v>1</v>
      </c>
      <c r="BT49" s="97">
        <f t="shared" ref="BT49:CX49" si="15">COUNTIFS($H$9:$H$42,5,BT$9:BT$42,1)</f>
        <v>0</v>
      </c>
      <c r="BU49" s="97">
        <f t="shared" si="15"/>
        <v>3</v>
      </c>
      <c r="BV49" s="97">
        <f t="shared" si="15"/>
        <v>1</v>
      </c>
      <c r="BW49" s="97">
        <f t="shared" si="15"/>
        <v>0</v>
      </c>
      <c r="BX49" s="97">
        <f t="shared" si="15"/>
        <v>0</v>
      </c>
      <c r="BY49" s="97">
        <f t="shared" si="15"/>
        <v>3</v>
      </c>
      <c r="BZ49" s="97">
        <f t="shared" si="15"/>
        <v>0</v>
      </c>
      <c r="CA49" s="97">
        <f t="shared" si="15"/>
        <v>3</v>
      </c>
      <c r="CB49" s="97">
        <f t="shared" si="15"/>
        <v>0</v>
      </c>
      <c r="CC49" s="97">
        <f t="shared" si="15"/>
        <v>3</v>
      </c>
      <c r="CD49" s="97">
        <f t="shared" si="15"/>
        <v>1</v>
      </c>
      <c r="CE49" s="97">
        <f t="shared" si="15"/>
        <v>0</v>
      </c>
      <c r="CF49" s="97">
        <f t="shared" si="15"/>
        <v>0</v>
      </c>
      <c r="CG49" s="97">
        <f t="shared" si="15"/>
        <v>4</v>
      </c>
      <c r="CH49" s="97">
        <f t="shared" si="15"/>
        <v>2</v>
      </c>
      <c r="CI49" s="97">
        <f t="shared" si="15"/>
        <v>0</v>
      </c>
      <c r="CJ49" s="97">
        <f t="shared" si="15"/>
        <v>0</v>
      </c>
      <c r="CK49" s="97">
        <f t="shared" si="15"/>
        <v>4</v>
      </c>
      <c r="CL49" s="97">
        <f t="shared" si="15"/>
        <v>1</v>
      </c>
      <c r="CM49" s="97">
        <f t="shared" si="15"/>
        <v>3</v>
      </c>
      <c r="CN49" s="97">
        <f t="shared" si="15"/>
        <v>0</v>
      </c>
      <c r="CO49" s="97">
        <f t="shared" si="15"/>
        <v>1</v>
      </c>
      <c r="CP49" s="97">
        <f t="shared" si="15"/>
        <v>2</v>
      </c>
      <c r="CQ49" s="97">
        <f t="shared" si="15"/>
        <v>1</v>
      </c>
      <c r="CR49" s="97">
        <f t="shared" si="15"/>
        <v>0</v>
      </c>
      <c r="CS49" s="97">
        <f t="shared" si="15"/>
        <v>3</v>
      </c>
      <c r="CT49" s="97">
        <f t="shared" si="15"/>
        <v>2</v>
      </c>
      <c r="CU49" s="97">
        <f t="shared" si="15"/>
        <v>3</v>
      </c>
      <c r="CV49" s="97">
        <f t="shared" si="15"/>
        <v>0</v>
      </c>
      <c r="CW49" s="97">
        <f t="shared" si="15"/>
        <v>4</v>
      </c>
      <c r="CX49" s="97">
        <f t="shared" si="15"/>
        <v>4</v>
      </c>
    </row>
    <row r="50" spans="5:102" ht="24" customHeight="1">
      <c r="E50" s="77" t="s">
        <v>311</v>
      </c>
      <c r="F50" s="77"/>
      <c r="G50" s="77"/>
      <c r="H50" s="77"/>
      <c r="I50" s="97">
        <f t="shared" ref="I50:AN50" si="16">COUNTIFS($H$9:$H$42,6,I$9:I$42,1)</f>
        <v>7</v>
      </c>
      <c r="J50" s="97">
        <f t="shared" si="16"/>
        <v>0</v>
      </c>
      <c r="K50" s="97">
        <f t="shared" si="16"/>
        <v>5</v>
      </c>
      <c r="L50" s="97">
        <f t="shared" si="16"/>
        <v>0</v>
      </c>
      <c r="M50" s="97">
        <f t="shared" si="16"/>
        <v>0</v>
      </c>
      <c r="N50" s="97">
        <f t="shared" si="16"/>
        <v>0</v>
      </c>
      <c r="O50" s="97">
        <f t="shared" si="16"/>
        <v>6</v>
      </c>
      <c r="P50" s="97">
        <f t="shared" si="16"/>
        <v>2</v>
      </c>
      <c r="Q50" s="97">
        <f t="shared" si="16"/>
        <v>2</v>
      </c>
      <c r="R50" s="97">
        <f t="shared" si="16"/>
        <v>0</v>
      </c>
      <c r="S50" s="97">
        <f t="shared" si="16"/>
        <v>0</v>
      </c>
      <c r="T50" s="97">
        <f t="shared" si="16"/>
        <v>0</v>
      </c>
      <c r="U50" s="97">
        <f t="shared" si="16"/>
        <v>0</v>
      </c>
      <c r="V50" s="97">
        <f t="shared" si="16"/>
        <v>0</v>
      </c>
      <c r="W50" s="97">
        <f t="shared" si="16"/>
        <v>0</v>
      </c>
      <c r="X50" s="97">
        <f t="shared" si="16"/>
        <v>1</v>
      </c>
      <c r="Y50" s="97">
        <f t="shared" si="16"/>
        <v>0</v>
      </c>
      <c r="Z50" s="97">
        <f t="shared" si="16"/>
        <v>6</v>
      </c>
      <c r="AA50" s="97">
        <f t="shared" si="16"/>
        <v>0</v>
      </c>
      <c r="AB50" s="97">
        <f t="shared" si="16"/>
        <v>3</v>
      </c>
      <c r="AC50" s="97">
        <f t="shared" si="16"/>
        <v>4</v>
      </c>
      <c r="AD50" s="97">
        <f t="shared" si="16"/>
        <v>0</v>
      </c>
      <c r="AE50" s="97">
        <f t="shared" si="16"/>
        <v>0</v>
      </c>
      <c r="AF50" s="97">
        <f t="shared" si="16"/>
        <v>0</v>
      </c>
      <c r="AG50" s="97">
        <f t="shared" si="16"/>
        <v>7</v>
      </c>
      <c r="AH50" s="97">
        <f t="shared" si="16"/>
        <v>4</v>
      </c>
      <c r="AI50" s="97">
        <f t="shared" si="16"/>
        <v>0</v>
      </c>
      <c r="AJ50" s="97">
        <f t="shared" si="16"/>
        <v>3</v>
      </c>
      <c r="AK50" s="97">
        <f t="shared" si="16"/>
        <v>0</v>
      </c>
      <c r="AL50" s="97">
        <f t="shared" si="16"/>
        <v>4</v>
      </c>
      <c r="AM50" s="97">
        <f t="shared" si="16"/>
        <v>0</v>
      </c>
      <c r="AN50" s="97">
        <f t="shared" si="16"/>
        <v>3</v>
      </c>
      <c r="AO50" s="97">
        <f t="shared" ref="AO50:BS50" si="17">COUNTIFS($H$9:$H$42,6,AO$9:AO$42,1)</f>
        <v>2</v>
      </c>
      <c r="AP50" s="97">
        <f t="shared" si="17"/>
        <v>4</v>
      </c>
      <c r="AQ50" s="97">
        <f t="shared" si="17"/>
        <v>2</v>
      </c>
      <c r="AR50" s="97">
        <f t="shared" si="17"/>
        <v>6</v>
      </c>
      <c r="AS50" s="97">
        <f t="shared" si="17"/>
        <v>1</v>
      </c>
      <c r="AT50" s="97">
        <f t="shared" si="17"/>
        <v>6</v>
      </c>
      <c r="AU50" s="97">
        <f t="shared" si="17"/>
        <v>3</v>
      </c>
      <c r="AV50" s="97">
        <f t="shared" si="17"/>
        <v>0</v>
      </c>
      <c r="AW50" s="97">
        <f t="shared" si="17"/>
        <v>1</v>
      </c>
      <c r="AX50" s="97">
        <f t="shared" si="17"/>
        <v>2</v>
      </c>
      <c r="AY50" s="97">
        <f t="shared" si="17"/>
        <v>2</v>
      </c>
      <c r="AZ50" s="97">
        <f t="shared" si="17"/>
        <v>1</v>
      </c>
      <c r="BA50" s="97">
        <f t="shared" si="17"/>
        <v>0</v>
      </c>
      <c r="BB50" s="97">
        <f t="shared" si="17"/>
        <v>6</v>
      </c>
      <c r="BC50" s="97">
        <f t="shared" si="17"/>
        <v>3</v>
      </c>
      <c r="BD50" s="97">
        <f t="shared" si="17"/>
        <v>3</v>
      </c>
      <c r="BE50" s="97">
        <f t="shared" si="17"/>
        <v>7</v>
      </c>
      <c r="BF50" s="97">
        <f t="shared" si="17"/>
        <v>7</v>
      </c>
      <c r="BG50" s="97">
        <f t="shared" si="17"/>
        <v>7</v>
      </c>
      <c r="BH50" s="97">
        <f t="shared" si="17"/>
        <v>5</v>
      </c>
      <c r="BI50" s="97">
        <f t="shared" si="17"/>
        <v>7</v>
      </c>
      <c r="BJ50" s="97">
        <f t="shared" si="17"/>
        <v>6</v>
      </c>
      <c r="BK50" s="97">
        <f t="shared" si="17"/>
        <v>0</v>
      </c>
      <c r="BL50" s="97">
        <f t="shared" si="17"/>
        <v>5</v>
      </c>
      <c r="BM50" s="97">
        <f t="shared" si="17"/>
        <v>2</v>
      </c>
      <c r="BN50" s="97">
        <f t="shared" si="17"/>
        <v>1</v>
      </c>
      <c r="BO50" s="97">
        <f t="shared" si="17"/>
        <v>0</v>
      </c>
      <c r="BP50" s="97">
        <f t="shared" si="17"/>
        <v>0</v>
      </c>
      <c r="BQ50" s="97">
        <f t="shared" si="17"/>
        <v>4</v>
      </c>
      <c r="BR50" s="97">
        <f t="shared" si="17"/>
        <v>3</v>
      </c>
      <c r="BS50" s="97">
        <f t="shared" si="17"/>
        <v>0</v>
      </c>
      <c r="BT50" s="97">
        <f t="shared" ref="BT50:CX50" si="18">COUNTIFS($H$9:$H$42,6,BT$9:BT$42,1)</f>
        <v>0</v>
      </c>
      <c r="BU50" s="97">
        <f t="shared" si="18"/>
        <v>4</v>
      </c>
      <c r="BV50" s="97">
        <f t="shared" si="18"/>
        <v>1</v>
      </c>
      <c r="BW50" s="97">
        <f t="shared" si="18"/>
        <v>1</v>
      </c>
      <c r="BX50" s="97">
        <f t="shared" si="18"/>
        <v>1</v>
      </c>
      <c r="BY50" s="97">
        <f t="shared" si="18"/>
        <v>3</v>
      </c>
      <c r="BZ50" s="97">
        <f t="shared" si="18"/>
        <v>0</v>
      </c>
      <c r="CA50" s="97">
        <f t="shared" si="18"/>
        <v>1</v>
      </c>
      <c r="CB50" s="97">
        <f t="shared" si="18"/>
        <v>0</v>
      </c>
      <c r="CC50" s="97">
        <f t="shared" si="18"/>
        <v>2</v>
      </c>
      <c r="CD50" s="97">
        <f t="shared" si="18"/>
        <v>0</v>
      </c>
      <c r="CE50" s="97">
        <f t="shared" si="18"/>
        <v>0</v>
      </c>
      <c r="CF50" s="97">
        <f t="shared" si="18"/>
        <v>0</v>
      </c>
      <c r="CG50" s="97">
        <f t="shared" si="18"/>
        <v>3</v>
      </c>
      <c r="CH50" s="97">
        <f t="shared" si="18"/>
        <v>0</v>
      </c>
      <c r="CI50" s="97">
        <f t="shared" si="18"/>
        <v>0</v>
      </c>
      <c r="CJ50" s="97">
        <f t="shared" si="18"/>
        <v>1</v>
      </c>
      <c r="CK50" s="97">
        <f t="shared" si="18"/>
        <v>3</v>
      </c>
      <c r="CL50" s="97">
        <f t="shared" si="18"/>
        <v>2</v>
      </c>
      <c r="CM50" s="97">
        <f t="shared" si="18"/>
        <v>2</v>
      </c>
      <c r="CN50" s="97">
        <f t="shared" si="18"/>
        <v>0</v>
      </c>
      <c r="CO50" s="97">
        <f t="shared" si="18"/>
        <v>2</v>
      </c>
      <c r="CP50" s="97">
        <f t="shared" si="18"/>
        <v>2</v>
      </c>
      <c r="CQ50" s="97">
        <f t="shared" si="18"/>
        <v>0</v>
      </c>
      <c r="CR50" s="97">
        <f t="shared" si="18"/>
        <v>0</v>
      </c>
      <c r="CS50" s="97">
        <f t="shared" si="18"/>
        <v>0</v>
      </c>
      <c r="CT50" s="97">
        <f t="shared" si="18"/>
        <v>2</v>
      </c>
      <c r="CU50" s="97">
        <f t="shared" si="18"/>
        <v>3</v>
      </c>
      <c r="CV50" s="97">
        <f t="shared" si="18"/>
        <v>0</v>
      </c>
      <c r="CW50" s="97">
        <f t="shared" si="18"/>
        <v>2</v>
      </c>
      <c r="CX50" s="97">
        <f t="shared" si="18"/>
        <v>5</v>
      </c>
    </row>
    <row r="51" spans="5:102" ht="13.2" customHeight="1">
      <c r="AW51" s="15"/>
      <c r="AX51" s="15"/>
      <c r="AY51" s="15"/>
      <c r="AZ51" s="15"/>
    </row>
  </sheetData>
  <mergeCells count="219">
    <mergeCell ref="CG7:CG8"/>
    <mergeCell ref="CF7:CF8"/>
    <mergeCell ref="CE7:CE8"/>
    <mergeCell ref="CD7:CD8"/>
    <mergeCell ref="CA7:CA8"/>
    <mergeCell ref="CV7:CV8"/>
    <mergeCell ref="CQ7:CQ8"/>
    <mergeCell ref="CP7:CP8"/>
    <mergeCell ref="CO7:CO8"/>
    <mergeCell ref="CN7:CN8"/>
    <mergeCell ref="CM7:CM8"/>
    <mergeCell ref="CL7:CL8"/>
    <mergeCell ref="CI7:CI8"/>
    <mergeCell ref="CH7:CH8"/>
    <mergeCell ref="CU7:CU8"/>
    <mergeCell ref="AT7:AT8"/>
    <mergeCell ref="AU7:AU8"/>
    <mergeCell ref="AV7:AV8"/>
    <mergeCell ref="BA7:BA8"/>
    <mergeCell ref="BB7:BB8"/>
    <mergeCell ref="BF7:BF8"/>
    <mergeCell ref="BG7:BG8"/>
    <mergeCell ref="BJ7:BJ8"/>
    <mergeCell ref="BL7:BL8"/>
    <mergeCell ref="AW7:AW8"/>
    <mergeCell ref="AX7:AX8"/>
    <mergeCell ref="AY7:AY8"/>
    <mergeCell ref="AZ7:AZ8"/>
    <mergeCell ref="BC7:BC8"/>
    <mergeCell ref="BE7:BE8"/>
    <mergeCell ref="BW7:BW8"/>
    <mergeCell ref="BX7:BX8"/>
    <mergeCell ref="BY7:BY8"/>
    <mergeCell ref="CB7:CB8"/>
    <mergeCell ref="CC7:CC8"/>
    <mergeCell ref="BM7:BM8"/>
    <mergeCell ref="BH7:BH8"/>
    <mergeCell ref="BQ7:BQ8"/>
    <mergeCell ref="BR7:BR8"/>
    <mergeCell ref="BS7:BS8"/>
    <mergeCell ref="BT7:BT8"/>
    <mergeCell ref="BU7:BU8"/>
    <mergeCell ref="BV7:BV8"/>
    <mergeCell ref="BN7:BN8"/>
    <mergeCell ref="BO7:BO8"/>
    <mergeCell ref="BP7:BP8"/>
    <mergeCell ref="BZ7:BZ8"/>
    <mergeCell ref="AH7:AH8"/>
    <mergeCell ref="AF7:AF8"/>
    <mergeCell ref="AE7:AE8"/>
    <mergeCell ref="AS7:AS8"/>
    <mergeCell ref="AB7:AB8"/>
    <mergeCell ref="AC7:AC8"/>
    <mergeCell ref="AD7:AD8"/>
    <mergeCell ref="W7:W8"/>
    <mergeCell ref="X7:X8"/>
    <mergeCell ref="Y7:Y8"/>
    <mergeCell ref="Z7:Z8"/>
    <mergeCell ref="AA7:AA8"/>
    <mergeCell ref="AJ7:AJ8"/>
    <mergeCell ref="AL7:AL8"/>
    <mergeCell ref="AM7:AM8"/>
    <mergeCell ref="AR7:AR8"/>
    <mergeCell ref="CW7:CW8"/>
    <mergeCell ref="CX7:CX8"/>
    <mergeCell ref="A44:H44"/>
    <mergeCell ref="BK7:BK8"/>
    <mergeCell ref="CJ7:CJ8"/>
    <mergeCell ref="CK7:CK8"/>
    <mergeCell ref="CR7:CR8"/>
    <mergeCell ref="CS7:CS8"/>
    <mergeCell ref="CT7:CT8"/>
    <mergeCell ref="AN7:AN8"/>
    <mergeCell ref="AO7:AO8"/>
    <mergeCell ref="AP7:AP8"/>
    <mergeCell ref="AQ7:AQ8"/>
    <mergeCell ref="BD7:BD8"/>
    <mergeCell ref="BI7:BI8"/>
    <mergeCell ref="Q7:Q8"/>
    <mergeCell ref="R7:R8"/>
    <mergeCell ref="T7:T8"/>
    <mergeCell ref="AG7:AG8"/>
    <mergeCell ref="AI7:AI8"/>
    <mergeCell ref="AK7:AK8"/>
    <mergeCell ref="I7:I8"/>
    <mergeCell ref="M7:M8"/>
    <mergeCell ref="O7:O8"/>
    <mergeCell ref="CV4:CV6"/>
    <mergeCell ref="CW4:CW6"/>
    <mergeCell ref="CX4:CX6"/>
    <mergeCell ref="I5:J6"/>
    <mergeCell ref="K5:L6"/>
    <mergeCell ref="M5:N6"/>
    <mergeCell ref="O5:O6"/>
    <mergeCell ref="P5:P6"/>
    <mergeCell ref="Q5:Q6"/>
    <mergeCell ref="AJ5:AJ6"/>
    <mergeCell ref="CP4:CP6"/>
    <mergeCell ref="CQ4:CQ6"/>
    <mergeCell ref="CR4:CR6"/>
    <mergeCell ref="CS4:CS6"/>
    <mergeCell ref="CT4:CT6"/>
    <mergeCell ref="CU4:CU6"/>
    <mergeCell ref="CJ4:CJ6"/>
    <mergeCell ref="CK4:CK6"/>
    <mergeCell ref="CL4:CL6"/>
    <mergeCell ref="CM4:CM6"/>
    <mergeCell ref="CN4:CN6"/>
    <mergeCell ref="CO4:CO6"/>
    <mergeCell ref="CD4:CD6"/>
    <mergeCell ref="CE4:CE6"/>
    <mergeCell ref="CG4:CG6"/>
    <mergeCell ref="CH4:CH6"/>
    <mergeCell ref="CI4:CI6"/>
    <mergeCell ref="BX4:BX6"/>
    <mergeCell ref="BY4:BY6"/>
    <mergeCell ref="BZ4:BZ6"/>
    <mergeCell ref="CA4:CA6"/>
    <mergeCell ref="CB4:CB6"/>
    <mergeCell ref="CC4:CC6"/>
    <mergeCell ref="BV4:BV6"/>
    <mergeCell ref="BW4:BW6"/>
    <mergeCell ref="BQ5:BQ6"/>
    <mergeCell ref="BR5:BR6"/>
    <mergeCell ref="BS5:BS6"/>
    <mergeCell ref="BL4:BL6"/>
    <mergeCell ref="BM4:BM6"/>
    <mergeCell ref="BN4:BN6"/>
    <mergeCell ref="CF4:CF6"/>
    <mergeCell ref="BO4:BO6"/>
    <mergeCell ref="BP4:BP6"/>
    <mergeCell ref="AU4:AU6"/>
    <mergeCell ref="AV4:AV6"/>
    <mergeCell ref="AN5:AN6"/>
    <mergeCell ref="AO5:AO6"/>
    <mergeCell ref="AP5:AP6"/>
    <mergeCell ref="AQ5:AQ6"/>
    <mergeCell ref="BQ4:BS4"/>
    <mergeCell ref="BT4:BT6"/>
    <mergeCell ref="BU4:BU6"/>
    <mergeCell ref="BI4:BI6"/>
    <mergeCell ref="BJ4:BJ6"/>
    <mergeCell ref="BK4:BK6"/>
    <mergeCell ref="AX4:AX6"/>
    <mergeCell ref="AY4:AY6"/>
    <mergeCell ref="AZ4:AZ6"/>
    <mergeCell ref="BA4:BA6"/>
    <mergeCell ref="BB4:BB6"/>
    <mergeCell ref="BC4:BC6"/>
    <mergeCell ref="BD4:BD6"/>
    <mergeCell ref="BE4:BE6"/>
    <mergeCell ref="BF4:BF6"/>
    <mergeCell ref="BG4:BG6"/>
    <mergeCell ref="BH4:BH6"/>
    <mergeCell ref="AW4:AW6"/>
    <mergeCell ref="Y4:Y6"/>
    <mergeCell ref="AN4:AQ4"/>
    <mergeCell ref="AR4:AR6"/>
    <mergeCell ref="AS4:AS6"/>
    <mergeCell ref="AT4:AT6"/>
    <mergeCell ref="Z4:Z6"/>
    <mergeCell ref="AA4:AA6"/>
    <mergeCell ref="AB4:AB6"/>
    <mergeCell ref="AC4:AC6"/>
    <mergeCell ref="AD4:AD6"/>
    <mergeCell ref="AE4:AE6"/>
    <mergeCell ref="AF4:AF6"/>
    <mergeCell ref="AG4:AG6"/>
    <mergeCell ref="AH4:AH6"/>
    <mergeCell ref="AI4:AI6"/>
    <mergeCell ref="AJ4:AK4"/>
    <mergeCell ref="AL4:AM4"/>
    <mergeCell ref="AK5:AK6"/>
    <mergeCell ref="AL5:AL6"/>
    <mergeCell ref="AM5:AM6"/>
    <mergeCell ref="A4:A6"/>
    <mergeCell ref="I4:Q4"/>
    <mergeCell ref="R4:R6"/>
    <mergeCell ref="S4:S6"/>
    <mergeCell ref="T4:T6"/>
    <mergeCell ref="U4:U6"/>
    <mergeCell ref="V4:V6"/>
    <mergeCell ref="W4:W6"/>
    <mergeCell ref="X4:X6"/>
    <mergeCell ref="D3:D8"/>
    <mergeCell ref="E3:E8"/>
    <mergeCell ref="H3:H8"/>
    <mergeCell ref="J7:J8"/>
    <mergeCell ref="K7:K8"/>
    <mergeCell ref="L7:L8"/>
    <mergeCell ref="N7:N8"/>
    <mergeCell ref="P7:P8"/>
    <mergeCell ref="S7:S8"/>
    <mergeCell ref="U7:U8"/>
    <mergeCell ref="V7:V8"/>
    <mergeCell ref="A2:H2"/>
    <mergeCell ref="I2:BO2"/>
    <mergeCell ref="BQ2:CX2"/>
    <mergeCell ref="I3:R3"/>
    <mergeCell ref="S3:W3"/>
    <mergeCell ref="X3:AA3"/>
    <mergeCell ref="AF3:AG3"/>
    <mergeCell ref="AH3:AI3"/>
    <mergeCell ref="CO3:CQ3"/>
    <mergeCell ref="CR3:CV3"/>
    <mergeCell ref="CW3:CX3"/>
    <mergeCell ref="BU3:BZ3"/>
    <mergeCell ref="CA3:CI3"/>
    <mergeCell ref="AB3:AE3"/>
    <mergeCell ref="CJ3:CK3"/>
    <mergeCell ref="CL3:CN3"/>
    <mergeCell ref="AJ3:AQ3"/>
    <mergeCell ref="AR3:AS3"/>
    <mergeCell ref="AT3:AV3"/>
    <mergeCell ref="AW3:AZ3"/>
    <mergeCell ref="BA3:BB3"/>
    <mergeCell ref="BC3:BD3"/>
    <mergeCell ref="BE3:BO3"/>
    <mergeCell ref="BQ3:BT3"/>
  </mergeCells>
  <phoneticPr fontId="25"/>
  <dataValidations count="6">
    <dataValidation imeMode="disabled" allowBlank="1" showInputMessage="1" showErrorMessage="1" sqref="H9:L9 N9:Q9 H10:Q10 AN10 AF9:AM10 AO9:BN10 CW9:CX10 S9:V10 X9:Z10 AB9:AD10 BU9:BY10 CA9:CH10 CJ9:CU10 A9:B10 BQ9:BS10"/>
    <dataValidation type="list" imeMode="on" allowBlank="1" showInputMessage="1" showErrorMessage="1" sqref="Y43 JR43 TN43 ADJ43 ANF43 AXB43 BGX43 BQT43 CAP43 CKL43 CUH43 DED43 DNZ43 DXV43 EHR43 ERN43 FBJ43 FLF43 FVB43 GEX43 GOT43 GYP43 HIL43 HSH43 ICD43 ILZ43 IVV43 JFR43 JPN43 JZJ43 KJF43 KTB43 LCX43 LMT43 LWP43 MGL43 MQH43 NAD43 NJZ43 NTV43 ODR43 ONN43 OXJ43 PHF43 PRB43 QAX43 QKT43 QUP43 REL43 ROH43 RYD43 SHZ43 SRV43 TBR43 TLN43 TVJ43 UFF43 UPB43 UYX43 VIT43 VSP43 WCL43 WMH43 WWD43 Q43 JJ43 TF43 ADB43 AMX43 AWT43 BGP43 BQL43 CAH43 CKD43 CTZ43 DDV43 DNR43 DXN43 EHJ43 ERF43 FBB43 FKX43 FUT43 GEP43 GOL43 GYH43 HID43 HRZ43 IBV43 ILR43 IVN43 JFJ43 JPF43 JZB43 KIX43 KST43 LCP43 LML43 LWH43 MGD43 MPZ43 MZV43 NJR43 NTN43 ODJ43 ONF43 OXB43 PGX43 PQT43 QAP43 QKL43 QUH43 RED43 RNZ43 RXV43 SHR43 SRN43 TBJ43 TLF43 TVB43 UEX43 UOT43 UYP43 VIL43 VSH43 WCD43 WLZ43 WVV43">
      <formula1>$CU$54:$CU$61</formula1>
    </dataValidation>
    <dataValidation type="list" imeMode="on" allowBlank="1" showInputMessage="1" showErrorMessage="1" sqref="AA43 JT43 TP43 ADL43 ANH43 AXD43 BGZ43 BQV43 CAR43 CKN43 CUJ43 DEF43 DOB43 DXX43 EHT43 ERP43 FBL43 FLH43 FVD43 GEZ43 GOV43 GYR43 HIN43 HSJ43 ICF43 IMB43 IVX43 JFT43 JPP43 JZL43 KJH43 KTD43 LCZ43 LMV43 LWR43 MGN43 MQJ43 NAF43 NKB43 NTX43 ODT43 ONP43 OXL43 PHH43 PRD43 QAZ43 QKV43 QUR43 REN43 ROJ43 RYF43 SIB43 SRX43 TBT43 TLP43 TVL43 UFH43 UPD43 UYZ43 VIV43 VSR43 WCN43 WMJ43 WWF43 S43 JL43 TH43 ADD43 AMZ43 AWV43 BGR43 BQN43 CAJ43 CKF43 CUB43 DDX43 DNT43 DXP43 EHL43 ERH43 FBD43 FKZ43 FUV43 GER43 GON43 GYJ43 HIF43 HSB43 IBX43 ILT43 IVP43 JFL43 JPH43 JZD43 KIZ43 KSV43 LCR43 LMN43 LWJ43 MGF43 MQB43 MZX43 NJT43 NTP43 ODL43 ONH43 OXD43 PGZ43 PQV43 QAR43 QKN43 QUJ43 REF43 ROB43 RXX43 SHT43 SRP43 TBL43 TLH43 TVD43 UEZ43 UOV43 UYR43 VIN43 VSJ43 WCF43 WMB43 WVX43">
      <formula1>$CU$61:$CU$75</formula1>
    </dataValidation>
    <dataValidation type="list" imeMode="on" allowBlank="1" showInputMessage="1" showErrorMessage="1" sqref="AL43:BD43 WVZ43:WWA43 WMD43:WME43 WCH43:WCI43 VSL43:VSM43 VIP43:VIQ43 UYT43:UYU43 UOX43:UOY43 UFB43:UFC43 TVF43:TVG43 TLJ43:TLK43 TBN43:TBO43 SRR43:SRS43 SHV43:SHW43 RXZ43:RYA43 ROD43:ROE43 REH43:REI43 QUL43:QUM43 QKP43:QKQ43 QAT43:QAU43 PQX43:PQY43 PHB43:PHC43 OXF43:OXG43 ONJ43:ONK43 ODN43:ODO43 NTR43:NTS43 NJV43:NJW43 MZZ43:NAA43 MQD43:MQE43 MGH43:MGI43 LWL43:LWM43 LMP43:LMQ43 LCT43:LCU43 KSX43:KSY43 KJB43:KJC43 JZF43:JZG43 JPJ43:JPK43 JFN43:JFO43 IVR43:IVS43 ILV43:ILW43 IBZ43:ICA43 HSD43:HSE43 HIH43:HII43 GYL43:GYM43 GOP43:GOQ43 GET43:GEU43 FUX43:FUY43 FLB43:FLC43 FBF43:FBG43 ERJ43:ERK43 EHN43:EHO43 DXR43:DXS43 DNV43:DNW43 DDZ43:DEA43 CUD43:CUE43 CKH43:CKI43 CAL43:CAM43 BQP43:BQQ43 BGT43:BGU43 AWX43:AWY43 ANB43:ANC43 ADF43:ADG43 TJ43:TK43 JN43:JO43 U43:V43 WVN43:WVQ43 WLR43:WLU43 WBV43:WBY43 VRZ43:VSC43 VID43:VIG43 UYH43:UYK43 UOL43:UOO43 UEP43:UES43 TUT43:TUW43 TKX43:TLA43 TBB43:TBE43 SRF43:SRI43 SHJ43:SHM43 RXN43:RXQ43 RNR43:RNU43 RDV43:RDY43 QTZ43:QUC43 QKD43:QKG43 QAH43:QAK43 PQL43:PQO43 PGP43:PGS43 OWT43:OWW43 OMX43:ONA43 ODB43:ODE43 NTF43:NTI43 NJJ43:NJM43 MZN43:MZQ43 MPR43:MPU43 MFV43:MFY43 LVZ43:LWC43 LMD43:LMG43 LCH43:LCK43 KSL43:KSO43 KIP43:KIS43 JYT43:JYW43 JOX43:JPA43 JFB43:JFE43 IVF43:IVI43 ILJ43:ILM43 IBN43:IBQ43 HRR43:HRU43 HHV43:HHY43 GXZ43:GYC43 GOD43:GOG43 GEH43:GEK43 FUL43:FUO43 FKP43:FKS43 FAT43:FAW43 EQX43:ERA43 EHB43:EHE43 DXF43:DXI43 DNJ43:DNM43 DDN43:DDQ43 CTR43:CTU43 CJV43:CJY43 BZZ43:CAC43 BQD43:BQG43 BGH43:BGK43 AWL43:AWO43 AMP43:AMS43 ACT43:ACW43 SX43:TA43 JB43:JE43 I43:L43 WVS43:WVT43 WLW43:WLX43 WCA43:WCB43 VSE43:VSF43 VII43:VIJ43 UYM43:UYN43 UOQ43:UOR43 UEU43:UEV43 TUY43:TUZ43 TLC43:TLD43 TBG43:TBH43 SRK43:SRL43 SHO43:SHP43 RXS43:RXT43 RNW43:RNX43 REA43:REB43 QUE43:QUF43 QKI43:QKJ43 QAM43:QAN43 PQQ43:PQR43 PGU43:PGV43 OWY43:OWZ43 ONC43:OND43 ODG43:ODH43 NTK43:NTL43 NJO43:NJP43 MZS43:MZT43 MPW43:MPX43 MGA43:MGB43 LWE43:LWF43 LMI43:LMJ43 LCM43:LCN43 KSQ43:KSR43 KIU43:KIV43 JYY43:JYZ43 JPC43:JPD43 JFG43:JFH43 IVK43:IVL43 ILO43:ILP43 IBS43:IBT43 HRW43:HRX43 HIA43:HIB43 GYE43:GYF43 GOI43:GOJ43 GEM43:GEN43 FUQ43:FUR43 FKU43:FKV43 FAY43:FAZ43 ERC43:ERD43 EHG43:EHH43 DXK43:DXL43 DNO43:DNP43 DDS43:DDT43 CTW43:CTX43 CKA43:CKB43 CAE43:CAF43 BQI43:BQJ43 BGM43:BGN43 AWQ43:AWR43 AMU43:AMV43 ACY43:ACZ43 TC43:TD43 JG43:JH43 N43:O43 WWH43:WWK43 WML43:WMO43 WCP43:WCS43 VST43:VSW43 VIX43:VJA43 UZB43:UZE43 UPF43:UPI43 UFJ43:UFM43 TVN43:TVQ43 TLR43:TLU43 TBV43:TBY43 SRZ43:SSC43 SID43:SIG43 RYH43:RYK43 ROL43:ROO43 REP43:RES43 QUT43:QUW43 QKX43:QLA43 QBB43:QBE43 PRF43:PRI43 PHJ43:PHM43 OXN43:OXQ43 ONR43:ONU43 ODV43:ODY43 NTZ43:NUC43 NKD43:NKG43 NAH43:NAK43 MQL43:MQO43 MGP43:MGS43 LWT43:LWW43 LMX43:LNA43 LDB43:LDE43 KTF43:KTI43 KJJ43:KJM43 JZN43:JZQ43 JPR43:JPU43 JFV43:JFY43 IVZ43:IWC43 IMD43:IMG43 ICH43:ICK43 HSL43:HSO43 HIP43:HIS43 GYT43:GYW43 GOX43:GPA43 GFB43:GFE43 FVF43:FVI43 FLJ43:FLM43 FBN43:FBQ43 ERR43:ERU43 EHV43:EHY43 DXZ43:DYC43 DOD43:DOG43 DEH43:DEK43 CUL43:CUO43 CKP43:CKS43 CAT43:CAW43 BQX43:BRA43 BHB43:BHE43 AXF43:AXI43 ANJ43:ANM43 ADN43:ADQ43 TR43:TU43 JV43:JY43 AC43:AF43 WWM43:WWO43 WMQ43:WMS43 WCU43:WCW43 VSY43:VTA43 VJC43:VJE43 UZG43:UZI43 UPK43:UPM43 UFO43:UFQ43 TVS43:TVU43 TLW43:TLY43 TCA43:TCC43 SSE43:SSG43 SII43:SIK43 RYM43:RYO43 ROQ43:ROS43 REU43:REW43 QUY43:QVA43 QLC43:QLE43 QBG43:QBI43 PRK43:PRM43 PHO43:PHQ43 OXS43:OXU43 ONW43:ONY43 OEA43:OEC43 NUE43:NUG43 NKI43:NKK43 NAM43:NAO43 MQQ43:MQS43 MGU43:MGW43 LWY43:LXA43 LNC43:LNE43 LDG43:LDI43 KTK43:KTM43 KJO43:KJQ43 JZS43:JZU43 JPW43:JPY43 JGA43:JGC43 IWE43:IWG43 IMI43:IMK43 ICM43:ICO43 HSQ43:HSS43 HIU43:HIW43 GYY43:GZA43 GPC43:GPE43 GFG43:GFI43 FVK43:FVM43 FLO43:FLQ43 FBS43:FBU43 ERW43:ERY43 EIA43:EIC43 DYE43:DYG43 DOI43:DOK43 DEM43:DEO43 CUQ43:CUS43 CKU43:CKW43 CAY43:CBA43 BRC43:BRE43 BHG43:BHI43 AXK43:AXM43 ANO43:ANQ43 ADS43:ADU43 TW43:TY43 KA43:KC43 AH43:AJ43 WWQ43:WXI43 WMU43:WNM43 WCY43:WDQ43 VTC43:VTU43 VJG43:VJY43 UZK43:VAC43 UPO43:UQG43 UFS43:UGK43 TVW43:TWO43 TMA43:TMS43 TCE43:TCW43 SSI43:STA43 SIM43:SJE43 RYQ43:RZI43 ROU43:RPM43 REY43:RFQ43 QVC43:QVU43 QLG43:QLY43 QBK43:QCC43 PRO43:PSG43 PHS43:PIK43 OXW43:OYO43 OOA43:OOS43 OEE43:OEW43 NUI43:NVA43 NKM43:NLE43 NAQ43:NBI43 MQU43:MRM43 MGY43:MHQ43 LXC43:LXU43 LNG43:LNY43 LDK43:LEC43 KTO43:KUG43 KJS43:KKK43 JZW43:KAO43 JQA43:JQS43 JGE43:JGW43 IWI43:IXA43 IMM43:INE43 ICQ43:IDI43 HSU43:HTM43 HIY43:HJQ43 GZC43:GZU43 GPG43:GPY43 GFK43:GGC43 FVO43:FWG43 FLS43:FMK43 FBW43:FCO43 ESA43:ESS43 EIE43:EIW43 DYI43:DZA43 DOM43:DPE43 DEQ43:DFI43 CUU43:CVM43 CKY43:CLQ43 CBC43:CBU43 BRG43:BRY43 BHK43:BIC43 AXO43:AYG43 ANS43:AOK43 ADW43:AEO43 UA43:US43 KE43:KW43">
      <formula1>#REF!</formula1>
    </dataValidation>
    <dataValidation type="list" allowBlank="1" showInputMessage="1" showErrorMessage="1" sqref="BF43 WXM43 WNQ43 WDU43 VTY43 VKC43 VAG43 UQK43 UGO43 TWS43 TMW43 TDA43 STE43 SJI43 RZM43 RPQ43 RFU43 QVY43 QMC43 QCG43 PSK43 PIO43 OYS43 OOW43 OFA43 NVE43 NLI43 NBM43 MRQ43 MHU43 LXY43 LOC43 LEG43 KUK43 KKO43 KAS43 JQW43 JHA43 IXE43 INI43 IDM43 HTQ43 HJU43 GZY43 GQC43 GGG43 FWK43 FMO43 FCS43 ESW43 EJA43 DZE43 DPI43 DFM43 CVQ43 CLU43 CBY43 BSC43 BIG43 AYK43 AOO43 AES43 UW43 LA43 BH43 WYG43 WOK43 WEO43 VUS43 VKW43 VBA43 URE43 UHI43 TXM43 TNQ43 TDU43 STY43 SKC43 SAG43 RQK43 RGO43 QWS43 QMW43 QDA43 PTE43 PJI43 OZM43 OPQ43 OFU43 NVY43 NMC43 NCG43 MSK43 MIO43 LYS43 LOW43 LFA43 KVE43 KLI43 KBM43 JRQ43 JHU43 IXY43 IOC43 IEG43 HUK43 HKO43 HAS43 GQW43 GHA43 FXE43 FNI43 FDM43 ETQ43 EJU43 DZY43 DQC43 DGG43 CWK43 CMO43 CCS43 BSW43 BJA43 AZE43 API43 AFM43 VQ43 LU43 CA43 WYO43 WOS43 WEW43 VVA43 VLE43 VBI43 URM43 UHQ43 TXU43 TNY43 TEC43 SUG43 SKK43 SAO43 RQS43 RGW43 QXA43 QNE43 QDI43 PTM43 PJQ43 OZU43 OPY43 OGC43 NWG43 NMK43 NCO43 MSS43 MIW43 LZA43 LPE43 LFI43 KVM43 KLQ43 KBU43 JRY43 JIC43 IYG43 IOK43 IEO43 HUS43 HKW43 HBA43 GRE43 GHI43 FXM43 FNQ43 FDU43 ETY43 EKC43 EAG43 DQK43 DGO43 CWS43 CMW43 CDA43 BTE43 BJI43 AZM43 APQ43 AFU43 VY43 MC43 CI43 WYM43 WOQ43 WEU43 VUY43 VLC43 VBG43 URK43 UHO43 TXS43 TNW43 TEA43 SUE43 SKI43 SAM43 RQQ43 RGU43 QWY43 QNC43 QDG43 PTK43 PJO43 OZS43 OPW43 OGA43 NWE43 NMI43 NCM43 MSQ43 MIU43 LYY43 LPC43 LFG43 KVK43 KLO43 KBS43 JRW43 JIA43 IYE43 IOI43 IEM43 HUQ43 HKU43 HAY43 GRC43 GHG43 FXK43 FNO43 FDS43 ETW43 EKA43 EAE43 DQI43 DGM43 CWQ43 CMU43 CCY43 BTC43 BJG43 AZK43 APO43 AFS43 VW43 MA43 CG43 WYK43 WOO43 WES43 VUW43 VLA43 VBE43 URI43 UHM43 TXQ43 TNU43 TDY43 SUC43 SKG43 SAK43 RQO43 RGS43 QWW43 QNA43 QDE43 PTI43 PJM43 OZQ43 OPU43 OFY43 NWC43 NMG43 NCK43 MSO43 MIS43 LYW43 LPA43 LFE43 KVI43 KLM43 KBQ43 JRU43 JHY43 IYC43 IOG43 IEK43 HUO43 HKS43 HAW43 GRA43 GHE43 FXI43 FNM43 FDQ43 ETU43 EJY43 EAC43 DQG43 DGK43 CWO43 CMS43 CCW43 BTA43 BJE43 AZI43 APM43 AFQ43 VU43 LY43 CE43 WYI43 WOM43 WEQ43 VUU43 VKY43 VBC43 URG43 UHK43 TXO43 TNS43 TDW43 SUA43 SKE43 SAI43 RQM43 RGQ43 QWU43 QMY43 QDC43 PTG43 PJK43 OZO43 OPS43 OFW43 NWA43 NME43 NCI43 MSM43 MIQ43 LYU43 LOY43 LFC43 KVG43 KLK43 KBO43 JRS43 JHW43 IYA43 IOE43 IEI43 HUM43 HKQ43 HAU43 GQY43 GHC43 FXG43 FNK43 FDO43 ETS43 EJW43 EAA43 DQE43 DGI43 CWM43 CMQ43 CCU43 BSY43 BJC43 AZG43 APK43 AFO43 VS43 LW43 CC43 WYA43 WOE43 WEI43 VUM43 VKQ43 VAU43 UQY43 UHC43 TXG43 TNK43 TDO43 STS43 SJW43 SAA43 RQE43 RGI43 QWM43 QMQ43 QCU43 PSY43 PJC43 OZG43 OPK43 OFO43 NVS43 NLW43 NCA43 MSE43 MII43 LYM43 LOQ43 LEU43 KUY43 KLC43 KBG43 JRK43 JHO43 IXS43 INW43 IEA43 HUE43 HKI43 HAM43 GQQ43 GGU43 FWY43 FNC43 FDG43 ETK43 EJO43 DZS43 DPW43 DGA43 CWE43 CMI43 CCM43 BSQ43 BIU43 AYY43 APC43 AFG43 VK43 LO43 BU43 WYE43 WOI43 WEM43 VUQ43 VKU43 VAY43 URC43 UHG43 TXK43 TNO43 TDS43 STW43 SKA43 SAE43 RQI43 RGM43 QWQ43 QMU43 QCY43 PTC43 PJG43 OZK43 OPO43 OFS43 NVW43 NMA43 NCE43 MSI43 MIM43 LYQ43 LOU43 LEY43 KVC43 KLG43 KBK43 JRO43 JHS43 IXW43 IOA43 IEE43 HUI43 HKM43 HAQ43 GQU43 GGY43 FXC43 FNG43 FDK43 ETO43 EJS43 DZW43 DQA43 DGE43 CWI43 CMM43 CCQ43 BSU43 BIY43 AZC43 APG43 AFK43 VO43 LS43 BY43 WYC43 WOG43 WEK43 VUO43 VKS43 VAW43 URA43 UHE43 TXI43 TNM43 TDQ43 STU43 SJY43 SAC43 RQG43 RGK43 QWO43 QMS43 QCW43 PTA43 PJE43 OZI43 OPM43 OFQ43 NVU43 NLY43 NCC43 MSG43 MIK43 LYO43 LOS43 LEW43 KVA43 KLE43 KBI43 JRM43 JHQ43 IXU43 INY43 IEC43 HUG43 HKK43 HAO43 GQS43 GGW43 FXA43 FNE43 FDI43 ETM43 EJQ43 DZU43 DPY43 DGC43 CWG43 CMK43 CCO43 BSS43 BIW43 AZA43 APE43 AFI43 VM43 LQ43 BW43 WXY43 WOC43 WEG43 VUK43 VKO43 VAS43 UQW43 UHA43 TXE43 TNI43 TDM43 STQ43 SJU43 RZY43 RQC43 RGG43 QWK43 QMO43 QCS43 PSW43 PJA43 OZE43 OPI43 OFM43 NVQ43 NLU43 NBY43 MSC43 MIG43 LYK43 LOO43 LES43 KUW43 KLA43 KBE43 JRI43 JHM43 IXQ43 INU43 IDY43 HUC43 HKG43 HAK43 GQO43 GGS43 FWW43 FNA43 FDE43 ETI43 EJM43 DZQ43 DPU43 DFY43 CWC43 CMG43 CCK43 BSO43 BIS43 AYW43 APA43 AFE43 VI43 LM43 BS43 WXW43 WOA43 WEE43 VUI43 VKM43 VAQ43 UQU43 UGY43 TXC43 TNG43 TDK43 STO43 SJS43 RZW43 RQA43 RGE43 QWI43 QMM43 QCQ43 PSU43 PIY43 OZC43 OPG43 OFK43 NVO43 NLS43 NBW43 MSA43 MIE43 LYI43 LOM43 LEQ43 KUU43 KKY43 KBC43 JRG43 JHK43 IXO43 INS43 IDW43 HUA43 HKE43 HAI43 GQM43 GGQ43 FWU43 FMY43 FDC43 ETG43 EJK43 DZO43 DPS43 DFW43 CWA43 CME43 CCI43 BSM43 BIQ43 AYU43 AOY43 AFC43 VG43 LK43 WXU43 WNY43 WEC43 VUG43 VKK43 VAO43 UQS43 UGW43 TXA43 TNE43 TDI43 STM43 SJQ43 RZU43 RPY43 RGC43 QWG43 QMK43 QCO43 PSS43 PIW43 OZA43 OPE43 OFI43 NVM43 NLQ43 NBU43 MRY43 MIC43 LYG43 LOK43 LEO43 KUS43 KKW43 KBA43 JRE43 JHI43 IXM43 INQ43 IDU43 HTY43 HKC43 HAG43 GQK43 GGO43 FWS43 FMW43 FDA43 ETE43 EJI43 DZM43 DPQ43 DFU43 CVY43 CMC43 CCG43 BSK43 BIO43 AYS43 AOW43 AFA43 VE43 LI43 BP43 WXS43 WNW43 WEA43 VUE43 VKI43 VAM43 UQQ43 UGU43 TWY43 TNC43 TDG43 STK43 SJO43 RZS43 RPW43 RGA43 QWE43 QMI43 QCM43 PSQ43 PIU43 OYY43 OPC43 OFG43 NVK43 NLO43 NBS43 MRW43 MIA43 LYE43 LOI43 LEM43 KUQ43 KKU43 KAY43 JRC43 JHG43 IXK43 INO43 IDS43 HTW43 HKA43 HAE43 GQI43 GGM43 FWQ43 FMU43 FCY43 ETC43 EJG43 DZK43 DPO43 DFS43 CVW43 CMA43 CCE43 BSI43 BIM43 AYQ43 AOU43 AEY43 VC43 LG43 BN43 WXQ43 WNU43 WDY43 VUC43 VKG43 VAK43 UQO43 UGS43 TWW43 TNA43 TDE43 STI43 SJM43 RZQ43 RPU43 RFY43 QWC43 QMG43 QCK43 PSO43 PIS43 OYW43 OPA43 OFE43 NVI43 NLM43 NBQ43 MRU43 MHY43 LYC43 LOG43 LEK43 KUO43 KKS43 KAW43 JRA43 JHE43 IXI43 INM43 IDQ43 HTU43 HJY43 HAC43 GQG43 GGK43 FWO43 FMS43 FCW43 ETA43 EJE43 DZI43 DPM43 DFQ43 CVU43 CLY43 CCC43 BSG43 BIK43 AYO43 AOS43 AEW43 VA43 LE43 BL43 WXO43 WNS43 WDW43 VUA43 VKE43 VAI43 UQM43 UGQ43 TWU43 TMY43 TDC43 STG43 SJK43 RZO43 RPS43 RFW43 QWA43 QME43 QCI43 PSM43 PIQ43 OYU43 OOY43 OFC43 NVG43 NLK43 NBO43 MRS43 MHW43 LYA43 LOE43 LEI43 KUM43 KKQ43 KAU43 JQY43 JHC43 IXG43 INK43 IDO43 HTS43 HJW43 HAA43 GQE43 GGI43 FWM43 FMQ43 FCU43 ESY43 EJC43 DZG43 DPK43 DFO43 CVS43 CLW43 CCA43 BSE43 BII43 AYM43 AOQ43 AEU43 UY43 LC43 BJ43 WYQ43 WOU43 WEY43 VVC43 VLG43 VBK43 URO43 UHS43 TXW43 TOA43 TEE43 SUI43 SKM43 SAQ43 RQU43 RGY43 QXC43 QNG43 QDK43 PTO43 PJS43 OZW43 OQA43 OGE43 NWI43 NMM43 NCQ43 MSU43 MIY43 LZC43 LPG43 LFK43 KVO43 KLS43 KBW43 JSA43 JIE43 IYI43 IOM43 IEQ43 HUU43 HKY43 HBC43 GRG43 GHK43 FXO43 FNS43 FDW43 EUA43 EKE43 EAI43 DQM43 DGQ43 CWU43 CMY43 CDC43 BTG43 BJK43 AZO43 APS43 AFW43 WA43 ME43 CK43 WXK43 WNO43 WDS43 VTW43 VKA43 VAE43 UQI43 UGM43 TWQ43 TMU43 TCY43 STC43 SJG43 RZK43 RPO43 RFS43 QVW43 QMA43 QCE43 PSI43 PIM43 OYQ43 OOU43 OEY43 NVC43 NLG43 NBK43 MRO43 MHS43 LXW43 LOA43 LEE43 KUI43 KKM43 KAQ43 JQU43 JGY43 IXC43 ING43 IDK43 HTO43 HJS43 GZW43 GQA43 GGE43 FWI43 FMM43 FCQ43 ESU43 EIY43 DZC43 DPG43 DFK43 CVO43 CLS43 CBW43 BSA43 BIE43 AYI43 AOM43 AEQ43 UU43 KY43">
      <formula1>#REF!</formula1>
    </dataValidation>
    <dataValidation imeMode="on" allowBlank="1" showInputMessage="1" showErrorMessage="1" sqref="BE43 KX43 UT43 AEP43 AOL43 AYH43 BID43 BRZ43 CBV43 CLR43 CVN43 DFJ43 DPF43 DZB43 EIX43 EST43 FCP43 FML43 FWH43 GGD43 GPZ43 GZV43 HJR43 HTN43 IDJ43 INF43 IXB43 JGX43 JQT43 KAP43 KKL43 KUH43 LED43 LNZ43 LXV43 MHR43 MRN43 NBJ43 NLF43 NVB43 OEX43 OOT43 OYP43 PIL43 PSH43 QCD43 QLZ43 QVV43 RFR43 RPN43 RZJ43 SJF43 STB43 TCX43 TMT43 TWP43 UGL43 UQH43 VAD43 VJZ43 VTV43 WDR43 WNN43 WXJ43 AK43 KD43 TZ43 ADV43 ANR43 AXN43 BHJ43 BRF43 CBB43 CKX43 CUT43 DEP43 DOL43 DYH43 EID43 ERZ43 FBV43 FLR43 FVN43 GFJ43 GPF43 GZB43 HIX43 HST43 ICP43 IML43 IWH43 JGD43 JPZ43 JZV43 KJR43 KTN43 LDJ43 LNF43 LXB43 MGX43 MQT43 NAP43 NKL43 NUH43 OED43 ONZ43 OXV43 PHR43 PRN43 QBJ43 QLF43 QVB43 REX43 ROT43 RYP43 SIL43 SSH43 TCD43 TLZ43 TVV43 UFR43 UPN43 UZJ43 VJF43 VTB43 WCX43 WMT43 WWP43 T43 JM43 TI43 ADE43 ANA43 AWW43 BGS43 BQO43 CAK43 CKG43 CUC43 DDY43 DNU43 DXQ43 EHM43 ERI43 FBE43 FLA43 FUW43 GES43 GOO43 GYK43 HIG43 HSC43 IBY43 ILU43 IVQ43 JFM43 JPI43 JZE43 KJA43 KSW43 LCS43 LMO43 LWK43 MGG43 MQC43 MZY43 NJU43 NTQ43 ODM43 ONI43 OXE43 PHA43 PQW43 QAS43 QKO43 QUK43 REG43 ROC43 RXY43 SHU43 SRQ43 TBM43 TLI43 TVE43 UFA43 UOW43 UYS43 VIO43 VSK43 WCG43 WMC43 WVY43 AB43 JU43 TQ43 ADM43 ANI43 AXE43 BHA43 BQW43 CAS43 CKO43 CUK43 DEG43 DOC43 DXY43 EHU43 ERQ43 FBM43 FLI43 FVE43 GFA43 GOW43 GYS43 HIO43 HSK43 ICG43 IMC43 IVY43 JFU43 JPQ43 JZM43 KJI43 KTE43 LDA43 LMW43 LWS43 MGO43 MQK43 NAG43 NKC43 NTY43 ODU43 ONQ43 OXM43 PHI43 PRE43 QBA43 QKW43 QUS43 REO43 ROK43 RYG43 SIC43 SRY43 TBU43 TLQ43 TVM43 UFI43 UPE43 UZA43 VIW43 VSS43 WCO43 WMK43 WWG43 CM43:JA43 AG43 JZ43 TV43 ADR43 ANN43 AXJ43 BHF43 BRB43 CAX43 CKT43 CUP43 DEL43 DOH43 DYD43 EHZ43 ERV43 FBR43 FLN43 FVJ43 GFF43 GPB43 GYX43 HIT43 HSP43 ICL43 IMH43 IWD43 JFZ43 JPV43 JZR43 KJN43 KTJ43 LDF43 LNB43 LWX43 MGT43 MQP43 NAL43 NKH43 NUD43 ODZ43 ONV43 OXR43 PHN43 PRJ43 QBF43 QLB43 QUX43 RET43 ROP43 RYL43 SIH43 SSD43 TBZ43 TLV43 TVR43 UFN43 UPJ43 UZF43 VJB43 VSX43 WCT43 WMP43 WWL43 P43 JI43 TE43 ADA43 AMW43 AWS43 BGO43 BQK43 CAG43 CKC43 CTY43 DDU43 DNQ43 DXM43 EHI43 ERE43 FBA43 FKW43 FUS43 GEO43 GOK43 GYG43 HIC43 HRY43 IBU43 ILQ43 IVM43 JFI43 JPE43 JZA43 KIW43 KSS43 LCO43 LMK43 LWG43 MGC43 MPY43 MZU43 NJQ43 NTM43 ODI43 ONE43 OXA43 PGW43 PQS43 QAO43 QKK43 QUG43 REC43 RNY43 RXU43 SHQ43 SRM43 TBI43 TLE43 TVA43 UEW43 UOS43 UYO43 VIK43 VSG43 WCC43 WLY43 WVU43 W43:X43 JP43:JQ43 TL43:TM43 ADH43:ADI43 AND43:ANE43 AWZ43:AXA43 BGV43:BGW43 BQR43:BQS43 CAN43:CAO43 CKJ43:CKK43 CUF43:CUG43 DEB43:DEC43 DNX43:DNY43 DXT43:DXU43 EHP43:EHQ43 ERL43:ERM43 FBH43:FBI43 FLD43:FLE43 FUZ43:FVA43 GEV43:GEW43 GOR43:GOS43 GYN43:GYO43 HIJ43:HIK43 HSF43:HSG43 ICB43:ICC43 ILX43:ILY43 IVT43:IVU43 JFP43:JFQ43 JPL43:JPM43 JZH43:JZI43 KJD43:KJE43 KSZ43:KTA43 LCV43:LCW43 LMR43:LMS43 LWN43:LWO43 MGJ43:MGK43 MQF43:MQG43 NAB43:NAC43 NJX43:NJY43 NTT43:NTU43 ODP43:ODQ43 ONL43:ONM43 OXH43:OXI43 PHD43:PHE43 PQZ43:PRA43 QAV43:QAW43 QKR43:QKS43 QUN43:QUO43 REJ43:REK43 ROF43:ROG43 RYB43:RYC43 SHX43:SHY43 SRT43:SRU43 TBP43:TBQ43 TLL43:TLM43 TVH43:TVI43 UFD43:UFE43 UOZ43:UPA43 UYV43:UYW43 VIR43:VIS43 VSN43:VSO43 WCJ43:WCK43 WMF43:WMG43 WWB43:WWC43 Z43 JS43 TO43 ADK43 ANG43 AXC43 BGY43 BQU43 CAQ43 CKM43 CUI43 DEE43 DOA43 DXW43 EHS43 ERO43 FBK43 FLG43 FVC43 GEY43 GOU43 GYQ43 HIM43 HSI43 ICE43 IMA43 IVW43 JFS43 JPO43 JZK43 KJG43 KTC43 LCY43 LMU43 LWQ43 MGM43 MQI43 NAE43 NKA43 NTW43 ODS43 ONO43 OXK43 PHG43 PRC43 QAY43 QKU43 QUQ43 REM43 ROI43 RYE43 SIA43 SRW43 TBS43 TLO43 TVK43 UFG43 UPC43 UYY43 VIU43 VSQ43 WCM43 WMI43 WWE43 M43 JF43 TB43 ACX43 AMT43 AWP43 BGL43 BQH43 CAD43 CJZ43 CTV43 DDR43 DNN43 DXJ43 EHF43 ERB43 FAX43 FKT43 FUP43 GEL43 GOH43 GYD43 HHZ43 HRV43 IBR43 ILN43 IVJ43 JFF43 JPB43 JYX43 KIT43 KSP43 LCL43 LMH43 LWD43 MFZ43 MPV43 MZR43 NJN43 NTJ43 ODF43 ONB43 OWX43 PGT43 PQP43 QAL43 QKH43 QUD43 RDZ43 RNV43 RXR43 SHN43 SRJ43 TBF43 TLB43 TUX43 UET43 UOP43 UYL43 VIH43 VSD43 WBZ43 WLV43 WVR43 R43 JK43 TG43 ADC43 AMY43 AWU43 BGQ43 BQM43 CAI43 CKE43 CUA43 DDW43 DNS43 DXO43 EHK43 ERG43 FBC43 FKY43 FUU43 GEQ43 GOM43 GYI43 HIE43 HSA43 IBW43 ILS43 IVO43 JFK43 JPG43 JZC43 KIY43 KSU43 LCQ43 LMM43 LWI43 MGE43 MQA43 MZW43 NJS43 NTO43 ODK43 ONG43 OXC43 PGY43 PQU43 QAQ43 QKM43 QUI43 REE43 ROA43 RXW43 SHS43 SRO43 TBK43 TLG43 TVC43 UEY43 UOU43 UYQ43 VIM43 VSI43 WCE43 WMA43 WVW43 MG43:SW43 WC43:ACS43 AFY43:AMO43 APU43:AWK43 AZQ43:BGG43 BJM43:BQC43 BTI43:BZY43 CDE43:CJU43 CNA43:CTQ43 CWW43:DDM43 DGS43:DNI43 DQO43:DXE43 EAK43:EHA43 EKG43:EQW43 EUC43:FAS43 FDY43:FKO43 FNU43:FUK43 FXQ43:GEG43 GHM43:GOC43 GRI43:GXY43 HBE43:HHU43 HLA43:HRQ43 HUW43:IBM43 IES43:ILI43 IOO43:IVE43 IYK43:JFA43 JIG43:JOW43 JSC43:JYS43 KBY43:KIO43 KLU43:KSK43 KVQ43:LCG43 LFM43:LMC43 LPI43:LVY43 LZE43:MFU43 MJA43:MPQ43 MSW43:MZM43 NCS43:NJI43 NMO43:NTE43 NWK43:ODA43 OGG43:OMW43 OQC43:OWS43 OZY43:PGO43 PJU43:PQK43 PTQ43:QAG43 QDM43:QKC43 QNI43:QTY43 QXE43:RDU43 RHA43:RNQ43 RQW43:RXM43 SAS43:SHI43 SKO43:SRE43 SUK43:TBA43 TEG43:TKW43 TOC43:TUS43 TXY43:UEO43 UHU43:UOK43 URQ43:UYG43 VBM43:VIC43 VLI43:VRY43 VVE43:WBU43 WFA43:WLQ43 WOW43:WVM43 WYS43:XFD43 E43:F43 H43 A43:B43"/>
  </dataValidations>
  <pageMargins left="0.39370078740157483" right="0.31496062992125984" top="0.53" bottom="0.34" header="0.31496062992125984" footer="0.2"/>
  <pageSetup paperSize="9" scale="50" orientation="landscape" r:id="rId1"/>
  <headerFooter>
    <oddFooter>&amp;C&amp;P/&amp;N&amp;R&amp;F＿&amp;A</oddFooter>
  </headerFooter>
  <colBreaks count="3" manualBreakCount="3">
    <brk id="31" max="1048575" man="1"/>
    <brk id="68" max="59" man="1"/>
    <brk id="95" max="174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61"/>
  <sheetViews>
    <sheetView view="pageBreakPreview" zoomScale="80" zoomScaleNormal="70" zoomScaleSheetLayoutView="80" workbookViewId="0">
      <pane xSplit="3" ySplit="17" topLeftCell="D18" activePane="bottomRight" state="frozen"/>
      <selection pane="topRight" activeCell="D1" sqref="D1"/>
      <selection pane="bottomLeft" activeCell="A18" sqref="A18"/>
      <selection pane="bottomRight" activeCell="D16" sqref="A16:XFD16"/>
    </sheetView>
  </sheetViews>
  <sheetFormatPr defaultColWidth="5.77734375" defaultRowHeight="10.8"/>
  <cols>
    <col min="1" max="1" width="9.21875" style="14" customWidth="1"/>
    <col min="2" max="2" width="9.21875" style="15" customWidth="1"/>
    <col min="3" max="3" width="8.33203125" style="15" bestFit="1" customWidth="1"/>
    <col min="4" max="11" width="5.77734375" style="15" customWidth="1"/>
    <col min="12" max="15" width="5.77734375" style="88" customWidth="1"/>
    <col min="16" max="17" width="25.109375" style="15" customWidth="1"/>
    <col min="18" max="18" width="5.77734375" style="15" customWidth="1"/>
    <col min="19" max="19" width="6.77734375" style="15" bestFit="1" customWidth="1"/>
    <col min="20" max="20" width="8.77734375" style="15" bestFit="1" customWidth="1"/>
    <col min="21" max="21" width="8.21875" style="15" bestFit="1" customWidth="1"/>
    <col min="22" max="22" width="8.77734375" style="15" bestFit="1" customWidth="1"/>
    <col min="23" max="23" width="25.109375" style="15" customWidth="1"/>
    <col min="24" max="24" width="5.77734375" style="15"/>
    <col min="25" max="27" width="5.77734375" style="15" customWidth="1"/>
    <col min="28" max="28" width="5.6640625" style="15" customWidth="1"/>
    <col min="29" max="29" width="4.5546875" style="15" customWidth="1"/>
    <col min="30" max="30" width="5" style="15" customWidth="1"/>
    <col min="31" max="31" width="5.33203125" style="15" customWidth="1"/>
    <col min="32" max="32" width="5.109375" style="15" customWidth="1"/>
    <col min="33" max="33" width="5.5546875" style="15" customWidth="1"/>
    <col min="34" max="34" width="5.6640625" style="15" customWidth="1"/>
    <col min="35" max="45" width="5.77734375" style="15" customWidth="1"/>
    <col min="46" max="46" width="25.109375" style="15" customWidth="1"/>
    <col min="47" max="47" width="5.77734375" style="15"/>
    <col min="48" max="49" width="5.77734375" style="15" customWidth="1"/>
    <col min="50" max="50" width="6.77734375" style="15" bestFit="1" customWidth="1"/>
    <col min="51" max="57" width="5.77734375" style="15" customWidth="1"/>
    <col min="58" max="58" width="6.77734375" style="15" bestFit="1" customWidth="1"/>
    <col min="59" max="59" width="25.109375" style="15" customWidth="1"/>
    <col min="60" max="64" width="5.77734375" style="15" customWidth="1"/>
    <col min="65" max="67" width="5.77734375" style="16" customWidth="1"/>
    <col min="68" max="68" width="6.77734375" style="16" bestFit="1" customWidth="1"/>
    <col min="69" max="69" width="25.109375" style="15" customWidth="1"/>
    <col min="70" max="16384" width="5.77734375" style="15"/>
  </cols>
  <sheetData>
    <row r="1" spans="1:77" s="2" customFormat="1" ht="30" customHeight="1">
      <c r="A1" s="107" t="s">
        <v>352</v>
      </c>
      <c r="B1" s="1"/>
      <c r="C1" s="1"/>
      <c r="D1" s="1"/>
      <c r="E1" s="1"/>
      <c r="F1" s="1"/>
      <c r="G1" s="1"/>
      <c r="H1" s="1"/>
      <c r="I1" s="1"/>
      <c r="J1" s="1"/>
      <c r="K1" s="1"/>
      <c r="L1" s="1"/>
      <c r="M1" s="1"/>
      <c r="N1" s="1"/>
      <c r="O1" s="1"/>
      <c r="P1" s="1"/>
      <c r="Q1" s="1"/>
      <c r="R1" s="1"/>
      <c r="S1" s="1"/>
      <c r="T1" s="1"/>
      <c r="U1" s="1"/>
      <c r="V1" s="1"/>
      <c r="W1" s="1"/>
      <c r="Y1" s="1"/>
      <c r="Z1" s="1"/>
      <c r="AA1" s="1"/>
      <c r="AB1" s="1"/>
      <c r="AC1" s="1"/>
      <c r="AD1" s="1"/>
      <c r="AE1" s="1"/>
      <c r="AF1" s="1"/>
      <c r="AG1" s="1"/>
      <c r="AH1" s="1"/>
      <c r="AI1" s="1"/>
      <c r="AJ1" s="1"/>
      <c r="AK1" s="1"/>
      <c r="AL1" s="1"/>
      <c r="AM1" s="1"/>
      <c r="AN1" s="1"/>
      <c r="AO1" s="1"/>
      <c r="AP1" s="1"/>
      <c r="AQ1" s="1"/>
      <c r="AR1" s="1"/>
      <c r="AS1" s="1"/>
      <c r="AT1" s="1"/>
      <c r="AV1" s="1"/>
      <c r="AW1" s="1"/>
      <c r="AX1" s="1"/>
      <c r="AY1" s="1"/>
      <c r="AZ1" s="1"/>
      <c r="BA1" s="1"/>
      <c r="BB1" s="1"/>
      <c r="BC1" s="1"/>
      <c r="BD1" s="1"/>
      <c r="BE1" s="1"/>
      <c r="BF1" s="1"/>
      <c r="BG1" s="1"/>
      <c r="BM1" s="3"/>
      <c r="BN1" s="3"/>
      <c r="BO1" s="3"/>
      <c r="BP1" s="3"/>
    </row>
    <row r="2" spans="1:77" s="2" customFormat="1" hidden="1">
      <c r="A2" s="4"/>
      <c r="L2" s="86"/>
      <c r="M2" s="86"/>
      <c r="N2" s="86"/>
      <c r="O2" s="86"/>
      <c r="BM2" s="3"/>
      <c r="BN2" s="3"/>
      <c r="BO2" s="3"/>
      <c r="BP2" s="3"/>
    </row>
    <row r="3" spans="1:77" s="2" customFormat="1" ht="21" hidden="1" customHeight="1">
      <c r="D3" s="48" t="s">
        <v>0</v>
      </c>
      <c r="H3" s="5"/>
      <c r="I3" s="48"/>
      <c r="L3" s="86"/>
      <c r="M3" s="86"/>
      <c r="N3" s="86"/>
      <c r="O3" s="86"/>
      <c r="BM3" s="3"/>
      <c r="BN3" s="3"/>
      <c r="BO3" s="3"/>
      <c r="BP3" s="3"/>
    </row>
    <row r="4" spans="1:77" s="2" customFormat="1" ht="21" hidden="1" customHeight="1">
      <c r="D4" s="25" t="s">
        <v>170</v>
      </c>
      <c r="E4" s="24"/>
      <c r="F4" s="24"/>
      <c r="G4" s="24"/>
      <c r="H4" s="50"/>
      <c r="I4" s="24"/>
      <c r="J4" s="26"/>
      <c r="K4" s="26"/>
      <c r="L4" s="92"/>
      <c r="M4" s="92"/>
      <c r="N4" s="92"/>
      <c r="O4" s="92"/>
      <c r="P4" s="26"/>
      <c r="Q4" s="49"/>
      <c r="R4" s="49"/>
      <c r="BM4" s="3"/>
      <c r="BN4" s="3"/>
      <c r="BO4" s="3"/>
      <c r="BP4" s="3"/>
    </row>
    <row r="5" spans="1:77" s="2" customFormat="1" ht="21" hidden="1" customHeight="1">
      <c r="H5" s="6"/>
      <c r="I5" s="27" t="s">
        <v>167</v>
      </c>
      <c r="J5" s="49"/>
      <c r="K5" s="49"/>
      <c r="L5" s="92"/>
      <c r="M5" s="92"/>
      <c r="N5" s="92"/>
      <c r="O5" s="92"/>
      <c r="P5" s="49"/>
      <c r="Q5" s="49"/>
      <c r="R5" s="49"/>
      <c r="BM5" s="3"/>
      <c r="BN5" s="3"/>
      <c r="BO5" s="3"/>
      <c r="BP5" s="3"/>
    </row>
    <row r="6" spans="1:77" s="7" customFormat="1" ht="21" hidden="1" customHeight="1">
      <c r="L6" s="87"/>
      <c r="M6" s="87"/>
      <c r="N6" s="87"/>
      <c r="O6" s="87"/>
      <c r="BM6" s="9"/>
      <c r="BN6" s="9"/>
      <c r="BO6" s="9"/>
      <c r="BP6" s="9"/>
    </row>
    <row r="7" spans="1:77" s="7" customFormat="1" ht="21" hidden="1" customHeight="1">
      <c r="B7" s="10"/>
      <c r="C7" s="10"/>
      <c r="L7" s="87"/>
      <c r="M7" s="87"/>
      <c r="N7" s="87"/>
      <c r="O7" s="87"/>
      <c r="BM7" s="9"/>
      <c r="BN7" s="9"/>
      <c r="BO7" s="9"/>
      <c r="BP7" s="9"/>
    </row>
    <row r="8" spans="1:77" s="7" customFormat="1" ht="21" hidden="1" customHeight="1">
      <c r="B8" s="10"/>
      <c r="C8" s="10"/>
      <c r="I8" s="23"/>
      <c r="L8" s="87"/>
      <c r="M8" s="87"/>
      <c r="N8" s="87"/>
      <c r="O8" s="87"/>
      <c r="BM8" s="9"/>
      <c r="BN8" s="9"/>
      <c r="BO8" s="9"/>
      <c r="BP8" s="9"/>
    </row>
    <row r="9" spans="1:77" s="7" customFormat="1" ht="21" hidden="1" customHeight="1">
      <c r="A9" s="11"/>
      <c r="B9" s="11"/>
      <c r="C9" s="11"/>
      <c r="I9" s="23"/>
      <c r="L9" s="87"/>
      <c r="M9" s="87"/>
      <c r="N9" s="87"/>
      <c r="O9" s="87"/>
      <c r="AJ9" s="8"/>
      <c r="BM9" s="9"/>
      <c r="BN9" s="9"/>
      <c r="BO9" s="9"/>
      <c r="BP9" s="9"/>
    </row>
    <row r="10" spans="1:77" s="2" customFormat="1" hidden="1">
      <c r="A10" s="12"/>
      <c r="L10" s="86"/>
      <c r="M10" s="86"/>
      <c r="N10" s="86"/>
      <c r="O10" s="86"/>
      <c r="BM10" s="3"/>
      <c r="BN10" s="3"/>
      <c r="BO10" s="3"/>
      <c r="BP10" s="3"/>
    </row>
    <row r="11" spans="1:77" s="20" customFormat="1" ht="26.4" customHeight="1">
      <c r="A11" s="126"/>
      <c r="B11" s="126"/>
      <c r="C11" s="126"/>
      <c r="D11" s="188" t="s">
        <v>336</v>
      </c>
      <c r="E11" s="189"/>
      <c r="F11" s="189"/>
      <c r="G11" s="189"/>
      <c r="H11" s="189"/>
      <c r="I11" s="189"/>
      <c r="J11" s="189"/>
      <c r="K11" s="189"/>
      <c r="L11" s="189"/>
      <c r="M11" s="189"/>
      <c r="N11" s="189"/>
      <c r="O11" s="189"/>
      <c r="P11" s="189"/>
      <c r="Q11" s="189"/>
      <c r="R11" s="189"/>
      <c r="S11" s="189"/>
      <c r="T11" s="189"/>
      <c r="U11" s="189"/>
      <c r="V11" s="189"/>
      <c r="W11" s="192"/>
      <c r="Y11" s="188" t="s">
        <v>337</v>
      </c>
      <c r="Z11" s="189"/>
      <c r="AA11" s="190"/>
      <c r="AB11" s="190"/>
      <c r="AC11" s="190"/>
      <c r="AD11" s="190"/>
      <c r="AE11" s="190"/>
      <c r="AF11" s="190"/>
      <c r="AG11" s="190"/>
      <c r="AH11" s="190"/>
      <c r="AI11" s="190"/>
      <c r="AJ11" s="190"/>
      <c r="AK11" s="190"/>
      <c r="AL11" s="190"/>
      <c r="AM11" s="190"/>
      <c r="AN11" s="190"/>
      <c r="AO11" s="190"/>
      <c r="AP11" s="190"/>
      <c r="AQ11" s="190"/>
      <c r="AR11" s="190"/>
      <c r="AS11" s="190"/>
      <c r="AT11" s="191"/>
      <c r="AV11" s="188" t="s">
        <v>338</v>
      </c>
      <c r="AW11" s="189"/>
      <c r="AX11" s="189"/>
      <c r="AY11" s="189"/>
      <c r="AZ11" s="189"/>
      <c r="BA11" s="189"/>
      <c r="BB11" s="189"/>
      <c r="BC11" s="189"/>
      <c r="BD11" s="189"/>
      <c r="BE11" s="189"/>
      <c r="BF11" s="189"/>
      <c r="BG11" s="189"/>
      <c r="BH11" s="189"/>
      <c r="BI11" s="189"/>
      <c r="BJ11" s="189"/>
      <c r="BK11" s="189"/>
      <c r="BL11" s="189"/>
      <c r="BM11" s="189"/>
      <c r="BN11" s="189"/>
      <c r="BO11" s="189"/>
      <c r="BP11" s="189"/>
      <c r="BQ11" s="192"/>
    </row>
    <row r="12" spans="1:77" s="13" customFormat="1" ht="51" customHeight="1">
      <c r="A12" s="149" t="s">
        <v>122</v>
      </c>
      <c r="B12" s="149" t="s">
        <v>114</v>
      </c>
      <c r="C12" s="149" t="s">
        <v>115</v>
      </c>
      <c r="D12" s="193" t="s">
        <v>339</v>
      </c>
      <c r="E12" s="194"/>
      <c r="F12" s="194"/>
      <c r="G12" s="194"/>
      <c r="H12" s="194"/>
      <c r="I12" s="194"/>
      <c r="J12" s="194"/>
      <c r="K12" s="194"/>
      <c r="L12" s="194"/>
      <c r="M12" s="194"/>
      <c r="N12" s="194"/>
      <c r="O12" s="194"/>
      <c r="P12" s="194"/>
      <c r="Q12" s="195"/>
      <c r="R12" s="196" t="s">
        <v>340</v>
      </c>
      <c r="S12" s="196"/>
      <c r="T12" s="196"/>
      <c r="U12" s="196"/>
      <c r="V12" s="196"/>
      <c r="W12" s="196"/>
      <c r="X12" s="22"/>
      <c r="Y12" s="197" t="s">
        <v>341</v>
      </c>
      <c r="Z12" s="197"/>
      <c r="AA12" s="197" t="s">
        <v>342</v>
      </c>
      <c r="AB12" s="197"/>
      <c r="AC12" s="197"/>
      <c r="AD12" s="134" t="s">
        <v>343</v>
      </c>
      <c r="AE12" s="114"/>
      <c r="AF12" s="114"/>
      <c r="AG12" s="113" t="s">
        <v>344</v>
      </c>
      <c r="AH12" s="114"/>
      <c r="AI12" s="115"/>
      <c r="AJ12" s="125" t="s">
        <v>345</v>
      </c>
      <c r="AK12" s="125"/>
      <c r="AL12" s="125"/>
      <c r="AM12" s="125" t="s">
        <v>346</v>
      </c>
      <c r="AN12" s="126"/>
      <c r="AO12" s="126"/>
      <c r="AP12" s="126" t="s">
        <v>347</v>
      </c>
      <c r="AQ12" s="126"/>
      <c r="AR12" s="125" t="s">
        <v>348</v>
      </c>
      <c r="AS12" s="126"/>
      <c r="AT12" s="103"/>
      <c r="AU12" s="22"/>
      <c r="AV12" s="113" t="s">
        <v>349</v>
      </c>
      <c r="AW12" s="114"/>
      <c r="AX12" s="114"/>
      <c r="AY12" s="114"/>
      <c r="AZ12" s="114"/>
      <c r="BA12" s="114"/>
      <c r="BB12" s="114"/>
      <c r="BC12" s="114"/>
      <c r="BD12" s="114"/>
      <c r="BE12" s="114"/>
      <c r="BF12" s="114"/>
      <c r="BG12" s="115"/>
      <c r="BH12" s="126" t="s">
        <v>350</v>
      </c>
      <c r="BI12" s="126"/>
      <c r="BJ12" s="126"/>
      <c r="BK12" s="126"/>
      <c r="BL12" s="126"/>
      <c r="BM12" s="126"/>
      <c r="BN12" s="126"/>
      <c r="BO12" s="126"/>
      <c r="BP12" s="126"/>
      <c r="BQ12" s="126"/>
      <c r="BR12" s="2"/>
      <c r="BS12" s="2"/>
      <c r="BT12" s="2"/>
      <c r="BU12" s="2"/>
      <c r="BV12" s="2"/>
      <c r="BW12" s="2"/>
      <c r="BX12" s="2"/>
      <c r="BY12" s="2"/>
    </row>
    <row r="13" spans="1:77" s="2" customFormat="1" ht="13.8" customHeight="1">
      <c r="A13" s="150"/>
      <c r="B13" s="150"/>
      <c r="C13" s="150"/>
      <c r="D13" s="142" t="s">
        <v>138</v>
      </c>
      <c r="E13" s="199"/>
      <c r="F13" s="199"/>
      <c r="G13" s="199"/>
      <c r="H13" s="143"/>
      <c r="I13" s="143"/>
      <c r="J13" s="143"/>
      <c r="K13" s="143"/>
      <c r="L13" s="143"/>
      <c r="M13" s="143"/>
      <c r="N13" s="143"/>
      <c r="O13" s="143"/>
      <c r="P13" s="144"/>
      <c r="Q13" s="168" t="s">
        <v>123</v>
      </c>
      <c r="R13" s="198" t="s">
        <v>1</v>
      </c>
      <c r="S13" s="198" t="s">
        <v>2</v>
      </c>
      <c r="T13" s="198" t="s">
        <v>3</v>
      </c>
      <c r="U13" s="198" t="s">
        <v>4</v>
      </c>
      <c r="V13" s="198" t="s">
        <v>5</v>
      </c>
      <c r="W13" s="173" t="s">
        <v>6</v>
      </c>
      <c r="X13" s="150"/>
      <c r="Y13" s="198" t="s">
        <v>1</v>
      </c>
      <c r="Z13" s="198" t="s">
        <v>2</v>
      </c>
      <c r="AA13" s="198" t="s">
        <v>1</v>
      </c>
      <c r="AB13" s="198" t="s">
        <v>2</v>
      </c>
      <c r="AC13" s="198" t="s">
        <v>3</v>
      </c>
      <c r="AD13" s="198" t="s">
        <v>1</v>
      </c>
      <c r="AE13" s="198" t="s">
        <v>2</v>
      </c>
      <c r="AF13" s="198" t="s">
        <v>3</v>
      </c>
      <c r="AG13" s="198" t="s">
        <v>1</v>
      </c>
      <c r="AH13" s="198" t="s">
        <v>2</v>
      </c>
      <c r="AI13" s="198" t="s">
        <v>3</v>
      </c>
      <c r="AJ13" s="198" t="s">
        <v>1</v>
      </c>
      <c r="AK13" s="198" t="s">
        <v>2</v>
      </c>
      <c r="AL13" s="198" t="s">
        <v>3</v>
      </c>
      <c r="AM13" s="198" t="s">
        <v>1</v>
      </c>
      <c r="AN13" s="198" t="s">
        <v>2</v>
      </c>
      <c r="AO13" s="198" t="s">
        <v>3</v>
      </c>
      <c r="AP13" s="198" t="s">
        <v>1</v>
      </c>
      <c r="AQ13" s="198" t="s">
        <v>2</v>
      </c>
      <c r="AR13" s="198" t="s">
        <v>1</v>
      </c>
      <c r="AS13" s="198" t="s">
        <v>2</v>
      </c>
      <c r="AT13" s="148"/>
      <c r="AU13" s="150"/>
      <c r="AV13" s="141" t="s">
        <v>1</v>
      </c>
      <c r="AW13" s="141" t="s">
        <v>2</v>
      </c>
      <c r="AX13" s="148" t="s">
        <v>3</v>
      </c>
      <c r="AY13" s="148" t="s">
        <v>4</v>
      </c>
      <c r="AZ13" s="141" t="s">
        <v>5</v>
      </c>
      <c r="BA13" s="141" t="s">
        <v>6</v>
      </c>
      <c r="BB13" s="141" t="s">
        <v>9</v>
      </c>
      <c r="BC13" s="141" t="s">
        <v>10</v>
      </c>
      <c r="BD13" s="148" t="s">
        <v>11</v>
      </c>
      <c r="BE13" s="148" t="s">
        <v>12</v>
      </c>
      <c r="BF13" s="148" t="s">
        <v>51</v>
      </c>
      <c r="BG13" s="148" t="s">
        <v>54</v>
      </c>
      <c r="BH13" s="141" t="s">
        <v>1</v>
      </c>
      <c r="BI13" s="141" t="s">
        <v>2</v>
      </c>
      <c r="BJ13" s="148" t="s">
        <v>3</v>
      </c>
      <c r="BK13" s="148" t="s">
        <v>4</v>
      </c>
      <c r="BL13" s="141" t="s">
        <v>5</v>
      </c>
      <c r="BM13" s="200" t="s">
        <v>6</v>
      </c>
      <c r="BN13" s="200" t="s">
        <v>9</v>
      </c>
      <c r="BO13" s="200" t="s">
        <v>10</v>
      </c>
      <c r="BP13" s="148" t="s">
        <v>52</v>
      </c>
      <c r="BQ13" s="204" t="s">
        <v>12</v>
      </c>
    </row>
    <row r="14" spans="1:77" s="2" customFormat="1" ht="13.8" customHeight="1">
      <c r="A14" s="150"/>
      <c r="B14" s="150"/>
      <c r="C14" s="150"/>
      <c r="D14" s="142" t="s">
        <v>116</v>
      </c>
      <c r="E14" s="199"/>
      <c r="F14" s="199"/>
      <c r="G14" s="205"/>
      <c r="H14" s="142" t="s">
        <v>117</v>
      </c>
      <c r="I14" s="199"/>
      <c r="J14" s="199"/>
      <c r="K14" s="205"/>
      <c r="L14" s="142" t="s">
        <v>118</v>
      </c>
      <c r="M14" s="199"/>
      <c r="N14" s="199"/>
      <c r="O14" s="205"/>
      <c r="P14" s="168"/>
      <c r="Q14" s="169"/>
      <c r="R14" s="198"/>
      <c r="S14" s="198"/>
      <c r="T14" s="198"/>
      <c r="U14" s="198"/>
      <c r="V14" s="198"/>
      <c r="W14" s="173"/>
      <c r="X14" s="150"/>
      <c r="Y14" s="198"/>
      <c r="Z14" s="198"/>
      <c r="AA14" s="198"/>
      <c r="AB14" s="198"/>
      <c r="AC14" s="198"/>
      <c r="AD14" s="198"/>
      <c r="AE14" s="198"/>
      <c r="AF14" s="198"/>
      <c r="AG14" s="198"/>
      <c r="AH14" s="198"/>
      <c r="AI14" s="198"/>
      <c r="AJ14" s="198"/>
      <c r="AK14" s="198"/>
      <c r="AL14" s="198"/>
      <c r="AM14" s="198"/>
      <c r="AN14" s="198"/>
      <c r="AO14" s="198"/>
      <c r="AP14" s="198"/>
      <c r="AQ14" s="198"/>
      <c r="AR14" s="198"/>
      <c r="AS14" s="198"/>
      <c r="AT14" s="148"/>
      <c r="AU14" s="150"/>
      <c r="AV14" s="141"/>
      <c r="AW14" s="141"/>
      <c r="AX14" s="148"/>
      <c r="AY14" s="148"/>
      <c r="AZ14" s="141"/>
      <c r="BA14" s="141"/>
      <c r="BB14" s="141"/>
      <c r="BC14" s="141"/>
      <c r="BD14" s="148"/>
      <c r="BE14" s="148"/>
      <c r="BF14" s="148"/>
      <c r="BG14" s="148"/>
      <c r="BH14" s="141"/>
      <c r="BI14" s="141"/>
      <c r="BJ14" s="148"/>
      <c r="BK14" s="148"/>
      <c r="BL14" s="141"/>
      <c r="BM14" s="200"/>
      <c r="BN14" s="200"/>
      <c r="BO14" s="200"/>
      <c r="BP14" s="148"/>
      <c r="BQ14" s="204"/>
    </row>
    <row r="15" spans="1:77" s="2" customFormat="1" ht="25.95" customHeight="1">
      <c r="A15" s="150"/>
      <c r="B15" s="150"/>
      <c r="C15" s="150"/>
      <c r="D15" s="78" t="s">
        <v>65</v>
      </c>
      <c r="E15" s="78" t="s">
        <v>66</v>
      </c>
      <c r="F15" s="19" t="s">
        <v>119</v>
      </c>
      <c r="G15" s="19" t="s">
        <v>120</v>
      </c>
      <c r="H15" s="78" t="s">
        <v>65</v>
      </c>
      <c r="I15" s="78" t="s">
        <v>66</v>
      </c>
      <c r="J15" s="19" t="s">
        <v>119</v>
      </c>
      <c r="K15" s="19" t="s">
        <v>120</v>
      </c>
      <c r="L15" s="89" t="s">
        <v>65</v>
      </c>
      <c r="M15" s="89" t="s">
        <v>66</v>
      </c>
      <c r="N15" s="19" t="s">
        <v>119</v>
      </c>
      <c r="O15" s="19" t="s">
        <v>120</v>
      </c>
      <c r="P15" s="170"/>
      <c r="Q15" s="170"/>
      <c r="R15" s="198"/>
      <c r="S15" s="198"/>
      <c r="T15" s="198"/>
      <c r="U15" s="198"/>
      <c r="V15" s="198"/>
      <c r="W15" s="173"/>
      <c r="X15" s="150"/>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48"/>
      <c r="AU15" s="150"/>
      <c r="AV15" s="141"/>
      <c r="AW15" s="141"/>
      <c r="AX15" s="148"/>
      <c r="AY15" s="148"/>
      <c r="AZ15" s="141"/>
      <c r="BA15" s="141"/>
      <c r="BB15" s="141"/>
      <c r="BC15" s="141"/>
      <c r="BD15" s="148"/>
      <c r="BE15" s="148"/>
      <c r="BF15" s="148"/>
      <c r="BG15" s="148"/>
      <c r="BH15" s="141"/>
      <c r="BI15" s="141"/>
      <c r="BJ15" s="148"/>
      <c r="BK15" s="148"/>
      <c r="BL15" s="141"/>
      <c r="BM15" s="200"/>
      <c r="BN15" s="200"/>
      <c r="BO15" s="200"/>
      <c r="BP15" s="148"/>
      <c r="BQ15" s="204"/>
    </row>
    <row r="16" spans="1:77" s="105" customFormat="1" ht="93" customHeight="1">
      <c r="A16" s="151"/>
      <c r="B16" s="151"/>
      <c r="C16" s="151"/>
      <c r="D16" s="108" t="s">
        <v>86</v>
      </c>
      <c r="E16" s="108" t="s">
        <v>87</v>
      </c>
      <c r="F16" s="108" t="s">
        <v>88</v>
      </c>
      <c r="G16" s="108" t="s">
        <v>89</v>
      </c>
      <c r="H16" s="108" t="s">
        <v>86</v>
      </c>
      <c r="I16" s="108" t="s">
        <v>87</v>
      </c>
      <c r="J16" s="108" t="s">
        <v>88</v>
      </c>
      <c r="K16" s="108" t="s">
        <v>89</v>
      </c>
      <c r="L16" s="109" t="s">
        <v>86</v>
      </c>
      <c r="M16" s="109" t="s">
        <v>87</v>
      </c>
      <c r="N16" s="109" t="s">
        <v>88</v>
      </c>
      <c r="O16" s="109" t="s">
        <v>89</v>
      </c>
      <c r="P16" s="109" t="s">
        <v>137</v>
      </c>
      <c r="Q16" s="109" t="s">
        <v>139</v>
      </c>
      <c r="R16" s="110" t="s">
        <v>90</v>
      </c>
      <c r="S16" s="110" t="s">
        <v>91</v>
      </c>
      <c r="T16" s="110" t="s">
        <v>92</v>
      </c>
      <c r="U16" s="21" t="s">
        <v>93</v>
      </c>
      <c r="V16" s="110" t="s">
        <v>94</v>
      </c>
      <c r="W16" s="109" t="s">
        <v>8</v>
      </c>
      <c r="Y16" s="110" t="s">
        <v>95</v>
      </c>
      <c r="Z16" s="110" t="s">
        <v>96</v>
      </c>
      <c r="AA16" s="110" t="s">
        <v>70</v>
      </c>
      <c r="AB16" s="110" t="s">
        <v>97</v>
      </c>
      <c r="AC16" s="110" t="s">
        <v>96</v>
      </c>
      <c r="AD16" s="110" t="s">
        <v>24</v>
      </c>
      <c r="AE16" s="110" t="s">
        <v>25</v>
      </c>
      <c r="AF16" s="110" t="s">
        <v>26</v>
      </c>
      <c r="AG16" s="110" t="s">
        <v>24</v>
      </c>
      <c r="AH16" s="110" t="s">
        <v>25</v>
      </c>
      <c r="AI16" s="110" t="s">
        <v>26</v>
      </c>
      <c r="AJ16" s="110" t="s">
        <v>24</v>
      </c>
      <c r="AK16" s="110" t="s">
        <v>25</v>
      </c>
      <c r="AL16" s="110" t="s">
        <v>26</v>
      </c>
      <c r="AM16" s="110" t="s">
        <v>24</v>
      </c>
      <c r="AN16" s="110" t="s">
        <v>25</v>
      </c>
      <c r="AO16" s="110" t="s">
        <v>26</v>
      </c>
      <c r="AP16" s="110" t="s">
        <v>27</v>
      </c>
      <c r="AQ16" s="110" t="s">
        <v>50</v>
      </c>
      <c r="AR16" s="110" t="s">
        <v>28</v>
      </c>
      <c r="AS16" s="110" t="s">
        <v>29</v>
      </c>
      <c r="AT16" s="110" t="s">
        <v>8</v>
      </c>
      <c r="AV16" s="110" t="s">
        <v>41</v>
      </c>
      <c r="AW16" s="110" t="s">
        <v>42</v>
      </c>
      <c r="AX16" s="110" t="s">
        <v>43</v>
      </c>
      <c r="AY16" s="110" t="s">
        <v>44</v>
      </c>
      <c r="AZ16" s="110" t="s">
        <v>45</v>
      </c>
      <c r="BA16" s="110" t="s">
        <v>46</v>
      </c>
      <c r="BB16" s="110" t="s">
        <v>47</v>
      </c>
      <c r="BC16" s="110" t="s">
        <v>48</v>
      </c>
      <c r="BD16" s="110" t="s">
        <v>49</v>
      </c>
      <c r="BE16" s="110" t="s">
        <v>55</v>
      </c>
      <c r="BF16" s="110" t="s">
        <v>56</v>
      </c>
      <c r="BG16" s="110" t="s">
        <v>8</v>
      </c>
      <c r="BH16" s="110" t="s">
        <v>33</v>
      </c>
      <c r="BI16" s="110" t="s">
        <v>34</v>
      </c>
      <c r="BJ16" s="110" t="s">
        <v>35</v>
      </c>
      <c r="BK16" s="110" t="s">
        <v>36</v>
      </c>
      <c r="BL16" s="110" t="s">
        <v>37</v>
      </c>
      <c r="BM16" s="110" t="s">
        <v>38</v>
      </c>
      <c r="BN16" s="110" t="s">
        <v>39</v>
      </c>
      <c r="BO16" s="110" t="s">
        <v>40</v>
      </c>
      <c r="BP16" s="110" t="s">
        <v>53</v>
      </c>
      <c r="BQ16" s="62" t="s">
        <v>8</v>
      </c>
    </row>
    <row r="17" spans="1:70" s="38" customFormat="1" hidden="1">
      <c r="A17" s="28" t="s">
        <v>169</v>
      </c>
      <c r="B17" s="29"/>
      <c r="C17" s="29"/>
      <c r="D17" s="30"/>
      <c r="E17" s="30"/>
      <c r="F17" s="30"/>
      <c r="G17" s="30"/>
      <c r="H17" s="30"/>
      <c r="I17" s="30"/>
      <c r="J17" s="30"/>
      <c r="K17" s="30"/>
      <c r="L17" s="90"/>
      <c r="M17" s="90"/>
      <c r="N17" s="90"/>
      <c r="O17" s="90"/>
      <c r="P17" s="29"/>
      <c r="Q17" s="30"/>
      <c r="R17" s="30"/>
      <c r="S17" s="30"/>
      <c r="T17" s="29"/>
      <c r="U17" s="31"/>
      <c r="V17" s="29"/>
      <c r="W17" s="31"/>
      <c r="X17" s="32"/>
      <c r="Y17" s="30"/>
      <c r="Z17" s="30"/>
      <c r="AA17" s="33"/>
      <c r="AB17" s="29"/>
      <c r="AC17" s="31"/>
      <c r="AD17" s="34"/>
      <c r="AE17" s="35"/>
      <c r="AF17" s="36"/>
      <c r="AG17" s="30"/>
      <c r="AH17" s="30"/>
      <c r="AI17" s="30"/>
      <c r="AJ17" s="30"/>
      <c r="AK17" s="29"/>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63"/>
    </row>
    <row r="18" spans="1:70" s="54" customFormat="1" ht="32.4">
      <c r="A18" s="74">
        <v>4202</v>
      </c>
      <c r="B18" s="82" t="s">
        <v>171</v>
      </c>
      <c r="C18" s="66">
        <v>5</v>
      </c>
      <c r="D18" s="96"/>
      <c r="E18" s="96"/>
      <c r="F18" s="96"/>
      <c r="G18" s="96"/>
      <c r="H18" s="96"/>
      <c r="I18" s="96"/>
      <c r="J18" s="96"/>
      <c r="K18" s="96"/>
      <c r="L18" s="96"/>
      <c r="M18" s="96">
        <v>1</v>
      </c>
      <c r="N18" s="96"/>
      <c r="O18" s="96"/>
      <c r="P18" s="95" t="s">
        <v>307</v>
      </c>
      <c r="Q18" s="85"/>
      <c r="R18" s="96"/>
      <c r="S18" s="96"/>
      <c r="T18" s="96"/>
      <c r="U18" s="96"/>
      <c r="V18" s="96"/>
      <c r="W18" s="95"/>
      <c r="X18" s="12"/>
      <c r="Y18" s="96">
        <v>1</v>
      </c>
      <c r="Z18" s="96"/>
      <c r="AA18" s="96">
        <v>1</v>
      </c>
      <c r="AB18" s="96"/>
      <c r="AC18" s="96"/>
      <c r="AD18" s="96"/>
      <c r="AE18" s="96">
        <v>1</v>
      </c>
      <c r="AF18" s="96"/>
      <c r="AG18" s="67"/>
      <c r="AH18" s="18">
        <v>1</v>
      </c>
      <c r="AI18" s="18"/>
      <c r="AJ18" s="96"/>
      <c r="AK18" s="96">
        <v>1</v>
      </c>
      <c r="AL18" s="96"/>
      <c r="AM18" s="17"/>
      <c r="AN18" s="96">
        <v>1</v>
      </c>
      <c r="AO18" s="17"/>
      <c r="AP18" s="17">
        <v>1</v>
      </c>
      <c r="AQ18" s="17"/>
      <c r="AR18" s="17">
        <v>1</v>
      </c>
      <c r="AS18" s="17"/>
      <c r="AT18" s="57"/>
      <c r="AU18" s="12"/>
      <c r="AV18" s="96"/>
      <c r="AW18" s="96">
        <v>1</v>
      </c>
      <c r="AX18" s="96">
        <v>1</v>
      </c>
      <c r="AY18" s="96"/>
      <c r="AZ18" s="96">
        <v>1</v>
      </c>
      <c r="BA18" s="96">
        <v>1</v>
      </c>
      <c r="BB18" s="96"/>
      <c r="BC18" s="96"/>
      <c r="BD18" s="96"/>
      <c r="BE18" s="96"/>
      <c r="BF18" s="96"/>
      <c r="BG18" s="57"/>
      <c r="BH18" s="96">
        <v>1</v>
      </c>
      <c r="BI18" s="96"/>
      <c r="BJ18" s="96">
        <v>1</v>
      </c>
      <c r="BK18" s="96"/>
      <c r="BL18" s="96"/>
      <c r="BM18" s="96"/>
      <c r="BN18" s="96">
        <v>1</v>
      </c>
      <c r="BO18" s="96"/>
      <c r="BP18" s="96">
        <v>1</v>
      </c>
      <c r="BQ18" s="57"/>
      <c r="BR18" s="54">
        <v>1</v>
      </c>
    </row>
    <row r="19" spans="1:70" s="54" customFormat="1" ht="39.6">
      <c r="A19" s="75">
        <v>4203</v>
      </c>
      <c r="B19" s="82" t="s">
        <v>173</v>
      </c>
      <c r="C19" s="66">
        <v>5</v>
      </c>
      <c r="D19" s="96">
        <v>1</v>
      </c>
      <c r="E19" s="96"/>
      <c r="F19" s="96"/>
      <c r="G19" s="96"/>
      <c r="H19" s="96">
        <v>1</v>
      </c>
      <c r="I19" s="96"/>
      <c r="J19" s="96"/>
      <c r="K19" s="96"/>
      <c r="L19" s="96">
        <v>1</v>
      </c>
      <c r="M19" s="96"/>
      <c r="N19" s="96"/>
      <c r="O19" s="96"/>
      <c r="P19" s="70" t="s">
        <v>227</v>
      </c>
      <c r="Q19" s="85"/>
      <c r="R19" s="96"/>
      <c r="S19" s="96"/>
      <c r="T19" s="96"/>
      <c r="U19" s="96"/>
      <c r="V19" s="96"/>
      <c r="W19" s="95"/>
      <c r="X19" s="12"/>
      <c r="Y19" s="96">
        <v>1</v>
      </c>
      <c r="Z19" s="96"/>
      <c r="AA19" s="96"/>
      <c r="AB19" s="96">
        <v>1</v>
      </c>
      <c r="AC19" s="96"/>
      <c r="AD19" s="96"/>
      <c r="AE19" s="96">
        <v>1</v>
      </c>
      <c r="AF19" s="96"/>
      <c r="AG19" s="67"/>
      <c r="AH19" s="18">
        <v>1</v>
      </c>
      <c r="AI19" s="18"/>
      <c r="AJ19" s="96"/>
      <c r="AK19" s="96">
        <v>1</v>
      </c>
      <c r="AL19" s="96"/>
      <c r="AM19" s="17"/>
      <c r="AN19" s="96">
        <v>1</v>
      </c>
      <c r="AO19" s="17"/>
      <c r="AP19" s="17">
        <v>1</v>
      </c>
      <c r="AQ19" s="17"/>
      <c r="AR19" s="17">
        <v>1</v>
      </c>
      <c r="AS19" s="17"/>
      <c r="AT19" s="57"/>
      <c r="AU19" s="12"/>
      <c r="AV19" s="96">
        <v>1</v>
      </c>
      <c r="AW19" s="96">
        <v>1</v>
      </c>
      <c r="AX19" s="96"/>
      <c r="AY19" s="96"/>
      <c r="AZ19" s="96"/>
      <c r="BA19" s="96"/>
      <c r="BB19" s="96"/>
      <c r="BC19" s="96"/>
      <c r="BD19" s="96">
        <v>1</v>
      </c>
      <c r="BE19" s="96"/>
      <c r="BF19" s="96"/>
      <c r="BG19" s="57"/>
      <c r="BH19" s="96">
        <v>1</v>
      </c>
      <c r="BI19" s="96">
        <v>1</v>
      </c>
      <c r="BJ19" s="96"/>
      <c r="BK19" s="96"/>
      <c r="BL19" s="96"/>
      <c r="BM19" s="96"/>
      <c r="BN19" s="96"/>
      <c r="BO19" s="96">
        <v>1</v>
      </c>
      <c r="BP19" s="96"/>
      <c r="BQ19" s="57"/>
      <c r="BR19" s="54">
        <v>1</v>
      </c>
    </row>
    <row r="20" spans="1:70" s="54" customFormat="1">
      <c r="A20" s="74">
        <v>4205</v>
      </c>
      <c r="B20" s="83" t="s">
        <v>175</v>
      </c>
      <c r="C20" s="58">
        <v>5</v>
      </c>
      <c r="D20" s="95"/>
      <c r="E20" s="95"/>
      <c r="F20" s="95"/>
      <c r="G20" s="95"/>
      <c r="H20" s="95"/>
      <c r="I20" s="95"/>
      <c r="J20" s="95"/>
      <c r="K20" s="95"/>
      <c r="L20" s="95"/>
      <c r="M20" s="95"/>
      <c r="N20" s="95"/>
      <c r="O20" s="95"/>
      <c r="P20" s="95"/>
      <c r="Q20" s="85"/>
      <c r="R20" s="95"/>
      <c r="S20" s="95"/>
      <c r="T20" s="95"/>
      <c r="U20" s="95"/>
      <c r="V20" s="95"/>
      <c r="W20" s="95"/>
      <c r="Y20" s="95"/>
      <c r="Z20" s="95"/>
      <c r="AA20" s="95"/>
      <c r="AB20" s="95"/>
      <c r="AC20" s="95"/>
      <c r="AD20" s="95"/>
      <c r="AE20" s="95"/>
      <c r="AF20" s="95"/>
      <c r="AG20" s="55"/>
      <c r="AH20" s="18"/>
      <c r="AI20" s="18"/>
      <c r="AJ20" s="95"/>
      <c r="AK20" s="95"/>
      <c r="AL20" s="95"/>
      <c r="AM20" s="56"/>
      <c r="AN20" s="95"/>
      <c r="AO20" s="56"/>
      <c r="AP20" s="56"/>
      <c r="AQ20" s="56"/>
      <c r="AR20" s="56"/>
      <c r="AS20" s="56"/>
      <c r="AT20" s="57"/>
      <c r="AV20" s="95"/>
      <c r="AW20" s="95"/>
      <c r="AX20" s="95"/>
      <c r="AY20" s="95"/>
      <c r="AZ20" s="95"/>
      <c r="BA20" s="95"/>
      <c r="BB20" s="95"/>
      <c r="BC20" s="95"/>
      <c r="BD20" s="95"/>
      <c r="BE20" s="95"/>
      <c r="BF20" s="95"/>
      <c r="BG20" s="57"/>
      <c r="BH20" s="95"/>
      <c r="BI20" s="95"/>
      <c r="BJ20" s="95"/>
      <c r="BK20" s="95"/>
      <c r="BL20" s="95"/>
      <c r="BM20" s="95"/>
      <c r="BN20" s="95"/>
      <c r="BO20" s="95"/>
      <c r="BP20" s="95"/>
      <c r="BQ20" s="57"/>
    </row>
    <row r="21" spans="1:70" s="54" customFormat="1">
      <c r="A21" s="74">
        <v>4206</v>
      </c>
      <c r="B21" s="83" t="s">
        <v>176</v>
      </c>
      <c r="C21" s="58">
        <v>5</v>
      </c>
      <c r="D21" s="95"/>
      <c r="E21" s="95"/>
      <c r="F21" s="95"/>
      <c r="G21" s="95"/>
      <c r="H21" s="95"/>
      <c r="I21" s="95"/>
      <c r="J21" s="95"/>
      <c r="K21" s="95"/>
      <c r="L21" s="95"/>
      <c r="M21" s="95"/>
      <c r="N21" s="95"/>
      <c r="O21" s="95"/>
      <c r="P21" s="95"/>
      <c r="Q21" s="85"/>
      <c r="R21" s="95"/>
      <c r="S21" s="95"/>
      <c r="T21" s="95"/>
      <c r="U21" s="95"/>
      <c r="V21" s="95"/>
      <c r="W21" s="95"/>
      <c r="Y21" s="95"/>
      <c r="Z21" s="95"/>
      <c r="AA21" s="95"/>
      <c r="AB21" s="95"/>
      <c r="AC21" s="95"/>
      <c r="AD21" s="95"/>
      <c r="AE21" s="95"/>
      <c r="AF21" s="95"/>
      <c r="AG21" s="55"/>
      <c r="AH21" s="18"/>
      <c r="AI21" s="18"/>
      <c r="AJ21" s="95"/>
      <c r="AK21" s="95"/>
      <c r="AL21" s="95"/>
      <c r="AM21" s="56"/>
      <c r="AN21" s="95"/>
      <c r="AO21" s="56"/>
      <c r="AP21" s="56"/>
      <c r="AQ21" s="56"/>
      <c r="AR21" s="56"/>
      <c r="AS21" s="56"/>
      <c r="AT21" s="57"/>
      <c r="AV21" s="95"/>
      <c r="AW21" s="95"/>
      <c r="AX21" s="95"/>
      <c r="AY21" s="95"/>
      <c r="AZ21" s="95"/>
      <c r="BA21" s="95"/>
      <c r="BB21" s="95"/>
      <c r="BC21" s="95"/>
      <c r="BD21" s="95"/>
      <c r="BE21" s="95"/>
      <c r="BF21" s="95"/>
      <c r="BG21" s="57"/>
      <c r="BH21" s="95"/>
      <c r="BI21" s="95"/>
      <c r="BJ21" s="95"/>
      <c r="BK21" s="95"/>
      <c r="BL21" s="95"/>
      <c r="BM21" s="95"/>
      <c r="BN21" s="95"/>
      <c r="BO21" s="95"/>
      <c r="BP21" s="95"/>
      <c r="BQ21" s="57"/>
    </row>
    <row r="22" spans="1:70" s="54" customFormat="1" ht="12">
      <c r="A22" s="74">
        <v>4207</v>
      </c>
      <c r="B22" s="83" t="s">
        <v>178</v>
      </c>
      <c r="C22" s="58">
        <v>5</v>
      </c>
      <c r="D22" s="95"/>
      <c r="E22" s="95"/>
      <c r="F22" s="95"/>
      <c r="G22" s="95"/>
      <c r="H22" s="95"/>
      <c r="I22" s="95"/>
      <c r="J22" s="95"/>
      <c r="K22" s="95"/>
      <c r="L22" s="95"/>
      <c r="M22" s="95"/>
      <c r="N22" s="95">
        <v>1</v>
      </c>
      <c r="O22" s="95"/>
      <c r="P22" s="95"/>
      <c r="Q22" s="85"/>
      <c r="R22" s="95"/>
      <c r="S22" s="95"/>
      <c r="T22" s="95">
        <v>1</v>
      </c>
      <c r="U22" s="95"/>
      <c r="V22" s="95"/>
      <c r="W22" s="95"/>
      <c r="Y22" s="95"/>
      <c r="Z22" s="95">
        <v>1</v>
      </c>
      <c r="AA22" s="95"/>
      <c r="AB22" s="95"/>
      <c r="AC22" s="95">
        <v>1</v>
      </c>
      <c r="AD22" s="95"/>
      <c r="AE22" s="95"/>
      <c r="AF22" s="95">
        <v>1</v>
      </c>
      <c r="AG22" s="55"/>
      <c r="AH22" s="18"/>
      <c r="AI22" s="18">
        <v>1</v>
      </c>
      <c r="AJ22" s="95"/>
      <c r="AK22" s="95">
        <v>1</v>
      </c>
      <c r="AL22" s="95"/>
      <c r="AM22" s="56"/>
      <c r="AN22" s="95">
        <v>1</v>
      </c>
      <c r="AO22" s="56"/>
      <c r="AP22" s="56"/>
      <c r="AQ22" s="56">
        <v>1</v>
      </c>
      <c r="AR22" s="56"/>
      <c r="AS22" s="56">
        <v>1</v>
      </c>
      <c r="AT22" s="57"/>
      <c r="AV22" s="95"/>
      <c r="AW22" s="95"/>
      <c r="AX22" s="95">
        <v>1</v>
      </c>
      <c r="AY22" s="95">
        <v>1</v>
      </c>
      <c r="AZ22" s="95"/>
      <c r="BA22" s="95"/>
      <c r="BB22" s="95"/>
      <c r="BC22" s="95"/>
      <c r="BD22" s="95"/>
      <c r="BE22" s="95"/>
      <c r="BF22" s="95"/>
      <c r="BG22" s="57"/>
      <c r="BH22" s="95">
        <v>1</v>
      </c>
      <c r="BI22" s="95">
        <v>1</v>
      </c>
      <c r="BJ22" s="95">
        <v>1</v>
      </c>
      <c r="BK22" s="95">
        <v>1</v>
      </c>
      <c r="BL22" s="95">
        <v>1</v>
      </c>
      <c r="BM22" s="95">
        <v>1</v>
      </c>
      <c r="BN22" s="95">
        <v>1</v>
      </c>
      <c r="BO22" s="95">
        <v>1</v>
      </c>
      <c r="BP22" s="95">
        <v>1</v>
      </c>
      <c r="BQ22" s="57"/>
      <c r="BR22" s="54">
        <v>1</v>
      </c>
    </row>
    <row r="23" spans="1:70" s="54" customFormat="1" ht="12">
      <c r="A23" s="74">
        <v>4208</v>
      </c>
      <c r="B23" s="83" t="s">
        <v>182</v>
      </c>
      <c r="C23" s="58">
        <v>5</v>
      </c>
      <c r="D23" s="95"/>
      <c r="E23" s="95"/>
      <c r="F23" s="95">
        <v>1</v>
      </c>
      <c r="G23" s="95"/>
      <c r="H23" s="95"/>
      <c r="I23" s="95"/>
      <c r="J23" s="95">
        <v>1</v>
      </c>
      <c r="K23" s="95"/>
      <c r="L23" s="95"/>
      <c r="M23" s="95"/>
      <c r="N23" s="95">
        <v>1</v>
      </c>
      <c r="O23" s="95"/>
      <c r="P23" s="95"/>
      <c r="Q23" s="85"/>
      <c r="R23" s="95"/>
      <c r="S23" s="95"/>
      <c r="T23" s="95">
        <v>1</v>
      </c>
      <c r="U23" s="95"/>
      <c r="V23" s="95"/>
      <c r="W23" s="95"/>
      <c r="Y23" s="95"/>
      <c r="Z23" s="95">
        <v>1</v>
      </c>
      <c r="AA23" s="95"/>
      <c r="AB23" s="95"/>
      <c r="AC23" s="95">
        <v>1</v>
      </c>
      <c r="AD23" s="95"/>
      <c r="AE23" s="95">
        <v>1</v>
      </c>
      <c r="AF23" s="95"/>
      <c r="AG23" s="55"/>
      <c r="AH23" s="18">
        <v>1</v>
      </c>
      <c r="AI23" s="18"/>
      <c r="AJ23" s="95"/>
      <c r="AK23" s="95">
        <v>1</v>
      </c>
      <c r="AL23" s="95"/>
      <c r="AM23" s="56"/>
      <c r="AN23" s="95">
        <v>1</v>
      </c>
      <c r="AO23" s="56"/>
      <c r="AP23" s="56"/>
      <c r="AQ23" s="56">
        <v>1</v>
      </c>
      <c r="AR23" s="56"/>
      <c r="AS23" s="56">
        <v>1</v>
      </c>
      <c r="AT23" s="57"/>
      <c r="AV23" s="95"/>
      <c r="AW23" s="95"/>
      <c r="AX23" s="95"/>
      <c r="AY23" s="95">
        <v>1</v>
      </c>
      <c r="AZ23" s="95"/>
      <c r="BA23" s="95">
        <v>1</v>
      </c>
      <c r="BB23" s="95"/>
      <c r="BC23" s="95"/>
      <c r="BD23" s="95"/>
      <c r="BE23" s="95"/>
      <c r="BF23" s="95"/>
      <c r="BG23" s="57"/>
      <c r="BH23" s="95">
        <v>1</v>
      </c>
      <c r="BI23" s="95"/>
      <c r="BJ23" s="95">
        <v>1</v>
      </c>
      <c r="BK23" s="95">
        <v>1</v>
      </c>
      <c r="BL23" s="95"/>
      <c r="BM23" s="95"/>
      <c r="BN23" s="95">
        <v>1</v>
      </c>
      <c r="BO23" s="95">
        <v>1</v>
      </c>
      <c r="BP23" s="95"/>
      <c r="BQ23" s="57"/>
      <c r="BR23" s="54">
        <v>1</v>
      </c>
    </row>
    <row r="24" spans="1:70" s="54" customFormat="1" ht="86.4">
      <c r="A24" s="74">
        <v>4209</v>
      </c>
      <c r="B24" s="83" t="s">
        <v>184</v>
      </c>
      <c r="C24" s="58">
        <v>5</v>
      </c>
      <c r="D24" s="95"/>
      <c r="E24" s="95"/>
      <c r="F24" s="95"/>
      <c r="G24" s="95"/>
      <c r="H24" s="95"/>
      <c r="I24" s="95">
        <v>1</v>
      </c>
      <c r="J24" s="95"/>
      <c r="K24" s="95"/>
      <c r="L24" s="95"/>
      <c r="M24" s="95">
        <v>1</v>
      </c>
      <c r="N24" s="95"/>
      <c r="O24" s="95"/>
      <c r="P24" s="95" t="s">
        <v>228</v>
      </c>
      <c r="Q24" s="85"/>
      <c r="R24" s="95"/>
      <c r="S24" s="95"/>
      <c r="T24" s="95"/>
      <c r="U24" s="95"/>
      <c r="V24" s="95"/>
      <c r="W24" s="95"/>
      <c r="Y24" s="95"/>
      <c r="Z24" s="95">
        <v>1</v>
      </c>
      <c r="AA24" s="95"/>
      <c r="AB24" s="95">
        <v>1</v>
      </c>
      <c r="AC24" s="95"/>
      <c r="AD24" s="95"/>
      <c r="AE24" s="95">
        <v>1</v>
      </c>
      <c r="AF24" s="95"/>
      <c r="AG24" s="55"/>
      <c r="AH24" s="18">
        <v>1</v>
      </c>
      <c r="AI24" s="18"/>
      <c r="AJ24" s="95"/>
      <c r="AK24" s="95">
        <v>1</v>
      </c>
      <c r="AL24" s="95"/>
      <c r="AM24" s="56"/>
      <c r="AN24" s="95"/>
      <c r="AO24" s="56">
        <v>1</v>
      </c>
      <c r="AP24" s="56">
        <v>1</v>
      </c>
      <c r="AQ24" s="56"/>
      <c r="AR24" s="56"/>
      <c r="AS24" s="56">
        <v>1</v>
      </c>
      <c r="AT24" s="57"/>
      <c r="AV24" s="95"/>
      <c r="AW24" s="95">
        <v>1</v>
      </c>
      <c r="AX24" s="95"/>
      <c r="AY24" s="95">
        <v>1</v>
      </c>
      <c r="AZ24" s="95"/>
      <c r="BA24" s="95"/>
      <c r="BB24" s="95"/>
      <c r="BC24" s="95"/>
      <c r="BD24" s="95"/>
      <c r="BE24" s="95">
        <v>1</v>
      </c>
      <c r="BF24" s="95">
        <v>1</v>
      </c>
      <c r="BG24" s="57"/>
      <c r="BH24" s="95"/>
      <c r="BI24" s="95"/>
      <c r="BJ24" s="95">
        <v>1</v>
      </c>
      <c r="BK24" s="95"/>
      <c r="BL24" s="95"/>
      <c r="BM24" s="95">
        <v>1</v>
      </c>
      <c r="BN24" s="95"/>
      <c r="BO24" s="95"/>
      <c r="BP24" s="95">
        <v>1</v>
      </c>
      <c r="BQ24" s="57"/>
      <c r="BR24" s="54">
        <v>1</v>
      </c>
    </row>
    <row r="25" spans="1:70" s="54" customFormat="1" ht="21.6">
      <c r="A25" s="74">
        <v>4211</v>
      </c>
      <c r="B25" s="83" t="s">
        <v>186</v>
      </c>
      <c r="C25" s="58">
        <v>5</v>
      </c>
      <c r="D25" s="95"/>
      <c r="E25" s="95"/>
      <c r="F25" s="95"/>
      <c r="G25" s="95"/>
      <c r="H25" s="95"/>
      <c r="I25" s="95"/>
      <c r="J25" s="95"/>
      <c r="K25" s="95"/>
      <c r="L25" s="95"/>
      <c r="M25" s="95"/>
      <c r="N25" s="95"/>
      <c r="O25" s="95">
        <v>1</v>
      </c>
      <c r="P25" s="95"/>
      <c r="Q25" s="85" t="s">
        <v>229</v>
      </c>
      <c r="R25" s="95"/>
      <c r="S25" s="95"/>
      <c r="T25" s="95"/>
      <c r="U25" s="95"/>
      <c r="V25" s="95"/>
      <c r="W25" s="95"/>
      <c r="Y25" s="95">
        <v>1</v>
      </c>
      <c r="Z25" s="95"/>
      <c r="AA25" s="95"/>
      <c r="AB25" s="95">
        <v>1</v>
      </c>
      <c r="AC25" s="95"/>
      <c r="AD25" s="95"/>
      <c r="AE25" s="95">
        <v>1</v>
      </c>
      <c r="AF25" s="95"/>
      <c r="AG25" s="55"/>
      <c r="AH25" s="18">
        <v>1</v>
      </c>
      <c r="AI25" s="18"/>
      <c r="AJ25" s="95"/>
      <c r="AK25" s="95">
        <v>1</v>
      </c>
      <c r="AL25" s="95"/>
      <c r="AM25" s="56"/>
      <c r="AN25" s="95">
        <v>1</v>
      </c>
      <c r="AO25" s="56"/>
      <c r="AP25" s="56">
        <v>1</v>
      </c>
      <c r="AQ25" s="56"/>
      <c r="AR25" s="56"/>
      <c r="AS25" s="56">
        <v>1</v>
      </c>
      <c r="AT25" s="57"/>
      <c r="AV25" s="95"/>
      <c r="AW25" s="95">
        <v>1</v>
      </c>
      <c r="AX25" s="95">
        <v>1</v>
      </c>
      <c r="AY25" s="95">
        <v>1</v>
      </c>
      <c r="AZ25" s="95">
        <v>1</v>
      </c>
      <c r="BA25" s="95">
        <v>1</v>
      </c>
      <c r="BB25" s="95"/>
      <c r="BC25" s="95"/>
      <c r="BD25" s="95"/>
      <c r="BE25" s="95">
        <v>1</v>
      </c>
      <c r="BF25" s="95"/>
      <c r="BG25" s="57"/>
      <c r="BH25" s="95">
        <v>1</v>
      </c>
      <c r="BI25" s="95"/>
      <c r="BJ25" s="95">
        <v>1</v>
      </c>
      <c r="BK25" s="95"/>
      <c r="BL25" s="95"/>
      <c r="BM25" s="95"/>
      <c r="BN25" s="95">
        <v>1</v>
      </c>
      <c r="BO25" s="95">
        <v>1</v>
      </c>
      <c r="BP25" s="95">
        <v>1</v>
      </c>
      <c r="BQ25" s="57"/>
      <c r="BR25" s="54">
        <v>1</v>
      </c>
    </row>
    <row r="26" spans="1:70" s="54" customFormat="1" ht="32.4">
      <c r="A26" s="74">
        <v>4212</v>
      </c>
      <c r="B26" s="83" t="s">
        <v>189</v>
      </c>
      <c r="C26" s="58">
        <v>5</v>
      </c>
      <c r="D26" s="95"/>
      <c r="E26" s="95"/>
      <c r="F26" s="95"/>
      <c r="G26" s="95"/>
      <c r="H26" s="95"/>
      <c r="I26" s="95"/>
      <c r="J26" s="95"/>
      <c r="K26" s="95"/>
      <c r="L26" s="95"/>
      <c r="M26" s="95">
        <v>1</v>
      </c>
      <c r="N26" s="95"/>
      <c r="O26" s="95"/>
      <c r="P26" s="95" t="s">
        <v>230</v>
      </c>
      <c r="Q26" s="85"/>
      <c r="R26" s="95"/>
      <c r="S26" s="95"/>
      <c r="T26" s="95"/>
      <c r="U26" s="95"/>
      <c r="V26" s="95"/>
      <c r="W26" s="95"/>
      <c r="Y26" s="95">
        <v>1</v>
      </c>
      <c r="Z26" s="95"/>
      <c r="AA26" s="95"/>
      <c r="AB26" s="95">
        <v>1</v>
      </c>
      <c r="AC26" s="95"/>
      <c r="AD26" s="95">
        <v>1</v>
      </c>
      <c r="AE26" s="95"/>
      <c r="AF26" s="95"/>
      <c r="AG26" s="55"/>
      <c r="AH26" s="18">
        <v>1</v>
      </c>
      <c r="AI26" s="18"/>
      <c r="AJ26" s="95"/>
      <c r="AK26" s="95">
        <v>1</v>
      </c>
      <c r="AL26" s="95"/>
      <c r="AM26" s="56"/>
      <c r="AN26" s="95">
        <v>1</v>
      </c>
      <c r="AO26" s="56"/>
      <c r="AP26" s="56">
        <v>1</v>
      </c>
      <c r="AQ26" s="56"/>
      <c r="AR26" s="56">
        <v>1</v>
      </c>
      <c r="AS26" s="56"/>
      <c r="AT26" s="57"/>
      <c r="AV26" s="95"/>
      <c r="AW26" s="95"/>
      <c r="AX26" s="95"/>
      <c r="AY26" s="95">
        <v>1</v>
      </c>
      <c r="AZ26" s="95"/>
      <c r="BA26" s="95"/>
      <c r="BB26" s="95"/>
      <c r="BC26" s="95"/>
      <c r="BD26" s="95"/>
      <c r="BE26" s="95">
        <v>1</v>
      </c>
      <c r="BF26" s="95">
        <v>1</v>
      </c>
      <c r="BG26" s="57" t="s">
        <v>231</v>
      </c>
      <c r="BH26" s="95">
        <v>1</v>
      </c>
      <c r="BI26" s="95">
        <v>1</v>
      </c>
      <c r="BJ26" s="95"/>
      <c r="BK26" s="95"/>
      <c r="BL26" s="95"/>
      <c r="BM26" s="95"/>
      <c r="BN26" s="95">
        <v>1</v>
      </c>
      <c r="BO26" s="95">
        <v>1</v>
      </c>
      <c r="BP26" s="95">
        <v>1</v>
      </c>
      <c r="BQ26" s="57"/>
      <c r="BR26" s="54">
        <v>1</v>
      </c>
    </row>
    <row r="27" spans="1:70" s="54" customFormat="1">
      <c r="A27" s="74">
        <v>4213</v>
      </c>
      <c r="B27" s="83" t="s">
        <v>191</v>
      </c>
      <c r="C27" s="58">
        <v>5</v>
      </c>
      <c r="D27" s="95"/>
      <c r="E27" s="95"/>
      <c r="F27" s="95"/>
      <c r="G27" s="95"/>
      <c r="H27" s="95"/>
      <c r="I27" s="95"/>
      <c r="J27" s="95"/>
      <c r="K27" s="95"/>
      <c r="L27" s="95"/>
      <c r="M27" s="95"/>
      <c r="N27" s="95"/>
      <c r="O27" s="95"/>
      <c r="P27" s="95"/>
      <c r="Q27" s="85"/>
      <c r="R27" s="95"/>
      <c r="S27" s="95"/>
      <c r="T27" s="95"/>
      <c r="U27" s="95"/>
      <c r="V27" s="95"/>
      <c r="W27" s="95"/>
      <c r="Y27" s="95"/>
      <c r="Z27" s="95"/>
      <c r="AA27" s="95"/>
      <c r="AB27" s="95"/>
      <c r="AC27" s="95"/>
      <c r="AD27" s="95"/>
      <c r="AE27" s="95"/>
      <c r="AF27" s="95"/>
      <c r="AG27" s="55"/>
      <c r="AH27" s="18"/>
      <c r="AI27" s="18"/>
      <c r="AJ27" s="95"/>
      <c r="AK27" s="95"/>
      <c r="AL27" s="95"/>
      <c r="AM27" s="56"/>
      <c r="AN27" s="95"/>
      <c r="AO27" s="56"/>
      <c r="AP27" s="56"/>
      <c r="AQ27" s="56"/>
      <c r="AR27" s="56"/>
      <c r="AS27" s="56"/>
      <c r="AT27" s="57"/>
      <c r="AV27" s="95"/>
      <c r="AW27" s="95"/>
      <c r="AX27" s="95"/>
      <c r="AY27" s="95"/>
      <c r="AZ27" s="95"/>
      <c r="BA27" s="95"/>
      <c r="BB27" s="95"/>
      <c r="BC27" s="95"/>
      <c r="BD27" s="95"/>
      <c r="BE27" s="95"/>
      <c r="BF27" s="95"/>
      <c r="BG27" s="57"/>
      <c r="BH27" s="95"/>
      <c r="BI27" s="95"/>
      <c r="BJ27" s="95"/>
      <c r="BK27" s="95"/>
      <c r="BL27" s="95"/>
      <c r="BM27" s="95"/>
      <c r="BN27" s="95"/>
      <c r="BO27" s="95"/>
      <c r="BP27" s="95"/>
      <c r="BQ27" s="57"/>
    </row>
    <row r="28" spans="1:70" s="54" customFormat="1">
      <c r="A28" s="74">
        <v>4214</v>
      </c>
      <c r="B28" s="83" t="s">
        <v>192</v>
      </c>
      <c r="C28" s="58">
        <v>5</v>
      </c>
      <c r="D28" s="95"/>
      <c r="E28" s="95"/>
      <c r="F28" s="95"/>
      <c r="G28" s="95"/>
      <c r="H28" s="95"/>
      <c r="I28" s="95"/>
      <c r="J28" s="95"/>
      <c r="K28" s="95"/>
      <c r="L28" s="95"/>
      <c r="M28" s="95"/>
      <c r="N28" s="95"/>
      <c r="O28" s="95"/>
      <c r="P28" s="95"/>
      <c r="Q28" s="85"/>
      <c r="R28" s="95"/>
      <c r="S28" s="95"/>
      <c r="T28" s="95"/>
      <c r="U28" s="95"/>
      <c r="V28" s="95"/>
      <c r="W28" s="95"/>
      <c r="Y28" s="95"/>
      <c r="Z28" s="95"/>
      <c r="AA28" s="95"/>
      <c r="AB28" s="95"/>
      <c r="AC28" s="95"/>
      <c r="AD28" s="95"/>
      <c r="AE28" s="95"/>
      <c r="AF28" s="95"/>
      <c r="AG28" s="55"/>
      <c r="AH28" s="18"/>
      <c r="AI28" s="18"/>
      <c r="AJ28" s="95"/>
      <c r="AK28" s="95"/>
      <c r="AL28" s="95"/>
      <c r="AM28" s="56"/>
      <c r="AN28" s="95"/>
      <c r="AO28" s="56"/>
      <c r="AP28" s="56"/>
      <c r="AQ28" s="56"/>
      <c r="AR28" s="56"/>
      <c r="AS28" s="56"/>
      <c r="AT28" s="57"/>
      <c r="AV28" s="95"/>
      <c r="AW28" s="95"/>
      <c r="AX28" s="95"/>
      <c r="AY28" s="95"/>
      <c r="AZ28" s="95"/>
      <c r="BA28" s="95"/>
      <c r="BB28" s="95"/>
      <c r="BC28" s="95"/>
      <c r="BD28" s="95"/>
      <c r="BE28" s="95"/>
      <c r="BF28" s="95"/>
      <c r="BG28" s="57"/>
      <c r="BH28" s="95"/>
      <c r="BI28" s="95"/>
      <c r="BJ28" s="95"/>
      <c r="BK28" s="95"/>
      <c r="BL28" s="95"/>
      <c r="BM28" s="95"/>
      <c r="BN28" s="95"/>
      <c r="BO28" s="95"/>
      <c r="BP28" s="95"/>
      <c r="BQ28" s="57"/>
    </row>
    <row r="29" spans="1:70" s="54" customFormat="1" ht="21.6">
      <c r="A29" s="74">
        <v>4215</v>
      </c>
      <c r="B29" s="83" t="s">
        <v>193</v>
      </c>
      <c r="C29" s="58">
        <v>5</v>
      </c>
      <c r="D29" s="95"/>
      <c r="E29" s="95"/>
      <c r="F29" s="95"/>
      <c r="G29" s="95"/>
      <c r="H29" s="95"/>
      <c r="I29" s="95"/>
      <c r="J29" s="95"/>
      <c r="K29" s="95"/>
      <c r="L29" s="95">
        <v>1</v>
      </c>
      <c r="M29" s="95"/>
      <c r="N29" s="95"/>
      <c r="O29" s="95"/>
      <c r="P29" s="95" t="s">
        <v>232</v>
      </c>
      <c r="Q29" s="85"/>
      <c r="R29" s="95"/>
      <c r="S29" s="95"/>
      <c r="T29" s="95"/>
      <c r="U29" s="95"/>
      <c r="V29" s="95"/>
      <c r="W29" s="95"/>
      <c r="Y29" s="95"/>
      <c r="Z29" s="95">
        <v>1</v>
      </c>
      <c r="AA29" s="95"/>
      <c r="AB29" s="95">
        <v>1</v>
      </c>
      <c r="AC29" s="95"/>
      <c r="AD29" s="95"/>
      <c r="AE29" s="95">
        <v>1</v>
      </c>
      <c r="AF29" s="95"/>
      <c r="AG29" s="55"/>
      <c r="AH29" s="18"/>
      <c r="AI29" s="18">
        <v>1</v>
      </c>
      <c r="AJ29" s="95"/>
      <c r="AK29" s="95">
        <v>1</v>
      </c>
      <c r="AL29" s="95"/>
      <c r="AM29" s="56"/>
      <c r="AN29" s="95"/>
      <c r="AO29" s="56">
        <v>1</v>
      </c>
      <c r="AP29" s="56">
        <v>1</v>
      </c>
      <c r="AQ29" s="56"/>
      <c r="AR29" s="56"/>
      <c r="AS29" s="56">
        <v>1</v>
      </c>
      <c r="AT29" s="57"/>
      <c r="AV29" s="95">
        <v>1</v>
      </c>
      <c r="AW29" s="95">
        <v>1</v>
      </c>
      <c r="AX29" s="95"/>
      <c r="AY29" s="95"/>
      <c r="AZ29" s="95"/>
      <c r="BA29" s="95"/>
      <c r="BB29" s="95"/>
      <c r="BC29" s="95"/>
      <c r="BD29" s="95"/>
      <c r="BE29" s="95">
        <v>1</v>
      </c>
      <c r="BF29" s="95">
        <v>1</v>
      </c>
      <c r="BG29" s="57"/>
      <c r="BH29" s="95"/>
      <c r="BI29" s="95"/>
      <c r="BJ29" s="95">
        <v>1</v>
      </c>
      <c r="BK29" s="95">
        <v>1</v>
      </c>
      <c r="BL29" s="95"/>
      <c r="BM29" s="95"/>
      <c r="BN29" s="95"/>
      <c r="BO29" s="95"/>
      <c r="BP29" s="95">
        <v>1</v>
      </c>
      <c r="BQ29" s="57"/>
      <c r="BR29" s="54">
        <v>1</v>
      </c>
    </row>
    <row r="30" spans="1:70" s="54" customFormat="1">
      <c r="A30" s="74">
        <v>4216</v>
      </c>
      <c r="B30" s="83" t="s">
        <v>195</v>
      </c>
      <c r="C30" s="58">
        <v>6</v>
      </c>
      <c r="D30" s="95"/>
      <c r="E30" s="95"/>
      <c r="F30" s="95"/>
      <c r="G30" s="95"/>
      <c r="H30" s="95"/>
      <c r="I30" s="95"/>
      <c r="J30" s="95"/>
      <c r="K30" s="95"/>
      <c r="L30" s="95"/>
      <c r="M30" s="95">
        <v>1</v>
      </c>
      <c r="N30" s="95"/>
      <c r="O30" s="95"/>
      <c r="P30" s="95"/>
      <c r="Q30" s="85"/>
      <c r="R30" s="95"/>
      <c r="S30" s="95"/>
      <c r="T30" s="95"/>
      <c r="U30" s="95"/>
      <c r="V30" s="95"/>
      <c r="W30" s="95"/>
      <c r="Y30" s="95">
        <v>1</v>
      </c>
      <c r="Z30" s="95"/>
      <c r="AA30" s="95">
        <v>1</v>
      </c>
      <c r="AB30" s="95"/>
      <c r="AC30" s="95"/>
      <c r="AD30" s="95">
        <v>1</v>
      </c>
      <c r="AE30" s="95"/>
      <c r="AF30" s="95"/>
      <c r="AG30" s="55">
        <v>1</v>
      </c>
      <c r="AH30" s="18"/>
      <c r="AI30" s="18"/>
      <c r="AJ30" s="95">
        <v>1</v>
      </c>
      <c r="AK30" s="95"/>
      <c r="AL30" s="95"/>
      <c r="AM30" s="56">
        <v>1</v>
      </c>
      <c r="AN30" s="95"/>
      <c r="AO30" s="56"/>
      <c r="AP30" s="56">
        <v>1</v>
      </c>
      <c r="AQ30" s="56"/>
      <c r="AR30" s="56">
        <v>1</v>
      </c>
      <c r="AS30" s="56"/>
      <c r="AT30" s="57"/>
      <c r="AV30" s="95"/>
      <c r="AW30" s="95">
        <v>1</v>
      </c>
      <c r="AX30" s="95">
        <v>1</v>
      </c>
      <c r="AY30" s="95"/>
      <c r="AZ30" s="95">
        <v>1</v>
      </c>
      <c r="BA30" s="95"/>
      <c r="BB30" s="95">
        <v>1</v>
      </c>
      <c r="BC30" s="95"/>
      <c r="BD30" s="95"/>
      <c r="BE30" s="95">
        <v>1</v>
      </c>
      <c r="BF30" s="95"/>
      <c r="BG30" s="57"/>
      <c r="BH30" s="95">
        <v>1</v>
      </c>
      <c r="BI30" s="95"/>
      <c r="BJ30" s="95"/>
      <c r="BK30" s="95"/>
      <c r="BL30" s="95">
        <v>1</v>
      </c>
      <c r="BM30" s="95"/>
      <c r="BN30" s="95"/>
      <c r="BO30" s="95"/>
      <c r="BP30" s="95">
        <v>1</v>
      </c>
      <c r="BQ30" s="57"/>
      <c r="BR30" s="54">
        <v>1</v>
      </c>
    </row>
    <row r="31" spans="1:70" s="54" customFormat="1" ht="12">
      <c r="A31" s="74">
        <v>4301</v>
      </c>
      <c r="B31" s="83" t="s">
        <v>196</v>
      </c>
      <c r="C31" s="58">
        <v>6</v>
      </c>
      <c r="D31" s="95">
        <v>1</v>
      </c>
      <c r="E31" s="95"/>
      <c r="F31" s="95"/>
      <c r="G31" s="95"/>
      <c r="H31" s="95">
        <v>1</v>
      </c>
      <c r="I31" s="95"/>
      <c r="J31" s="95"/>
      <c r="K31" s="95"/>
      <c r="L31" s="95">
        <v>1</v>
      </c>
      <c r="M31" s="95"/>
      <c r="N31" s="95"/>
      <c r="O31" s="95"/>
      <c r="P31" s="95"/>
      <c r="Q31" s="85"/>
      <c r="R31" s="95"/>
      <c r="S31" s="95"/>
      <c r="T31" s="95"/>
      <c r="U31" s="95"/>
      <c r="V31" s="95"/>
      <c r="W31" s="95"/>
      <c r="Y31" s="95"/>
      <c r="Z31" s="95">
        <v>1</v>
      </c>
      <c r="AA31" s="95"/>
      <c r="AB31" s="95">
        <v>1</v>
      </c>
      <c r="AC31" s="95"/>
      <c r="AD31" s="95"/>
      <c r="AE31" s="95">
        <v>1</v>
      </c>
      <c r="AF31" s="95"/>
      <c r="AG31" s="55"/>
      <c r="AH31" s="18">
        <v>1</v>
      </c>
      <c r="AI31" s="18"/>
      <c r="AJ31" s="95"/>
      <c r="AK31" s="95">
        <v>1</v>
      </c>
      <c r="AL31" s="95"/>
      <c r="AM31" s="56"/>
      <c r="AN31" s="95">
        <v>1</v>
      </c>
      <c r="AO31" s="56"/>
      <c r="AP31" s="56"/>
      <c r="AQ31" s="56">
        <v>1</v>
      </c>
      <c r="AR31" s="56"/>
      <c r="AS31" s="56">
        <v>1</v>
      </c>
      <c r="AT31" s="57"/>
      <c r="AV31" s="95"/>
      <c r="AW31" s="95"/>
      <c r="AX31" s="95">
        <v>1</v>
      </c>
      <c r="AY31" s="95">
        <v>1</v>
      </c>
      <c r="AZ31" s="95"/>
      <c r="BA31" s="95"/>
      <c r="BB31" s="95"/>
      <c r="BC31" s="95"/>
      <c r="BD31" s="95"/>
      <c r="BE31" s="95"/>
      <c r="BF31" s="95"/>
      <c r="BG31" s="57"/>
      <c r="BH31" s="95"/>
      <c r="BI31" s="95"/>
      <c r="BJ31" s="95"/>
      <c r="BK31" s="95"/>
      <c r="BL31" s="95"/>
      <c r="BM31" s="95"/>
      <c r="BN31" s="95"/>
      <c r="BO31" s="95"/>
      <c r="BP31" s="95">
        <v>1</v>
      </c>
      <c r="BQ31" s="57"/>
      <c r="BR31" s="54">
        <v>1</v>
      </c>
    </row>
    <row r="32" spans="1:70" s="54" customFormat="1">
      <c r="A32" s="74">
        <v>4302</v>
      </c>
      <c r="B32" s="83" t="s">
        <v>198</v>
      </c>
      <c r="C32" s="58">
        <v>6</v>
      </c>
      <c r="D32" s="95"/>
      <c r="E32" s="95"/>
      <c r="F32" s="95"/>
      <c r="G32" s="95"/>
      <c r="H32" s="95"/>
      <c r="I32" s="95"/>
      <c r="J32" s="95"/>
      <c r="K32" s="95"/>
      <c r="L32" s="95"/>
      <c r="M32" s="95"/>
      <c r="N32" s="95"/>
      <c r="O32" s="95"/>
      <c r="P32" s="95"/>
      <c r="Q32" s="85"/>
      <c r="R32" s="95"/>
      <c r="S32" s="95"/>
      <c r="T32" s="95"/>
      <c r="U32" s="95"/>
      <c r="V32" s="95"/>
      <c r="W32" s="95"/>
      <c r="Y32" s="95"/>
      <c r="Z32" s="95"/>
      <c r="AA32" s="95"/>
      <c r="AB32" s="95"/>
      <c r="AC32" s="95"/>
      <c r="AD32" s="95"/>
      <c r="AE32" s="95"/>
      <c r="AF32" s="95"/>
      <c r="AG32" s="55"/>
      <c r="AH32" s="18"/>
      <c r="AI32" s="18"/>
      <c r="AJ32" s="95"/>
      <c r="AK32" s="95"/>
      <c r="AL32" s="95"/>
      <c r="AM32" s="56"/>
      <c r="AN32" s="95"/>
      <c r="AO32" s="56"/>
      <c r="AP32" s="56"/>
      <c r="AQ32" s="56"/>
      <c r="AR32" s="56"/>
      <c r="AS32" s="56"/>
      <c r="AT32" s="57"/>
      <c r="AV32" s="95"/>
      <c r="AW32" s="95"/>
      <c r="AX32" s="95"/>
      <c r="AY32" s="95"/>
      <c r="AZ32" s="95"/>
      <c r="BA32" s="95"/>
      <c r="BB32" s="95"/>
      <c r="BC32" s="95"/>
      <c r="BD32" s="95"/>
      <c r="BE32" s="95"/>
      <c r="BF32" s="95"/>
      <c r="BG32" s="57"/>
      <c r="BH32" s="95"/>
      <c r="BI32" s="95"/>
      <c r="BJ32" s="95"/>
      <c r="BK32" s="95"/>
      <c r="BL32" s="95"/>
      <c r="BM32" s="95"/>
      <c r="BN32" s="95"/>
      <c r="BO32" s="95"/>
      <c r="BP32" s="95"/>
      <c r="BQ32" s="57"/>
    </row>
    <row r="33" spans="1:70" s="54" customFormat="1">
      <c r="A33" s="74">
        <v>4321</v>
      </c>
      <c r="B33" s="83" t="s">
        <v>200</v>
      </c>
      <c r="C33" s="58">
        <v>6</v>
      </c>
      <c r="D33" s="95"/>
      <c r="E33" s="95"/>
      <c r="F33" s="95"/>
      <c r="G33" s="95"/>
      <c r="H33" s="95"/>
      <c r="I33" s="95"/>
      <c r="J33" s="95"/>
      <c r="K33" s="95"/>
      <c r="L33" s="95"/>
      <c r="M33" s="95"/>
      <c r="N33" s="95"/>
      <c r="O33" s="95"/>
      <c r="P33" s="95"/>
      <c r="Q33" s="85"/>
      <c r="R33" s="95"/>
      <c r="S33" s="95"/>
      <c r="T33" s="95"/>
      <c r="U33" s="95"/>
      <c r="V33" s="95"/>
      <c r="W33" s="95"/>
      <c r="Y33" s="95"/>
      <c r="Z33" s="95"/>
      <c r="AA33" s="95"/>
      <c r="AB33" s="95"/>
      <c r="AC33" s="95"/>
      <c r="AD33" s="95"/>
      <c r="AE33" s="95"/>
      <c r="AF33" s="95"/>
      <c r="AG33" s="55"/>
      <c r="AH33" s="18"/>
      <c r="AI33" s="18"/>
      <c r="AJ33" s="95"/>
      <c r="AK33" s="95"/>
      <c r="AL33" s="95"/>
      <c r="AM33" s="56"/>
      <c r="AN33" s="95"/>
      <c r="AO33" s="56"/>
      <c r="AP33" s="56"/>
      <c r="AQ33" s="56"/>
      <c r="AR33" s="56"/>
      <c r="AS33" s="56"/>
      <c r="AT33" s="57"/>
      <c r="AV33" s="95"/>
      <c r="AW33" s="95"/>
      <c r="AX33" s="95"/>
      <c r="AY33" s="95"/>
      <c r="AZ33" s="95"/>
      <c r="BA33" s="95"/>
      <c r="BB33" s="95"/>
      <c r="BC33" s="95"/>
      <c r="BD33" s="95"/>
      <c r="BE33" s="95"/>
      <c r="BF33" s="95"/>
      <c r="BG33" s="57"/>
      <c r="BH33" s="95"/>
      <c r="BI33" s="95"/>
      <c r="BJ33" s="95"/>
      <c r="BK33" s="95"/>
      <c r="BL33" s="95"/>
      <c r="BM33" s="95"/>
      <c r="BN33" s="95"/>
      <c r="BO33" s="95"/>
      <c r="BP33" s="95"/>
      <c r="BQ33" s="57"/>
    </row>
    <row r="34" spans="1:70" s="54" customFormat="1">
      <c r="A34" s="74">
        <v>4322</v>
      </c>
      <c r="B34" s="83" t="s">
        <v>202</v>
      </c>
      <c r="C34" s="58">
        <v>6</v>
      </c>
      <c r="D34" s="95"/>
      <c r="E34" s="95"/>
      <c r="F34" s="95"/>
      <c r="G34" s="95"/>
      <c r="H34" s="95"/>
      <c r="I34" s="95"/>
      <c r="J34" s="95"/>
      <c r="K34" s="95"/>
      <c r="L34" s="95"/>
      <c r="M34" s="95"/>
      <c r="N34" s="95"/>
      <c r="O34" s="95"/>
      <c r="P34" s="95"/>
      <c r="Q34" s="85"/>
      <c r="R34" s="95"/>
      <c r="S34" s="95"/>
      <c r="T34" s="95"/>
      <c r="U34" s="95"/>
      <c r="V34" s="95"/>
      <c r="W34" s="95"/>
      <c r="Y34" s="95"/>
      <c r="Z34" s="95"/>
      <c r="AA34" s="95"/>
      <c r="AB34" s="95"/>
      <c r="AC34" s="95"/>
      <c r="AD34" s="95"/>
      <c r="AE34" s="95"/>
      <c r="AF34" s="95"/>
      <c r="AG34" s="55"/>
      <c r="AH34" s="18"/>
      <c r="AI34" s="18"/>
      <c r="AJ34" s="95"/>
      <c r="AK34" s="95"/>
      <c r="AL34" s="95"/>
      <c r="AM34" s="56"/>
      <c r="AN34" s="95"/>
      <c r="AO34" s="56"/>
      <c r="AP34" s="56"/>
      <c r="AQ34" s="56"/>
      <c r="AR34" s="56"/>
      <c r="AS34" s="56"/>
      <c r="AT34" s="57"/>
      <c r="AV34" s="95"/>
      <c r="AW34" s="95"/>
      <c r="AX34" s="95"/>
      <c r="AY34" s="95"/>
      <c r="AZ34" s="95"/>
      <c r="BA34" s="95"/>
      <c r="BB34" s="95"/>
      <c r="BC34" s="95"/>
      <c r="BD34" s="95"/>
      <c r="BE34" s="95"/>
      <c r="BF34" s="95"/>
      <c r="BG34" s="57"/>
      <c r="BH34" s="95"/>
      <c r="BI34" s="95"/>
      <c r="BJ34" s="95"/>
      <c r="BK34" s="95"/>
      <c r="BL34" s="95"/>
      <c r="BM34" s="95"/>
      <c r="BN34" s="95"/>
      <c r="BO34" s="95"/>
      <c r="BP34" s="95"/>
      <c r="BQ34" s="57"/>
    </row>
    <row r="35" spans="1:70" s="54" customFormat="1">
      <c r="A35" s="74">
        <v>4323</v>
      </c>
      <c r="B35" s="83" t="s">
        <v>203</v>
      </c>
      <c r="C35" s="58">
        <v>6</v>
      </c>
      <c r="D35" s="95"/>
      <c r="E35" s="95"/>
      <c r="F35" s="95"/>
      <c r="G35" s="95"/>
      <c r="H35" s="95"/>
      <c r="I35" s="95"/>
      <c r="J35" s="95"/>
      <c r="K35" s="95"/>
      <c r="L35" s="95"/>
      <c r="M35" s="95"/>
      <c r="N35" s="95"/>
      <c r="O35" s="95"/>
      <c r="P35" s="95"/>
      <c r="Q35" s="85"/>
      <c r="R35" s="95"/>
      <c r="S35" s="95"/>
      <c r="T35" s="95"/>
      <c r="U35" s="95"/>
      <c r="V35" s="95"/>
      <c r="W35" s="95"/>
      <c r="Y35" s="95"/>
      <c r="Z35" s="95"/>
      <c r="AA35" s="95"/>
      <c r="AB35" s="95"/>
      <c r="AC35" s="95"/>
      <c r="AD35" s="95"/>
      <c r="AE35" s="95"/>
      <c r="AF35" s="95"/>
      <c r="AG35" s="55"/>
      <c r="AH35" s="18"/>
      <c r="AI35" s="18"/>
      <c r="AJ35" s="95"/>
      <c r="AK35" s="95"/>
      <c r="AL35" s="95"/>
      <c r="AM35" s="56"/>
      <c r="AN35" s="95"/>
      <c r="AO35" s="56"/>
      <c r="AP35" s="56"/>
      <c r="AQ35" s="56"/>
      <c r="AR35" s="56"/>
      <c r="AS35" s="56"/>
      <c r="AT35" s="57"/>
      <c r="AV35" s="95"/>
      <c r="AW35" s="95"/>
      <c r="AX35" s="95"/>
      <c r="AY35" s="95"/>
      <c r="AZ35" s="95"/>
      <c r="BA35" s="95"/>
      <c r="BB35" s="95"/>
      <c r="BC35" s="95"/>
      <c r="BD35" s="95"/>
      <c r="BE35" s="95"/>
      <c r="BF35" s="95"/>
      <c r="BG35" s="57"/>
      <c r="BH35" s="95"/>
      <c r="BI35" s="95"/>
      <c r="BJ35" s="95"/>
      <c r="BK35" s="95"/>
      <c r="BL35" s="95"/>
      <c r="BM35" s="95"/>
      <c r="BN35" s="95"/>
      <c r="BO35" s="95"/>
      <c r="BP35" s="95"/>
      <c r="BQ35" s="57"/>
    </row>
    <row r="36" spans="1:70" s="54" customFormat="1" ht="21.6">
      <c r="A36" s="74">
        <v>4324</v>
      </c>
      <c r="B36" s="83" t="s">
        <v>204</v>
      </c>
      <c r="C36" s="58">
        <v>6</v>
      </c>
      <c r="D36" s="95"/>
      <c r="E36" s="95"/>
      <c r="F36" s="95">
        <v>1</v>
      </c>
      <c r="G36" s="95"/>
      <c r="H36" s="95"/>
      <c r="I36" s="95">
        <v>1</v>
      </c>
      <c r="J36" s="95"/>
      <c r="K36" s="95"/>
      <c r="L36" s="95"/>
      <c r="M36" s="95">
        <v>1</v>
      </c>
      <c r="N36" s="95"/>
      <c r="O36" s="95"/>
      <c r="P36" s="95" t="s">
        <v>233</v>
      </c>
      <c r="Q36" s="85"/>
      <c r="R36" s="95"/>
      <c r="S36" s="95"/>
      <c r="T36" s="95">
        <v>1</v>
      </c>
      <c r="U36" s="95"/>
      <c r="V36" s="95"/>
      <c r="W36" s="95"/>
      <c r="Y36" s="95">
        <v>1</v>
      </c>
      <c r="Z36" s="95"/>
      <c r="AA36" s="95"/>
      <c r="AB36" s="95">
        <v>1</v>
      </c>
      <c r="AC36" s="95"/>
      <c r="AD36" s="95"/>
      <c r="AE36" s="95">
        <v>1</v>
      </c>
      <c r="AF36" s="95"/>
      <c r="AG36" s="55"/>
      <c r="AH36" s="18"/>
      <c r="AI36" s="18">
        <v>1</v>
      </c>
      <c r="AJ36" s="95"/>
      <c r="AK36" s="95"/>
      <c r="AL36" s="95">
        <v>1</v>
      </c>
      <c r="AM36" s="56"/>
      <c r="AN36" s="95">
        <v>1</v>
      </c>
      <c r="AO36" s="56"/>
      <c r="AP36" s="56"/>
      <c r="AQ36" s="56">
        <v>1</v>
      </c>
      <c r="AR36" s="56"/>
      <c r="AS36" s="56">
        <v>1</v>
      </c>
      <c r="AT36" s="57"/>
      <c r="AV36" s="95"/>
      <c r="AW36" s="95"/>
      <c r="AX36" s="95">
        <v>1</v>
      </c>
      <c r="AY36" s="95"/>
      <c r="AZ36" s="95"/>
      <c r="BA36" s="95"/>
      <c r="BB36" s="95"/>
      <c r="BC36" s="95"/>
      <c r="BD36" s="95"/>
      <c r="BE36" s="95">
        <v>1</v>
      </c>
      <c r="BF36" s="95"/>
      <c r="BG36" s="57"/>
      <c r="BH36" s="95"/>
      <c r="BI36" s="95"/>
      <c r="BJ36" s="95"/>
      <c r="BK36" s="95"/>
      <c r="BL36" s="95"/>
      <c r="BM36" s="95"/>
      <c r="BN36" s="95"/>
      <c r="BO36" s="95"/>
      <c r="BP36" s="95">
        <v>1</v>
      </c>
      <c r="BQ36" s="57"/>
      <c r="BR36" s="54">
        <v>1</v>
      </c>
    </row>
    <row r="37" spans="1:70" s="54" customFormat="1" ht="12">
      <c r="A37" s="74">
        <v>4341</v>
      </c>
      <c r="B37" s="83" t="s">
        <v>206</v>
      </c>
      <c r="C37" s="58">
        <v>6</v>
      </c>
      <c r="D37" s="95"/>
      <c r="E37" s="95"/>
      <c r="F37" s="95"/>
      <c r="G37" s="95"/>
      <c r="H37" s="95"/>
      <c r="I37" s="95"/>
      <c r="J37" s="95"/>
      <c r="K37" s="95"/>
      <c r="L37" s="95">
        <v>1</v>
      </c>
      <c r="M37" s="95"/>
      <c r="N37" s="95"/>
      <c r="O37" s="95"/>
      <c r="P37" s="95"/>
      <c r="Q37" s="85"/>
      <c r="R37" s="95"/>
      <c r="S37" s="95"/>
      <c r="T37" s="95"/>
      <c r="U37" s="95"/>
      <c r="V37" s="95"/>
      <c r="W37" s="95"/>
      <c r="Y37" s="95">
        <v>1</v>
      </c>
      <c r="Z37" s="95"/>
      <c r="AA37" s="95"/>
      <c r="AB37" s="95">
        <v>1</v>
      </c>
      <c r="AC37" s="95"/>
      <c r="AD37" s="95">
        <v>1</v>
      </c>
      <c r="AE37" s="95"/>
      <c r="AF37" s="95"/>
      <c r="AG37" s="55"/>
      <c r="AH37" s="18"/>
      <c r="AI37" s="18">
        <v>1</v>
      </c>
      <c r="AJ37" s="95"/>
      <c r="AK37" s="95">
        <v>1</v>
      </c>
      <c r="AL37" s="95"/>
      <c r="AM37" s="56">
        <v>1</v>
      </c>
      <c r="AN37" s="95"/>
      <c r="AO37" s="56"/>
      <c r="AP37" s="56">
        <v>1</v>
      </c>
      <c r="AQ37" s="56"/>
      <c r="AR37" s="56"/>
      <c r="AS37" s="56">
        <v>1</v>
      </c>
      <c r="AT37" s="57"/>
      <c r="AV37" s="95"/>
      <c r="AW37" s="95">
        <v>1</v>
      </c>
      <c r="AX37" s="95">
        <v>1</v>
      </c>
      <c r="AY37" s="95"/>
      <c r="AZ37" s="95">
        <v>1</v>
      </c>
      <c r="BA37" s="95">
        <v>1</v>
      </c>
      <c r="BB37" s="95">
        <v>1</v>
      </c>
      <c r="BC37" s="95"/>
      <c r="BD37" s="95">
        <v>1</v>
      </c>
      <c r="BE37" s="95">
        <v>1</v>
      </c>
      <c r="BF37" s="95">
        <v>1</v>
      </c>
      <c r="BG37" s="57"/>
      <c r="BH37" s="95">
        <v>1</v>
      </c>
      <c r="BI37" s="95">
        <v>1</v>
      </c>
      <c r="BJ37" s="95">
        <v>1</v>
      </c>
      <c r="BK37" s="95">
        <v>1</v>
      </c>
      <c r="BL37" s="95">
        <v>1</v>
      </c>
      <c r="BM37" s="95">
        <v>1</v>
      </c>
      <c r="BN37" s="95">
        <v>1</v>
      </c>
      <c r="BO37" s="95"/>
      <c r="BP37" s="95"/>
      <c r="BQ37" s="57"/>
      <c r="BR37" s="54">
        <v>1</v>
      </c>
    </row>
    <row r="38" spans="1:70" s="54" customFormat="1">
      <c r="A38" s="74">
        <v>4361</v>
      </c>
      <c r="B38" s="83" t="s">
        <v>207</v>
      </c>
      <c r="C38" s="58">
        <v>6</v>
      </c>
      <c r="D38" s="95"/>
      <c r="E38" s="95"/>
      <c r="F38" s="95"/>
      <c r="G38" s="95"/>
      <c r="H38" s="95"/>
      <c r="I38" s="95"/>
      <c r="J38" s="95"/>
      <c r="K38" s="95"/>
      <c r="L38" s="95"/>
      <c r="M38" s="95"/>
      <c r="N38" s="95"/>
      <c r="O38" s="95"/>
      <c r="P38" s="95"/>
      <c r="Q38" s="85"/>
      <c r="R38" s="95"/>
      <c r="S38" s="95"/>
      <c r="T38" s="95"/>
      <c r="U38" s="95"/>
      <c r="V38" s="95"/>
      <c r="W38" s="95"/>
      <c r="Y38" s="95"/>
      <c r="Z38" s="95"/>
      <c r="AA38" s="95"/>
      <c r="AB38" s="95"/>
      <c r="AC38" s="95"/>
      <c r="AD38" s="95"/>
      <c r="AE38" s="95"/>
      <c r="AF38" s="95"/>
      <c r="AG38" s="55"/>
      <c r="AH38" s="18"/>
      <c r="AI38" s="18"/>
      <c r="AJ38" s="95"/>
      <c r="AK38" s="95"/>
      <c r="AL38" s="95"/>
      <c r="AM38" s="56"/>
      <c r="AN38" s="95"/>
      <c r="AO38" s="56"/>
      <c r="AP38" s="56"/>
      <c r="AQ38" s="56"/>
      <c r="AR38" s="56"/>
      <c r="AS38" s="56"/>
      <c r="AT38" s="57"/>
      <c r="AV38" s="95"/>
      <c r="AW38" s="95"/>
      <c r="AX38" s="95"/>
      <c r="AY38" s="95"/>
      <c r="AZ38" s="95"/>
      <c r="BA38" s="95"/>
      <c r="BB38" s="95"/>
      <c r="BC38" s="95"/>
      <c r="BD38" s="95"/>
      <c r="BE38" s="95"/>
      <c r="BF38" s="95"/>
      <c r="BG38" s="57"/>
      <c r="BH38" s="95"/>
      <c r="BI38" s="95"/>
      <c r="BJ38" s="95"/>
      <c r="BK38" s="95"/>
      <c r="BL38" s="95"/>
      <c r="BM38" s="95"/>
      <c r="BN38" s="95"/>
      <c r="BO38" s="95"/>
      <c r="BP38" s="95"/>
      <c r="BQ38" s="57"/>
    </row>
    <row r="39" spans="1:70" s="54" customFormat="1">
      <c r="A39" s="74">
        <v>4362</v>
      </c>
      <c r="B39" s="83" t="s">
        <v>208</v>
      </c>
      <c r="C39" s="58">
        <v>6</v>
      </c>
      <c r="D39" s="95"/>
      <c r="E39" s="95"/>
      <c r="F39" s="95"/>
      <c r="G39" s="95"/>
      <c r="H39" s="95"/>
      <c r="I39" s="95"/>
      <c r="J39" s="95"/>
      <c r="K39" s="95"/>
      <c r="L39" s="95"/>
      <c r="M39" s="95"/>
      <c r="N39" s="95"/>
      <c r="O39" s="95"/>
      <c r="P39" s="95"/>
      <c r="Q39" s="85"/>
      <c r="R39" s="95"/>
      <c r="S39" s="95"/>
      <c r="T39" s="95"/>
      <c r="U39" s="95"/>
      <c r="V39" s="95"/>
      <c r="W39" s="95"/>
      <c r="Y39" s="95"/>
      <c r="Z39" s="95"/>
      <c r="AA39" s="95"/>
      <c r="AB39" s="95"/>
      <c r="AC39" s="95"/>
      <c r="AD39" s="95"/>
      <c r="AE39" s="95"/>
      <c r="AF39" s="95"/>
      <c r="AG39" s="55"/>
      <c r="AH39" s="18"/>
      <c r="AI39" s="18"/>
      <c r="AJ39" s="95"/>
      <c r="AK39" s="95"/>
      <c r="AL39" s="95"/>
      <c r="AM39" s="56"/>
      <c r="AN39" s="95"/>
      <c r="AO39" s="56"/>
      <c r="AP39" s="56"/>
      <c r="AQ39" s="56"/>
      <c r="AR39" s="56"/>
      <c r="AS39" s="56"/>
      <c r="AT39" s="57"/>
      <c r="AV39" s="95"/>
      <c r="AW39" s="95"/>
      <c r="AX39" s="95"/>
      <c r="AY39" s="95"/>
      <c r="AZ39" s="95"/>
      <c r="BA39" s="95"/>
      <c r="BB39" s="95"/>
      <c r="BC39" s="95"/>
      <c r="BD39" s="95"/>
      <c r="BE39" s="95"/>
      <c r="BF39" s="95"/>
      <c r="BG39" s="57"/>
      <c r="BH39" s="95"/>
      <c r="BI39" s="95"/>
      <c r="BJ39" s="95"/>
      <c r="BK39" s="95"/>
      <c r="BL39" s="95"/>
      <c r="BM39" s="95"/>
      <c r="BN39" s="95"/>
      <c r="BO39" s="95"/>
      <c r="BP39" s="95"/>
      <c r="BQ39" s="57"/>
    </row>
    <row r="40" spans="1:70" s="54" customFormat="1">
      <c r="A40" s="74">
        <v>4401</v>
      </c>
      <c r="B40" s="83" t="s">
        <v>209</v>
      </c>
      <c r="C40" s="58">
        <v>6</v>
      </c>
      <c r="D40" s="95"/>
      <c r="E40" s="95"/>
      <c r="F40" s="95"/>
      <c r="G40" s="95"/>
      <c r="H40" s="95"/>
      <c r="I40" s="95"/>
      <c r="J40" s="95"/>
      <c r="K40" s="95"/>
      <c r="L40" s="95"/>
      <c r="M40" s="95"/>
      <c r="N40" s="95"/>
      <c r="O40" s="95"/>
      <c r="P40" s="95"/>
      <c r="Q40" s="85"/>
      <c r="R40" s="95"/>
      <c r="S40" s="95"/>
      <c r="T40" s="95"/>
      <c r="U40" s="95"/>
      <c r="V40" s="95"/>
      <c r="W40" s="95"/>
      <c r="Y40" s="95"/>
      <c r="Z40" s="95"/>
      <c r="AA40" s="95"/>
      <c r="AB40" s="95"/>
      <c r="AC40" s="95"/>
      <c r="AD40" s="95"/>
      <c r="AE40" s="95"/>
      <c r="AF40" s="95"/>
      <c r="AG40" s="55"/>
      <c r="AH40" s="18"/>
      <c r="AI40" s="18"/>
      <c r="AJ40" s="95"/>
      <c r="AK40" s="95"/>
      <c r="AL40" s="95"/>
      <c r="AM40" s="56"/>
      <c r="AN40" s="95"/>
      <c r="AO40" s="56"/>
      <c r="AP40" s="56"/>
      <c r="AQ40" s="56"/>
      <c r="AR40" s="56"/>
      <c r="AS40" s="56"/>
      <c r="AT40" s="57"/>
      <c r="AV40" s="95"/>
      <c r="AW40" s="95"/>
      <c r="AX40" s="95"/>
      <c r="AY40" s="95"/>
      <c r="AZ40" s="95"/>
      <c r="BA40" s="95"/>
      <c r="BB40" s="95"/>
      <c r="BC40" s="95"/>
      <c r="BD40" s="95"/>
      <c r="BE40" s="95"/>
      <c r="BF40" s="95"/>
      <c r="BG40" s="57"/>
      <c r="BH40" s="95"/>
      <c r="BI40" s="95"/>
      <c r="BJ40" s="95"/>
      <c r="BK40" s="95"/>
      <c r="BL40" s="95"/>
      <c r="BM40" s="95"/>
      <c r="BN40" s="95"/>
      <c r="BO40" s="95"/>
      <c r="BP40" s="95"/>
      <c r="BQ40" s="57"/>
    </row>
    <row r="41" spans="1:70" s="54" customFormat="1">
      <c r="A41" s="74">
        <v>4404</v>
      </c>
      <c r="B41" s="83" t="s">
        <v>210</v>
      </c>
      <c r="C41" s="58">
        <v>6</v>
      </c>
      <c r="D41" s="95"/>
      <c r="E41" s="95"/>
      <c r="F41" s="95"/>
      <c r="G41" s="95"/>
      <c r="H41" s="95"/>
      <c r="I41" s="95"/>
      <c r="J41" s="95"/>
      <c r="K41" s="95"/>
      <c r="L41" s="95"/>
      <c r="M41" s="95"/>
      <c r="N41" s="95"/>
      <c r="O41" s="95"/>
      <c r="P41" s="95"/>
      <c r="Q41" s="85"/>
      <c r="R41" s="95"/>
      <c r="S41" s="95"/>
      <c r="T41" s="95"/>
      <c r="U41" s="95"/>
      <c r="V41" s="95"/>
      <c r="W41" s="95"/>
      <c r="Y41" s="95"/>
      <c r="Z41" s="95"/>
      <c r="AA41" s="95"/>
      <c r="AB41" s="95"/>
      <c r="AC41" s="95"/>
      <c r="AD41" s="95"/>
      <c r="AE41" s="95"/>
      <c r="AF41" s="95"/>
      <c r="AG41" s="55"/>
      <c r="AH41" s="18"/>
      <c r="AI41" s="18"/>
      <c r="AJ41" s="95"/>
      <c r="AK41" s="95"/>
      <c r="AL41" s="95"/>
      <c r="AM41" s="56"/>
      <c r="AN41" s="95"/>
      <c r="AO41" s="56"/>
      <c r="AP41" s="56"/>
      <c r="AQ41" s="56"/>
      <c r="AR41" s="56"/>
      <c r="AS41" s="56"/>
      <c r="AT41" s="57"/>
      <c r="AV41" s="95"/>
      <c r="AW41" s="95"/>
      <c r="AX41" s="95"/>
      <c r="AY41" s="95"/>
      <c r="AZ41" s="95"/>
      <c r="BA41" s="95"/>
      <c r="BB41" s="95"/>
      <c r="BC41" s="95"/>
      <c r="BD41" s="95"/>
      <c r="BE41" s="95"/>
      <c r="BF41" s="95"/>
      <c r="BG41" s="57"/>
      <c r="BH41" s="95"/>
      <c r="BI41" s="95"/>
      <c r="BJ41" s="95"/>
      <c r="BK41" s="95"/>
      <c r="BL41" s="95"/>
      <c r="BM41" s="95"/>
      <c r="BN41" s="95"/>
      <c r="BO41" s="95"/>
      <c r="BP41" s="95"/>
      <c r="BQ41" s="57"/>
    </row>
    <row r="42" spans="1:70" s="54" customFormat="1">
      <c r="A42" s="74">
        <v>4406</v>
      </c>
      <c r="B42" s="83" t="s">
        <v>211</v>
      </c>
      <c r="C42" s="58">
        <v>6</v>
      </c>
      <c r="D42" s="95"/>
      <c r="E42" s="95"/>
      <c r="F42" s="95"/>
      <c r="G42" s="95"/>
      <c r="H42" s="95"/>
      <c r="I42" s="95"/>
      <c r="J42" s="95"/>
      <c r="K42" s="95"/>
      <c r="L42" s="95"/>
      <c r="M42" s="95"/>
      <c r="N42" s="95"/>
      <c r="O42" s="95"/>
      <c r="P42" s="95"/>
      <c r="Q42" s="85"/>
      <c r="R42" s="95"/>
      <c r="S42" s="95"/>
      <c r="T42" s="95"/>
      <c r="U42" s="95"/>
      <c r="V42" s="95"/>
      <c r="W42" s="95"/>
      <c r="Y42" s="95"/>
      <c r="Z42" s="95"/>
      <c r="AA42" s="95"/>
      <c r="AB42" s="95"/>
      <c r="AC42" s="95"/>
      <c r="AD42" s="95"/>
      <c r="AE42" s="95"/>
      <c r="AF42" s="95"/>
      <c r="AG42" s="55"/>
      <c r="AH42" s="18"/>
      <c r="AI42" s="18"/>
      <c r="AJ42" s="95"/>
      <c r="AK42" s="95"/>
      <c r="AL42" s="95"/>
      <c r="AM42" s="56"/>
      <c r="AN42" s="95"/>
      <c r="AO42" s="56"/>
      <c r="AP42" s="56"/>
      <c r="AQ42" s="56"/>
      <c r="AR42" s="56"/>
      <c r="AS42" s="56"/>
      <c r="AT42" s="57"/>
      <c r="AV42" s="95"/>
      <c r="AW42" s="95"/>
      <c r="AX42" s="95"/>
      <c r="AY42" s="95"/>
      <c r="AZ42" s="95"/>
      <c r="BA42" s="95"/>
      <c r="BB42" s="95"/>
      <c r="BC42" s="95"/>
      <c r="BD42" s="95"/>
      <c r="BE42" s="95"/>
      <c r="BF42" s="95"/>
      <c r="BG42" s="57"/>
      <c r="BH42" s="95"/>
      <c r="BI42" s="95"/>
      <c r="BJ42" s="95"/>
      <c r="BK42" s="95"/>
      <c r="BL42" s="95"/>
      <c r="BM42" s="95"/>
      <c r="BN42" s="95"/>
      <c r="BO42" s="95"/>
      <c r="BP42" s="95"/>
      <c r="BQ42" s="57"/>
    </row>
    <row r="43" spans="1:70" s="54" customFormat="1">
      <c r="A43" s="74">
        <v>4421</v>
      </c>
      <c r="B43" s="83" t="s">
        <v>212</v>
      </c>
      <c r="C43" s="58">
        <v>6</v>
      </c>
      <c r="D43" s="95"/>
      <c r="E43" s="95"/>
      <c r="F43" s="95"/>
      <c r="G43" s="95"/>
      <c r="H43" s="95"/>
      <c r="I43" s="95"/>
      <c r="J43" s="95"/>
      <c r="K43" s="95"/>
      <c r="L43" s="95"/>
      <c r="M43" s="95"/>
      <c r="N43" s="95"/>
      <c r="O43" s="95"/>
      <c r="P43" s="95"/>
      <c r="Q43" s="85"/>
      <c r="R43" s="95"/>
      <c r="S43" s="95"/>
      <c r="T43" s="95"/>
      <c r="U43" s="95"/>
      <c r="V43" s="95"/>
      <c r="W43" s="95"/>
      <c r="Y43" s="95"/>
      <c r="Z43" s="95"/>
      <c r="AA43" s="95"/>
      <c r="AB43" s="95"/>
      <c r="AC43" s="95"/>
      <c r="AD43" s="95"/>
      <c r="AE43" s="95"/>
      <c r="AF43" s="95"/>
      <c r="AG43" s="55"/>
      <c r="AH43" s="18"/>
      <c r="AI43" s="18"/>
      <c r="AJ43" s="95"/>
      <c r="AK43" s="95"/>
      <c r="AL43" s="95"/>
      <c r="AM43" s="56"/>
      <c r="AN43" s="95"/>
      <c r="AO43" s="56"/>
      <c r="AP43" s="56"/>
      <c r="AQ43" s="56"/>
      <c r="AR43" s="56"/>
      <c r="AS43" s="56"/>
      <c r="AT43" s="57"/>
      <c r="AV43" s="95"/>
      <c r="AW43" s="95"/>
      <c r="AX43" s="95"/>
      <c r="AY43" s="95"/>
      <c r="AZ43" s="95"/>
      <c r="BA43" s="95"/>
      <c r="BB43" s="95"/>
      <c r="BC43" s="95"/>
      <c r="BD43" s="95"/>
      <c r="BE43" s="95"/>
      <c r="BF43" s="95"/>
      <c r="BG43" s="57"/>
      <c r="BH43" s="95"/>
      <c r="BI43" s="95"/>
      <c r="BJ43" s="95"/>
      <c r="BK43" s="95"/>
      <c r="BL43" s="95"/>
      <c r="BM43" s="95"/>
      <c r="BN43" s="95"/>
      <c r="BO43" s="95"/>
      <c r="BP43" s="95"/>
      <c r="BQ43" s="57"/>
    </row>
    <row r="44" spans="1:70" s="54" customFormat="1">
      <c r="A44" s="74">
        <v>4422</v>
      </c>
      <c r="B44" s="83" t="s">
        <v>213</v>
      </c>
      <c r="C44" s="58">
        <v>6</v>
      </c>
      <c r="D44" s="95"/>
      <c r="E44" s="95"/>
      <c r="F44" s="95"/>
      <c r="G44" s="95"/>
      <c r="H44" s="95"/>
      <c r="I44" s="95"/>
      <c r="J44" s="95"/>
      <c r="K44" s="95"/>
      <c r="L44" s="95"/>
      <c r="M44" s="95"/>
      <c r="N44" s="95"/>
      <c r="O44" s="95"/>
      <c r="P44" s="95"/>
      <c r="Q44" s="85"/>
      <c r="R44" s="95"/>
      <c r="S44" s="95"/>
      <c r="T44" s="95"/>
      <c r="U44" s="95"/>
      <c r="V44" s="95"/>
      <c r="W44" s="95"/>
      <c r="Y44" s="95"/>
      <c r="Z44" s="95"/>
      <c r="AA44" s="95"/>
      <c r="AB44" s="95"/>
      <c r="AC44" s="95"/>
      <c r="AD44" s="95"/>
      <c r="AE44" s="95"/>
      <c r="AF44" s="95"/>
      <c r="AG44" s="55"/>
      <c r="AH44" s="18"/>
      <c r="AI44" s="18"/>
      <c r="AJ44" s="95"/>
      <c r="AK44" s="95"/>
      <c r="AL44" s="95"/>
      <c r="AM44" s="56"/>
      <c r="AN44" s="95"/>
      <c r="AO44" s="56"/>
      <c r="AP44" s="56"/>
      <c r="AQ44" s="56"/>
      <c r="AR44" s="56"/>
      <c r="AS44" s="56"/>
      <c r="AT44" s="57"/>
      <c r="AV44" s="95"/>
      <c r="AW44" s="95"/>
      <c r="AX44" s="95"/>
      <c r="AY44" s="95"/>
      <c r="AZ44" s="95"/>
      <c r="BA44" s="95"/>
      <c r="BB44" s="95"/>
      <c r="BC44" s="95"/>
      <c r="BD44" s="95"/>
      <c r="BE44" s="95"/>
      <c r="BF44" s="95"/>
      <c r="BG44" s="57"/>
      <c r="BH44" s="95"/>
      <c r="BI44" s="95"/>
      <c r="BJ44" s="95"/>
      <c r="BK44" s="95"/>
      <c r="BL44" s="95"/>
      <c r="BM44" s="95"/>
      <c r="BN44" s="95"/>
      <c r="BO44" s="95"/>
      <c r="BP44" s="95"/>
      <c r="BQ44" s="57"/>
    </row>
    <row r="45" spans="1:70" s="54" customFormat="1">
      <c r="A45" s="74">
        <v>4424</v>
      </c>
      <c r="B45" s="83" t="s">
        <v>214</v>
      </c>
      <c r="C45" s="58">
        <v>6</v>
      </c>
      <c r="D45" s="95"/>
      <c r="E45" s="95"/>
      <c r="F45" s="95"/>
      <c r="G45" s="95"/>
      <c r="H45" s="95"/>
      <c r="I45" s="95"/>
      <c r="J45" s="95"/>
      <c r="K45" s="95"/>
      <c r="L45" s="95"/>
      <c r="M45" s="95"/>
      <c r="N45" s="95"/>
      <c r="O45" s="95"/>
      <c r="P45" s="95"/>
      <c r="Q45" s="85"/>
      <c r="R45" s="95"/>
      <c r="S45" s="95"/>
      <c r="T45" s="95"/>
      <c r="U45" s="95"/>
      <c r="V45" s="95"/>
      <c r="W45" s="95"/>
      <c r="Y45" s="95"/>
      <c r="Z45" s="95"/>
      <c r="AA45" s="95"/>
      <c r="AB45" s="95"/>
      <c r="AC45" s="95"/>
      <c r="AD45" s="95"/>
      <c r="AE45" s="95"/>
      <c r="AF45" s="95"/>
      <c r="AG45" s="55"/>
      <c r="AH45" s="18"/>
      <c r="AI45" s="18"/>
      <c r="AJ45" s="95"/>
      <c r="AK45" s="95"/>
      <c r="AL45" s="95"/>
      <c r="AM45" s="56"/>
      <c r="AN45" s="95"/>
      <c r="AO45" s="56"/>
      <c r="AP45" s="56"/>
      <c r="AQ45" s="56"/>
      <c r="AR45" s="56"/>
      <c r="AS45" s="56"/>
      <c r="AT45" s="57"/>
      <c r="AV45" s="95"/>
      <c r="AW45" s="95"/>
      <c r="AX45" s="95"/>
      <c r="AY45" s="95"/>
      <c r="AZ45" s="95"/>
      <c r="BA45" s="95"/>
      <c r="BB45" s="95"/>
      <c r="BC45" s="95"/>
      <c r="BD45" s="95"/>
      <c r="BE45" s="95"/>
      <c r="BF45" s="95"/>
      <c r="BG45" s="57"/>
      <c r="BH45" s="95"/>
      <c r="BI45" s="95"/>
      <c r="BJ45" s="95"/>
      <c r="BK45" s="95"/>
      <c r="BL45" s="95"/>
      <c r="BM45" s="95"/>
      <c r="BN45" s="95"/>
      <c r="BO45" s="95"/>
      <c r="BP45" s="95"/>
      <c r="BQ45" s="57"/>
    </row>
    <row r="46" spans="1:70" s="54" customFormat="1" ht="12">
      <c r="A46" s="74">
        <v>4444</v>
      </c>
      <c r="B46" s="83" t="s">
        <v>215</v>
      </c>
      <c r="C46" s="58">
        <v>6</v>
      </c>
      <c r="D46" s="95"/>
      <c r="E46" s="95"/>
      <c r="F46" s="95">
        <v>1</v>
      </c>
      <c r="G46" s="95"/>
      <c r="H46" s="95"/>
      <c r="I46" s="95"/>
      <c r="J46" s="95">
        <v>1</v>
      </c>
      <c r="K46" s="95"/>
      <c r="L46" s="95"/>
      <c r="M46" s="95"/>
      <c r="N46" s="95">
        <v>1</v>
      </c>
      <c r="O46" s="95"/>
      <c r="P46" s="95"/>
      <c r="Q46" s="85"/>
      <c r="R46" s="95">
        <v>1</v>
      </c>
      <c r="S46" s="95"/>
      <c r="T46" s="95">
        <v>1</v>
      </c>
      <c r="U46" s="95">
        <v>1</v>
      </c>
      <c r="V46" s="95"/>
      <c r="W46" s="95"/>
      <c r="Y46" s="95">
        <v>1</v>
      </c>
      <c r="Z46" s="95"/>
      <c r="AA46" s="95"/>
      <c r="AB46" s="95">
        <v>1</v>
      </c>
      <c r="AC46" s="95"/>
      <c r="AD46" s="95"/>
      <c r="AE46" s="95">
        <v>1</v>
      </c>
      <c r="AF46" s="95"/>
      <c r="AG46" s="55"/>
      <c r="AH46" s="18">
        <v>1</v>
      </c>
      <c r="AI46" s="18"/>
      <c r="AJ46" s="95"/>
      <c r="AK46" s="95">
        <v>1</v>
      </c>
      <c r="AL46" s="95"/>
      <c r="AM46" s="56"/>
      <c r="AN46" s="95">
        <v>1</v>
      </c>
      <c r="AO46" s="56"/>
      <c r="AP46" s="56">
        <v>1</v>
      </c>
      <c r="AQ46" s="56"/>
      <c r="AR46" s="56">
        <v>1</v>
      </c>
      <c r="AS46" s="56"/>
      <c r="AT46" s="57"/>
      <c r="AV46" s="95"/>
      <c r="AW46" s="95">
        <v>1</v>
      </c>
      <c r="AX46" s="95"/>
      <c r="AY46" s="95">
        <v>1</v>
      </c>
      <c r="AZ46" s="95"/>
      <c r="BA46" s="95">
        <v>1</v>
      </c>
      <c r="BB46" s="95"/>
      <c r="BC46" s="95"/>
      <c r="BD46" s="95"/>
      <c r="BE46" s="95">
        <v>1</v>
      </c>
      <c r="BF46" s="95">
        <v>1</v>
      </c>
      <c r="BG46" s="57"/>
      <c r="BH46" s="95">
        <v>1</v>
      </c>
      <c r="BI46" s="95">
        <v>1</v>
      </c>
      <c r="BJ46" s="95">
        <v>1</v>
      </c>
      <c r="BK46" s="95"/>
      <c r="BL46" s="95"/>
      <c r="BM46" s="95">
        <v>1</v>
      </c>
      <c r="BN46" s="95">
        <v>1</v>
      </c>
      <c r="BO46" s="95"/>
      <c r="BP46" s="95">
        <v>1</v>
      </c>
      <c r="BQ46" s="57"/>
      <c r="BR46" s="54">
        <v>1</v>
      </c>
    </row>
    <row r="47" spans="1:70" s="54" customFormat="1" ht="21.6">
      <c r="A47" s="74">
        <v>4445</v>
      </c>
      <c r="B47" s="83" t="s">
        <v>218</v>
      </c>
      <c r="C47" s="58">
        <v>6</v>
      </c>
      <c r="D47" s="95"/>
      <c r="E47" s="95"/>
      <c r="F47" s="95"/>
      <c r="G47" s="95"/>
      <c r="H47" s="95"/>
      <c r="I47" s="95"/>
      <c r="J47" s="95"/>
      <c r="K47" s="95"/>
      <c r="L47" s="95">
        <v>1</v>
      </c>
      <c r="M47" s="95"/>
      <c r="N47" s="95"/>
      <c r="O47" s="95"/>
      <c r="P47" s="95" t="s">
        <v>234</v>
      </c>
      <c r="Q47" s="85"/>
      <c r="R47" s="95"/>
      <c r="S47" s="95"/>
      <c r="T47" s="95"/>
      <c r="U47" s="95"/>
      <c r="V47" s="95"/>
      <c r="W47" s="95"/>
      <c r="Y47" s="95">
        <v>1</v>
      </c>
      <c r="Z47" s="95"/>
      <c r="AA47" s="95"/>
      <c r="AB47" s="95">
        <v>1</v>
      </c>
      <c r="AC47" s="95"/>
      <c r="AD47" s="95"/>
      <c r="AE47" s="95"/>
      <c r="AF47" s="95">
        <v>1</v>
      </c>
      <c r="AG47" s="55"/>
      <c r="AH47" s="18"/>
      <c r="AI47" s="18">
        <v>1</v>
      </c>
      <c r="AJ47" s="95"/>
      <c r="AK47" s="95"/>
      <c r="AL47" s="95">
        <v>1</v>
      </c>
      <c r="AM47" s="56"/>
      <c r="AN47" s="95">
        <v>1</v>
      </c>
      <c r="AO47" s="56"/>
      <c r="AP47" s="56"/>
      <c r="AQ47" s="56">
        <v>1</v>
      </c>
      <c r="AR47" s="56"/>
      <c r="AS47" s="56">
        <v>1</v>
      </c>
      <c r="AT47" s="57"/>
      <c r="AV47" s="95"/>
      <c r="AW47" s="95"/>
      <c r="AX47" s="95">
        <v>1</v>
      </c>
      <c r="AY47" s="95"/>
      <c r="AZ47" s="95">
        <v>1</v>
      </c>
      <c r="BA47" s="95"/>
      <c r="BB47" s="95"/>
      <c r="BC47" s="95"/>
      <c r="BD47" s="95"/>
      <c r="BE47" s="95">
        <v>1</v>
      </c>
      <c r="BF47" s="95"/>
      <c r="BG47" s="57"/>
      <c r="BH47" s="95">
        <v>1</v>
      </c>
      <c r="BI47" s="95"/>
      <c r="BJ47" s="95"/>
      <c r="BK47" s="95"/>
      <c r="BL47" s="95"/>
      <c r="BM47" s="95"/>
      <c r="BN47" s="95"/>
      <c r="BO47" s="95">
        <v>1</v>
      </c>
      <c r="BP47" s="95">
        <v>1</v>
      </c>
      <c r="BQ47" s="57"/>
      <c r="BR47" s="54">
        <v>1</v>
      </c>
    </row>
    <row r="48" spans="1:70" s="54" customFormat="1">
      <c r="A48" s="74">
        <v>4501</v>
      </c>
      <c r="B48" s="83" t="s">
        <v>221</v>
      </c>
      <c r="C48" s="58">
        <v>6</v>
      </c>
      <c r="D48" s="95"/>
      <c r="E48" s="95"/>
      <c r="F48" s="95"/>
      <c r="G48" s="95"/>
      <c r="H48" s="95"/>
      <c r="I48" s="95"/>
      <c r="J48" s="95"/>
      <c r="K48" s="95"/>
      <c r="L48" s="95"/>
      <c r="M48" s="95"/>
      <c r="N48" s="95"/>
      <c r="O48" s="95"/>
      <c r="P48" s="95"/>
      <c r="Q48" s="85"/>
      <c r="R48" s="95"/>
      <c r="S48" s="95"/>
      <c r="T48" s="95"/>
      <c r="U48" s="95"/>
      <c r="V48" s="95"/>
      <c r="W48" s="95"/>
      <c r="Y48" s="95"/>
      <c r="Z48" s="95"/>
      <c r="AA48" s="95"/>
      <c r="AB48" s="95"/>
      <c r="AC48" s="95"/>
      <c r="AD48" s="95"/>
      <c r="AE48" s="95"/>
      <c r="AF48" s="95"/>
      <c r="AG48" s="55"/>
      <c r="AH48" s="18"/>
      <c r="AI48" s="18"/>
      <c r="AJ48" s="95"/>
      <c r="AK48" s="95"/>
      <c r="AL48" s="95"/>
      <c r="AM48" s="56"/>
      <c r="AN48" s="95"/>
      <c r="AO48" s="56"/>
      <c r="AP48" s="56"/>
      <c r="AQ48" s="56"/>
      <c r="AR48" s="56"/>
      <c r="AS48" s="56"/>
      <c r="AT48" s="57"/>
      <c r="AV48" s="95"/>
      <c r="AW48" s="95"/>
      <c r="AX48" s="95"/>
      <c r="AY48" s="95"/>
      <c r="AZ48" s="95"/>
      <c r="BA48" s="95"/>
      <c r="BB48" s="95"/>
      <c r="BC48" s="95"/>
      <c r="BD48" s="95"/>
      <c r="BE48" s="95"/>
      <c r="BF48" s="95"/>
      <c r="BG48" s="57"/>
      <c r="BH48" s="95"/>
      <c r="BI48" s="95"/>
      <c r="BJ48" s="95"/>
      <c r="BK48" s="95"/>
      <c r="BL48" s="95"/>
      <c r="BM48" s="95"/>
      <c r="BN48" s="95"/>
      <c r="BO48" s="95"/>
      <c r="BP48" s="95"/>
      <c r="BQ48" s="57"/>
    </row>
    <row r="49" spans="1:70" s="54" customFormat="1" ht="32.4">
      <c r="A49" s="74">
        <v>4505</v>
      </c>
      <c r="B49" s="83" t="s">
        <v>222</v>
      </c>
      <c r="C49" s="58">
        <v>6</v>
      </c>
      <c r="D49" s="95"/>
      <c r="E49" s="95"/>
      <c r="F49" s="95"/>
      <c r="G49" s="95"/>
      <c r="H49" s="95">
        <v>1</v>
      </c>
      <c r="I49" s="95"/>
      <c r="J49" s="95"/>
      <c r="K49" s="95"/>
      <c r="L49" s="95"/>
      <c r="M49" s="95"/>
      <c r="N49" s="95">
        <v>1</v>
      </c>
      <c r="O49" s="95"/>
      <c r="P49" s="95" t="s">
        <v>235</v>
      </c>
      <c r="Q49" s="85"/>
      <c r="R49" s="95"/>
      <c r="S49" s="95"/>
      <c r="T49" s="95"/>
      <c r="U49" s="95"/>
      <c r="V49" s="95"/>
      <c r="W49" s="95" t="s">
        <v>236</v>
      </c>
      <c r="Y49" s="95">
        <v>1</v>
      </c>
      <c r="Z49" s="95"/>
      <c r="AA49" s="95">
        <v>1</v>
      </c>
      <c r="AB49" s="95"/>
      <c r="AC49" s="95"/>
      <c r="AD49" s="95">
        <v>1</v>
      </c>
      <c r="AE49" s="95"/>
      <c r="AF49" s="95"/>
      <c r="AG49" s="55"/>
      <c r="AH49" s="18">
        <v>1</v>
      </c>
      <c r="AI49" s="18"/>
      <c r="AJ49" s="95">
        <v>1</v>
      </c>
      <c r="AK49" s="95"/>
      <c r="AL49" s="95"/>
      <c r="AM49" s="56">
        <v>1</v>
      </c>
      <c r="AN49" s="95"/>
      <c r="AO49" s="56"/>
      <c r="AP49" s="56">
        <v>1</v>
      </c>
      <c r="AQ49" s="56"/>
      <c r="AR49" s="56">
        <v>1</v>
      </c>
      <c r="AS49" s="56"/>
      <c r="AT49" s="57"/>
      <c r="AV49" s="95"/>
      <c r="AW49" s="95">
        <v>1</v>
      </c>
      <c r="AX49" s="95">
        <v>1</v>
      </c>
      <c r="AY49" s="95">
        <v>1</v>
      </c>
      <c r="AZ49" s="95">
        <v>1</v>
      </c>
      <c r="BA49" s="95"/>
      <c r="BB49" s="95"/>
      <c r="BC49" s="95"/>
      <c r="BD49" s="95"/>
      <c r="BE49" s="95">
        <v>1</v>
      </c>
      <c r="BF49" s="95"/>
      <c r="BG49" s="57"/>
      <c r="BH49" s="95">
        <v>1</v>
      </c>
      <c r="BI49" s="95"/>
      <c r="BJ49" s="95"/>
      <c r="BK49" s="95"/>
      <c r="BL49" s="95"/>
      <c r="BM49" s="95"/>
      <c r="BN49" s="95">
        <v>1</v>
      </c>
      <c r="BO49" s="95">
        <v>1</v>
      </c>
      <c r="BP49" s="95">
        <v>1</v>
      </c>
      <c r="BQ49" s="57"/>
      <c r="BR49" s="54">
        <v>1</v>
      </c>
    </row>
    <row r="50" spans="1:70" s="54" customFormat="1">
      <c r="A50" s="74">
        <v>4581</v>
      </c>
      <c r="B50" s="83" t="s">
        <v>223</v>
      </c>
      <c r="C50" s="58">
        <v>6</v>
      </c>
      <c r="D50" s="95"/>
      <c r="E50" s="95"/>
      <c r="F50" s="95"/>
      <c r="G50" s="95"/>
      <c r="H50" s="95"/>
      <c r="I50" s="95"/>
      <c r="J50" s="95"/>
      <c r="K50" s="95"/>
      <c r="L50" s="95"/>
      <c r="M50" s="95"/>
      <c r="N50" s="95"/>
      <c r="O50" s="95"/>
      <c r="P50" s="95"/>
      <c r="Q50" s="85"/>
      <c r="R50" s="95"/>
      <c r="S50" s="95"/>
      <c r="T50" s="95"/>
      <c r="U50" s="95"/>
      <c r="V50" s="95"/>
      <c r="W50" s="95"/>
      <c r="Y50" s="95"/>
      <c r="Z50" s="95"/>
      <c r="AA50" s="95"/>
      <c r="AB50" s="95"/>
      <c r="AC50" s="95"/>
      <c r="AD50" s="95"/>
      <c r="AE50" s="95"/>
      <c r="AF50" s="95"/>
      <c r="AG50" s="55"/>
      <c r="AH50" s="18"/>
      <c r="AI50" s="18"/>
      <c r="AJ50" s="95"/>
      <c r="AK50" s="95"/>
      <c r="AL50" s="95"/>
      <c r="AM50" s="56"/>
      <c r="AN50" s="95"/>
      <c r="AO50" s="56"/>
      <c r="AP50" s="56"/>
      <c r="AQ50" s="56"/>
      <c r="AR50" s="56"/>
      <c r="AS50" s="56"/>
      <c r="AT50" s="57"/>
      <c r="AV50" s="95"/>
      <c r="AW50" s="95"/>
      <c r="AX50" s="95"/>
      <c r="AY50" s="95"/>
      <c r="AZ50" s="95"/>
      <c r="BA50" s="95"/>
      <c r="BB50" s="95"/>
      <c r="BC50" s="95"/>
      <c r="BD50" s="95"/>
      <c r="BE50" s="95"/>
      <c r="BF50" s="95"/>
      <c r="BG50" s="57"/>
      <c r="BH50" s="95"/>
      <c r="BI50" s="95"/>
      <c r="BJ50" s="95"/>
      <c r="BK50" s="95"/>
      <c r="BL50" s="95"/>
      <c r="BM50" s="95"/>
      <c r="BN50" s="95"/>
      <c r="BO50" s="95"/>
      <c r="BP50" s="95"/>
      <c r="BQ50" s="57"/>
    </row>
    <row r="51" spans="1:70" s="54" customFormat="1">
      <c r="A51" s="74">
        <v>4606</v>
      </c>
      <c r="B51" s="51" t="s">
        <v>225</v>
      </c>
      <c r="C51" s="58">
        <v>6</v>
      </c>
      <c r="D51" s="52"/>
      <c r="E51" s="52"/>
      <c r="F51" s="52"/>
      <c r="G51" s="52"/>
      <c r="H51" s="52"/>
      <c r="I51" s="52"/>
      <c r="J51" s="52"/>
      <c r="K51" s="52"/>
      <c r="L51" s="84"/>
      <c r="M51" s="84"/>
      <c r="N51" s="84"/>
      <c r="O51" s="84"/>
      <c r="P51" s="52"/>
      <c r="Q51" s="53"/>
      <c r="R51" s="52"/>
      <c r="S51" s="52"/>
      <c r="T51" s="52"/>
      <c r="U51" s="52"/>
      <c r="V51" s="52"/>
      <c r="W51" s="52"/>
      <c r="Y51" s="52"/>
      <c r="Z51" s="52"/>
      <c r="AA51" s="52"/>
      <c r="AB51" s="52"/>
      <c r="AC51" s="52"/>
      <c r="AD51" s="52"/>
      <c r="AE51" s="52"/>
      <c r="AF51" s="52"/>
      <c r="AG51" s="55"/>
      <c r="AH51" s="18"/>
      <c r="AI51" s="18"/>
      <c r="AJ51" s="94"/>
      <c r="AK51" s="94"/>
      <c r="AL51" s="94"/>
      <c r="AM51" s="93"/>
      <c r="AN51" s="94"/>
      <c r="AO51" s="93"/>
      <c r="AP51" s="56"/>
      <c r="AQ51" s="56"/>
      <c r="AR51" s="56"/>
      <c r="AS51" s="56"/>
      <c r="AT51" s="57"/>
      <c r="AV51" s="52"/>
      <c r="AW51" s="52"/>
      <c r="AX51" s="52"/>
      <c r="AY51" s="52"/>
      <c r="AZ51" s="52"/>
      <c r="BA51" s="52"/>
      <c r="BB51" s="52"/>
      <c r="BC51" s="52"/>
      <c r="BD51" s="52"/>
      <c r="BE51" s="52"/>
      <c r="BF51" s="52"/>
      <c r="BG51" s="57"/>
      <c r="BH51" s="52"/>
      <c r="BI51" s="52"/>
      <c r="BJ51" s="52"/>
      <c r="BK51" s="52"/>
      <c r="BL51" s="52"/>
      <c r="BM51" s="52"/>
      <c r="BN51" s="52"/>
      <c r="BO51" s="52"/>
      <c r="BP51" s="52"/>
      <c r="BQ51" s="57"/>
    </row>
    <row r="52" spans="1:70" s="38" customFormat="1" ht="20.399999999999999" hidden="1" customHeight="1">
      <c r="A52" s="28"/>
      <c r="B52" s="29"/>
      <c r="C52" s="29"/>
      <c r="D52" s="30"/>
      <c r="E52" s="30"/>
      <c r="F52" s="30"/>
      <c r="G52" s="30"/>
      <c r="H52" s="30"/>
      <c r="I52" s="30"/>
      <c r="J52" s="30"/>
      <c r="K52" s="29"/>
      <c r="L52" s="31"/>
      <c r="M52" s="29"/>
      <c r="N52" s="31"/>
      <c r="O52" s="36"/>
      <c r="P52" s="30"/>
      <c r="Q52" s="30"/>
      <c r="R52" s="30"/>
      <c r="S52" s="29"/>
      <c r="T52" s="31"/>
      <c r="U52" s="29"/>
      <c r="V52" s="31"/>
      <c r="W52" s="36"/>
      <c r="X52" s="45"/>
      <c r="Y52" s="30"/>
      <c r="Z52" s="30"/>
      <c r="AA52" s="30"/>
      <c r="AB52" s="29"/>
      <c r="AC52" s="30"/>
      <c r="AD52" s="30"/>
      <c r="AE52" s="30"/>
      <c r="AF52" s="30"/>
      <c r="AG52" s="30"/>
      <c r="AH52" s="30"/>
      <c r="AI52" s="30"/>
      <c r="AJ52" s="30"/>
      <c r="AK52" s="30"/>
      <c r="AL52" s="30"/>
      <c r="AM52" s="30"/>
      <c r="AN52" s="30"/>
      <c r="AO52" s="30"/>
      <c r="AP52" s="30"/>
      <c r="AQ52" s="30"/>
      <c r="AR52" s="30"/>
      <c r="AS52" s="30"/>
      <c r="AT52" s="30"/>
      <c r="AU52" s="45"/>
      <c r="AV52" s="30"/>
      <c r="AW52" s="30"/>
      <c r="AX52" s="30"/>
      <c r="AY52" s="30"/>
      <c r="AZ52" s="30"/>
      <c r="BA52" s="30"/>
      <c r="BB52" s="30"/>
      <c r="BC52" s="30"/>
      <c r="BD52" s="30"/>
      <c r="BE52" s="30"/>
      <c r="BF52" s="30"/>
      <c r="BG52" s="30"/>
      <c r="BH52" s="30"/>
      <c r="BI52" s="30"/>
      <c r="BJ52" s="30"/>
      <c r="BK52" s="30"/>
      <c r="BL52" s="30"/>
      <c r="BM52" s="30"/>
      <c r="BN52" s="30"/>
      <c r="BO52" s="30"/>
      <c r="BP52" s="30"/>
      <c r="BQ52" s="30"/>
      <c r="BR52" s="30"/>
    </row>
    <row r="53" spans="1:70" s="14" customFormat="1" ht="24.6" customHeight="1">
      <c r="A53" s="201" t="s">
        <v>168</v>
      </c>
      <c r="B53" s="202"/>
      <c r="C53" s="203"/>
      <c r="D53" s="42">
        <f t="shared" ref="D53:O53" si="0">SUM(D18:D51)</f>
        <v>2</v>
      </c>
      <c r="E53" s="42">
        <f t="shared" si="0"/>
        <v>0</v>
      </c>
      <c r="F53" s="42">
        <f t="shared" si="0"/>
        <v>3</v>
      </c>
      <c r="G53" s="42">
        <f t="shared" si="0"/>
        <v>0</v>
      </c>
      <c r="H53" s="42">
        <f t="shared" si="0"/>
        <v>3</v>
      </c>
      <c r="I53" s="42">
        <f t="shared" si="0"/>
        <v>2</v>
      </c>
      <c r="J53" s="42">
        <f t="shared" si="0"/>
        <v>2</v>
      </c>
      <c r="K53" s="42">
        <f t="shared" si="0"/>
        <v>0</v>
      </c>
      <c r="L53" s="42">
        <f t="shared" si="0"/>
        <v>5</v>
      </c>
      <c r="M53" s="42">
        <f t="shared" si="0"/>
        <v>5</v>
      </c>
      <c r="N53" s="42">
        <f t="shared" si="0"/>
        <v>4</v>
      </c>
      <c r="O53" s="42">
        <f t="shared" si="0"/>
        <v>1</v>
      </c>
      <c r="P53" s="43"/>
      <c r="Q53" s="43"/>
      <c r="R53" s="42">
        <f>SUM(R18:R51)</f>
        <v>1</v>
      </c>
      <c r="S53" s="42">
        <f>SUM(S18:S51)</f>
        <v>0</v>
      </c>
      <c r="T53" s="42">
        <f>SUM(T18:T51)</f>
        <v>4</v>
      </c>
      <c r="U53" s="42">
        <f>SUM(U18:U51)</f>
        <v>1</v>
      </c>
      <c r="V53" s="42">
        <f>SUM(V18:V51)</f>
        <v>0</v>
      </c>
      <c r="W53" s="44"/>
      <c r="X53" s="46"/>
      <c r="Y53" s="42">
        <f t="shared" ref="Y53:AS53" si="1">SUM(Y18:Y51)</f>
        <v>10</v>
      </c>
      <c r="Z53" s="42">
        <f t="shared" si="1"/>
        <v>5</v>
      </c>
      <c r="AA53" s="42">
        <f t="shared" si="1"/>
        <v>3</v>
      </c>
      <c r="AB53" s="42">
        <f t="shared" si="1"/>
        <v>10</v>
      </c>
      <c r="AC53" s="42">
        <f t="shared" si="1"/>
        <v>2</v>
      </c>
      <c r="AD53" s="42">
        <f t="shared" si="1"/>
        <v>4</v>
      </c>
      <c r="AE53" s="42">
        <f t="shared" si="1"/>
        <v>9</v>
      </c>
      <c r="AF53" s="42">
        <f t="shared" si="1"/>
        <v>2</v>
      </c>
      <c r="AG53" s="42">
        <f t="shared" si="1"/>
        <v>1</v>
      </c>
      <c r="AH53" s="42">
        <f t="shared" si="1"/>
        <v>9</v>
      </c>
      <c r="AI53" s="42">
        <f t="shared" si="1"/>
        <v>5</v>
      </c>
      <c r="AJ53" s="42">
        <f t="shared" si="1"/>
        <v>2</v>
      </c>
      <c r="AK53" s="42">
        <f t="shared" si="1"/>
        <v>11</v>
      </c>
      <c r="AL53" s="42">
        <f t="shared" si="1"/>
        <v>2</v>
      </c>
      <c r="AM53" s="42">
        <f t="shared" si="1"/>
        <v>3</v>
      </c>
      <c r="AN53" s="42">
        <f t="shared" si="1"/>
        <v>10</v>
      </c>
      <c r="AO53" s="42">
        <f t="shared" si="1"/>
        <v>2</v>
      </c>
      <c r="AP53" s="42">
        <f t="shared" si="1"/>
        <v>10</v>
      </c>
      <c r="AQ53" s="42">
        <f t="shared" si="1"/>
        <v>5</v>
      </c>
      <c r="AR53" s="42">
        <f t="shared" si="1"/>
        <v>6</v>
      </c>
      <c r="AS53" s="42">
        <f t="shared" si="1"/>
        <v>9</v>
      </c>
      <c r="AT53" s="44"/>
      <c r="AU53" s="46"/>
      <c r="AV53" s="42">
        <f t="shared" ref="AV53:BF53" si="2">SUM(AV18:AV51)</f>
        <v>2</v>
      </c>
      <c r="AW53" s="42">
        <f t="shared" si="2"/>
        <v>9</v>
      </c>
      <c r="AX53" s="42">
        <f t="shared" si="2"/>
        <v>9</v>
      </c>
      <c r="AY53" s="42">
        <f t="shared" si="2"/>
        <v>8</v>
      </c>
      <c r="AZ53" s="42">
        <f t="shared" si="2"/>
        <v>6</v>
      </c>
      <c r="BA53" s="42">
        <f t="shared" si="2"/>
        <v>5</v>
      </c>
      <c r="BB53" s="42">
        <f t="shared" si="2"/>
        <v>2</v>
      </c>
      <c r="BC53" s="42">
        <f t="shared" si="2"/>
        <v>0</v>
      </c>
      <c r="BD53" s="42">
        <f t="shared" si="2"/>
        <v>2</v>
      </c>
      <c r="BE53" s="42">
        <f t="shared" si="2"/>
        <v>10</v>
      </c>
      <c r="BF53" s="42">
        <f t="shared" si="2"/>
        <v>5</v>
      </c>
      <c r="BG53" s="43"/>
      <c r="BH53" s="42">
        <f t="shared" ref="BH53:BP53" si="3">SUM(BH18:BH51)</f>
        <v>11</v>
      </c>
      <c r="BI53" s="42">
        <f t="shared" si="3"/>
        <v>5</v>
      </c>
      <c r="BJ53" s="42">
        <f t="shared" si="3"/>
        <v>8</v>
      </c>
      <c r="BK53" s="42">
        <f t="shared" si="3"/>
        <v>4</v>
      </c>
      <c r="BL53" s="42">
        <f t="shared" si="3"/>
        <v>3</v>
      </c>
      <c r="BM53" s="42">
        <f t="shared" si="3"/>
        <v>4</v>
      </c>
      <c r="BN53" s="42">
        <f t="shared" si="3"/>
        <v>8</v>
      </c>
      <c r="BO53" s="42">
        <f t="shared" si="3"/>
        <v>7</v>
      </c>
      <c r="BP53" s="42">
        <f t="shared" si="3"/>
        <v>12</v>
      </c>
      <c r="BQ53" s="43"/>
    </row>
    <row r="54" spans="1:70">
      <c r="L54" s="15"/>
      <c r="M54" s="15"/>
      <c r="N54" s="15"/>
      <c r="O54" s="15"/>
    </row>
    <row r="55" spans="1:70">
      <c r="L55" s="15"/>
      <c r="M55" s="15"/>
      <c r="N55" s="15"/>
      <c r="O55" s="15"/>
    </row>
    <row r="56" spans="1:70" ht="22.8" customHeight="1">
      <c r="C56" s="77" t="s">
        <v>308</v>
      </c>
      <c r="D56" s="77">
        <f t="shared" ref="D56:AI56" si="4">COUNTIFS($C$18:$C$51,3,D$18:D$51,1)</f>
        <v>0</v>
      </c>
      <c r="E56" s="77">
        <f t="shared" si="4"/>
        <v>0</v>
      </c>
      <c r="F56" s="77">
        <f t="shared" si="4"/>
        <v>0</v>
      </c>
      <c r="G56" s="77">
        <f t="shared" si="4"/>
        <v>0</v>
      </c>
      <c r="H56" s="77">
        <f t="shared" si="4"/>
        <v>0</v>
      </c>
      <c r="I56" s="77">
        <f t="shared" si="4"/>
        <v>0</v>
      </c>
      <c r="J56" s="77">
        <f t="shared" si="4"/>
        <v>0</v>
      </c>
      <c r="K56" s="77">
        <f t="shared" si="4"/>
        <v>0</v>
      </c>
      <c r="L56" s="77">
        <f t="shared" si="4"/>
        <v>0</v>
      </c>
      <c r="M56" s="77">
        <f t="shared" si="4"/>
        <v>0</v>
      </c>
      <c r="N56" s="77">
        <f t="shared" si="4"/>
        <v>0</v>
      </c>
      <c r="O56" s="77">
        <f t="shared" si="4"/>
        <v>0</v>
      </c>
      <c r="P56" s="77">
        <f t="shared" si="4"/>
        <v>0</v>
      </c>
      <c r="Q56" s="77">
        <f t="shared" si="4"/>
        <v>0</v>
      </c>
      <c r="R56" s="77">
        <f t="shared" si="4"/>
        <v>0</v>
      </c>
      <c r="S56" s="77">
        <f t="shared" si="4"/>
        <v>0</v>
      </c>
      <c r="T56" s="77">
        <f t="shared" si="4"/>
        <v>0</v>
      </c>
      <c r="U56" s="77">
        <f t="shared" si="4"/>
        <v>0</v>
      </c>
      <c r="V56" s="77">
        <f t="shared" si="4"/>
        <v>0</v>
      </c>
      <c r="W56" s="77">
        <f t="shared" si="4"/>
        <v>0</v>
      </c>
      <c r="X56" s="77">
        <f t="shared" si="4"/>
        <v>0</v>
      </c>
      <c r="Y56" s="77">
        <f t="shared" si="4"/>
        <v>0</v>
      </c>
      <c r="Z56" s="77">
        <f t="shared" si="4"/>
        <v>0</v>
      </c>
      <c r="AA56" s="77">
        <f t="shared" si="4"/>
        <v>0</v>
      </c>
      <c r="AB56" s="77">
        <f t="shared" si="4"/>
        <v>0</v>
      </c>
      <c r="AC56" s="77">
        <f t="shared" si="4"/>
        <v>0</v>
      </c>
      <c r="AD56" s="77">
        <f t="shared" si="4"/>
        <v>0</v>
      </c>
      <c r="AE56" s="77">
        <f t="shared" si="4"/>
        <v>0</v>
      </c>
      <c r="AF56" s="77">
        <f t="shared" si="4"/>
        <v>0</v>
      </c>
      <c r="AG56" s="77">
        <f t="shared" si="4"/>
        <v>0</v>
      </c>
      <c r="AH56" s="77">
        <f t="shared" si="4"/>
        <v>0</v>
      </c>
      <c r="AI56" s="77">
        <f t="shared" si="4"/>
        <v>0</v>
      </c>
      <c r="AJ56" s="77">
        <f t="shared" ref="AJ56:BQ56" si="5">COUNTIFS($C$18:$C$51,3,AJ$18:AJ$51,1)</f>
        <v>0</v>
      </c>
      <c r="AK56" s="77">
        <f t="shared" si="5"/>
        <v>0</v>
      </c>
      <c r="AL56" s="77">
        <f t="shared" si="5"/>
        <v>0</v>
      </c>
      <c r="AM56" s="77">
        <f t="shared" si="5"/>
        <v>0</v>
      </c>
      <c r="AN56" s="77">
        <f t="shared" si="5"/>
        <v>0</v>
      </c>
      <c r="AO56" s="77">
        <f t="shared" si="5"/>
        <v>0</v>
      </c>
      <c r="AP56" s="77">
        <f t="shared" si="5"/>
        <v>0</v>
      </c>
      <c r="AQ56" s="77">
        <f t="shared" si="5"/>
        <v>0</v>
      </c>
      <c r="AR56" s="77">
        <f t="shared" si="5"/>
        <v>0</v>
      </c>
      <c r="AS56" s="77">
        <f t="shared" si="5"/>
        <v>0</v>
      </c>
      <c r="AT56" s="77">
        <f t="shared" si="5"/>
        <v>0</v>
      </c>
      <c r="AU56" s="77">
        <f t="shared" si="5"/>
        <v>0</v>
      </c>
      <c r="AV56" s="77">
        <f t="shared" si="5"/>
        <v>0</v>
      </c>
      <c r="AW56" s="77">
        <f t="shared" si="5"/>
        <v>0</v>
      </c>
      <c r="AX56" s="77">
        <f t="shared" si="5"/>
        <v>0</v>
      </c>
      <c r="AY56" s="77">
        <f t="shared" si="5"/>
        <v>0</v>
      </c>
      <c r="AZ56" s="77">
        <f t="shared" si="5"/>
        <v>0</v>
      </c>
      <c r="BA56" s="77">
        <f t="shared" si="5"/>
        <v>0</v>
      </c>
      <c r="BB56" s="77">
        <f t="shared" si="5"/>
        <v>0</v>
      </c>
      <c r="BC56" s="77">
        <f t="shared" si="5"/>
        <v>0</v>
      </c>
      <c r="BD56" s="77">
        <f t="shared" si="5"/>
        <v>0</v>
      </c>
      <c r="BE56" s="77">
        <f t="shared" si="5"/>
        <v>0</v>
      </c>
      <c r="BF56" s="77">
        <f t="shared" si="5"/>
        <v>0</v>
      </c>
      <c r="BG56" s="77">
        <f t="shared" si="5"/>
        <v>0</v>
      </c>
      <c r="BH56" s="77">
        <f t="shared" si="5"/>
        <v>0</v>
      </c>
      <c r="BI56" s="77">
        <f t="shared" si="5"/>
        <v>0</v>
      </c>
      <c r="BJ56" s="77">
        <f t="shared" si="5"/>
        <v>0</v>
      </c>
      <c r="BK56" s="77">
        <f t="shared" si="5"/>
        <v>0</v>
      </c>
      <c r="BL56" s="77">
        <f t="shared" si="5"/>
        <v>0</v>
      </c>
      <c r="BM56" s="77">
        <f t="shared" si="5"/>
        <v>0</v>
      </c>
      <c r="BN56" s="77">
        <f t="shared" si="5"/>
        <v>0</v>
      </c>
      <c r="BO56" s="77">
        <f t="shared" si="5"/>
        <v>0</v>
      </c>
      <c r="BP56" s="77">
        <f t="shared" si="5"/>
        <v>0</v>
      </c>
      <c r="BQ56" s="77">
        <f t="shared" si="5"/>
        <v>0</v>
      </c>
    </row>
    <row r="57" spans="1:70" ht="22.8" customHeight="1">
      <c r="C57" s="77" t="s">
        <v>309</v>
      </c>
      <c r="D57" s="77">
        <f t="shared" ref="D57:AI57" si="6">COUNTIFS($C$18:$C$51,4,D$18:D$51,1)</f>
        <v>0</v>
      </c>
      <c r="E57" s="77">
        <f t="shared" si="6"/>
        <v>0</v>
      </c>
      <c r="F57" s="77">
        <f t="shared" si="6"/>
        <v>0</v>
      </c>
      <c r="G57" s="77">
        <f t="shared" si="6"/>
        <v>0</v>
      </c>
      <c r="H57" s="77">
        <f t="shared" si="6"/>
        <v>0</v>
      </c>
      <c r="I57" s="77">
        <f t="shared" si="6"/>
        <v>0</v>
      </c>
      <c r="J57" s="77">
        <f t="shared" si="6"/>
        <v>0</v>
      </c>
      <c r="K57" s="77">
        <f t="shared" si="6"/>
        <v>0</v>
      </c>
      <c r="L57" s="77">
        <f t="shared" si="6"/>
        <v>0</v>
      </c>
      <c r="M57" s="77">
        <f t="shared" si="6"/>
        <v>0</v>
      </c>
      <c r="N57" s="77">
        <f t="shared" si="6"/>
        <v>0</v>
      </c>
      <c r="O57" s="77">
        <f t="shared" si="6"/>
        <v>0</v>
      </c>
      <c r="P57" s="77">
        <f t="shared" si="6"/>
        <v>0</v>
      </c>
      <c r="Q57" s="77">
        <f t="shared" si="6"/>
        <v>0</v>
      </c>
      <c r="R57" s="77">
        <f t="shared" si="6"/>
        <v>0</v>
      </c>
      <c r="S57" s="77">
        <f t="shared" si="6"/>
        <v>0</v>
      </c>
      <c r="T57" s="77">
        <f t="shared" si="6"/>
        <v>0</v>
      </c>
      <c r="U57" s="77">
        <f t="shared" si="6"/>
        <v>0</v>
      </c>
      <c r="V57" s="77">
        <f t="shared" si="6"/>
        <v>0</v>
      </c>
      <c r="W57" s="77">
        <f t="shared" si="6"/>
        <v>0</v>
      </c>
      <c r="X57" s="77">
        <f t="shared" si="6"/>
        <v>0</v>
      </c>
      <c r="Y57" s="77">
        <f t="shared" si="6"/>
        <v>0</v>
      </c>
      <c r="Z57" s="77">
        <f t="shared" si="6"/>
        <v>0</v>
      </c>
      <c r="AA57" s="77">
        <f t="shared" si="6"/>
        <v>0</v>
      </c>
      <c r="AB57" s="77">
        <f t="shared" si="6"/>
        <v>0</v>
      </c>
      <c r="AC57" s="77">
        <f t="shared" si="6"/>
        <v>0</v>
      </c>
      <c r="AD57" s="77">
        <f t="shared" si="6"/>
        <v>0</v>
      </c>
      <c r="AE57" s="77">
        <f t="shared" si="6"/>
        <v>0</v>
      </c>
      <c r="AF57" s="77">
        <f t="shared" si="6"/>
        <v>0</v>
      </c>
      <c r="AG57" s="77">
        <f t="shared" si="6"/>
        <v>0</v>
      </c>
      <c r="AH57" s="77">
        <f t="shared" si="6"/>
        <v>0</v>
      </c>
      <c r="AI57" s="77">
        <f t="shared" si="6"/>
        <v>0</v>
      </c>
      <c r="AJ57" s="77">
        <f t="shared" ref="AJ57:BQ57" si="7">COUNTIFS($C$18:$C$51,4,AJ$18:AJ$51,1)</f>
        <v>0</v>
      </c>
      <c r="AK57" s="77">
        <f t="shared" si="7"/>
        <v>0</v>
      </c>
      <c r="AL57" s="77">
        <f t="shared" si="7"/>
        <v>0</v>
      </c>
      <c r="AM57" s="77">
        <f t="shared" si="7"/>
        <v>0</v>
      </c>
      <c r="AN57" s="77">
        <f t="shared" si="7"/>
        <v>0</v>
      </c>
      <c r="AO57" s="77">
        <f t="shared" si="7"/>
        <v>0</v>
      </c>
      <c r="AP57" s="77">
        <f t="shared" si="7"/>
        <v>0</v>
      </c>
      <c r="AQ57" s="77">
        <f t="shared" si="7"/>
        <v>0</v>
      </c>
      <c r="AR57" s="77">
        <f t="shared" si="7"/>
        <v>0</v>
      </c>
      <c r="AS57" s="77">
        <f t="shared" si="7"/>
        <v>0</v>
      </c>
      <c r="AT57" s="77">
        <f t="shared" si="7"/>
        <v>0</v>
      </c>
      <c r="AU57" s="77">
        <f t="shared" si="7"/>
        <v>0</v>
      </c>
      <c r="AV57" s="77">
        <f t="shared" si="7"/>
        <v>0</v>
      </c>
      <c r="AW57" s="77">
        <f t="shared" si="7"/>
        <v>0</v>
      </c>
      <c r="AX57" s="77">
        <f t="shared" si="7"/>
        <v>0</v>
      </c>
      <c r="AY57" s="77">
        <f t="shared" si="7"/>
        <v>0</v>
      </c>
      <c r="AZ57" s="77">
        <f t="shared" si="7"/>
        <v>0</v>
      </c>
      <c r="BA57" s="77">
        <f t="shared" si="7"/>
        <v>0</v>
      </c>
      <c r="BB57" s="77">
        <f t="shared" si="7"/>
        <v>0</v>
      </c>
      <c r="BC57" s="77">
        <f t="shared" si="7"/>
        <v>0</v>
      </c>
      <c r="BD57" s="77">
        <f t="shared" si="7"/>
        <v>0</v>
      </c>
      <c r="BE57" s="77">
        <f t="shared" si="7"/>
        <v>0</v>
      </c>
      <c r="BF57" s="77">
        <f t="shared" si="7"/>
        <v>0</v>
      </c>
      <c r="BG57" s="77">
        <f t="shared" si="7"/>
        <v>0</v>
      </c>
      <c r="BH57" s="77">
        <f t="shared" si="7"/>
        <v>0</v>
      </c>
      <c r="BI57" s="77">
        <f t="shared" si="7"/>
        <v>0</v>
      </c>
      <c r="BJ57" s="77">
        <f t="shared" si="7"/>
        <v>0</v>
      </c>
      <c r="BK57" s="77">
        <f t="shared" si="7"/>
        <v>0</v>
      </c>
      <c r="BL57" s="77">
        <f t="shared" si="7"/>
        <v>0</v>
      </c>
      <c r="BM57" s="77">
        <f t="shared" si="7"/>
        <v>0</v>
      </c>
      <c r="BN57" s="77">
        <f t="shared" si="7"/>
        <v>0</v>
      </c>
      <c r="BO57" s="77">
        <f t="shared" si="7"/>
        <v>0</v>
      </c>
      <c r="BP57" s="77">
        <f t="shared" si="7"/>
        <v>0</v>
      </c>
      <c r="BQ57" s="77">
        <f t="shared" si="7"/>
        <v>0</v>
      </c>
    </row>
    <row r="58" spans="1:70" ht="22.8" customHeight="1">
      <c r="C58" s="77" t="s">
        <v>310</v>
      </c>
      <c r="D58" s="77">
        <f t="shared" ref="D58:AI58" si="8">COUNTIFS($C$18:$C$51,5,D$18:D$51,1)</f>
        <v>1</v>
      </c>
      <c r="E58" s="77">
        <f t="shared" si="8"/>
        <v>0</v>
      </c>
      <c r="F58" s="77">
        <f t="shared" si="8"/>
        <v>1</v>
      </c>
      <c r="G58" s="77">
        <f t="shared" si="8"/>
        <v>0</v>
      </c>
      <c r="H58" s="77">
        <f t="shared" si="8"/>
        <v>1</v>
      </c>
      <c r="I58" s="77">
        <f t="shared" si="8"/>
        <v>1</v>
      </c>
      <c r="J58" s="77">
        <f t="shared" si="8"/>
        <v>1</v>
      </c>
      <c r="K58" s="77">
        <f t="shared" si="8"/>
        <v>0</v>
      </c>
      <c r="L58" s="77">
        <f t="shared" si="8"/>
        <v>2</v>
      </c>
      <c r="M58" s="77">
        <f t="shared" si="8"/>
        <v>3</v>
      </c>
      <c r="N58" s="77">
        <f t="shared" si="8"/>
        <v>2</v>
      </c>
      <c r="O58" s="77">
        <f t="shared" si="8"/>
        <v>1</v>
      </c>
      <c r="P58" s="77">
        <f t="shared" si="8"/>
        <v>0</v>
      </c>
      <c r="Q58" s="77">
        <f t="shared" si="8"/>
        <v>0</v>
      </c>
      <c r="R58" s="77">
        <f t="shared" si="8"/>
        <v>0</v>
      </c>
      <c r="S58" s="77">
        <f t="shared" si="8"/>
        <v>0</v>
      </c>
      <c r="T58" s="77">
        <f t="shared" si="8"/>
        <v>2</v>
      </c>
      <c r="U58" s="77">
        <f t="shared" si="8"/>
        <v>0</v>
      </c>
      <c r="V58" s="77">
        <f t="shared" si="8"/>
        <v>0</v>
      </c>
      <c r="W58" s="77">
        <f t="shared" si="8"/>
        <v>0</v>
      </c>
      <c r="X58" s="77">
        <f t="shared" si="8"/>
        <v>0</v>
      </c>
      <c r="Y58" s="77">
        <f t="shared" si="8"/>
        <v>4</v>
      </c>
      <c r="Z58" s="77">
        <f t="shared" si="8"/>
        <v>4</v>
      </c>
      <c r="AA58" s="77">
        <f t="shared" si="8"/>
        <v>1</v>
      </c>
      <c r="AB58" s="77">
        <f t="shared" si="8"/>
        <v>5</v>
      </c>
      <c r="AC58" s="77">
        <f t="shared" si="8"/>
        <v>2</v>
      </c>
      <c r="AD58" s="77">
        <f t="shared" si="8"/>
        <v>1</v>
      </c>
      <c r="AE58" s="77">
        <f t="shared" si="8"/>
        <v>6</v>
      </c>
      <c r="AF58" s="77">
        <f t="shared" si="8"/>
        <v>1</v>
      </c>
      <c r="AG58" s="77">
        <f t="shared" si="8"/>
        <v>0</v>
      </c>
      <c r="AH58" s="77">
        <f t="shared" si="8"/>
        <v>6</v>
      </c>
      <c r="AI58" s="77">
        <f t="shared" si="8"/>
        <v>2</v>
      </c>
      <c r="AJ58" s="77">
        <f t="shared" ref="AJ58:BQ58" si="9">COUNTIFS($C$18:$C$51,5,AJ$18:AJ$51,1)</f>
        <v>0</v>
      </c>
      <c r="AK58" s="77">
        <f t="shared" si="9"/>
        <v>8</v>
      </c>
      <c r="AL58" s="77">
        <f t="shared" si="9"/>
        <v>0</v>
      </c>
      <c r="AM58" s="77">
        <f t="shared" si="9"/>
        <v>0</v>
      </c>
      <c r="AN58" s="77">
        <f t="shared" si="9"/>
        <v>6</v>
      </c>
      <c r="AO58" s="77">
        <f t="shared" si="9"/>
        <v>2</v>
      </c>
      <c r="AP58" s="77">
        <f t="shared" si="9"/>
        <v>6</v>
      </c>
      <c r="AQ58" s="77">
        <f t="shared" si="9"/>
        <v>2</v>
      </c>
      <c r="AR58" s="77">
        <f t="shared" si="9"/>
        <v>3</v>
      </c>
      <c r="AS58" s="77">
        <f t="shared" si="9"/>
        <v>5</v>
      </c>
      <c r="AT58" s="77">
        <f t="shared" si="9"/>
        <v>0</v>
      </c>
      <c r="AU58" s="77">
        <f t="shared" si="9"/>
        <v>0</v>
      </c>
      <c r="AV58" s="77">
        <f t="shared" si="9"/>
        <v>2</v>
      </c>
      <c r="AW58" s="77">
        <f t="shared" si="9"/>
        <v>5</v>
      </c>
      <c r="AX58" s="77">
        <f t="shared" si="9"/>
        <v>3</v>
      </c>
      <c r="AY58" s="77">
        <f t="shared" si="9"/>
        <v>5</v>
      </c>
      <c r="AZ58" s="77">
        <f t="shared" si="9"/>
        <v>2</v>
      </c>
      <c r="BA58" s="77">
        <f t="shared" si="9"/>
        <v>3</v>
      </c>
      <c r="BB58" s="77">
        <f t="shared" si="9"/>
        <v>0</v>
      </c>
      <c r="BC58" s="77">
        <f t="shared" si="9"/>
        <v>0</v>
      </c>
      <c r="BD58" s="77">
        <f t="shared" si="9"/>
        <v>1</v>
      </c>
      <c r="BE58" s="77">
        <f t="shared" si="9"/>
        <v>4</v>
      </c>
      <c r="BF58" s="77">
        <f t="shared" si="9"/>
        <v>3</v>
      </c>
      <c r="BG58" s="77">
        <f t="shared" si="9"/>
        <v>0</v>
      </c>
      <c r="BH58" s="77">
        <f t="shared" si="9"/>
        <v>6</v>
      </c>
      <c r="BI58" s="77">
        <f t="shared" si="9"/>
        <v>3</v>
      </c>
      <c r="BJ58" s="77">
        <f t="shared" si="9"/>
        <v>6</v>
      </c>
      <c r="BK58" s="77">
        <f t="shared" si="9"/>
        <v>3</v>
      </c>
      <c r="BL58" s="77">
        <f t="shared" si="9"/>
        <v>1</v>
      </c>
      <c r="BM58" s="77">
        <f t="shared" si="9"/>
        <v>2</v>
      </c>
      <c r="BN58" s="77">
        <f t="shared" si="9"/>
        <v>5</v>
      </c>
      <c r="BO58" s="77">
        <f t="shared" si="9"/>
        <v>5</v>
      </c>
      <c r="BP58" s="77">
        <f t="shared" si="9"/>
        <v>6</v>
      </c>
      <c r="BQ58" s="77">
        <f t="shared" si="9"/>
        <v>0</v>
      </c>
    </row>
    <row r="59" spans="1:70" ht="22.8" customHeight="1">
      <c r="C59" s="77" t="s">
        <v>312</v>
      </c>
      <c r="D59" s="77">
        <f t="shared" ref="D59:AI59" si="10">COUNTIFS($C$18:$C$51,6,D$18:D$51,1)</f>
        <v>1</v>
      </c>
      <c r="E59" s="77">
        <f t="shared" si="10"/>
        <v>0</v>
      </c>
      <c r="F59" s="77">
        <f t="shared" si="10"/>
        <v>2</v>
      </c>
      <c r="G59" s="77">
        <f t="shared" si="10"/>
        <v>0</v>
      </c>
      <c r="H59" s="77">
        <f t="shared" si="10"/>
        <v>2</v>
      </c>
      <c r="I59" s="77">
        <f t="shared" si="10"/>
        <v>1</v>
      </c>
      <c r="J59" s="77">
        <f t="shared" si="10"/>
        <v>1</v>
      </c>
      <c r="K59" s="77">
        <f t="shared" si="10"/>
        <v>0</v>
      </c>
      <c r="L59" s="77">
        <f t="shared" si="10"/>
        <v>3</v>
      </c>
      <c r="M59" s="77">
        <f t="shared" si="10"/>
        <v>2</v>
      </c>
      <c r="N59" s="77">
        <f t="shared" si="10"/>
        <v>2</v>
      </c>
      <c r="O59" s="77">
        <f t="shared" si="10"/>
        <v>0</v>
      </c>
      <c r="P59" s="77">
        <f t="shared" si="10"/>
        <v>0</v>
      </c>
      <c r="Q59" s="77">
        <f t="shared" si="10"/>
        <v>0</v>
      </c>
      <c r="R59" s="77">
        <f t="shared" si="10"/>
        <v>1</v>
      </c>
      <c r="S59" s="77">
        <f t="shared" si="10"/>
        <v>0</v>
      </c>
      <c r="T59" s="77">
        <f t="shared" si="10"/>
        <v>2</v>
      </c>
      <c r="U59" s="77">
        <f t="shared" si="10"/>
        <v>1</v>
      </c>
      <c r="V59" s="77">
        <f t="shared" si="10"/>
        <v>0</v>
      </c>
      <c r="W59" s="77">
        <f t="shared" si="10"/>
        <v>0</v>
      </c>
      <c r="X59" s="77">
        <f t="shared" si="10"/>
        <v>0</v>
      </c>
      <c r="Y59" s="77">
        <f t="shared" si="10"/>
        <v>6</v>
      </c>
      <c r="Z59" s="77">
        <f t="shared" si="10"/>
        <v>1</v>
      </c>
      <c r="AA59" s="77">
        <f t="shared" si="10"/>
        <v>2</v>
      </c>
      <c r="AB59" s="77">
        <f t="shared" si="10"/>
        <v>5</v>
      </c>
      <c r="AC59" s="77">
        <f t="shared" si="10"/>
        <v>0</v>
      </c>
      <c r="AD59" s="77">
        <f t="shared" si="10"/>
        <v>3</v>
      </c>
      <c r="AE59" s="77">
        <f t="shared" si="10"/>
        <v>3</v>
      </c>
      <c r="AF59" s="77">
        <f t="shared" si="10"/>
        <v>1</v>
      </c>
      <c r="AG59" s="77">
        <f t="shared" si="10"/>
        <v>1</v>
      </c>
      <c r="AH59" s="77">
        <f t="shared" si="10"/>
        <v>3</v>
      </c>
      <c r="AI59" s="77">
        <f t="shared" si="10"/>
        <v>3</v>
      </c>
      <c r="AJ59" s="77">
        <f t="shared" ref="AJ59:BQ59" si="11">COUNTIFS($C$18:$C$51,6,AJ$18:AJ$51,1)</f>
        <v>2</v>
      </c>
      <c r="AK59" s="77">
        <f t="shared" si="11"/>
        <v>3</v>
      </c>
      <c r="AL59" s="77">
        <f t="shared" si="11"/>
        <v>2</v>
      </c>
      <c r="AM59" s="77">
        <f t="shared" si="11"/>
        <v>3</v>
      </c>
      <c r="AN59" s="77">
        <f t="shared" si="11"/>
        <v>4</v>
      </c>
      <c r="AO59" s="77">
        <f t="shared" si="11"/>
        <v>0</v>
      </c>
      <c r="AP59" s="77">
        <f t="shared" si="11"/>
        <v>4</v>
      </c>
      <c r="AQ59" s="77">
        <f t="shared" si="11"/>
        <v>3</v>
      </c>
      <c r="AR59" s="77">
        <f t="shared" si="11"/>
        <v>3</v>
      </c>
      <c r="AS59" s="77">
        <f t="shared" si="11"/>
        <v>4</v>
      </c>
      <c r="AT59" s="77">
        <f t="shared" si="11"/>
        <v>0</v>
      </c>
      <c r="AU59" s="77">
        <f t="shared" si="11"/>
        <v>0</v>
      </c>
      <c r="AV59" s="77">
        <f t="shared" si="11"/>
        <v>0</v>
      </c>
      <c r="AW59" s="77">
        <f t="shared" si="11"/>
        <v>4</v>
      </c>
      <c r="AX59" s="77">
        <f t="shared" si="11"/>
        <v>6</v>
      </c>
      <c r="AY59" s="77">
        <f t="shared" si="11"/>
        <v>3</v>
      </c>
      <c r="AZ59" s="77">
        <f t="shared" si="11"/>
        <v>4</v>
      </c>
      <c r="BA59" s="77">
        <f t="shared" si="11"/>
        <v>2</v>
      </c>
      <c r="BB59" s="77">
        <f t="shared" si="11"/>
        <v>2</v>
      </c>
      <c r="BC59" s="77">
        <f t="shared" si="11"/>
        <v>0</v>
      </c>
      <c r="BD59" s="77">
        <f t="shared" si="11"/>
        <v>1</v>
      </c>
      <c r="BE59" s="77">
        <f t="shared" si="11"/>
        <v>6</v>
      </c>
      <c r="BF59" s="77">
        <f t="shared" si="11"/>
        <v>2</v>
      </c>
      <c r="BG59" s="77">
        <f t="shared" si="11"/>
        <v>0</v>
      </c>
      <c r="BH59" s="77">
        <f t="shared" si="11"/>
        <v>5</v>
      </c>
      <c r="BI59" s="77">
        <f t="shared" si="11"/>
        <v>2</v>
      </c>
      <c r="BJ59" s="77">
        <f t="shared" si="11"/>
        <v>2</v>
      </c>
      <c r="BK59" s="77">
        <f t="shared" si="11"/>
        <v>1</v>
      </c>
      <c r="BL59" s="77">
        <f t="shared" si="11"/>
        <v>2</v>
      </c>
      <c r="BM59" s="77">
        <f t="shared" si="11"/>
        <v>2</v>
      </c>
      <c r="BN59" s="77">
        <f t="shared" si="11"/>
        <v>3</v>
      </c>
      <c r="BO59" s="77">
        <f t="shared" si="11"/>
        <v>2</v>
      </c>
      <c r="BP59" s="77">
        <f t="shared" si="11"/>
        <v>6</v>
      </c>
      <c r="BQ59" s="77">
        <f t="shared" si="11"/>
        <v>0</v>
      </c>
    </row>
    <row r="60" spans="1:70">
      <c r="L60" s="15"/>
      <c r="M60" s="15"/>
      <c r="N60" s="15"/>
      <c r="O60" s="15"/>
    </row>
    <row r="61" spans="1:70">
      <c r="L61" s="15"/>
      <c r="M61" s="15"/>
      <c r="N61" s="15"/>
      <c r="O61" s="15"/>
    </row>
  </sheetData>
  <autoFilter ref="A17:BR51"/>
  <mergeCells count="78">
    <mergeCell ref="AU13:AU15"/>
    <mergeCell ref="X13:X15"/>
    <mergeCell ref="BQ13:BQ15"/>
    <mergeCell ref="D14:G14"/>
    <mergeCell ref="H14:K14"/>
    <mergeCell ref="L14:O14"/>
    <mergeCell ref="P14:P15"/>
    <mergeCell ref="BO13:BO15"/>
    <mergeCell ref="BP13:BP15"/>
    <mergeCell ref="BD13:BD15"/>
    <mergeCell ref="AR13:AR15"/>
    <mergeCell ref="AS13:AS15"/>
    <mergeCell ref="AT13:AT15"/>
    <mergeCell ref="AV13:AV15"/>
    <mergeCell ref="AW13:AW15"/>
    <mergeCell ref="AX13:AX15"/>
    <mergeCell ref="AL13:AL15"/>
    <mergeCell ref="AM13:AM15"/>
    <mergeCell ref="A53:C53"/>
    <mergeCell ref="BK13:BK15"/>
    <mergeCell ref="BL13:BL15"/>
    <mergeCell ref="AY13:AY15"/>
    <mergeCell ref="AZ13:AZ15"/>
    <mergeCell ref="BA13:BA15"/>
    <mergeCell ref="BB13:BB15"/>
    <mergeCell ref="BC13:BC15"/>
    <mergeCell ref="AD13:AD15"/>
    <mergeCell ref="AN13:AN15"/>
    <mergeCell ref="AO13:AO15"/>
    <mergeCell ref="AP13:AP15"/>
    <mergeCell ref="AQ13:AQ15"/>
    <mergeCell ref="AF13:AF15"/>
    <mergeCell ref="BM13:BM15"/>
    <mergeCell ref="BN13:BN15"/>
    <mergeCell ref="BE13:BE15"/>
    <mergeCell ref="BF13:BF15"/>
    <mergeCell ref="BG13:BG15"/>
    <mergeCell ref="BH13:BH15"/>
    <mergeCell ref="BI13:BI15"/>
    <mergeCell ref="BJ13:BJ15"/>
    <mergeCell ref="AG13:AG15"/>
    <mergeCell ref="AH13:AH15"/>
    <mergeCell ref="AI13:AI15"/>
    <mergeCell ref="AJ13:AJ15"/>
    <mergeCell ref="AK13:AK15"/>
    <mergeCell ref="D13:P13"/>
    <mergeCell ref="Q13:Q15"/>
    <mergeCell ref="A12:A16"/>
    <mergeCell ref="B12:B16"/>
    <mergeCell ref="C12:C16"/>
    <mergeCell ref="R13:R15"/>
    <mergeCell ref="AJ12:AL12"/>
    <mergeCell ref="AM12:AO12"/>
    <mergeCell ref="AP12:AQ12"/>
    <mergeCell ref="AR12:AS12"/>
    <mergeCell ref="AE13:AE15"/>
    <mergeCell ref="S13:S15"/>
    <mergeCell ref="T13:T15"/>
    <mergeCell ref="U13:U15"/>
    <mergeCell ref="V13:V15"/>
    <mergeCell ref="W13:W15"/>
    <mergeCell ref="Y13:Y15"/>
    <mergeCell ref="Z13:Z15"/>
    <mergeCell ref="AA13:AA15"/>
    <mergeCell ref="AB13:AB15"/>
    <mergeCell ref="AC13:AC15"/>
    <mergeCell ref="A11:C11"/>
    <mergeCell ref="Y11:AT11"/>
    <mergeCell ref="D11:W11"/>
    <mergeCell ref="AV11:BQ11"/>
    <mergeCell ref="AV12:BG12"/>
    <mergeCell ref="BH12:BQ12"/>
    <mergeCell ref="D12:Q12"/>
    <mergeCell ref="R12:W12"/>
    <mergeCell ref="Y12:Z12"/>
    <mergeCell ref="AA12:AC12"/>
    <mergeCell ref="AD12:AF12"/>
    <mergeCell ref="AG12:AI12"/>
  </mergeCells>
  <phoneticPr fontId="25"/>
  <dataValidations count="4">
    <dataValidation imeMode="disabled" allowBlank="1" showInputMessage="1" showErrorMessage="1" sqref="C18:O19 R18:V19 A18:A19 Y18:AS19 AV18:BF19 BH18:BP19"/>
    <dataValidation type="list" allowBlank="1" showInputMessage="1" showErrorMessage="1" sqref="KK17 WWU17 WMY17 WDC17 VTG17 VJK17 UZO17 UPS17 UFW17 TWA17 TME17 TCI17 SSM17 SIQ17 RYU17 ROY17 RFC17 QVG17 QLK17 QBO17 PRS17 PHW17 OYA17 OOE17 OEI17 NUM17 NKQ17 NAU17 MQY17 MHC17 LXG17 LNK17 LDO17 KTS17 KJW17 KAA17 JQE17 JGI17 IWM17 IMQ17 ICU17 HSY17 HJC17 GZG17 GPK17 GFO17 FVS17 FLW17 FCA17 ESE17 EII17 DYM17 DOQ17 DEU17 CUY17 CLC17 CBG17 BRK17 BHO17 AXS17 ANW17 AEA17 UE17 KI17 WWS17 WMW17 WDA17 VTE17 VJI17 UZM17 UPQ17 UFU17 TVY17 TMC17 TCG17 SSK17 SIO17 RYS17 ROW17 RFA17 QVE17 QLI17 QBM17 PRQ17 PHU17 OXY17 OOC17 OEG17 NUK17 NKO17 NAS17 MQW17 MHA17 LXE17 LNI17 LDM17 KTQ17 KJU17 JZY17 JQC17 JGG17 IWK17 IMO17 ICS17 HSW17 HJA17 GZE17 GPI17 GFM17 FVQ17 FLU17 FBY17 ESC17 EIG17 DYK17 DOO17 DES17 CUW17 CLA17 CBE17 BRI17 BHM17 AXQ17 ANU17 ADY17 UC17 KG17 WWQ17 WMU17 WCY17 VTC17 VJG17 UZK17 UPO17 UFS17 TVW17 TMA17 TCE17 SSI17 SIM17 RYQ17 ROU17 REY17 QVC17 QLG17 QBK17 PRO17 PHS17 OXW17 OOA17 OEE17 NUI17 NKM17 NAQ17 MQU17 MGY17 LXC17 LNG17 LDK17 KTO17 KJS17 JZW17 JQA17 JGE17 IWI17 IMM17 ICQ17 HSU17 HIY17 GZC17 GPG17 GFK17 FVO17 FLS17 FBW17 ESA17 EIE17 DYI17 DOM17 DEQ17 CUU17 CKY17 CBC17 BRG17 BHK17 AXO17 ANS17 ADW17 UA17 KE17 WWO17 WMS17 WCW17 VTA17 VJE17 UZI17 UPM17 UFQ17 TVU17 TLY17 TCC17 SSG17 SIK17 RYO17 ROS17 REW17 QVA17 QLE17 QBI17 PRM17 PHQ17 OXU17 ONY17 OEC17 NUG17 NKK17 NAO17 MQS17 MGW17 LXA17 LNE17 LDI17 KTM17 KJQ17 JZU17 JPY17 JGC17 IWG17 IMK17 ICO17 HSS17 HIW17 GZA17 GPE17 GFI17 FVM17 FLQ17 FBU17 ERY17 EIC17 DYG17 DOK17 DEO17 CUS17 CKW17 CBA17 BRE17 BHI17 AXM17 ANQ17 ADU17 TY17 KC17 WWG17 WMK17 WCO17 VSS17 VIW17 UZA17 UPE17 UFI17 TVM17 TLQ17 TBU17 SRY17 SIC17 RYG17 ROK17 REO17 QUS17 QKW17 QBA17 PRE17 PHI17 OXM17 ONQ17 ODU17 NTY17 NKC17 NAG17 MQK17 MGO17 LWS17 LMW17 LDA17 KTE17 KJI17 JZM17 JPQ17 JFU17 IVY17 IMC17 ICG17 HSK17 HIO17 GYS17 GOW17 GFA17 FVE17 FLI17 FBM17 ERQ17 EHU17 DXY17 DOC17 DEG17 CUK17 CKO17 CAS17 BQW17 BHA17 AXE17 ANI17 ADM17 TQ17 JU17 WWM17 WMQ17 WCU17 VSY17 VJC17 UZG17 UPK17 UFO17 TVS17 TLW17 TCA17 SSE17 SII17 RYM17 ROQ17 REU17 QUY17 QLC17 QBG17 PRK17 PHO17 OXS17 ONW17 OEA17 NUE17 NKI17 NAM17 MQQ17 MGU17 LWY17 LNC17 LDG17 KTK17 KJO17 JZS17 JPW17 JGA17 IWE17 IMI17 ICM17 HSQ17 HIU17 GYY17 GPC17 GFG17 FVK17 FLO17 FBS17 ERW17 EIA17 DYE17 DOI17 DEM17 CUQ17 CKU17 CAY17 BRC17 BHG17 AXK17 ANO17 ADS17 TW17 KA17 WWK17 WMO17 WCS17 VSW17 VJA17 UZE17 UPI17 UFM17 TVQ17 TLU17 TBY17 SSC17 SIG17 RYK17 ROO17 RES17 QUW17 QLA17 QBE17 PRI17 PHM17 OXQ17 ONU17 ODY17 NUC17 NKG17 NAK17 MQO17 MGS17 LWW17 LNA17 LDE17 KTI17 KJM17 JZQ17 JPU17 JFY17 IWC17 IMG17 ICK17 HSO17 HIS17 GYW17 GPA17 GFE17 FVI17 FLM17 FBQ17 ERU17 EHY17 DYC17 DOG17 DEK17 CUO17 CKS17 CAW17 BRA17 BHE17 AXI17 ANM17 ADQ17 TU17 JY17 WWI17 WMM17 WCQ17 VSU17 VIY17 UZC17 UPG17 UFK17 TVO17 TLS17 TBW17 SSA17 SIE17 RYI17 ROM17 REQ17 QUU17 QKY17 QBC17 PRG17 PHK17 OXO17 ONS17 ODW17 NUA17 NKE17 NAI17 MQM17 MGQ17 LWU17 LMY17 LDC17 KTG17 KJK17 JZO17 JPS17 JFW17 IWA17 IME17 ICI17 HSM17 HIQ17 GYU17 GOY17 GFC17 FVG17 FLK17 FBO17 ERS17 EHW17 DYA17 DOE17 DEI17 CUM17 CKQ17 CAU17 BQY17 BHC17 AXG17 ANK17 ADO17 TS17 JW17 WWE17 WMI17 WCM17 VSQ17 VIU17 UYY17 UPC17 UFG17 TVK17 TLO17 TBS17 SRW17 SIA17 RYE17 ROI17 REM17 QUQ17 QKU17 QAY17 PRC17 PHG17 OXK17 ONO17 ODS17 NTW17 NKA17 NAE17 MQI17 MGM17 LWQ17 LMU17 LCY17 KTC17 KJG17 JZK17 JPO17 JFS17 IVW17 IMA17 ICE17 HSI17 HIM17 GYQ17 GOU17 GEY17 FVC17 FLG17 FBK17 ERO17 EHS17 DXW17 DOA17 DEE17 CUI17 CKM17 CAQ17 BQU17 BGY17 AXC17 ANG17 ADK17 TO17 JS17 WWC17 WMG17 WCK17 VSO17 VIS17 UYW17 UPA17 UFE17 TVI17 TLM17 TBQ17 SRU17 SHY17 RYC17 ROG17 REK17 QUO17 QKS17 QAW17 PRA17 PHE17 OXI17 ONM17 ODQ17 NTU17 NJY17 NAC17 MQG17 MGK17 LWO17 LMS17 LCW17 KTA17 KJE17 JZI17 JPM17 JFQ17 IVU17 ILY17 ICC17 HSG17 HIK17 GYO17 GOS17 GEW17 FVA17 FLE17 FBI17 ERM17 EHQ17 DXU17 DNY17 DEC17 CUG17 CKK17 CAO17 BQS17 BGW17 AXA17 ANE17 ADI17 TM17 JQ1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TK17 JO17 WVY17 WMC17 WCG17 VSK17 VIO17 UYS17 UOW17 UFA17 TVE17 TLI17 TBM17 SRQ17 SHU17 RXY17 ROC17 REG17 QUK17 QKO17 QAS17 PQW17 PHA17 OXE17 ONI17 ODM17 NTQ17 NJU17 MZY17 MQC17 MGG17 LWK17 LMO17 LCS17 KSW17 KJA17 JZE17 JPI17 JFM17 IVQ17 ILU17 IBY17 HSC17 HIG17 GYK17 GOO17 GES17 FUW17 FLA17 FBE17 ERI17 EHM17 DXQ17 DNU17 DDY17 CUC17 CKG17 CAK17 BQO17 BGS17 AWW17 ANA17 ADE17 TI17 JM17 BR17 WVW17 WMA17 WCE17 VSI17 VIM17 UYQ17 UOU17 UEY17 TVC17 TLG17 TBK17 SRO17 SHS17 RXW17 ROA17 REE17 QUI17 QKM17 QAQ17 PQU17 PGY17 OXC17 ONG17 ODK17 NTO17 NJS17 MZW17 MQA17 MGE17 LWI17 LMM17 LCQ17 KSU17 KIY17 JZC17 JPG17 JFK17 IVO17 ILS17 IBW17 HSA17 HIE17 GYI17 GOM17 GEQ17 FUU17 FKY17 FBC17 ERG17 EHK17 DXO17 DNS17 DDW17 CUA17 CKE17 CAI17 BQM17 BGQ17 AWU17 AMY17 ADC17 TG17 JK17 BP17 WVU17 WLY17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BN17 WVS17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BL17 WVQ17 WLU17 WBY17 VSC17 VIG17 UYK17 UOO17 UES17 TUW17 TLA17 TBE17 SRI17 SHM17 RXQ17 RNU17 RDY17 QUC17 QKG17 QAK17 PQO17 PGS17 OWW17 ONA17 ODE17 NTI17 NJM17 MZQ17 MPU17 MFY17 LWC17 LMG17 LCK17 KSO17 KIS17 JYW17 JPA17 JFE17 IVI17 ILM17 IBQ17 HRU17 HHY17 GYC17 GOG17 GEK17 FUO17 FKS17 FAW17 ERA17 EHE17 DXI17 DNM17 DDQ17 CTU17 CJY17 CAC17 BQG17 BGK17 AWO17 AMS17 ACW17 TA17 JE17 BJ17 WWW17 WNA17 WDE17 VTI17 VJM17 UZQ17 UPU17 UFY17 TWC17 TMG17 TCK17 SSO17 SIS17 RYW17 RPA17 RFE17 QVI17 QLM17 QBQ17 PRU17 PHY17 OYC17 OOG17 OEK17 NUO17 NKS17 NAW17 MRA17 MHE17 LXI17 LNM17 LDQ17 KTU17 KJY17 KAC17 JQG17 JGK17 IWO17 IMS17 ICW17 HTA17 HJE17 GZI17 GPM17 GFQ17 FVU17 FLY17 FCC17 ESG17 EIK17 DYO17 DOS17 DEW17 CVA17 CLE17 CBI17 BRM17 BHQ17 AXU17 ANY17 AEC17 UG17 IV52 WVJ52 WLN52 WBR52 VRV52 VHZ52 UYD52 UOH52 UEL52 TUP52 TKT52 TAX52 SRB52 SHF52 RXJ52 RNN52 RDR52 QTV52 QJZ52 QAD52 PQH52 PGL52 OWP52 OMT52 OCX52 NTB52 NJF52 MZJ52 MPN52 MFR52 LVV52 LLZ52 LCD52 KSH52 KIL52 JYP52 JOT52 JEX52 IVB52 ILF52 IBJ52 HRN52 HHR52 GXV52 GNZ52 GED52 FUH52 FKL52 FAP52 EQT52 EGX52 DXB52 DNF52 DDJ52 CTN52 CJR52 BZV52 BPZ52 BGD52 AWH52 AML52 ACP52 ST52 IX52 BC52 WWD52 WMH52 WCL52 VSP52 VIT52 UYX52 UPB52 UFF52 TVJ52 TLN52 TBR52 SRV52 SHZ52 RYD52 ROH52 REL52 QUP52 QKT52 QAX52 PRB52 PHF52 OXJ52 ONN52 ODR52 NTV52 NJZ52 NAD52 MQH52 MGL52 LWP52 LMT52 LCX52 KTB52 KJF52 JZJ52 JPN52 JFR52 IVV52 ILZ52 ICD52 HSH52 HIL52 GYP52 GOT52 GEX52 FVB52 FLF52 FBJ52 ERN52 EHR52 DXV52 DNZ52 DED52 CUH52 CKL52 CAP52 BQT52 BGX52 AXB52 ANF52 ADJ52 TN52 JR52 WWL52 WMP52 WCT52 VSX52 VJB52 UZF52 UPJ52 UFN52 TVR52 TLV52 TBZ52 SSD52 SIH52 RYL52 ROP52 RET52 QUX52 QLB52 QBF52 PRJ52 PHN52 OXR52 ONV52 ODZ52 NUD52 NKH52 NAL52 MQP52 MGT52 LWX52 LNB52 LDF52 KTJ52 KJN52 JZR52 JPV52 JFZ52 IWD52 IMH52 ICL52 HSP52 HIT52 GYX52 GPB52 GFF52 FVJ52 FLN52 FBR52 ERV52 EHZ52 DYD52 DOH52 DEL52 CUP52 CKT52 CAX52 BRB52 BHF52 AXJ52 ANN52 ADR52 TV52 JZ52 WWJ52 WMN52 WCR52 VSV52 VIZ52 UZD52 UPH52 UFL52 TVP52 TLT52 TBX52 SSB52 SIF52 RYJ52 RON52 RER52 QUV52 QKZ52 QBD52 PRH52 PHL52 OXP52 ONT52 ODX52 NUB52 NKF52 NAJ52 MQN52 MGR52 LWV52 LMZ52 LDD52 KTH52 KJL52 JZP52 JPT52 JFX52 IWB52 IMF52 ICJ52 HSN52 HIR52 GYV52 GOZ52 GFD52 FVH52 FLL52 FBP52 ERT52 EHX52 DYB52 DOF52 DEJ52 CUN52 CKR52 CAV52 BQZ52 BHD52 AXH52 ANL52 ADP52 TT52 JX52 WWH52 WML52 WCP52 VST52 VIX52 UZB52 UPF52 UFJ52 TVN52 TLR52 TBV52 SRZ52 SID52 RYH52 ROL52 REP52 QUT52 QKX52 QBB52 PRF52 PHJ52 OXN52 ONR52 ODV52 NTZ52 NKD52 NAH52 MQL52 MGP52 LWT52 LMX52 LDB52 KTF52 KJJ52 JZN52 JPR52 JFV52 IVZ52 IMD52 ICH52 HSL52 HIP52 GYT52 GOX52 GFB52 FVF52 FLJ52 FBN52 ERR52 EHV52 DXZ52 DOD52 DEH52 CUL52 CKP52 CAT52 BQX52 BHB52 AXF52 ANJ52 ADN52 TR52 JV52 WWF52 WMJ52 WCN52 VSR52 VIV52 UYZ52 UPD52 UFH52 TVL52 TLP52 TBT52 SRX52 SIB52 RYF52 ROJ52 REN52 QUR52 QKV52 QAZ52 PRD52 PHH52 OXL52 ONP52 ODT52 NTX52 NKB52 NAF52 MQJ52 MGN52 LWR52 LMV52 LCZ52 KTD52 KJH52 JZL52 JPP52 JFT52 IVX52 IMB52 ICF52 HSJ52 HIN52 GYR52 GOV52 GEZ52 FVD52 FLH52 FBL52 ERP52 EHT52 DXX52 DOB52 DEF52 CUJ52 CKN52 CAR52 BQV52 BGZ52 AXD52 ANH52 ADL52 TP52 JT52 WVX52 WMB52 WCF52 VSJ52 VIN52 UYR52 UOV52 UEZ52 TVD52 TLH52 TBL52 SRP52 SHT52 RXX52 ROB52 REF52 QUJ52 QKN52 QAR52 PQV52 PGZ52 OXD52 ONH52 ODL52 NTP52 NJT52 MZX52 MQB52 MGF52 LWJ52 LMN52 LCR52 KSV52 KIZ52 JZD52 JPH52 JFL52 IVP52 ILT52 IBX52 HSB52 HIF52 GYJ52 GON52 GER52 FUV52 FKZ52 FBD52 ERH52 EHL52 DXP52 DNT52 DDX52 CUB52 CKF52 CAJ52 BQN52 BGR52 AWV52 AMZ52 ADD52 TH52 JL52 WWB52 WMF52 WCJ52 VSN52 VIR52 UYV52 UOZ52 UFD52 TVH52 TLL52 TBP52 SRT52 SHX52 RYB52 ROF52 REJ52 QUN52 QKR52 QAV52 PQZ52 PHD52 OXH52 ONL52 ODP52 NTT52 NJX52 NAB52 MQF52 MGJ52 LWN52 LMR52 LCV52 KSZ52 KJD52 JZH52 JPL52 JFP52 IVT52 ILX52 ICB52 HSF52 HIJ52 GYN52 GOR52 GEV52 FUZ52 FLD52 FBH52 ERL52 EHP52 DXT52 DNX52 DEB52 CUF52 CKJ52 CAN52 BQR52 BGV52 AWZ52 AND52 ADH52 TL52 JP52 WVZ52 WMD52 WCH52 VSL52 VIP52 UYT52 UOX52 UFB52 TVF52 TLJ52 TBN52 SRR52 SHV52 RXZ52 ROD52 REH52 QUL52 QKP52 QAT52 PQX52 PHB52 OXF52 ONJ52 ODN52 NTR52 NJV52 MZZ52 MQD52 MGH52 LWL52 LMP52 LCT52 KSX52 KJB52 JZF52 JPJ52 JFN52 IVR52 ILV52 IBZ52 HSD52 HIH52 GYL52 GOP52 GET52 FUX52 FLB52 FBF52 ERJ52 EHN52 DXR52 DNV52 DDZ52 CUD52 CKH52 CAL52 BQP52 BGT52 AWX52 ANB52 ADF52 TJ52 JN52 BQ52:BR52 WVV52 WLZ52 WCD52 VSH52 VIL52 UYP52 UOT52 UEX52 TVB52 TLF52 TBJ52 SRN52 SHR52 RXV52 RNZ52 RED52 QUH52 QKL52 QAP52 PQT52 PGX52 OXB52 ONF52 ODJ52 NTN52 NJR52 MZV52 MPZ52 MGD52 LWH52 LML52 LCP52 KST52 KIX52 JZB52 JPF52 JFJ52 IVN52 ILR52 IBV52 HRZ52 HID52 GYH52 GOL52 GEP52 FUT52 FKX52 FBB52 ERF52 EHJ52 DXN52 DNR52 DDV52 CTZ52 CKD52 CAH52 BQL52 BGP52 AWT52 AMX52 ADB52 TF52 JJ52 BO52 WVT52 WLX52 WCB52 VSF52 VIJ52 UYN52 UOR52 UEV52 TUZ52 TLD52 TBH52 SRL52 SHP52 RXT52 RNX52 REB52 QUF52 QKJ52 QAN52 PQR52 PGV52 OWZ52 OND52 ODH52 NTL52 NJP52 MZT52 MPX52 MGB52 LWF52 LMJ52 LCN52 KSR52 KIV52 JYZ52 JPD52 JFH52 IVL52 ILP52 IBT52 HRX52 HIB52 GYF52 GOJ52 GEN52 FUR52 FKV52 FAZ52 ERD52 EHH52 DXL52 DNP52 DDT52 CTX52 CKB52 CAF52 BQJ52 BGN52 AWR52 AMV52 ACZ52 TD52 JH52 BM52 WVR52 WLV52 WBZ52 VSD52 VIH52 UYL52 UOP52 UET52 TUX52 TLB52 TBF52 SRJ52 SHN52 RXR52 RNV52 RDZ52 QUD52 QKH52 QAL52 PQP52 PGT52 OWX52 ONB52 ODF52 NTJ52 NJN52 MZR52 MPV52 MFZ52 LWD52 LMH52 LCL52 KSP52 KIT52 JYX52 JPB52 JFF52 IVJ52 ILN52 IBR52 HRV52 HHZ52 GYD52 GOH52 GEL52 FUP52 FKT52 FAX52 ERB52 EHF52 DXJ52 DNN52 DDR52 CTV52 CJZ52 CAD52 BQH52 BGL52 AWP52 AMT52 ACX52 TB52 JF52 BK52 WVP52 WLT52 WBX52 VSB52 VIF52 UYJ52 UON52 UER52 TUV52 TKZ52 TBD52 SRH52 SHL52 RXP52 RNT52 RDX52 QUB52 QKF52 QAJ52 PQN52 PGR52 OWV52 OMZ52 ODD52 NTH52 NJL52 MZP52 MPT52 MFX52 LWB52 LMF52 LCJ52 KSN52 KIR52 JYV52 JOZ52 JFD52 IVH52 ILL52 IBP52 HRT52 HHX52 GYB52 GOF52 GEJ52 FUN52 FKR52 FAV52 EQZ52 EHD52 DXH52 DNL52 DDP52 CTT52 CJX52 CAB52 BQF52 BGJ52 AWN52 AMR52 ACV52 SZ52 JD52 BI52 WVN52 WLR52 WBV52 VRZ52 VID52 UYH52 UOL52 UEP52 TUT52 TKX52 TBB52 SRF52 SHJ52 RXN52 RNR52 RDV52 QTZ52 QKD52 QAH52 PQL52 PGP52 OWT52 OMX52 ODB52 NTF52 NJJ52 MZN52 MPR52 MFV52 LVZ52 LMD52 LCH52 KSL52 KIP52 JYT52 JOX52 JFB52 IVF52 ILJ52 IBN52 HRR52 HHV52 GXZ52 GOD52 GEH52 FUL52 FKP52 FAT52 EQX52 EHB52 DXF52 DNJ52 DDN52 CTR52 CJV52 BZZ52 BQD52 BGH52 AWL52 AMP52 ACT52 SX52 JB52 BG52 WVL52 WLP52 WBT52 VRX52 VIB52 UYF52 UOJ52 UEN52 TUR52 TKV52 TAZ52 SRD52 SHH52 RXL52 RNP52 RDT52 QTX52 QKB52 QAF52 PQJ52 PGN52 OWR52 OMV52 OCZ52 NTD52 NJH52 MZL52 MPP52 MFT52 LVX52 LMB52 LCF52 KSJ52 KIN52 JYR52 JOV52 JEZ52 IVD52 ILH52 IBL52 HRP52 HHT52 GXX52 GOB52 GEF52 FUJ52 FKN52 FAR52 EQV52 EGZ52 DXD52 DNH52 DDL52 CTP52 CJT52 BZX52 BQB52 BGF52 AWJ52 AMN52 ACR52 SV52 IZ52 BE52 WWN52 WMR52 WCV52 VSZ52 VJD52 UZH52 UPL52 UFP52 TVT52 TLX52 TCB52 SSF52 SIJ52 RYN52 ROR52 REV52 QUZ52 QLD52 QBH52 PRL52 PHP52 OXT52 ONX52 OEB52 NUF52 NKJ52 NAN52 MQR52 MGV52 LWZ52 LND52 LDH52 KTL52 KJP52 JZT52 JPX52 JGB52 IWF52 IMJ52 ICN52 HSR52 HIV52 GYZ52 GPD52 GFH52 FVL52 FLP52 FBT52 ERX52 EIB52 DYF52 DOJ52 DEN52 CUR52 CKV52 CAZ52 BRD52 BHH52 AXL52 ANP52 ADT52 TX52 KB52 WVH52 WLL52 WBP52 VRT52 VHX52 UYB52 UOF52 UEJ52 TUN52 TKR52 TAV52 SQZ52 SHD52 RXH52 RNL52 RDP52 QTT52 QJX52 QAB52 PQF52 PGJ52 OWN52 OMR52 OCV52 NSZ52 NJD52 MZH52 MPL52 MFP52 LVT52 LLX52 LCB52 KSF52 KIJ52 JYN52 JOR52 JEV52 IUZ52 ILD52 IBH52 HRL52 HHP52 GXT52 GNX52 GEB52 FUF52 FKJ52 FAN52 EQR52 EGV52 DWZ52 DND52 DDH52 CTL52 CJP52 BZT52 BPX52 BGB52 AWF52 AMJ52 ACN52 SR52 BA52">
      <formula1>#REF!</formula1>
    </dataValidation>
    <dataValidation type="list" imeMode="on" allowBlank="1" showInputMessage="1" showErrorMessage="1" sqref="HR17 WUL17 WKP17 WAT17 VQX17 VHB17 UXF17 UNJ17 UDN17 TTR17 TJV17 SZZ17 SQD17 SGH17 RWL17 RMP17 RCT17 QSX17 QJB17 PZF17 PPJ17 PFN17 OVR17 OLV17 OBZ17 NSD17 NIH17 MYL17 MOP17 MET17 LUX17 LLB17 LBF17 KRJ17 KHN17 JXR17 JNV17 JDZ17 IUD17 IKH17 IAL17 HQP17 HGT17 GWX17 GNB17 GDF17 FTJ17 FJN17 EZR17 EPV17 EFZ17 DWD17 DMH17 DCL17 CSP17 CIT17 BYX17 BPB17 BFF17 AVJ17 ALN17 ABR17 RV17 HZ17 AE17 WZN17 WPR17 WFV17 VVZ17 VMD17 VCH17 USL17 UIP17 TYT17 TOX17 TFB17 SVF17 SLJ17 SBN17 RRR17 RHV17 QXZ17 QOD17 QEH17 PUL17 PKP17 PAT17 OQX17 OHB17 NXF17 NNJ17 NDN17 MTR17 MJV17 LZZ17 LQD17 LGH17 KWL17 KMP17 KCT17 JSX17 JJB17 IZF17 IPJ17 IFN17 HVR17 HLV17 HBZ17 GSD17 GIH17 FYL17 FOP17 FET17 EUX17 ELB17 EBF17 DRJ17 DHN17 CXR17 CNV17 CDZ17 BUD17 BKH17 BAL17 AQP17 AGT17 WX17 NB17 WUD17 WKH17 WAL17 VQP17 VGT17 UWX17 UNB17 UDF17 TTJ17 TJN17 SZR17 SPV17 SFZ17 RWD17 RMH17 RCL17 QSP17 QIT17 PYX17 PPB17 PFF17 OVJ17 OLN17 OBR17 NRV17 NHZ17 MYD17 MOH17 MEL17 LUP17 LKT17 LAX17 KRB17 KHF17 JXJ17 JNN17 JDR17 ITV17 IJZ17 IAD17 HQH17 HGL17 GWP17 GMT17 GCX17 FTB17 FJF17 EZJ17 EPN17 EFR17 DVV17 DLZ17 DCD17 CSH17 CIL17 BYP17 BOT17 BEX17 AVB17 ALF17 ABJ17 RN17 W17 IB52:IT52 WTW52:WTX52 WKA52:WKB52 WAE52:WAF52 VQI52:VQJ52 VGM52:VGN52 UWQ52:UWR52 UMU52:UMV52 UCY52:UCZ52 TTC52:TTD52 TJG52:TJH52 SZK52:SZL52 SPO52:SPP52 SFS52:SFT52 RVW52:RVX52 RMA52:RMB52 RCE52:RCF52 QSI52:QSJ52 QIM52:QIN52 PYQ52:PYR52 POU52:POV52 PEY52:PEZ52 OVC52:OVD52 OLG52:OLH52 OBK52:OBL52 NRO52:NRP52 NHS52:NHT52 MXW52:MXX52 MOA52:MOB52 MEE52:MEF52 LUI52:LUJ52 LKM52:LKN52 LAQ52:LAR52 KQU52:KQV52 KGY52:KGZ52 JXC52:JXD52 JNG52:JNH52 JDK52:JDL52 ITO52:ITP52 IJS52:IJT52 HZW52:HZX52 HQA52:HQB52 HGE52:HGF52 GWI52:GWJ52 GMM52:GMN52 GCQ52:GCR52 FSU52:FSV52 FIY52:FIZ52 EZC52:EZD52 EPG52:EPH52 EFK52:EFL52 DVO52:DVP52 DLS52:DLT52 DBW52:DBX52 CSA52:CSB52 CIE52:CIF52 BYI52:BYJ52 BOM52:BON52 BEQ52:BER52 AUU52:AUV52 AKY52:AKZ52 ABC52:ABD52 RG52:RH52 HK52:HL52 WTK52:WTN52 WJO52:WJR52 VZS52:VZV52 VPW52:VPZ52 VGA52:VGD52 UWE52:UWH52 UMI52:UML52 UCM52:UCP52 TSQ52:TST52 TIU52:TIX52 SYY52:SZB52 SPC52:SPF52 SFG52:SFJ52 RVK52:RVN52 RLO52:RLR52 RBS52:RBV52 QRW52:QRZ52 QIA52:QID52 PYE52:PYH52 POI52:POL52 PEM52:PEP52 OUQ52:OUT52 OKU52:OKX52 OAY52:OBB52 NRC52:NRF52 NHG52:NHJ52 MXK52:MXN52 MNO52:MNR52 MDS52:MDV52 LTW52:LTZ52 LKA52:LKD52 LAE52:LAH52 KQI52:KQL52 KGM52:KGP52 JWQ52:JWT52 JMU52:JMX52 JCY52:JDB52 ITC52:ITF52 IJG52:IJJ52 HZK52:HZN52 HPO52:HPR52 HFS52:HFV52 GVW52:GVZ52 GMA52:GMD52 GCE52:GCH52 FSI52:FSL52 FIM52:FIP52 EYQ52:EYT52 EOU52:EOX52 EEY52:EFB52 DVC52:DVF52 DLG52:DLJ52 DBK52:DBN52 CRO52:CRR52 CHS52:CHV52 BXW52:BXZ52 BOA52:BOD52 BEE52:BEH52 AUI52:AUL52 AKM52:AKP52 AAQ52:AAT52 QU52:QX52 GY52:HB52 WTP52:WTQ52 WJT52:WJU52 VZX52:VZY52 VQB52:VQC52 VGF52:VGG52 UWJ52:UWK52 UMN52:UMO52 UCR52:UCS52 TSV52:TSW52 TIZ52:TJA52 SZD52:SZE52 SPH52:SPI52 SFL52:SFM52 RVP52:RVQ52 RLT52:RLU52 RBX52:RBY52 QSB52:QSC52 QIF52:QIG52 PYJ52:PYK52 PON52:POO52 PER52:PES52 OUV52:OUW52 OKZ52:OLA52 OBD52:OBE52 NRH52:NRI52 NHL52:NHM52 MXP52:MXQ52 MNT52:MNU52 MDX52:MDY52 LUB52:LUC52 LKF52:LKG52 LAJ52:LAK52 KQN52:KQO52 KGR52:KGS52 JWV52:JWW52 JMZ52:JNA52 JDD52:JDE52 ITH52:ITI52 IJL52:IJM52 HZP52:HZQ52 HPT52:HPU52 HFX52:HFY52 GWB52:GWC52 GMF52:GMG52 GCJ52:GCK52 FSN52:FSO52 FIR52:FIS52 EYV52:EYW52 EOZ52:EPA52 EFD52:EFE52 DVH52:DVI52 DLL52:DLM52 DBP52:DBQ52 CRT52:CRU52 CHX52:CHY52 BYB52:BYC52 BOF52:BOG52 BEJ52:BEK52 AUN52:AUO52 AKR52:AKS52 AAV52:AAW52 QZ52:RA52 HD52:HE52 WUE52:WUH52 WKI52:WKL52 WAM52:WAP52 VQQ52:VQT52 VGU52:VGX52 UWY52:UXB52 UNC52:UNF52 UDG52:UDJ52 TTK52:TTN52 TJO52:TJR52 SZS52:SZV52 SPW52:SPZ52 SGA52:SGD52 RWE52:RWH52 RMI52:RML52 RCM52:RCP52 QSQ52:QST52 QIU52:QIX52 PYY52:PZB52 PPC52:PPF52 PFG52:PFJ52 OVK52:OVN52 OLO52:OLR52 OBS52:OBV52 NRW52:NRZ52 NIA52:NID52 MYE52:MYH52 MOI52:MOL52 MEM52:MEP52 LUQ52:LUT52 LKU52:LKX52 LAY52:LBB52 KRC52:KRF52 KHG52:KHJ52 JXK52:JXN52 JNO52:JNR52 JDS52:JDV52 ITW52:ITZ52 IKA52:IKD52 IAE52:IAH52 HQI52:HQL52 HGM52:HGP52 GWQ52:GWT52 GMU52:GMX52 GCY52:GDB52 FTC52:FTF52 FJG52:FJJ52 EZK52:EZN52 EPO52:EPR52 EFS52:EFV52 DVW52:DVZ52 DMA52:DMD52 DCE52:DCH52 CSI52:CSL52 CIM52:CIP52 BYQ52:BYT52 BOU52:BOX52 BEY52:BFB52 AVC52:AVF52 ALG52:ALJ52 ABK52:ABN52 RO52:RR52 HS52:HV52 X52:AA52 WUJ52:WUL52 WKN52:WKP52 WAR52:WAT52 VQV52:VQX52 VGZ52:VHB52 UXD52:UXF52 UNH52:UNJ52 UDL52:UDN52 TTP52:TTR52 TJT52:TJV52 SZX52:SZZ52 SQB52:SQD52 SGF52:SGH52 RWJ52:RWL52 RMN52:RMP52 RCR52:RCT52 QSV52:QSX52 QIZ52:QJB52 PZD52:PZF52 PPH52:PPJ52 PFL52:PFN52 OVP52:OVR52 OLT52:OLV52 OBX52:OBZ52 NSB52:NSD52 NIF52:NIH52 MYJ52:MYL52 MON52:MOP52 MER52:MET52 LUV52:LUX52 LKZ52:LLB52 LBD52:LBF52 KRH52:KRJ52 KHL52:KHN52 JXP52:JXR52 JNT52:JNV52 JDX52:JDZ52 IUB52:IUD52 IKF52:IKH52 IAJ52:IAL52 HQN52:HQP52 HGR52:HGT52 GWV52:GWX52 GMZ52:GNB52 GDD52:GDF52 FTH52:FTJ52 FJL52:FJN52 EZP52:EZR52 EPT52:EPV52 EFX52:EFZ52 DWB52:DWD52 DMF52:DMH52 DCJ52:DCL52 CSN52:CSP52 CIR52:CIT52 BYV52:BYX52 BOZ52:BPB52 BFD52:BFF52 AVH52:AVJ52 ALL52:ALN52 ABP52:ABR52 RT52:RV52 HX52:HZ52 AC52:AE52 WUN52:WVF52 WKR52:WLJ52 WAV52:WBN52 VQZ52:VRR52 VHD52:VHV52 UXH52:UXZ52 UNL52:UOD52 UDP52:UEH52 TTT52:TUL52 TJX52:TKP52 TAB52:TAT52 SQF52:SQX52 SGJ52:SHB52 RWN52:RXF52 RMR52:RNJ52 RCV52:RDN52 QSZ52:QTR52 QJD52:QJV52 PZH52:PZZ52 PPL52:PQD52 PFP52:PGH52 OVT52:OWL52 OLX52:OMP52 OCB52:OCT52 NSF52:NSX52 NIJ52:NJB52 MYN52:MZF52 MOR52:MPJ52 MEV52:MFN52 LUZ52:LVR52 LLD52:LLV52 LBH52:LBZ52 KRL52:KSD52 KHP52:KIH52 JXT52:JYL52 JNX52:JOP52 JEB52:JET52 IUF52:IUX52 IKJ52:ILB52 IAN52:IBF52 HQR52:HRJ52 HGV52:HHN52 GWZ52:GXR52 GND52:GNV52 GDH52:GDZ52 FTL52:FUD52 FJP52:FKH52 EZT52:FAL52 EPX52:EQP52 EGB52:EGT52 DWF52:DWX52 DMJ52:DNB52 DCN52:DDF52 CSR52:CTJ52 CIV52:CJN52 BYZ52:BZR52 BPD52:BPV52 BFH52:BFZ52 AVL52:AWD52 ALP52:AMH52 ABT52:ACL52 RX52:SP52 AG52:AY52 HQ52 WTU52 WJY52 WAC52 VQG52 VGK52 UWO52 UMS52 UCW52 TTA52 TJE52 SZI52 SPM52 SFQ52 RVU52 RLY52 RCC52 QSG52 QIK52 PYO52 POS52 PEW52 OVA52 OLE52 OBI52 NRM52 NHQ52 MXU52 MNY52 MEC52 LUG52 LKK52 LAO52 KQS52 KGW52 JXA52 JNE52 JDI52 ITM52 IJQ52 HZU52 HPY52 HGC52 GWG52 GMK52 GCO52 FSS52 FIW52 EZA52 EPE52 EFI52 DVM52 DLQ52 DBU52 CRY52 CIC52 BYG52 BOK52 BEO52 AUS52 AKW52 ABA52 RE52 HI52 WUC52 WKG52 WAK52 VQO52 VGS52 UWW52 UNA52 UDE52 TTI52 TJM52 SZQ52 SPU52 SFY52 RWC52 RMG52 RCK52 QSO52 QIS52 PYW52 PPA52 PFE52 OVI52 OLM52 OBQ52 NRU52 NHY52 MYC52 MOG52 MEK52 LUO52 LKS52 LAW52 KRA52 KHE52 JXI52 JNM52 JDQ52 ITU52 IJY52 IAC52 HQG52 HGK52 GWO52 GMS52 GCW52 FTA52 FJE52 EZI52 EPM52 EFQ52 DVU52 DLY52 DCC52 CSG52 CIK52 BYO52 BOS52 BEW52 AVA52 ALE52 ABI52 RM52 V52 HO52 WTS52 WJW52 WAA52 VQE52 VGI52 UWM52 UMQ52 UCU52 TSY52 TJC52 SZG52 SPK52 SFO52 RVS52 RLW52 RCA52 QSE52 QII52 PYM52 POQ52 PEU52 OUY52 OLC52 OBG52 NRK52 NHO52 MXS52 MNW52 MEA52 LUE52 LKI52 LAM52 KQQ52 KGU52 JWY52 JNC52 JDG52 ITK52 IJO52 HZS52 HPW52 HGA52 GWE52 GMI52 GCM52 FSQ52 FIU52 EYY52 EPC52 EFG52 DVK52 DLO52 DBS52 CRW52 CIA52 BYE52 BOI52 BEM52 AUQ52 AKU52 AAY52 RC52 HG52 D17:O17 WUA52 WKE52 WAI52 VQM52 VGQ52 UWU52 UMY52 UDC52 TTG52 TJK52 SZO52 SPS52 SFW52 RWA52 RME52 RCI52 QSM52 QIQ52 PYU52 POY52 PFC52 OVG52 OLK52 OBO52 NRS52 NHW52 MYA52 MOE52 MEI52 LUM52 LKQ52 LAU52 KQY52 KHC52 JXG52 JNK52 JDO52 ITS52 IJW52 IAA52 HQE52 HGI52 GWM52 GMQ52 GCU52 FSY52 FJC52 EZG52 EPK52 EFO52 DVS52 DLW52 DCA52 CSE52 CII52 BYM52 BOQ52 BEU52 AUY52 ALC52 ABG52 RK52 T52 ND17:NE17 WUS17:WUU17 WKW17:WKY17 WBA17:WBC17 VRE17:VRG17 VHI17:VHK17 UXM17:UXO17 UNQ17:UNS17 UDU17:UDW17 TTY17:TUA17 TKC17:TKE17 TAG17:TAI17 SQK17:SQM17 SGO17:SGQ17 RWS17:RWU17 RMW17:RMY17 RDA17:RDC17 QTE17:QTG17 QJI17:QJK17 PZM17:PZO17 PPQ17:PPS17 PFU17:PFW17 OVY17:OWA17 OMC17:OME17 OCG17:OCI17 NSK17:NSM17 NIO17:NIQ17 MYS17:MYU17 MOW17:MOY17 MFA17:MFC17 LVE17:LVG17 LLI17:LLK17 LBM17:LBO17 KRQ17:KRS17 KHU17:KHW17 JXY17:JYA17 JOC17:JOE17 JEG17:JEI17 IUK17:IUM17 IKO17:IKQ17 IAS17:IAU17 HQW17:HQY17 HHA17:HHC17 GXE17:GXG17 GNI17:GNK17 GDM17:GDO17 FTQ17:FTS17 FJU17:FJW17 EZY17:FAA17 EQC17:EQE17 EGG17:EGI17 DWK17:DWM17 DMO17:DMQ17 DCS17:DCU17 CSW17:CSY17 CJA17:CJC17 BZE17:BZG17 BPI17:BPK17 BFM17:BFO17 AVQ17:AVS17 ALU17:ALW17 ABY17:ACA17 SC17:SE17 IG17:II17 AL17:AN17 WUN17:WUQ17 WKR17:WKU17 WAV17:WAY17 VQZ17:VRC17 VHD17:VHG17 UXH17:UXK17 UNL17:UNO17 UDP17:UDS17 TTT17:TTW17 TJX17:TKA17 TAB17:TAE17 SQF17:SQI17 SGJ17:SGM17 RWN17:RWQ17 RMR17:RMU17 RCV17:RCY17 QSZ17:QTC17 QJD17:QJG17 PZH17:PZK17 PPL17:PPO17 PFP17:PFS17 OVT17:OVW17 OLX17:OMA17 OCB17:OCE17 NSF17:NSI17 NIJ17:NIM17 MYN17:MYQ17 MOR17:MOU17 MEV17:MEY17 LUZ17:LVC17 LLD17:LLG17 LBH17:LBK17 KRL17:KRO17 KHP17:KHS17 JXT17:JXW17 JNX17:JOA17 JEB17:JEE17 IUF17:IUI17 IKJ17:IKM17 IAN17:IAQ17 HQR17:HQU17 HGV17:HGY17 GWZ17:GXC17 GND17:GNG17 GDH17:GDK17 FTL17:FTO17 FJP17:FJS17 EZT17:EZW17 EPX17:EQA17 EGB17:EGE17 DWF17:DWI17 DMJ17:DMM17 DCN17:DCQ17 CSR17:CSU17 CIV17:CIY17 BYZ17:BZC17 BPD17:BPG17 BFH17:BFK17 AVL17:AVO17 ALP17:ALS17 ABT17:ABW17 RX17:SA17 IB17:IE17 AG17:AJ17 WUW17:WVO17 WLA17:WLS17 WBE17:WBW17 VRI17:VSA17 VHM17:VIE17 UXQ17:UYI17 UNU17:UOM17 UDY17:UEQ17 TUC17:TUU17 TKG17:TKY17 TAK17:TBC17 SQO17:SRG17 SGS17:SHK17 RWW17:RXO17 RNA17:RNS17 RDE17:RDW17 QTI17:QUA17 QJM17:QKE17 PZQ17:QAI17 PPU17:PQM17 PFY17:PGQ17 OWC17:OWU17 OMG17:OMY17 OCK17:ODC17 NSO17:NTG17 NIS17:NJK17 MYW17:MZO17 MPA17:MPS17 MFE17:MFW17 LVI17:LWA17 LLM17:LME17 LBQ17:LCI17 KRU17:KSM17 KHY17:KIQ17 JYC17:JYU17 JOG17:JOY17 JEK17:JFC17 IUO17:IVG17 IKS17:ILK17 IAW17:IBO17 HRA17:HRS17 HHE17:HHW17 GXI17:GYA17 GNM17:GOE17 GDQ17:GEI17 FTU17:FUM17 FJY17:FKQ17 FAC17:FAU17 EQG17:EQY17 EGK17:EHC17 DWO17:DXG17 DMS17:DNK17 DCW17:DDO17 CTA17:CTS17 CJE17:CJW17 BZI17:CAA17 BPM17:BQE17 BFQ17:BGI17 AVU17:AWM17 ALY17:AMQ17 ACC17:ACU17 SG17:SY17 IK17:JC17 AP17:BH17 WTY17:WTZ17 WKC17:WKD17 WAG17:WAH17 VQK17:VQL17 VGO17:VGP17 UWS17:UWT17 UMW17:UMX17 UDA17:UDB17 TTE17:TTF17 TJI17:TJJ17 SZM17:SZN17 SPQ17:SPR17 SFU17:SFV17 RVY17:RVZ17 RMC17:RMD17 RCG17:RCH17 QSK17:QSL17 QIO17:QIP17 PYS17:PYT17 POW17:POX17 PFA17:PFB17 OVE17:OVF17 OLI17:OLJ17 OBM17:OBN17 NRQ17:NRR17 NHU17:NHV17 MXY17:MXZ17 MOC17:MOD17 MEG17:MEH17 LUK17:LUL17 LKO17:LKP17 LAS17:LAT17 KQW17:KQX17 KHA17:KHB17 JXE17:JXF17 JNI17:JNJ17 JDM17:JDN17 ITQ17:ITR17 IJU17:IJV17 HZY17:HZZ17 HQC17:HQD17 HGG17:HGH17 GWK17:GWL17 GMO17:GMP17 GCS17:GCT17 FSW17:FSX17 FJA17:FJB17 EZE17:EZF17 EPI17:EPJ17 EFM17:EFN17 DVQ17:DVR17 DLU17:DLV17 DBY17:DBZ17 CSC17:CSD17 CIG17:CIH17 BYK17:BYL17 BOO17:BOP17 BES17:BET17 AUW17:AUX17 ALA17:ALB17 ABE17:ABF17 RI17:RJ17 HM17:HN17 R17:S17 WUF17:WUG17 WKJ17:WKK17 WAN17:WAO17 VQR17:VQS17 VGV17:VGW17 UWZ17:UXA17 UND17:UNE17 UDH17:UDI17 TTL17:TTM17 TJP17:TJQ17 SZT17:SZU17 SPX17:SPY17 SGB17:SGC17 RWF17:RWG17 RMJ17:RMK17 RCN17:RCO17 QSR17:QSS17 QIV17:QIW17 PYZ17:PZA17 PPD17:PPE17 PFH17:PFI17 OVL17:OVM17 OLP17:OLQ17 OBT17:OBU17 NRX17:NRY17 NIB17:NIC17 MYF17:MYG17 MOJ17:MOK17 MEN17:MEO17 LUR17:LUS17 LKV17:LKW17 LAZ17:LBA17 KRD17:KRE17 KHH17:KHI17 JXL17:JXM17 JNP17:JNQ17 JDT17:JDU17 ITX17:ITY17 IKB17:IKC17 IAF17:IAG17 HQJ17:HQK17 HGN17:HGO17 GWR17:GWS17 GMV17:GMW17 GCZ17:GDA17 FTD17:FTE17 FJH17:FJI17 EZL17:EZM17 EPP17:EPQ17 EFT17:EFU17 DVX17:DVY17 DMB17:DMC17 DCF17:DCG17 CSJ17:CSK17 CIN17:CIO17 BYR17:BYS17 BOV17:BOW17 BEZ17:BFA17 AVD17:AVE17 ALH17:ALI17 ABL17:ABM17 RP17:RQ17 HT17:HU17 Y17:Z17 WZD17:WZG17 WPH17:WPK17 WFL17:WFO17 VVP17:VVS17 VLT17:VLW17 VBX17:VCA17 USB17:USE17 UIF17:UII17 TYJ17:TYM17 TON17:TOQ17 TER17:TEU17 SUV17:SUY17 SKZ17:SLC17 SBD17:SBG17 RRH17:RRK17 RHL17:RHO17 QXP17:QXS17 QNT17:QNW17 QDX17:QEA17 PUB17:PUE17 PKF17:PKI17 PAJ17:PAM17 OQN17:OQQ17 OGR17:OGU17 NWV17:NWY17 NMZ17:NNC17 NDD17:NDG17 MTH17:MTK17 MJL17:MJO17 LZP17:LZS17 LPT17:LPW17 LFX17:LGA17 KWB17:KWE17 KMF17:KMI17 KCJ17:KCM17 JSN17:JSQ17 JIR17:JIU17 IYV17:IYY17 IOZ17:IPC17 IFD17:IFG17 HVH17:HVK17 HLL17:HLO17 HBP17:HBS17 GRT17:GRW17 GHX17:GIA17 FYB17:FYE17 FOF17:FOI17 FEJ17:FEM17 EUN17:EUQ17 EKR17:EKU17 EAV17:EAY17 DQZ17:DRC17 DHD17:DHG17 CXH17:CXK17 CNL17:CNO17 CDP17:CDS17 BTT17:BTW17 BJX17:BKA17 BAB17:BAE17 AQF17:AQI17 AGJ17:AGM17 WN17:WQ17 MR17:MU17 WZI17:WZJ17 WPM17:WPN17 WFQ17:WFR17 VVU17:VVV17 VLY17:VLZ17 VCC17:VCD17 USG17:USH17 UIK17:UIL17 TYO17:TYP17 TOS17:TOT17 TEW17:TEX17 SVA17:SVB17 SLE17:SLF17 SBI17:SBJ17 RRM17:RRN17 RHQ17:RHR17 QXU17:QXV17 QNY17:QNZ17 QEC17:QED17 PUG17:PUH17 PKK17:PKL17 PAO17:PAP17 OQS17:OQT17 OGW17:OGX17 NXA17:NXB17 NNE17:NNF17 NDI17:NDJ17 MTM17:MTN17 MJQ17:MJR17 LZU17:LZV17 LPY17:LPZ17 LGC17:LGD17 KWG17:KWH17 KMK17:KML17 KCO17:KCP17 JSS17:JST17 JIW17:JIX17 IZA17:IZB17 IPE17:IPF17 IFI17:IFJ17 HVM17:HVN17 HLQ17:HLR17 HBU17:HBV17 GRY17:GRZ17 GIC17:GID17 FYG17:FYH17 FOK17:FOL17 FEO17:FEP17 EUS17:EUT17 EKW17:EKX17 EBA17:EBB17 DRE17:DRF17 DHI17:DHJ17 CXM17:CXN17 CNQ17:CNR17 CDU17:CDV17 BTY17:BTZ17 BKC17:BKD17 BAG17:BAH17 AQK17:AQL17 AGO17:AGP17 WS17:WT17 MW17:MX17 WTK17:WTV17 WJO17:WJZ17 VZS17:WAD17 VPW17:VQH17 VGA17:VGL17 UWE17:UWP17 UMI17:UMT17 UCM17:UCX17 TSQ17:TTB17 TIU17:TJF17 SYY17:SZJ17 SPC17:SPN17 SFG17:SFR17 RVK17:RVV17 RLO17:RLZ17 RBS17:RCD17 QRW17:QSH17 QIA17:QIL17 PYE17:PYP17 POI17:POT17 PEM17:PEX17 OUQ17:OVB17 OKU17:OLF17 OAY17:OBJ17 NRC17:NRN17 NHG17:NHR17 MXK17:MXV17 MNO17:MNZ17 MDS17:MED17 LTW17:LUH17 LKA17:LKL17 LAE17:LAP17 KQI17:KQT17 KGM17:KGX17 JWQ17:JXB17 JMU17:JNF17 JCY17:JDJ17 ITC17:ITN17 IJG17:IJR17 HZK17:HZV17 HPO17:HPZ17 HFS17:HGD17 GVW17:GWH17 GMA17:GML17 GCE17:GCP17 FSI17:FST17 FIM17:FIX17 EYQ17:EZB17 EOU17:EPF17 EEY17:EFJ17 DVC17:DVN17 DLG17:DLR17 DBK17:DBV17 CRO17:CRZ17 CHS17:CID17 BXW17:BYH17 BOA17:BOL17 BEE17:BEP17 AUI17:AUT17 AKM17:AKX17 AAQ17:ABB17 QU17:RF17 GY17:HJ17 WZP17:WZQ17 WPT17:WPU17 WFX17:WFY17 VWB17:VWC17 VMF17:VMG17 VCJ17:VCK17 USN17:USO17 UIR17:UIS17 TYV17:TYW17 TOZ17:TPA17 TFD17:TFE17 SVH17:SVI17 SLL17:SLM17 SBP17:SBQ17 RRT17:RRU17 RHX17:RHY17 QYB17:QYC17 QOF17:QOG17 QEJ17:QEK17 PUN17:PUO17 PKR17:PKS17 PAV17:PAW17 OQZ17:ORA17 OHD17:OHE17 NXH17:NXI17 NNL17:NNM17 NDP17:NDQ17 MTT17:MTU17 MJX17:MJY17 MAB17:MAC17 LQF17:LQG17 LGJ17:LGK17 KWN17:KWO17 KMR17:KMS17 KCV17:KCW17 JSZ17:JTA17 JJD17:JJE17 IZH17:IZI17 IPL17:IPM17 IFP17:IFQ17 HVT17:HVU17 HLX17:HLY17 HCB17:HCC17 GSF17:GSG17 GIJ17:GIK17 FYN17:FYO17 FOR17:FOS17 FEV17:FEW17 EUZ17:EVA17 ELD17:ELE17 EBH17:EBI17 DRL17:DRM17 DHP17:DHQ17 CXT17:CXU17 CNX17:CNY17 CEB17:CEC17 BUF17:BUG17 BKJ17:BKK17 BAN17:BAO17 AQR17:AQS17 AGV17:AGW17 WZ17:XA17 P52:Q52 D52:G52 I52:J52 N52 L52 HP17 WUJ17 WKN17 WAR17 VQV17 VGZ17 UXD17 UNH17 UDL17 TTP17 TJT17 SZX17 SQB17 SGF17 RWJ17 RMN17 RCR17 QSV17 QIZ17 PZD17 PPH17 PFL17 OVP17 OLT17 OBX17 NSB17 NIF17 MYJ17 MON17 MER17 LUV17 LKZ17 LBD17 KRH17 KHL17 JXP17 JNT17 JDX17 IUB17 IKF17 IAJ17 HQN17 HGR17 GWV17 GMZ17 GDD17 FTH17 FJL17 EZP17 EPT17 EFX17 DWB17 DMF17 DCJ17 CSN17 CIR17 BYV17 BOZ17 BFD17 AVH17 ALL17 ABP17 RT17 HX17 AC17 WZL17 WPP17 WFT17 VVX17 VMB17 VCF17 USJ17 UIN17 TYR17 TOV17 TEZ17 SVD17 SLH17 SBL17 RRP17 RHT17 QXX17 QOB17 QEF17 PUJ17 PKN17 PAR17 OQV17 OGZ17 NXD17 NNH17 NDL17 MTP17 MJT17 LZX17 LQB17 LGF17 KWJ17 KMN17 KCR17 JSV17 JIZ17 IZD17 IPH17 IFL17 HVP17 HLT17 HBX17 GSB17 GIF17 FYJ17 FON17 FER17 EUV17 EKZ17 EBD17 DRH17 DHL17 CXP17 CNT17 CDX17 BUB17 BKF17 BAJ17 AQN17 AGR17 WV17 MZ17 WUB17 WKF17 WAJ17 VQN17 VGR17 UWV17 UMZ17 UDD17 TTH17 TJL17 SZP17 SPT17 SFX17 RWB17 RMF17 RCJ17 QSN17 QIR17 PYV17 POZ17 PFD17 OVH17 OLL17 OBP17 NRT17 NHX17 MYB17 MOF17 MEJ17 LUN17 LKR17 LAV17 KQZ17 KHD17 JXH17 JNL17 JDP17 ITT17 IJX17 IAB17 HQF17 HGJ17 GWN17 GMR17 GCV17 FSZ17 FJD17 EZH17 EPL17 EFP17 DVT17 DLX17 DCB17 CSF17 CIJ17 BYN17 BOR17 BEV17 AUZ17 ALD17 ABH17 RL17 U17">
      <formula1>#REF!</formula1>
    </dataValidation>
    <dataValidation imeMode="on" allowBlank="1" showInputMessage="1" showErrorMessage="1" sqref="AK17 IF17 SB17 ABX17 ALT17 AVP17 BFL17 BPH17 BZD17 CIZ17 CSV17 DCR17 DMN17 DWJ17 EGF17 EQB17 EZX17 FJT17 FTP17 GDL17 GNH17 GXD17 HGZ17 HQV17 IAR17 IKN17 IUJ17 JEF17 JOB17 JXX17 KHT17 KRP17 LBL17 LLH17 LVD17 MEZ17 MOV17 MYR17 NIN17 NSJ17 OCF17 OMB17 OVX17 PFT17 PPP17 PZL17 QJH17 QTD17 RCZ17 RMV17 RWR17 SGN17 SQJ17 TAF17 TKB17 TTX17 UDT17 UNP17 UXL17 VHH17 VRD17 WAZ17 WKV17 WUR17 T17 HO17 RK17 ABG17 ALC17 AUY17 BEU17 BOQ17 BYM17 CII17 CSE17 DCA17 DLW17 DVS17 EFO17 EPK17 EZG17 FJC17 FSY17 GCU17 GMQ17 GWM17 HGI17 HQE17 IAA17 IJW17 ITS17 JDO17 JNK17 JXG17 KHC17 KQY17 LAU17 LKQ17 LUM17 MEI17 MOE17 MYA17 NHW17 NRS17 OBO17 OLK17 OVG17 PFC17 POY17 PYU17 QIQ17 QSM17 RCI17 RME17 RWA17 SFW17 SPS17 SZO17 TJK17 TTG17 UDC17 UMY17 UWU17 VGQ17 VQM17 WAI17 WKE17 WUA17 AD17 HY17 RU17 ABQ17 ALM17 AVI17 BFE17 BPA17 BYW17 CIS17 CSO17 DCK17 DMG17 DWC17 EFY17 EPU17 EZQ17 FJM17 FTI17 GDE17 GNA17 GWW17 HGS17 HQO17 IAK17 IKG17 IUC17 JDY17 JNU17 JXQ17 KHM17 KRI17 LBE17 LLA17 LUW17 MES17 MOO17 MYK17 NIG17 NSC17 OBY17 OLU17 OVQ17 PFM17 PPI17 PZE17 QJA17 QSW17 RCS17 RMO17 RWK17 SGG17 SQC17 SZY17 TJU17 TTQ17 UDM17 UNI17 UXE17 VHA17 VQW17 WAS17 WKO17 WUK17 P17:Q17 HK17:HL17 RG17:RH17 ABC17:ABD17 AKY17:AKZ17 AUU17:AUV17 BEQ17:BER17 BOM17:BON17 BYI17:BYJ17 CIE17:CIF17 CSA17:CSB17 DBW17:DBX17 DLS17:DLT17 DVO17:DVP17 EFK17:EFL17 EPG17:EPH17 EZC17:EZD17 FIY17:FIZ17 FSU17:FSV17 GCQ17:GCR17 GMM17:GMN17 GWI17:GWJ17 HGE17:HGF17 HQA17:HQB17 HZW17:HZX17 IJS17:IJT17 ITO17:ITP17 JDK17:JDL17 JNG17:JNH17 JXC17:JXD17 KGY17:KGZ17 KQU17:KQV17 LAQ17:LAR17 LKM17:LKN17 LUI17:LUJ17 MEE17:MEF17 MOA17:MOB17 MXW17:MXX17 NHS17:NHT17 NRO17:NRP17 OBK17:OBL17 OLG17:OLH17 OVC17:OVD17 PEY17:PEZ17 POU17:POV17 PYQ17:PYR17 QIM17:QIN17 QSI17:QSJ17 RCE17:RCF17 RMA17:RMB17 RVW17:RVX17 SFS17:SFT17 SPO17:SPP17 SZK17:SZL17 TJG17:TJH17 TTC17:TTD17 UCY17:UCZ17 UMU17:UMV17 UWQ17:UWR17 VGM17:VGN17 VQI17:VQJ17 WAE17:WAF17 WKA17:WKB17 WTW17:WTX17 V17 HQ17 RM17 ABI17 ALE17 AVA17 BEW17 BOS17 BYO17 CIK17 CSG17 DCC17 DLY17 DVU17 EFQ17 EPM17 EZI17 FJE17 FTA17 GCW17 GMS17 GWO17 HGK17 HQG17 IAC17 IJY17 ITU17 JDQ17 JNM17 JXI17 KHE17 KRA17 LAW17 LKS17 LUO17 MEK17 MOG17 MYC17 NHY17 NRU17 OBQ17 OLM17 OVI17 PFE17 PPA17 PYW17 QIS17 QSO17 RCK17 RMG17 RWC17 SFY17 SPU17 SZQ17 TJM17 TTI17 UDE17 UNA17 UWW17 VGS17 VQO17 WAK17 WKG17 WUC17 MY17 WU17 AGQ17 AQM17 BAI17 BKE17 BUA17 CDW17 CNS17 CXO17 DHK17 DRG17 EBC17 EKY17 EUU17 FEQ17 FOM17 FYI17 GIE17 GSA17 HBW17 HLS17 HVO17 IFK17 IPG17 IZC17 JIY17 JSU17 KCQ17 KMM17 KWI17 LGE17 LQA17 LZW17 MJS17 MTO17 NDK17 NNG17 NXC17 OGY17 OQU17 PAQ17 PKM17 PUI17 QEE17 QOA17 QXW17 RHS17 RRO17 SBK17 SLG17 SVC17 TEY17 TOU17 TYQ17 UIM17 USI17 VCE17 VMA17 VVW17 WFS17 WPO17 WZK17 MV17 WR17 AGN17 AQJ17 BAF17 BKB17 BTX17 CDT17 CNP17 CXL17 DHH17 DRD17 EAZ17 EKV17 EUR17 FEN17 FOJ17 FYF17 GIB17 GRX17 HBT17 HLP17 HVL17 IFH17 IPD17 IYZ17 JIV17 JSR17 KCN17 KMJ17 KWF17 LGB17 LPX17 LZT17 MJP17 MTL17 NDH17 NND17 NWZ17 OGV17 OQR17 PAN17 PKJ17 PUF17 QEB17 QNX17 QXT17 RHP17 RRL17 SBH17 SLD17 SUZ17 TEV17 TOR17 TYN17 UIJ17 USF17 VCB17 VLX17 VVT17 WFP17 WPL17 WZH17 NA17 WW17 AGS17 AQO17 BAK17 BKG17 BUC17 CDY17 CNU17 CXQ17 DHM17 DRI17 EBE17 ELA17 EUW17 FES17 FOO17 FYK17 GIG17 GSC17 HBY17 HLU17 HVQ17 IFM17 IPI17 IZE17 JJA17 JSW17 KCS17 KMO17 KWK17 LGG17 LQC17 LZY17 MJU17 MTQ17 NDM17 NNI17 NXE17 OHA17 OQW17 PAS17 PKO17 PUK17 QEG17 QOC17 QXY17 RHU17 RRQ17 SBM17 SLI17 SVE17 TFA17 TOW17 TYS17 UIO17 USK17 VCG17 VMC17 VVY17 WFU17 WPQ17 WZM17 AB52 HW52 RS52 ABO52 ALK52 AVG52 BFC52 BOY52 BYU52 CIQ52 CSM52 DCI52 DME52 DWA52 EFW52 EPS52 EZO52 FJK52 FTG52 GDC52 GMY52 GWU52 HGQ52 HQM52 IAI52 IKE52 IUA52 JDW52 JNS52 JXO52 KHK52 KRG52 LBC52 LKY52 LUU52 MEQ52 MOM52 MYI52 NIE52 NSA52 OBW52 OLS52 OVO52 PFK52 PPG52 PZC52 QIY52 QSU52 RCQ52 RMM52 RWI52 SGE52 SQA52 SZW52 TJS52 TTO52 UDK52 UNG52 UXC52 VGY52 VQU52 WAQ52 WKM52 WUI52 HF52 RB52 AAX52 AKT52 AUP52 BEL52 BOH52 BYD52 CHZ52 CRV52 DBR52 DLN52 DVJ52 EFF52 EPB52 EYX52 FIT52 FSP52 GCL52 GMH52 GWD52 HFZ52 HPV52 HZR52 IJN52 ITJ52 JDF52 JNB52 JWX52 KGT52 KQP52 LAL52 LKH52 LUD52 MDZ52 MNV52 MXR52 NHN52 NRJ52 OBF52 OLB52 OUX52 PET52 POP52 PYL52 QIH52 QSD52 RBZ52 RLV52 RVR52 SFN52 SPJ52 SZF52 TJB52 TSX52 UCT52 UMP52 UWL52 VGH52 VQD52 VZZ52 WJV52 WTR52 U52 HP52 RL52 ABH52 ALD52 AUZ52 BEV52 BOR52 BYN52 CIJ52 CSF52 DCB52 DLX52 DVT52 EFP52 EPL52 EZH52 FJD52 FSZ52 GCV52 GMR52 GWN52 HGJ52 HQF52 IAB52 IJX52 ITT52 JDP52 JNL52 JXH52 KHD52 KQZ52 LAV52 LKR52 LUN52 MEJ52 MOF52 MYB52 NHX52 NRT52 OBP52 OLL52 OVH52 PFD52 POZ52 PYV52 QIR52 QSN52 RCJ52 RMF52 RWB52 SFX52 SPT52 SZP52 TJL52 TTH52 UDD52 UMZ52 UWV52 VGR52 VQN52 WAJ52 WKF52 WUB52 HC52 QY52 AAU52 AKQ52 AUM52 BEI52 BOE52 BYA52 CHW52 CRS52 DBO52 DLK52 DVG52 EFC52 EOY52 EYU52 FIQ52 FSM52 GCI52 GME52 GWA52 HFW52 HPS52 HZO52 IJK52 ITG52 JDC52 JMY52 JWU52 KGQ52 KQM52 LAI52 LKE52 LUA52 MDW52 MNS52 MXO52 NHK52 NRG52 OBC52 OKY52 OUU52 PEQ52 POM52 PYI52 QIE52 QSA52 RBW52 RLS52 RVO52 SFK52 SPG52 SZC52 TIY52 TSU52 UCQ52 UMM52 UWI52 VGE52 VQA52 VZW52 WJS52 WTO52 HH52 RD52 AAZ52 AKV52 AUR52 BEN52 BOJ52 BYF52 CIB52 CRX52 DBT52 DLP52 DVL52 EFH52 EPD52 EYZ52 FIV52 FSR52 GCN52 GMJ52 GWF52 HGB52 HPX52 HZT52 IJP52 ITL52 JDH52 JND52 JWZ52 KGV52 KQR52 LAN52 LKJ52 LUF52 MEB52 MNX52 MXT52 NHP52 NRL52 OBH52 OLD52 OUZ52 PEV52 POR52 PYN52 QIJ52 QSF52 RCB52 RLX52 RVT52 SFP52 SPL52 SZH52 TJD52 TSZ52 UCV52 UMR52 UWN52 VGJ52 VQF52 WAB52 WJX52 WTT52 A17:C17 BS17:GX17 BI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AO17 IJ17 SF17 ACB17 ALX17 AVT17 BFP17 BPL17 BZH17 CJD17 CSZ17 DCV17 DMR17 DWN17 EGJ17 EQF17 FAB17 FJX17 FTT17 GDP17 GNL17 GXH17 HHD17 HQZ17 IAV17 IKR17 IUN17 JEJ17 JOF17 JYB17 KHX17 KRT17 LBP17 LLL17 LVH17 MFD17 MOZ17 MYV17 NIR17 NSN17 OCJ17 OMF17 OWB17 PFX17 PPT17 PZP17 QJL17 QTH17 RDD17 RMZ17 RWV17 SGR17 SQN17 TAJ17 TKF17 TUB17 UDX17 UNT17 UXP17 VHL17 VRH17 WBD17 WKZ17 WUV17 AA17:AB17 HV17:HW17 RR17:RS17 ABN17:ABO17 ALJ17:ALK17 AVF17:AVG17 BFB17:BFC17 BOX17:BOY17 BYT17:BYU17 CIP17:CIQ17 CSL17:CSM17 DCH17:DCI17 DMD17:DME17 DVZ17:DWA17 EFV17:EFW17 EPR17:EPS17 EZN17:EZO17 FJJ17:FJK17 FTF17:FTG17 GDB17:GDC17 GMX17:GMY17 GWT17:GWU17 HGP17:HGQ17 HQL17:HQM17 IAH17:IAI17 IKD17:IKE17 ITZ17:IUA17 JDV17:JDW17 JNR17:JNS17 JXN17:JXO17 KHJ17:KHK17 KRF17:KRG17 LBB17:LBC17 LKX17:LKY17 LUT17:LUU17 MEP17:MEQ17 MOL17:MOM17 MYH17:MYI17 NID17:NIE17 NRZ17:NSA17 OBV17:OBW17 OLR17:OLS17 OVN17:OVO17 PFJ17:PFK17 PPF17:PPG17 PZB17:PZC17 QIX17:QIY17 QST17:QSU17 RCP17:RCQ17 RML17:RMM17 RWH17:RWI17 SGD17:SGE17 SPZ17:SQA17 SZV17:SZW17 TJR17:TJS17 TTN17:TTO17 UDJ17:UDK17 UNF17:UNG17 UXB17:UXC17 VGX17:VGY17 VQT17:VQU17 WAP17:WAQ17 WKL17:WKM17 WUH17:WUI17 X17 HS17 RO17 ABK17 ALG17 AVC17 BEY17 BOU17 BYQ17 CIM17 CSI17 DCE17 DMA17 DVW17 EFS17 EPO17 EZK17 FJG17 FTC17 GCY17 GMU17 GWQ17 HGM17 HQI17 IAE17 IKA17 ITW17 JDS17 JNO17 JXK17 KHG17 KRC17 LAY17 LKU17 LUQ17 MEM17 MOI17 MYE17 NIA17 NRW17 OBS17 OLO17 OVK17 PFG17 PPC17 PYY17 QIU17 QSQ17 RCM17 RMI17 RWE17 SGA17 SPW17 SZS17 TJO17 TTK17 UDG17 UNC17 UWY17 VGU17 VQQ17 WAM17 WKI17 WUE17 AF17 IA17 RW17 ABS17 ALO17 AVK17 BFG17 BPC17 BYY17 CIU17 CSQ17 DCM17 DMI17 DWE17 EGA17 EPW17 EZS17 FJO17 FTK17 GDG17 GNC17 GWY17 HGU17 HQQ17 IAM17 IKI17 IUE17 JEA17 JNW17 JXS17 KHO17 KRK17 LBG17 LLC17 LUY17 MEU17 MOQ17 MYM17 NII17 NSE17 OCA17 OLW17 OVS17 PFO17 PPK17 PZG17 QJC17 QSY17 RCU17 RMQ17 RWM17 SGI17 SQE17 TAA17 TJW17 TTS17 UDO17 UNK17 UXG17 VHC17 VQY17 WAU17 WKQ17 WUM17 KM17:MQ17 UI17:WM17 AEE17:AGI17 AOA17:AQE17 AXW17:BAA17 BHS17:BJW17 BRO17:BTS17 CBK17:CDO17 CLG17:CNK17 CVC17:CXG17 DEY17:DHC17 DOU17:DQY17 DYQ17:EAU17 EIM17:EKQ17 ESI17:EUM17 FCE17:FEI17 FMA17:FOE17 FVW17:FYA17 GFS17:GHW17 GPO17:GRS17 GZK17:HBO17 HJG17:HLK17 HTC17:HVG17 ICY17:IFC17 IMU17:IOY17 IWQ17:IYU17 JGM17:JIQ17 JQI17:JSM17 KAE17:KCI17 KKA17:KME17 KTW17:KWA17 LDS17:LFW17 LNO17:LPS17 LXK17:LZO17 MHG17:MJK17 MRC17:MTG17 NAY17:NDC17 NKU17:NMY17 NUQ17:NWU17 OEM17:OGQ17 OOI17:OQM17 OYE17:PAI17 PIA17:PKE17 PRW17:PUA17 QBS17:QDW17 QLO17:QNS17 QVK17:QXO17 RFG17:RHK17 RPC17:RRG17 RYY17:SBC17 SIU17:SKY17 SSQ17:SUU17 TCM17:TEQ17 TMI17:TOM17 TWE17:TYI17 UGA17:UIE17 UPW17:USA17 UZS17:VBW17 VJO17:VLS17 VTK17:VVO17 WDG17:WFK17 WNC17:WPG17 WWY17:WZC17 NF17:QT17 XB17:AAP17 AGX17:AKL17 AQT17:AUH17 BAP17:BED17 BKL17:BNZ17 BUH17:BXV17 CED17:CHR17 CNZ17:CRN17 CXV17:DBJ17 DHR17:DLF17 DRN17:DVB17 EBJ17:EEX17 ELF17:EOT17 EVB17:EYP17 FEX17:FIL17 FOT17:FSH17 FYP17:GCD17 GIL17:GLZ17 GSH17:GVV17 HCD17:HFR17 HLZ17:HPN17 HVV17:HZJ17 IFR17:IJF17 IPN17:ITB17 IZJ17:JCX17 JJF17:JMT17 JTB17:JWP17 KCX17:KGL17 KMT17:KQH17 KWP17:LAD17 LGL17:LJZ17 LQH17:LTV17 MAD17:MDR17 MJZ17:MNN17 MTV17:MXJ17 NDR17:NHF17 NNN17:NRB17 NXJ17:OAX17 OHF17:OKT17 ORB17:OUP17 PAX17:PEL17 PKT17:POH17 PUP17:PYD17 QEL17:QHZ17 QOH17:QRV17 QYD17:RBR17 RHZ17:RLN17 RRV17:RVJ17 SBR17:SFF17 SLN17:SPB17 SVJ17:SYX17 TFF17:TIT17 TPB17:TSP17 TYX17:UCL17 UIT17:UMH17 USP17:UWD17 VCL17:VFZ17 VMH17:VPV17 VWD17:VZR17 WFZ17:WJN17 WPV17:WTJ17 WZR17:XFD17 NC17 WY17 AGU17 AQQ17 BAM17 BKI17 BUE17 CEA17 CNW17 CXS17 DHO17 DRK17 EBG17 ELC17 EUY17 FEU17 FOQ17 FYM17 GII17 GSE17 HCA17 HLW17 HVS17 IFO17 IPK17 IZG17 JJC17 JSY17 KCU17 KMQ17 KWM17 LGI17 LQE17 MAA17 MJW17 MTS17 NDO17 NNK17 NXG17 OHC17 OQY17 PAU17 PKQ17 PUM17 QEI17 QOE17 QYA17 RHW17 RRS17 SBO17 SLK17 SVG17 TFC17 TOY17 TYU17 UIQ17 USM17 VCI17 VME17 VWA17 WFW17 WPS17 WZO17 A52:C52 BS52:GX52 KD52:QT52 TZ52:AAP52 ADV52:AKL52 ANR52:AUH52 AXN52:BED52 BHJ52:BNZ52 BRF52:BXV52 CBB52:CHR52 CKX52:CRN52 CUT52:DBJ52 DEP52:DLF52 DOL52:DVB52 DYH52:EEX52 EID52:EOT52 ERZ52:EYP52 FBV52:FIL52 FLR52:FSH52 FVN52:GCD52 GFJ52:GLZ52 GPF52:GVV52 GZB52:HFR52 HIX52:HPN52 HST52:HZJ52 ICP52:IJF52 IML52:ITB52 IWH52:JCX52 JGD52:JMT52 JPZ52:JWP52 JZV52:KGL52 KJR52:KQH52 KTN52:LAD52 LDJ52:LJZ52 LNF52:LTV52 LXB52:MDR52 MGX52:MNN52 MQT52:MXJ52 NAP52:NHF52 NKL52:NRB52 NUH52:OAX52 OED52:OKT52 ONZ52:OUP52 OXV52:PEL52 PHR52:POH52 PRN52:PYD52 QBJ52:QHZ52 QLF52:QRV52 QVB52:RBR52 REX52:RLN52 ROT52:RVJ52 RYP52:SFF52 SIL52:SPB52 SSH52:SYX52 TCD52:TIT52 TLZ52:TSP52 TVV52:UCL52 UFR52:UMH52 UPN52:UWD52 UZJ52:VFZ52 VJF52:VPV52 VTB52:VZR52 WCX52:WJN52 WMT52:WTJ52 WWP52:XFD52 AZ52 IU52 SQ52 ACM52 AMI52 AWE52 BGA52 BPW52 BZS52 CJO52 CTK52 DDG52 DNC52 DWY52 EGU52 EQQ52 FAM52 FKI52 FUE52 GEA52 GNW52 GXS52 HHO52 HRK52 IBG52 ILC52 IUY52 JEU52 JOQ52 JYM52 KII52 KSE52 LCA52 LLW52 LVS52 MFO52 MPK52 MZG52 NJC52 NSY52 OCU52 OMQ52 OWM52 PGI52 PQE52 QAA52 QJW52 QTS52 RDO52 RNK52 RXG52 SHC52 SQY52 TAU52 TKQ52 TUM52 UEI52 UOE52 UYA52 VHW52 VRS52 WBO52 WLK52 WVG52 AF52 IA52 RW52 ABS52 ALO52 AVK52 BFG52 BPC52 BYY52 CIU52 CSQ52 DCM52 DMI52 DWE52 EGA52 EPW52 EZS52 FJO52 FTK52 GDG52 GNC52 GWY52 HGU52 HQQ52 IAM52 IKI52 IUE52 JEA52 JNW52 JXS52 KHO52 KRK52 LBG52 LLC52 LUY52 MEU52 MOQ52 MYM52 NII52 NSE52 OCA52 OLW52 OVS52 PFO52 PPK52 PZG52 QJC52 QSY52 RCU52 RMQ52 RWM52 SGI52 SQE52 TAA52 TJW52 TTS52 UDO52 UNK52 UXG52 VHC52 VQY52 WAU52 WKQ52 WUM52 R52:S52 HM52:HN52 RI52:RJ52 ABE52:ABF52 ALA52:ALB52 AUW52:AUX52 BES52:BET52 BOO52:BOP52 BYK52:BYL52 CIG52:CIH52 CSC52:CSD52 DBY52:DBZ52 DLU52:DLV52 DVQ52:DVR52 EFM52:EFN52 EPI52:EPJ52 EZE52:EZF52 FJA52:FJB52 FSW52:FSX52 GCS52:GCT52 GMO52:GMP52 GWK52:GWL52 HGG52:HGH52 HQC52:HQD52 HZY52:HZZ52 IJU52:IJV52 ITQ52:ITR52 JDM52:JDN52 JNI52:JNJ52 JXE52:JXF52 KHA52:KHB52 KQW52:KQX52 LAS52:LAT52 LKO52:LKP52 LUK52:LUL52 MEG52:MEH52 MOC52:MOD52 MXY52:MXZ52 NHU52:NHV52 NRQ52:NRR52 OBM52:OBN52 OLI52:OLJ52 OVE52:OVF52 PFA52:PFB52 POW52:POX52 PYS52:PYT52 QIO52:QIP52 QSK52:QSL52 RCG52:RCH52 RMC52:RMD52 RVY52:RVZ52 SFU52:SFV52 SPQ52:SPR52 SZM52:SZN52 TJI52:TJJ52 TTE52:TTF52 UDA52:UDB52 UMW52:UMX52 UWS52:UWT52 VGO52:VGP52 VQK52:VQL52 WAG52:WAH52 WKC52:WKD52 WTY52:WTZ52 HJ52 RF52 ABB52 AKX52 AUT52 BEP52 BOL52 BYH52 CID52 CRZ52 DBV52 DLR52 DVN52 EFJ52 EPF52 EZB52 FIX52 FST52 GCP52 GML52 GWH52 HGD52 HPZ52 HZV52 IJR52 ITN52 JDJ52 JNF52 JXB52 KGX52 KQT52 LAP52 LKL52 LUH52 MED52 MNZ52 MXV52 NHR52 NRN52 OBJ52 OLF52 OVB52 PEX52 POT52 PYP52 QIL52 QSH52 RCD52 RLZ52 RVV52 SFR52 SPN52 SZJ52 TJF52 TTB52 UCX52 UMT52 UWP52 VGL52 VQH52 WAD52 WJZ52 WTV52 W52 HR52 RN52 ABJ52 ALF52 AVB52 BEX52 BOT52 BYP52 CIL52 CSH52 DCD52 DLZ52 DVV52 EFR52 EPN52 EZJ52 FJF52 FTB52 GCX52 GMT52 GWP52 HGL52 HQH52 IAD52 IJZ52 ITV52 JDR52 JNN52 JXJ52 KHF52 KRB52 LAX52 LKT52 LUP52 MEL52 MOH52 MYD52 NHZ52 NRV52 OBR52 OLN52 OVJ52 PFF52 PPB52 PYX52 QIT52 QSP52 RCL52 RMH52 RWD52 SFZ52 SPV52 SZR52 TJN52 TTJ52 UDF52 UNB52 UWX52 VGT52 VQP52 WAL52 WKH52 WUD52 O52 K52 H52 M52 BQ18:BQ19 Q18:Q19 W18:W19 AT18:AT19 BG18:BG19"/>
  </dataValidations>
  <hyperlinks>
    <hyperlink ref="P19" r:id="rId1"/>
  </hyperlinks>
  <pageMargins left="0.39370078740157483" right="0.31496062992125984" top="0.38" bottom="0.39370078740157483" header="0.31496062992125984" footer="0.2"/>
  <pageSetup paperSize="9" scale="60" orientation="landscape" r:id="rId2"/>
  <headerFooter>
    <oddFooter>&amp;C&amp;P/&amp;N&amp;R&amp;F＿&amp;A</oddFooter>
  </headerFooter>
  <colBreaks count="2" manualBreakCount="2">
    <brk id="24" max="1747" man="1"/>
    <brk id="47" max="17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調査票Ａ、Ｂ </vt:lpstr>
      <vt:lpstr>調査票Ｃ、Ｄ、Ｅ </vt:lpstr>
      <vt:lpstr>'調査票Ａ、Ｂ '!Print_Area</vt:lpstr>
      <vt:lpstr>'調査票Ｃ、Ｄ、Ｅ '!Print_Area</vt:lpstr>
      <vt:lpstr>'調査票Ａ、Ｂ '!Print_Titles</vt:lpstr>
      <vt:lpstr>'調査票Ｃ、Ｄ、Ｅ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2018-05-02T08:30:16Z</dcterms:modified>
</cp:coreProperties>
</file>