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'!$A$17:$BR$42</definedName>
    <definedName name="_xlnm.Print_Area" localSheetId="0">'調査票Ａ、Ｂ '!$D$1:$CX$42</definedName>
    <definedName name="_xlnm.Print_Area" localSheetId="1">'調査票Ｃ、Ｄ、Ｅ '!$A$1:$BQ$52</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50" i="6" l="1"/>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BQ48" i="6"/>
  <c r="BP48" i="6"/>
  <c r="BO48" i="6"/>
  <c r="BN48" i="6"/>
  <c r="BM48" i="6"/>
  <c r="BL48" i="6"/>
  <c r="BK48" i="6"/>
  <c r="BJ48" i="6"/>
  <c r="BI48" i="6"/>
  <c r="BH48" i="6"/>
  <c r="BG48" i="6"/>
  <c r="BF48" i="6"/>
  <c r="BE48" i="6"/>
  <c r="BD48" i="6"/>
  <c r="BC48" i="6"/>
  <c r="BB48" i="6"/>
  <c r="BA48" i="6"/>
  <c r="AZ48" i="6"/>
  <c r="AY48" i="6"/>
  <c r="AX48" i="6"/>
  <c r="AW48" i="6"/>
  <c r="AV48" i="6"/>
  <c r="AU48" i="6"/>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8" i="6"/>
  <c r="G48" i="6"/>
  <c r="F48" i="6"/>
  <c r="E48" i="6"/>
  <c r="D48" i="6"/>
  <c r="BQ47" i="6"/>
  <c r="BP47" i="6"/>
  <c r="BO47" i="6"/>
  <c r="BN47" i="6"/>
  <c r="BM47" i="6"/>
  <c r="BL47" i="6"/>
  <c r="BK47" i="6"/>
  <c r="BJ47" i="6"/>
  <c r="BI47" i="6"/>
  <c r="BH47" i="6"/>
  <c r="BG47" i="6"/>
  <c r="BF47" i="6"/>
  <c r="BE47" i="6"/>
  <c r="BD47" i="6"/>
  <c r="BC47" i="6"/>
  <c r="BB47" i="6"/>
  <c r="BA47" i="6"/>
  <c r="AZ47" i="6"/>
  <c r="AY47" i="6"/>
  <c r="AX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I47" i="6"/>
  <c r="H47" i="6"/>
  <c r="G47" i="6"/>
  <c r="F47" i="6"/>
  <c r="E47" i="6"/>
  <c r="D47" i="6"/>
  <c r="BP44" i="6"/>
  <c r="BO44" i="6"/>
  <c r="BN44" i="6"/>
  <c r="BM44" i="6"/>
  <c r="BL44" i="6"/>
  <c r="BK44" i="6"/>
  <c r="BJ44" i="6"/>
  <c r="BI44" i="6"/>
  <c r="BH44" i="6"/>
  <c r="BF44" i="6"/>
  <c r="BE44" i="6"/>
  <c r="BD44" i="6"/>
  <c r="BC44" i="6"/>
  <c r="BB44" i="6"/>
  <c r="BA44" i="6"/>
  <c r="AZ44" i="6"/>
  <c r="AY44" i="6"/>
  <c r="AX44" i="6"/>
  <c r="AW44" i="6"/>
  <c r="AV44" i="6"/>
  <c r="AS44" i="6"/>
  <c r="AR44" i="6"/>
  <c r="AQ44" i="6"/>
  <c r="AP44" i="6"/>
  <c r="AO44" i="6"/>
  <c r="AN44" i="6"/>
  <c r="AL44" i="6"/>
  <c r="AK44" i="6"/>
  <c r="AJ44" i="6"/>
  <c r="AI44" i="6"/>
  <c r="AH44" i="6"/>
  <c r="AG44" i="6"/>
  <c r="AF44" i="6"/>
  <c r="AE44" i="6"/>
  <c r="AD44" i="6"/>
  <c r="AC44" i="6"/>
  <c r="AB44" i="6"/>
  <c r="AA44" i="6"/>
  <c r="Z44" i="6"/>
  <c r="Y44" i="6"/>
  <c r="V44" i="6"/>
  <c r="U44" i="6"/>
  <c r="T44" i="6"/>
  <c r="S44" i="6"/>
  <c r="R44" i="6"/>
  <c r="O44" i="6"/>
  <c r="N44" i="6"/>
  <c r="M44" i="6"/>
  <c r="L44" i="6"/>
  <c r="K44" i="6"/>
  <c r="J44" i="6"/>
  <c r="I44" i="6"/>
  <c r="H44" i="6"/>
  <c r="G44" i="6"/>
  <c r="F44" i="6"/>
  <c r="E44" i="6"/>
  <c r="D44" i="6"/>
  <c r="CX41" i="5"/>
  <c r="CW41" i="5"/>
  <c r="CV41" i="5"/>
  <c r="CU41" i="5"/>
  <c r="CT41" i="5"/>
  <c r="CS41" i="5"/>
  <c r="CR41" i="5"/>
  <c r="CQ41" i="5"/>
  <c r="CP41" i="5"/>
  <c r="CO41" i="5"/>
  <c r="CN41" i="5"/>
  <c r="CM41" i="5"/>
  <c r="CL41" i="5"/>
  <c r="CK41" i="5"/>
  <c r="CJ41" i="5"/>
  <c r="CI41" i="5"/>
  <c r="CH41" i="5"/>
  <c r="CG41" i="5"/>
  <c r="CF41" i="5"/>
  <c r="CE41" i="5"/>
  <c r="CD41" i="5"/>
  <c r="CC41" i="5"/>
  <c r="CB41" i="5"/>
  <c r="CA41" i="5"/>
  <c r="BZ41" i="5"/>
  <c r="BY41" i="5"/>
  <c r="BX41" i="5"/>
  <c r="BW41" i="5"/>
  <c r="BV41" i="5"/>
  <c r="BU41" i="5"/>
  <c r="BT41" i="5"/>
  <c r="BS41" i="5"/>
  <c r="BR41" i="5"/>
  <c r="BQ41" i="5"/>
  <c r="BP41" i="5"/>
  <c r="BO41" i="5"/>
  <c r="BN41" i="5"/>
  <c r="BM41" i="5"/>
  <c r="BL41" i="5"/>
  <c r="BK41" i="5"/>
  <c r="BJ41" i="5"/>
  <c r="BI41" i="5"/>
  <c r="BH41" i="5"/>
  <c r="BG41" i="5"/>
  <c r="BF41" i="5"/>
  <c r="BE41" i="5"/>
  <c r="BD41" i="5"/>
  <c r="BC41" i="5"/>
  <c r="BB41" i="5"/>
  <c r="BA41" i="5"/>
  <c r="AZ41" i="5"/>
  <c r="AY41" i="5"/>
  <c r="AX41"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R41" i="5"/>
  <c r="Q41" i="5"/>
  <c r="P41" i="5"/>
  <c r="O41" i="5"/>
  <c r="N41" i="5"/>
  <c r="M41" i="5"/>
  <c r="L41" i="5"/>
  <c r="K41" i="5"/>
  <c r="J41" i="5"/>
  <c r="I41" i="5"/>
  <c r="CX40" i="5"/>
  <c r="CW40" i="5"/>
  <c r="CV40" i="5"/>
  <c r="CU40" i="5"/>
  <c r="CT40" i="5"/>
  <c r="CS40" i="5"/>
  <c r="CR40" i="5"/>
  <c r="CQ40" i="5"/>
  <c r="CP40" i="5"/>
  <c r="CO40" i="5"/>
  <c r="CN40" i="5"/>
  <c r="CM40" i="5"/>
  <c r="CL40" i="5"/>
  <c r="CK40" i="5"/>
  <c r="CJ40" i="5"/>
  <c r="CI40" i="5"/>
  <c r="CH40" i="5"/>
  <c r="CG40" i="5"/>
  <c r="CF40" i="5"/>
  <c r="CE40" i="5"/>
  <c r="CD40" i="5"/>
  <c r="CC40" i="5"/>
  <c r="CB40" i="5"/>
  <c r="CA40" i="5"/>
  <c r="BZ40" i="5"/>
  <c r="BY40" i="5"/>
  <c r="BX40" i="5"/>
  <c r="BW40" i="5"/>
  <c r="BV40" i="5"/>
  <c r="BU40" i="5"/>
  <c r="BT40" i="5"/>
  <c r="BS40" i="5"/>
  <c r="BR40" i="5"/>
  <c r="BQ40" i="5"/>
  <c r="BP40" i="5"/>
  <c r="BO40" i="5"/>
  <c r="BN40" i="5"/>
  <c r="BM40" i="5"/>
  <c r="BL40" i="5"/>
  <c r="BK40" i="5"/>
  <c r="BJ40" i="5"/>
  <c r="BI40" i="5"/>
  <c r="BH40" i="5"/>
  <c r="BG40" i="5"/>
  <c r="BF40" i="5"/>
  <c r="BE40" i="5"/>
  <c r="BD40" i="5"/>
  <c r="BC40" i="5"/>
  <c r="BB40" i="5"/>
  <c r="BA40" i="5"/>
  <c r="AZ40" i="5"/>
  <c r="AY40" i="5"/>
  <c r="AX40" i="5"/>
  <c r="AW40" i="5"/>
  <c r="AV40" i="5"/>
  <c r="AU40" i="5"/>
  <c r="AT40" i="5"/>
  <c r="AS40" i="5"/>
  <c r="AR40" i="5"/>
  <c r="AQ40" i="5"/>
  <c r="AP40" i="5"/>
  <c r="AO40" i="5"/>
  <c r="AN40" i="5"/>
  <c r="AM40" i="5"/>
  <c r="AL40" i="5"/>
  <c r="AK40" i="5"/>
  <c r="AJ40" i="5"/>
  <c r="AI40" i="5"/>
  <c r="AH40" i="5"/>
  <c r="AG40" i="5"/>
  <c r="AF40" i="5"/>
  <c r="AE40" i="5"/>
  <c r="AD40" i="5"/>
  <c r="AC40" i="5"/>
  <c r="AB40" i="5"/>
  <c r="AA40" i="5"/>
  <c r="Z40" i="5"/>
  <c r="Y40" i="5"/>
  <c r="X40" i="5"/>
  <c r="W40" i="5"/>
  <c r="V40" i="5"/>
  <c r="U40" i="5"/>
  <c r="T40" i="5"/>
  <c r="S40" i="5"/>
  <c r="R40" i="5"/>
  <c r="Q40" i="5"/>
  <c r="P40" i="5"/>
  <c r="O40" i="5"/>
  <c r="N40" i="5"/>
  <c r="M40" i="5"/>
  <c r="L40" i="5"/>
  <c r="K40" i="5"/>
  <c r="J40" i="5"/>
  <c r="I40" i="5"/>
  <c r="CX39" i="5"/>
  <c r="CW39" i="5"/>
  <c r="CV39" i="5"/>
  <c r="CU39" i="5"/>
  <c r="CT39" i="5"/>
  <c r="CS39" i="5"/>
  <c r="CR39" i="5"/>
  <c r="CQ39" i="5"/>
  <c r="CP39" i="5"/>
  <c r="CO39" i="5"/>
  <c r="CN39" i="5"/>
  <c r="CM39" i="5"/>
  <c r="CL39" i="5"/>
  <c r="CK39" i="5"/>
  <c r="CJ39" i="5"/>
  <c r="CI39" i="5"/>
  <c r="CH39" i="5"/>
  <c r="CG39" i="5"/>
  <c r="CF39" i="5"/>
  <c r="CE39" i="5"/>
  <c r="CD39" i="5"/>
  <c r="CC39" i="5"/>
  <c r="CB39" i="5"/>
  <c r="CA39" i="5"/>
  <c r="BZ39" i="5"/>
  <c r="BY39" i="5"/>
  <c r="BX39" i="5"/>
  <c r="BW39" i="5"/>
  <c r="BV39" i="5"/>
  <c r="BU39" i="5"/>
  <c r="BT39" i="5"/>
  <c r="BS39" i="5"/>
  <c r="BR39" i="5"/>
  <c r="BQ39" i="5"/>
  <c r="BP39" i="5"/>
  <c r="BO39" i="5"/>
  <c r="BN39" i="5"/>
  <c r="BM39" i="5"/>
  <c r="BL39" i="5"/>
  <c r="BK39" i="5"/>
  <c r="BJ39" i="5"/>
  <c r="BI39" i="5"/>
  <c r="BH39" i="5"/>
  <c r="BG39" i="5"/>
  <c r="BF39" i="5"/>
  <c r="BE39" i="5"/>
  <c r="BD39" i="5"/>
  <c r="BC39" i="5"/>
  <c r="BB39" i="5"/>
  <c r="BA39" i="5"/>
  <c r="AZ39" i="5"/>
  <c r="AY39" i="5"/>
  <c r="AX39"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CX38" i="5"/>
  <c r="CW38" i="5"/>
  <c r="CV38" i="5"/>
  <c r="CU38" i="5"/>
  <c r="CT38" i="5"/>
  <c r="CS38" i="5"/>
  <c r="CR38" i="5"/>
  <c r="CQ38" i="5"/>
  <c r="CP38" i="5"/>
  <c r="CO38" i="5"/>
  <c r="CN38" i="5"/>
  <c r="CM38" i="5"/>
  <c r="CL38" i="5"/>
  <c r="CK38" i="5"/>
  <c r="CJ38" i="5"/>
  <c r="CI38" i="5"/>
  <c r="CH38" i="5"/>
  <c r="CG38" i="5"/>
  <c r="CF38" i="5"/>
  <c r="CE38" i="5"/>
  <c r="CD38" i="5"/>
  <c r="CC38" i="5"/>
  <c r="CB38" i="5"/>
  <c r="CA38" i="5"/>
  <c r="BZ38" i="5"/>
  <c r="BY38" i="5"/>
  <c r="BX38" i="5"/>
  <c r="BW38" i="5"/>
  <c r="BV38" i="5"/>
  <c r="BU38" i="5"/>
  <c r="BT38" i="5"/>
  <c r="BS38" i="5"/>
  <c r="BR38" i="5"/>
  <c r="BQ38" i="5"/>
  <c r="BP38" i="5"/>
  <c r="BO38" i="5"/>
  <c r="BN38" i="5"/>
  <c r="BM38" i="5"/>
  <c r="BL38" i="5"/>
  <c r="BK38" i="5"/>
  <c r="BJ38" i="5"/>
  <c r="BI38" i="5"/>
  <c r="BH38" i="5"/>
  <c r="BG38" i="5"/>
  <c r="BF38" i="5"/>
  <c r="BE38" i="5"/>
  <c r="BD38" i="5"/>
  <c r="BC38" i="5"/>
  <c r="BB38" i="5"/>
  <c r="BA38" i="5"/>
  <c r="AZ38" i="5"/>
  <c r="AY38" i="5"/>
  <c r="AX38" i="5"/>
  <c r="AW38" i="5"/>
  <c r="AV38" i="5"/>
  <c r="AU38" i="5"/>
  <c r="AT38" i="5"/>
  <c r="AS38" i="5"/>
  <c r="AR38" i="5"/>
  <c r="AQ38" i="5"/>
  <c r="AP38" i="5"/>
  <c r="AO38" i="5"/>
  <c r="AN38" i="5"/>
  <c r="AM38" i="5"/>
  <c r="AL38" i="5"/>
  <c r="AK38" i="5"/>
  <c r="AJ38" i="5"/>
  <c r="AI38" i="5"/>
  <c r="AH38" i="5"/>
  <c r="AG38" i="5"/>
  <c r="AF38" i="5"/>
  <c r="AE38" i="5"/>
  <c r="AD38" i="5"/>
  <c r="AC38" i="5"/>
  <c r="AB38" i="5"/>
  <c r="AA38" i="5"/>
  <c r="Z38" i="5"/>
  <c r="Y38" i="5"/>
  <c r="X38" i="5"/>
  <c r="W38" i="5"/>
  <c r="V38" i="5"/>
  <c r="U38" i="5"/>
  <c r="T38" i="5"/>
  <c r="S38" i="5"/>
  <c r="R38" i="5"/>
  <c r="Q38" i="5"/>
  <c r="P38" i="5"/>
  <c r="O38" i="5"/>
  <c r="N38" i="5"/>
  <c r="M38" i="5"/>
  <c r="L38" i="5"/>
  <c r="K38" i="5"/>
  <c r="J38" i="5"/>
  <c r="I38" i="5"/>
  <c r="CX35" i="5"/>
  <c r="CW35" i="5"/>
  <c r="CU35" i="5"/>
  <c r="CT35" i="5"/>
  <c r="CS35" i="5"/>
  <c r="CR35" i="5"/>
  <c r="CQ35" i="5"/>
  <c r="CP35" i="5"/>
  <c r="CO35" i="5"/>
  <c r="CN35" i="5"/>
  <c r="CM35" i="5"/>
  <c r="CL35" i="5"/>
  <c r="CK35" i="5"/>
  <c r="CJ35" i="5"/>
  <c r="CH35" i="5"/>
  <c r="CG35" i="5"/>
  <c r="CF35" i="5"/>
  <c r="CE35" i="5"/>
  <c r="CD35" i="5"/>
  <c r="CC35" i="5"/>
  <c r="CB35" i="5"/>
  <c r="CA35" i="5"/>
  <c r="BY35" i="5"/>
  <c r="BX35" i="5"/>
  <c r="BW35" i="5"/>
  <c r="BV35" i="5"/>
  <c r="BU35" i="5"/>
  <c r="BS35" i="5"/>
  <c r="BR35" i="5"/>
  <c r="BQ35" i="5"/>
  <c r="BN35" i="5"/>
  <c r="BM35" i="5"/>
  <c r="BL35" i="5"/>
  <c r="BK35" i="5"/>
  <c r="BJ35" i="5"/>
  <c r="BI35" i="5"/>
  <c r="BH35" i="5"/>
  <c r="BG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D35" i="5"/>
  <c r="AC35" i="5"/>
  <c r="AB35" i="5"/>
  <c r="Z35" i="5"/>
  <c r="Y35" i="5"/>
  <c r="X35" i="5"/>
  <c r="V35" i="5"/>
  <c r="U35" i="5"/>
  <c r="T35" i="5"/>
  <c r="S35" i="5"/>
  <c r="Q35" i="5"/>
  <c r="P35" i="5"/>
  <c r="O35" i="5"/>
  <c r="M35" i="5"/>
  <c r="K35" i="5"/>
  <c r="I35" i="5"/>
  <c r="C33" i="5"/>
  <c r="C32" i="5"/>
  <c r="C31" i="5"/>
  <c r="C30" i="5"/>
  <c r="C29" i="5"/>
  <c r="C28" i="5"/>
  <c r="C27" i="5"/>
  <c r="C26" i="5"/>
  <c r="C25" i="5"/>
  <c r="C24" i="5"/>
  <c r="C23" i="5"/>
  <c r="C22" i="5"/>
  <c r="C21" i="5"/>
  <c r="C20" i="5"/>
  <c r="C19" i="5"/>
  <c r="C18" i="5"/>
  <c r="C17" i="5"/>
  <c r="C16" i="5"/>
  <c r="C15" i="5"/>
  <c r="C14" i="5"/>
  <c r="C13" i="5"/>
  <c r="C12" i="5"/>
  <c r="C11" i="5"/>
  <c r="C10" i="5"/>
  <c r="C9" i="5"/>
  <c r="AM50" i="6"/>
  <c r="AM44" i="6"/>
</calcChain>
</file>

<file path=xl/sharedStrings.xml><?xml version="1.0" encoding="utf-8"?>
<sst xmlns="http://schemas.openxmlformats.org/spreadsheetml/2006/main" count="503" uniqueCount="309">
  <si>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</si>
  <si>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</si>
  <si>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</si>
  <si>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</si>
  <si>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</si>
  <si>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</si>
  <si>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</si>
  <si>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</si>
  <si>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</si>
  <si>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</si>
  <si>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</si>
  <si>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</si>
  <si>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</si>
  <si>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</si>
  <si>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</si>
  <si>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</si>
  <si>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</si>
  <si>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</si>
  <si>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</si>
  <si>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</si>
  <si>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</si>
  <si>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</si>
  <si>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</si>
  <si>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</si>
  <si>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</si>
  <si>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</si>
  <si>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</si>
  <si>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</si>
  <si>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</si>
  <si>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</si>
  <si>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</si>
  <si>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</si>
  <si>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</si>
  <si>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</si>
  <si>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</si>
  <si>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</si>
  <si>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</si>
  <si>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</si>
  <si>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</si>
  <si>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</si>
  <si>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</si>
  <si>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</si>
  <si>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</si>
  <si>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</si>
  <si>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</si>
  <si>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</si>
  <si>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</si>
  <si>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</si>
  <si>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</si>
  <si>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</si>
  <si>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</si>
  <si>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</si>
  <si>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</si>
  <si>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</si>
  <si>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</si>
  <si>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</si>
  <si>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</si>
  <si>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</si>
  <si>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</si>
  <si>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</si>
  <si>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</si>
  <si>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</si>
  <si>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</si>
  <si>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</si>
  <si>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</si>
  <si>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</si>
  <si>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</si>
  <si>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</si>
  <si>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</si>
  <si>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</si>
  <si>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</si>
  <si>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</si>
  <si>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</si>
  <si>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</si>
  <si>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</si>
  <si>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</si>
  <si>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</si>
  <si>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</si>
  <si>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</si>
  <si>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</si>
  <si>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</si>
  <si>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</si>
  <si>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</si>
  <si>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</si>
  <si>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</si>
  <si>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</si>
  <si>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</si>
  <si>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</si>
  <si>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</si>
  <si>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</si>
  <si>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</si>
  <si>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</si>
  <si>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</si>
  <si>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</si>
  <si>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</si>
  <si>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</si>
  <si>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</si>
  <si>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</si>
  <si>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</si>
  <si>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</si>
  <si>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</si>
  <si>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</si>
  <si>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</si>
  <si>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</si>
  <si>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</si>
  <si>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</si>
  <si>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</si>
  <si>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</si>
  <si>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</si>
  <si>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</si>
  <si>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</si>
  <si>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</si>
  <si>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</si>
  <si>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</si>
  <si>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</si>
  <si>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</si>
  <si>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</si>
  <si>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</si>
  <si>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</si>
  <si>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</si>
  <si>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</si>
  <si>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</si>
  <si>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</si>
  <si>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</si>
  <si>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</si>
  <si>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</si>
  <si>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</si>
  <si>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</si>
  <si>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</si>
  <si>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</si>
  <si>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</si>
  <si>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</si>
  <si>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</si>
  <si>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</si>
  <si>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</si>
  <si>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</si>
  <si>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</si>
  <si>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</si>
  <si>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</si>
  <si>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</si>
  <si>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</si>
  <si>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</si>
  <si>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</si>
  <si>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</si>
  <si>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</si>
  <si>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</si>
  <si>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</si>
  <si>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</si>
  <si>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</si>
  <si>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</si>
  <si>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</si>
  <si>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</si>
  <si>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</si>
  <si>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</si>
  <si>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</si>
  <si>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</si>
  <si>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</si>
  <si>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</si>
  <si>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</si>
  <si>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</si>
  <si>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</si>
  <si>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</si>
  <si>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</si>
  <si>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</si>
  <si>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</si>
  <si>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</si>
  <si>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</si>
  <si>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</si>
  <si>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</si>
  <si>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</si>
  <si>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</si>
  <si>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</si>
  <si>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未定</t>
    <rPh sb="0" eb="2">
      <t>ミテイ</t>
    </rPh>
    <phoneticPr fontId="1"/>
  </si>
  <si>
    <t>052019</t>
    <phoneticPr fontId="1"/>
  </si>
  <si>
    <t>秋田市</t>
    <rPh sb="0" eb="3">
      <t>アキタシ</t>
    </rPh>
    <phoneticPr fontId="1"/>
  </si>
  <si>
    <t>導入から一定の事業費圧縮効果があったが、年々漸減したため、行革大綱の最終年度の26年度で一区切りとした。</t>
    <rPh sb="0" eb="2">
      <t>ドウニュウ</t>
    </rPh>
    <rPh sb="4" eb="6">
      <t>イッテイ</t>
    </rPh>
    <rPh sb="7" eb="10">
      <t>ジギョウヒ</t>
    </rPh>
    <rPh sb="10" eb="12">
      <t>アッシュク</t>
    </rPh>
    <rPh sb="12" eb="14">
      <t>コウカ</t>
    </rPh>
    <rPh sb="20" eb="22">
      <t>ネンネン</t>
    </rPh>
    <rPh sb="22" eb="24">
      <t>ザンゲン</t>
    </rPh>
    <rPh sb="29" eb="31">
      <t>ギョウカク</t>
    </rPh>
    <rPh sb="31" eb="33">
      <t>タイコウ</t>
    </rPh>
    <rPh sb="34" eb="36">
      <t>サイシュウ</t>
    </rPh>
    <rPh sb="36" eb="38">
      <t>ネンド</t>
    </rPh>
    <rPh sb="41" eb="43">
      <t>ネンド</t>
    </rPh>
    <rPh sb="44" eb="47">
      <t>ヒトクギ</t>
    </rPh>
    <phoneticPr fontId="1"/>
  </si>
  <si>
    <t>052027</t>
    <phoneticPr fontId="1"/>
  </si>
  <si>
    <t>能代市</t>
    <rPh sb="0" eb="3">
      <t>ノシロシ</t>
    </rPh>
    <phoneticPr fontId="1"/>
  </si>
  <si>
    <t>能代市総合計画推進方針</t>
  </si>
  <si>
    <t>052035</t>
    <phoneticPr fontId="1"/>
  </si>
  <si>
    <t>横手市</t>
    <rPh sb="0" eb="2">
      <t>ヨコテ</t>
    </rPh>
    <rPh sb="2" eb="3">
      <t>シ</t>
    </rPh>
    <phoneticPr fontId="1"/>
  </si>
  <si>
    <t>052043</t>
  </si>
  <si>
    <t>大館市</t>
    <rPh sb="0" eb="3">
      <t>オオダテシ</t>
    </rPh>
    <phoneticPr fontId="1"/>
  </si>
  <si>
    <t>052060</t>
  </si>
  <si>
    <t>男鹿市</t>
    <rPh sb="0" eb="3">
      <t>オガシ</t>
    </rPh>
    <phoneticPr fontId="1"/>
  </si>
  <si>
    <t>052078</t>
    <phoneticPr fontId="1"/>
  </si>
  <si>
    <t>湯沢市</t>
    <rPh sb="0" eb="3">
      <t>ユザワシ</t>
    </rPh>
    <phoneticPr fontId="1"/>
  </si>
  <si>
    <t>職員の意識改革の促進に資するため</t>
    <rPh sb="0" eb="2">
      <t>ショクイン</t>
    </rPh>
    <rPh sb="3" eb="5">
      <t>イシキ</t>
    </rPh>
    <rPh sb="5" eb="7">
      <t>カイカク</t>
    </rPh>
    <rPh sb="8" eb="10">
      <t>ソクシン</t>
    </rPh>
    <rPh sb="11" eb="12">
      <t>シ</t>
    </rPh>
    <phoneticPr fontId="1"/>
  </si>
  <si>
    <t>052094</t>
  </si>
  <si>
    <t>鹿角市</t>
    <rPh sb="0" eb="3">
      <t>カヅノシ</t>
    </rPh>
    <phoneticPr fontId="1"/>
  </si>
  <si>
    <t>052108</t>
    <phoneticPr fontId="1"/>
  </si>
  <si>
    <t>由利本荘市</t>
    <rPh sb="0" eb="5">
      <t>ユリホンジョウシ</t>
    </rPh>
    <phoneticPr fontId="3"/>
  </si>
  <si>
    <t>効果の指標を設定できなかった場合の、効果の把握方法</t>
    <rPh sb="0" eb="2">
      <t>コウカ</t>
    </rPh>
    <rPh sb="3" eb="5">
      <t>シヒョウ</t>
    </rPh>
    <rPh sb="6" eb="8">
      <t>セッテイ</t>
    </rPh>
    <rPh sb="14" eb="16">
      <t>バアイ</t>
    </rPh>
    <rPh sb="18" eb="20">
      <t>コウカ</t>
    </rPh>
    <rPh sb="21" eb="23">
      <t>ハアク</t>
    </rPh>
    <rPh sb="23" eb="25">
      <t>ホウホウ</t>
    </rPh>
    <phoneticPr fontId="1"/>
  </si>
  <si>
    <t>外部委員による評価によって市民の立場で客観的に事業を見た場合の評価を知ることができた。</t>
    <rPh sb="0" eb="2">
      <t>ガイブ</t>
    </rPh>
    <rPh sb="2" eb="4">
      <t>イイン</t>
    </rPh>
    <rPh sb="7" eb="9">
      <t>ヒョウカ</t>
    </rPh>
    <rPh sb="13" eb="15">
      <t>シミン</t>
    </rPh>
    <rPh sb="16" eb="18">
      <t>タチバ</t>
    </rPh>
    <rPh sb="19" eb="22">
      <t>キャッカンテキ</t>
    </rPh>
    <rPh sb="23" eb="25">
      <t>ジギョウ</t>
    </rPh>
    <rPh sb="26" eb="27">
      <t>ミ</t>
    </rPh>
    <rPh sb="28" eb="30">
      <t>バアイ</t>
    </rPh>
    <rPh sb="31" eb="33">
      <t>ヒョウカ</t>
    </rPh>
    <rPh sb="34" eb="35">
      <t>シ</t>
    </rPh>
    <phoneticPr fontId="1"/>
  </si>
  <si>
    <t>052116</t>
    <phoneticPr fontId="1"/>
  </si>
  <si>
    <t>潟上市</t>
    <rPh sb="0" eb="3">
      <t>カタガミシ</t>
    </rPh>
    <phoneticPr fontId="1"/>
  </si>
  <si>
    <t>052124</t>
    <phoneticPr fontId="1"/>
  </si>
  <si>
    <t>大仙市</t>
    <rPh sb="0" eb="3">
      <t>ダイセンシ</t>
    </rPh>
    <phoneticPr fontId="1"/>
  </si>
  <si>
    <t>職員の意識改革を目的としているため。</t>
    <rPh sb="0" eb="2">
      <t>ショクイン</t>
    </rPh>
    <rPh sb="3" eb="5">
      <t>イシキ</t>
    </rPh>
    <rPh sb="5" eb="7">
      <t>カイカク</t>
    </rPh>
    <rPh sb="8" eb="10">
      <t>モクテキ</t>
    </rPh>
    <phoneticPr fontId="1"/>
  </si>
  <si>
    <t>052132</t>
    <phoneticPr fontId="1"/>
  </si>
  <si>
    <t>北秋田市</t>
    <rPh sb="0" eb="1">
      <t>キタ</t>
    </rPh>
    <rPh sb="1" eb="2">
      <t>アキ</t>
    </rPh>
    <rPh sb="2" eb="3">
      <t>タ</t>
    </rPh>
    <rPh sb="3" eb="4">
      <t>シ</t>
    </rPh>
    <phoneticPr fontId="1"/>
  </si>
  <si>
    <t>052141</t>
  </si>
  <si>
    <t>にかほ市</t>
    <rPh sb="3" eb="4">
      <t>シ</t>
    </rPh>
    <phoneticPr fontId="3"/>
  </si>
  <si>
    <t>行政の効率化、成果向上</t>
    <rPh sb="0" eb="2">
      <t>ギョウセイ</t>
    </rPh>
    <rPh sb="3" eb="6">
      <t>コウリツカ</t>
    </rPh>
    <rPh sb="7" eb="9">
      <t>セイカ</t>
    </rPh>
    <rPh sb="9" eb="11">
      <t>コウジョウ</t>
    </rPh>
    <phoneticPr fontId="1"/>
  </si>
  <si>
    <t>052159</t>
    <phoneticPr fontId="1"/>
  </si>
  <si>
    <t>仙北市</t>
    <rPh sb="0" eb="3">
      <t>センボクシ</t>
    </rPh>
    <phoneticPr fontId="1"/>
  </si>
  <si>
    <t>総合計画</t>
    <rPh sb="0" eb="2">
      <t>ソウゴウ</t>
    </rPh>
    <rPh sb="2" eb="4">
      <t>ケイカク</t>
    </rPh>
    <phoneticPr fontId="1"/>
  </si>
  <si>
    <t>053031</t>
    <phoneticPr fontId="1"/>
  </si>
  <si>
    <t>小坂町</t>
    <rPh sb="0" eb="3">
      <t>コサカマチ</t>
    </rPh>
    <phoneticPr fontId="1"/>
  </si>
  <si>
    <t>外部組織を立ち上げていない</t>
    <rPh sb="0" eb="2">
      <t>ガイブ</t>
    </rPh>
    <rPh sb="2" eb="4">
      <t>ソシキ</t>
    </rPh>
    <rPh sb="5" eb="6">
      <t>タ</t>
    </rPh>
    <rPh sb="7" eb="8">
      <t>ア</t>
    </rPh>
    <phoneticPr fontId="1"/>
  </si>
  <si>
    <t>053279</t>
    <phoneticPr fontId="1"/>
  </si>
  <si>
    <t>上小阿仁村</t>
    <rPh sb="0" eb="5">
      <t>カミコアニムラ</t>
    </rPh>
    <phoneticPr fontId="1"/>
  </si>
  <si>
    <t>053465</t>
    <phoneticPr fontId="1"/>
  </si>
  <si>
    <t>藤里町</t>
    <rPh sb="0" eb="3">
      <t>フジサトマチ</t>
    </rPh>
    <phoneticPr fontId="1"/>
  </si>
  <si>
    <t>053481</t>
    <phoneticPr fontId="1"/>
  </si>
  <si>
    <t>三種町</t>
    <rPh sb="0" eb="3">
      <t>ミタネチョウ</t>
    </rPh>
    <phoneticPr fontId="1"/>
  </si>
  <si>
    <t>053490</t>
  </si>
  <si>
    <t>八峰町</t>
    <rPh sb="0" eb="3">
      <t>ハッポウチョウ</t>
    </rPh>
    <phoneticPr fontId="1"/>
  </si>
  <si>
    <t>053619</t>
  </si>
  <si>
    <t>五城目町</t>
    <rPh sb="0" eb="4">
      <t>ゴ</t>
    </rPh>
    <phoneticPr fontId="1"/>
  </si>
  <si>
    <t>053635</t>
    <phoneticPr fontId="1"/>
  </si>
  <si>
    <t>八郎潟町</t>
    <rPh sb="0" eb="4">
      <t>ハチロウガタマチ</t>
    </rPh>
    <phoneticPr fontId="1"/>
  </si>
  <si>
    <t>053660</t>
    <phoneticPr fontId="1"/>
  </si>
  <si>
    <t>井川町</t>
    <rPh sb="0" eb="3">
      <t>イカワマチ</t>
    </rPh>
    <phoneticPr fontId="1"/>
  </si>
  <si>
    <t>053686</t>
    <phoneticPr fontId="1"/>
  </si>
  <si>
    <t>大潟村</t>
    <rPh sb="0" eb="3">
      <t>オオガタムラ</t>
    </rPh>
    <phoneticPr fontId="1"/>
  </si>
  <si>
    <t>054348</t>
    <phoneticPr fontId="1"/>
  </si>
  <si>
    <t>美郷町</t>
    <rPh sb="0" eb="2">
      <t>ミサト</t>
    </rPh>
    <rPh sb="2" eb="3">
      <t>チョウ</t>
    </rPh>
    <phoneticPr fontId="1"/>
  </si>
  <si>
    <t>マニュアルに基づき実施</t>
    <rPh sb="6" eb="7">
      <t>モト</t>
    </rPh>
    <rPh sb="9" eb="11">
      <t>ジッシ</t>
    </rPh>
    <phoneticPr fontId="1"/>
  </si>
  <si>
    <t>対象事業を限定して実施</t>
    <rPh sb="0" eb="2">
      <t>タイショウ</t>
    </rPh>
    <rPh sb="2" eb="4">
      <t>ジギョウ</t>
    </rPh>
    <rPh sb="5" eb="7">
      <t>ゲンテイ</t>
    </rPh>
    <rPh sb="9" eb="11">
      <t>ジッシ</t>
    </rPh>
    <phoneticPr fontId="1"/>
  </si>
  <si>
    <t>054631</t>
    <phoneticPr fontId="1"/>
  </si>
  <si>
    <t>羽後町</t>
    <rPh sb="0" eb="3">
      <t>ウゴマチ</t>
    </rPh>
    <phoneticPr fontId="1"/>
  </si>
  <si>
    <t>054640</t>
    <phoneticPr fontId="1"/>
  </si>
  <si>
    <t>東成瀬村</t>
    <rPh sb="0" eb="4">
      <t>ヒガシナルセムラ</t>
    </rPh>
    <phoneticPr fontId="1"/>
  </si>
  <si>
    <t>http://www.city.noshiro.akita.jp/g.html?seq=1291</t>
  </si>
  <si>
    <t>http://www.city.odate.akita.jp/dcity/kikaku/16-7637.html</t>
  </si>
  <si>
    <t>http://www.city.kazuno.akita.jp/hyoukakekka/4087.html</t>
  </si>
  <si>
    <t>http://www.city.yurihonjo.lg.jp/www/section/0000000000000/1000000090000/index.html</t>
  </si>
  <si>
    <t>http://www.city.katagami.lg.jp/index.cfm/13,0,42,221,html</t>
  </si>
  <si>
    <t>http://www.city.daisen.akita.jp/bunya/shiseihyoka/</t>
  </si>
  <si>
    <t>http://www.city.kitaakita.akita.jp/shisei/gyouseikaikaku/410-00.html</t>
  </si>
  <si>
    <t>http://www.city.nikaho.akita.jp/administration/detail.html?id=2024</t>
  </si>
  <si>
    <t>http://www.city.semboku.akita.jp/government/keikaku/documents/sogosenryaku_h27kouka.pdf</t>
  </si>
  <si>
    <t>052019</t>
  </si>
  <si>
    <t>052027</t>
  </si>
  <si>
    <t>052035</t>
  </si>
  <si>
    <t>052078</t>
  </si>
  <si>
    <t>052108</t>
  </si>
  <si>
    <t>052116</t>
  </si>
  <si>
    <t>052124</t>
  </si>
  <si>
    <t>052132</t>
  </si>
  <si>
    <t>052159</t>
  </si>
  <si>
    <t>053031</t>
  </si>
  <si>
    <t>053279</t>
  </si>
  <si>
    <t>053465</t>
  </si>
  <si>
    <t>053481</t>
  </si>
  <si>
    <t>053635</t>
  </si>
  <si>
    <t>053660</t>
  </si>
  <si>
    <t>053686</t>
  </si>
  <si>
    <t>054348</t>
  </si>
  <si>
    <t>054631</t>
  </si>
  <si>
    <t>054640</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</si>
  <si>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</si>
  <si>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</si>
  <si>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</si>
  <si>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</si>
  <si>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</si>
  <si>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</si>
  <si>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</si>
  <si>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</si>
  <si>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6"/>
  </si>
  <si>
    <t>外部の視点の導入</t>
    <rPh sb="0" eb="2">
      <t>ガイブ</t>
    </rPh>
    <rPh sb="3" eb="5">
      <t>シテン</t>
    </rPh>
    <rPh sb="6" eb="8">
      <t>ドウニュウ</t>
    </rPh>
    <phoneticPr fontId="2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</si>
  <si>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</si>
  <si>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</si>
  <si>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</si>
  <si>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</si>
  <si>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</si>
  <si>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</si>
  <si>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</si>
  <si>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</si>
  <si>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</si>
  <si>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</si>
  <si>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6"/>
  </si>
  <si>
    <t>達成状況の確認・分析</t>
    <phoneticPr fontId="26"/>
  </si>
  <si>
    <t>評価シートへの記載事項</t>
    <phoneticPr fontId="26"/>
  </si>
  <si>
    <t>実施状況</t>
    <phoneticPr fontId="26"/>
  </si>
  <si>
    <t>導入したねらい</t>
    <phoneticPr fontId="2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</si>
  <si>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</si>
  <si>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</si>
  <si>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</si>
  <si>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</si>
  <si>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</si>
  <si>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6"/>
  </si>
  <si>
    <t>結果の公表について</t>
    <phoneticPr fontId="26"/>
  </si>
  <si>
    <t>行政評価結果の活用方法</t>
    <phoneticPr fontId="26"/>
  </si>
  <si>
    <t>行政評価の成果と課題</t>
    <rPh sb="0" eb="2">
      <t>ギョウセイ</t>
    </rPh>
    <rPh sb="2" eb="4">
      <t>ヒョウカ</t>
    </rPh>
    <rPh sb="5" eb="7">
      <t>セイカ</t>
    </rPh>
    <rPh sb="8" eb="10">
      <t>カダイ</t>
    </rPh>
    <phoneticPr fontId="1"/>
  </si>
  <si>
    <t>結果の公表状況</t>
    <phoneticPr fontId="26"/>
  </si>
  <si>
    <t>公表していない理由</t>
    <phoneticPr fontId="2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</si>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</sst>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sz val="9"/>
      <color theme="1"/>
      <name val="ＭＳ Ｐゴシック"/>
      <family val="3"/>
      <charset val="128"/>
    </font>
    <font>
      <u/>
      <sz val="9"/>
      <name val="ＭＳ Ｐゴシック"/>
      <family val="3"/>
      <charset val="128"/>
    </font>
    <font>
      <sz val="9"/>
      <color rgb="FFFF0000"/>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197">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1"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1"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1" xfId="1" applyNumberFormat="1" applyFont="1" applyFill="1" applyBorder="1" applyAlignment="1" applyProtection="1">
      <alignment horizontal="center" vertical="center"/>
    </xf>
    <xf numFmtId="176" fontId="4" fillId="0" borderId="15"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80" fontId="4" fillId="3" borderId="17" xfId="2"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177" fontId="4" fillId="4" borderId="2" xfId="1" applyNumberFormat="1" applyFont="1" applyFill="1" applyBorder="1" applyAlignment="1" applyProtection="1">
      <alignment horizontal="center" vertical="center" wrapText="1"/>
    </xf>
    <xf numFmtId="177" fontId="4" fillId="4" borderId="2" xfId="1" quotePrefix="1" applyNumberFormat="1"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176" fontId="25" fillId="0" borderId="2"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7"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177" fontId="4" fillId="0" borderId="2" xfId="1" quotePrefix="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xf>
    <xf numFmtId="0" fontId="30" fillId="0" borderId="0" xfId="0" applyFont="1" applyFill="1" applyBorder="1" applyAlignment="1" applyProtection="1">
      <alignment horizontal="lef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9" xfId="0" applyNumberFormat="1" applyFont="1" applyFill="1" applyBorder="1" applyAlignment="1" applyProtection="1">
      <alignment horizontal="center" vertical="top" textRotation="255" wrapText="1"/>
    </xf>
    <xf numFmtId="0" fontId="0" fillId="0" borderId="10"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9" xfId="0" applyFont="1" applyFill="1" applyBorder="1" applyAlignment="1" applyProtection="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2" xfId="0"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49" fontId="4" fillId="0" borderId="9" xfId="0" applyNumberFormat="1" applyFont="1" applyFill="1" applyBorder="1" applyAlignment="1" applyProtection="1">
      <alignment horizontal="center" vertical="center" wrapText="1"/>
    </xf>
    <xf numFmtId="0" fontId="0" fillId="0" borderId="12" xfId="0" applyBorder="1" applyAlignment="1">
      <alignment horizontal="center" vertical="center" wrapText="1"/>
    </xf>
    <xf numFmtId="49" fontId="27" fillId="9" borderId="2"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49" fontId="27" fillId="9" borderId="5" xfId="0" applyNumberFormat="1" applyFont="1" applyFill="1" applyBorder="1" applyAlignment="1" applyProtection="1">
      <alignment horizontal="center" vertical="center"/>
    </xf>
    <xf numFmtId="49" fontId="27" fillId="9" borderId="1" xfId="0" applyNumberFormat="1" applyFont="1" applyFill="1" applyBorder="1" applyAlignment="1" applyProtection="1">
      <alignment horizontal="center" vertical="center"/>
    </xf>
    <xf numFmtId="49" fontId="27" fillId="9" borderId="11"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27" fillId="8" borderId="5" xfId="0" applyFont="1" applyFill="1" applyBorder="1" applyAlignment="1" applyProtection="1">
      <alignment horizontal="center" vertical="center"/>
    </xf>
    <xf numFmtId="0" fontId="27" fillId="8" borderId="1" xfId="0" applyFont="1" applyFill="1" applyBorder="1" applyAlignment="1" applyProtection="1">
      <alignment horizontal="center" vertical="center"/>
    </xf>
    <xf numFmtId="0" fontId="27" fillId="8" borderId="11" xfId="0" applyFont="1" applyFill="1" applyBorder="1" applyAlignment="1" applyProtection="1">
      <alignment horizontal="center" vertical="center"/>
    </xf>
    <xf numFmtId="49" fontId="27" fillId="0" borderId="5"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xf>
    <xf numFmtId="0" fontId="28"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7" fillId="0" borderId="11"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28" fillId="9" borderId="1" xfId="0" applyFont="1" applyFill="1" applyBorder="1" applyAlignment="1">
      <alignment horizontal="center" vertical="center"/>
    </xf>
    <xf numFmtId="0" fontId="28" fillId="9" borderId="11" xfId="0" applyFont="1" applyFill="1" applyBorder="1" applyAlignment="1">
      <alignment horizontal="center" vertical="center"/>
    </xf>
    <xf numFmtId="49" fontId="29" fillId="9" borderId="5" xfId="0" applyNumberFormat="1" applyFont="1" applyFill="1" applyBorder="1" applyAlignment="1" applyProtection="1">
      <alignment horizontal="center" vertical="center" wrapText="1"/>
    </xf>
    <xf numFmtId="49" fontId="29" fillId="9" borderId="11" xfId="0" applyNumberFormat="1"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14" fillId="8" borderId="11"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1"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177" fontId="4" fillId="0" borderId="11" xfId="1" applyNumberFormat="1"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42"/>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78"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10.88671875" style="15" customWidth="1"/>
    <col min="103" max="16384" width="5.77734375" style="15"/>
  </cols>
  <sheetData>
    <row r="1" spans="1:102" s="2" customFormat="1" ht="30" customHeight="1">
      <c r="A1" s="49"/>
      <c r="B1" s="49"/>
      <c r="C1" s="49"/>
      <c r="D1" s="92" t="s">
        <v>308</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6.4" customHeight="1">
      <c r="A2" s="149"/>
      <c r="B2" s="150"/>
      <c r="C2" s="150"/>
      <c r="D2" s="150"/>
      <c r="E2" s="150"/>
      <c r="F2" s="150"/>
      <c r="G2" s="150"/>
      <c r="H2" s="151"/>
      <c r="I2" s="152" t="s">
        <v>270</v>
      </c>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4"/>
      <c r="BP2" s="91"/>
      <c r="BQ2" s="152" t="s">
        <v>271</v>
      </c>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4"/>
    </row>
    <row r="3" spans="1:102" s="13" customFormat="1" ht="51" customHeight="1">
      <c r="A3" s="96" t="s">
        <v>123</v>
      </c>
      <c r="B3" s="96"/>
      <c r="C3" s="96"/>
      <c r="D3" s="122" t="s">
        <v>123</v>
      </c>
      <c r="E3" s="122" t="s">
        <v>115</v>
      </c>
      <c r="F3" s="96"/>
      <c r="G3" s="96"/>
      <c r="H3" s="122" t="s">
        <v>116</v>
      </c>
      <c r="I3" s="155" t="s">
        <v>272</v>
      </c>
      <c r="J3" s="156"/>
      <c r="K3" s="156"/>
      <c r="L3" s="156"/>
      <c r="M3" s="156"/>
      <c r="N3" s="156"/>
      <c r="O3" s="156"/>
      <c r="P3" s="156"/>
      <c r="Q3" s="156"/>
      <c r="R3" s="157"/>
      <c r="S3" s="143" t="s">
        <v>273</v>
      </c>
      <c r="T3" s="143"/>
      <c r="U3" s="143"/>
      <c r="V3" s="143"/>
      <c r="W3" s="143"/>
      <c r="X3" s="143" t="s">
        <v>274</v>
      </c>
      <c r="Y3" s="143"/>
      <c r="Z3" s="143"/>
      <c r="AA3" s="143"/>
      <c r="AB3" s="146" t="s">
        <v>275</v>
      </c>
      <c r="AC3" s="147"/>
      <c r="AD3" s="147"/>
      <c r="AE3" s="148"/>
      <c r="AF3" s="158" t="s">
        <v>276</v>
      </c>
      <c r="AG3" s="159"/>
      <c r="AH3" s="158" t="s">
        <v>277</v>
      </c>
      <c r="AI3" s="159"/>
      <c r="AJ3" s="146" t="s">
        <v>278</v>
      </c>
      <c r="AK3" s="147"/>
      <c r="AL3" s="147"/>
      <c r="AM3" s="147"/>
      <c r="AN3" s="147"/>
      <c r="AO3" s="147"/>
      <c r="AP3" s="147"/>
      <c r="AQ3" s="147"/>
      <c r="AR3" s="160" t="s">
        <v>279</v>
      </c>
      <c r="AS3" s="161"/>
      <c r="AT3" s="161" t="s">
        <v>280</v>
      </c>
      <c r="AU3" s="161"/>
      <c r="AV3" s="161"/>
      <c r="AW3" s="146" t="s">
        <v>281</v>
      </c>
      <c r="AX3" s="167"/>
      <c r="AY3" s="167"/>
      <c r="AZ3" s="168"/>
      <c r="BA3" s="169" t="s">
        <v>282</v>
      </c>
      <c r="BB3" s="170"/>
      <c r="BC3" s="169" t="s">
        <v>283</v>
      </c>
      <c r="BD3" s="170"/>
      <c r="BE3" s="143" t="s">
        <v>284</v>
      </c>
      <c r="BF3" s="143"/>
      <c r="BG3" s="143"/>
      <c r="BH3" s="143"/>
      <c r="BI3" s="143"/>
      <c r="BJ3" s="143"/>
      <c r="BK3" s="143"/>
      <c r="BL3" s="143"/>
      <c r="BM3" s="143"/>
      <c r="BN3" s="143"/>
      <c r="BO3" s="143"/>
      <c r="BP3" s="89"/>
      <c r="BQ3" s="144" t="s">
        <v>285</v>
      </c>
      <c r="BR3" s="145"/>
      <c r="BS3" s="145"/>
      <c r="BT3" s="145"/>
      <c r="BU3" s="144" t="s">
        <v>286</v>
      </c>
      <c r="BV3" s="145"/>
      <c r="BW3" s="145"/>
      <c r="BX3" s="145"/>
      <c r="BY3" s="145"/>
      <c r="BZ3" s="145"/>
      <c r="CA3" s="144" t="s">
        <v>287</v>
      </c>
      <c r="CB3" s="144"/>
      <c r="CC3" s="144"/>
      <c r="CD3" s="144"/>
      <c r="CE3" s="144"/>
      <c r="CF3" s="144"/>
      <c r="CG3" s="144"/>
      <c r="CH3" s="144"/>
      <c r="CI3" s="144"/>
      <c r="CJ3" s="164" t="s">
        <v>288</v>
      </c>
      <c r="CK3" s="165"/>
      <c r="CL3" s="164" t="s">
        <v>289</v>
      </c>
      <c r="CM3" s="165"/>
      <c r="CN3" s="166"/>
      <c r="CO3" s="160" t="s">
        <v>290</v>
      </c>
      <c r="CP3" s="161"/>
      <c r="CQ3" s="161"/>
      <c r="CR3" s="155" t="s">
        <v>291</v>
      </c>
      <c r="CS3" s="156"/>
      <c r="CT3" s="156"/>
      <c r="CU3" s="156"/>
      <c r="CV3" s="162"/>
      <c r="CW3" s="163" t="s">
        <v>292</v>
      </c>
      <c r="CX3" s="144"/>
    </row>
    <row r="4" spans="1:102" s="2" customFormat="1" ht="13.8" customHeight="1">
      <c r="A4" s="122"/>
      <c r="B4" s="96"/>
      <c r="C4" s="96"/>
      <c r="D4" s="171"/>
      <c r="E4" s="171"/>
      <c r="F4" s="93"/>
      <c r="G4" s="93"/>
      <c r="H4" s="171"/>
      <c r="I4" s="130" t="s">
        <v>132</v>
      </c>
      <c r="J4" s="108"/>
      <c r="K4" s="108"/>
      <c r="L4" s="108"/>
      <c r="M4" s="108"/>
      <c r="N4" s="108"/>
      <c r="O4" s="108"/>
      <c r="P4" s="108"/>
      <c r="Q4" s="109"/>
      <c r="R4" s="141" t="s">
        <v>124</v>
      </c>
      <c r="S4" s="132" t="s">
        <v>1</v>
      </c>
      <c r="T4" s="132" t="s">
        <v>2</v>
      </c>
      <c r="U4" s="129" t="s">
        <v>3</v>
      </c>
      <c r="V4" s="129" t="s">
        <v>4</v>
      </c>
      <c r="W4" s="129" t="s">
        <v>5</v>
      </c>
      <c r="X4" s="132" t="s">
        <v>1</v>
      </c>
      <c r="Y4" s="132" t="s">
        <v>2</v>
      </c>
      <c r="Z4" s="129" t="s">
        <v>3</v>
      </c>
      <c r="AA4" s="129" t="s">
        <v>4</v>
      </c>
      <c r="AB4" s="116" t="s">
        <v>65</v>
      </c>
      <c r="AC4" s="116" t="s">
        <v>66</v>
      </c>
      <c r="AD4" s="116" t="s">
        <v>120</v>
      </c>
      <c r="AE4" s="136"/>
      <c r="AF4" s="116" t="s">
        <v>65</v>
      </c>
      <c r="AG4" s="116" t="s">
        <v>66</v>
      </c>
      <c r="AH4" s="116" t="s">
        <v>65</v>
      </c>
      <c r="AI4" s="139" t="s">
        <v>66</v>
      </c>
      <c r="AJ4" s="132" t="s">
        <v>7</v>
      </c>
      <c r="AK4" s="140"/>
      <c r="AL4" s="132" t="s">
        <v>105</v>
      </c>
      <c r="AM4" s="140"/>
      <c r="AN4" s="132" t="s">
        <v>141</v>
      </c>
      <c r="AO4" s="140"/>
      <c r="AP4" s="140"/>
      <c r="AQ4" s="140"/>
      <c r="AR4" s="132" t="s">
        <v>1</v>
      </c>
      <c r="AS4" s="129" t="s">
        <v>57</v>
      </c>
      <c r="AT4" s="132" t="s">
        <v>1</v>
      </c>
      <c r="AU4" s="132" t="s">
        <v>2</v>
      </c>
      <c r="AV4" s="129" t="s">
        <v>3</v>
      </c>
      <c r="AW4" s="132" t="s">
        <v>1</v>
      </c>
      <c r="AX4" s="132" t="s">
        <v>2</v>
      </c>
      <c r="AY4" s="129" t="s">
        <v>3</v>
      </c>
      <c r="AZ4" s="129" t="s">
        <v>4</v>
      </c>
      <c r="BA4" s="132" t="s">
        <v>1</v>
      </c>
      <c r="BB4" s="129" t="s">
        <v>2</v>
      </c>
      <c r="BC4" s="116" t="s">
        <v>1</v>
      </c>
      <c r="BD4" s="117" t="s">
        <v>2</v>
      </c>
      <c r="BE4" s="132" t="s">
        <v>1</v>
      </c>
      <c r="BF4" s="132" t="s">
        <v>2</v>
      </c>
      <c r="BG4" s="129" t="s">
        <v>3</v>
      </c>
      <c r="BH4" s="129" t="s">
        <v>4</v>
      </c>
      <c r="BI4" s="129" t="s">
        <v>5</v>
      </c>
      <c r="BJ4" s="132" t="s">
        <v>6</v>
      </c>
      <c r="BK4" s="129" t="s">
        <v>9</v>
      </c>
      <c r="BL4" s="129" t="s">
        <v>10</v>
      </c>
      <c r="BM4" s="129" t="s">
        <v>11</v>
      </c>
      <c r="BN4" s="129" t="s">
        <v>73</v>
      </c>
      <c r="BO4" s="129" t="s">
        <v>74</v>
      </c>
      <c r="BP4" s="135"/>
      <c r="BQ4" s="130" t="s">
        <v>132</v>
      </c>
      <c r="BR4" s="108"/>
      <c r="BS4" s="108"/>
      <c r="BT4" s="122" t="s">
        <v>133</v>
      </c>
      <c r="BU4" s="132" t="s">
        <v>1</v>
      </c>
      <c r="BV4" s="132" t="s">
        <v>2</v>
      </c>
      <c r="BW4" s="129" t="s">
        <v>3</v>
      </c>
      <c r="BX4" s="129" t="s">
        <v>4</v>
      </c>
      <c r="BY4" s="129" t="s">
        <v>5</v>
      </c>
      <c r="BZ4" s="129" t="s">
        <v>155</v>
      </c>
      <c r="CA4" s="116" t="s">
        <v>1</v>
      </c>
      <c r="CB4" s="116" t="s">
        <v>2</v>
      </c>
      <c r="CC4" s="125" t="s">
        <v>3</v>
      </c>
      <c r="CD4" s="115" t="s">
        <v>4</v>
      </c>
      <c r="CE4" s="115" t="s">
        <v>5</v>
      </c>
      <c r="CF4" s="126" t="s">
        <v>126</v>
      </c>
      <c r="CG4" s="116" t="s">
        <v>158</v>
      </c>
      <c r="CH4" s="116" t="s">
        <v>159</v>
      </c>
      <c r="CI4" s="125" t="s">
        <v>160</v>
      </c>
      <c r="CJ4" s="116" t="s">
        <v>1</v>
      </c>
      <c r="CK4" s="117" t="s">
        <v>2</v>
      </c>
      <c r="CL4" s="116" t="s">
        <v>1</v>
      </c>
      <c r="CM4" s="117" t="s">
        <v>2</v>
      </c>
      <c r="CN4" s="125" t="s">
        <v>3</v>
      </c>
      <c r="CO4" s="116" t="s">
        <v>1</v>
      </c>
      <c r="CP4" s="117" t="s">
        <v>2</v>
      </c>
      <c r="CQ4" s="125" t="s">
        <v>3</v>
      </c>
      <c r="CR4" s="116" t="s">
        <v>1</v>
      </c>
      <c r="CS4" s="116" t="s">
        <v>2</v>
      </c>
      <c r="CT4" s="125" t="s">
        <v>3</v>
      </c>
      <c r="CU4" s="115" t="s">
        <v>4</v>
      </c>
      <c r="CV4" s="115" t="s">
        <v>5</v>
      </c>
      <c r="CW4" s="116" t="s">
        <v>1</v>
      </c>
      <c r="CX4" s="117" t="s">
        <v>2</v>
      </c>
    </row>
    <row r="5" spans="1:102" s="2" customFormat="1" ht="13.8" customHeight="1">
      <c r="A5" s="171"/>
      <c r="B5" s="96"/>
      <c r="C5" s="96"/>
      <c r="D5" s="171"/>
      <c r="E5" s="171"/>
      <c r="F5" s="94"/>
      <c r="G5" s="94"/>
      <c r="H5" s="171"/>
      <c r="I5" s="118" t="s">
        <v>65</v>
      </c>
      <c r="J5" s="119"/>
      <c r="K5" s="118" t="s">
        <v>66</v>
      </c>
      <c r="L5" s="119"/>
      <c r="M5" s="118" t="s">
        <v>120</v>
      </c>
      <c r="N5" s="119"/>
      <c r="O5" s="122" t="s">
        <v>121</v>
      </c>
      <c r="P5" s="122" t="s">
        <v>125</v>
      </c>
      <c r="Q5" s="122" t="s">
        <v>126</v>
      </c>
      <c r="R5" s="142"/>
      <c r="S5" s="132"/>
      <c r="T5" s="132"/>
      <c r="U5" s="129"/>
      <c r="V5" s="129"/>
      <c r="W5" s="129"/>
      <c r="X5" s="132"/>
      <c r="Y5" s="132"/>
      <c r="Z5" s="129"/>
      <c r="AA5" s="129"/>
      <c r="AB5" s="116"/>
      <c r="AC5" s="116"/>
      <c r="AD5" s="116"/>
      <c r="AE5" s="137"/>
      <c r="AF5" s="116"/>
      <c r="AG5" s="116"/>
      <c r="AH5" s="116"/>
      <c r="AI5" s="139"/>
      <c r="AJ5" s="124" t="s">
        <v>65</v>
      </c>
      <c r="AK5" s="124" t="s">
        <v>151</v>
      </c>
      <c r="AL5" s="124" t="s">
        <v>66</v>
      </c>
      <c r="AM5" s="124" t="s">
        <v>152</v>
      </c>
      <c r="AN5" s="124" t="s">
        <v>120</v>
      </c>
      <c r="AO5" s="124" t="s">
        <v>153</v>
      </c>
      <c r="AP5" s="124" t="s">
        <v>121</v>
      </c>
      <c r="AQ5" s="124" t="s">
        <v>154</v>
      </c>
      <c r="AR5" s="132"/>
      <c r="AS5" s="129"/>
      <c r="AT5" s="132"/>
      <c r="AU5" s="132"/>
      <c r="AV5" s="129"/>
      <c r="AW5" s="132"/>
      <c r="AX5" s="132"/>
      <c r="AY5" s="129"/>
      <c r="AZ5" s="129"/>
      <c r="BA5" s="132"/>
      <c r="BB5" s="129"/>
      <c r="BC5" s="116"/>
      <c r="BD5" s="117"/>
      <c r="BE5" s="132"/>
      <c r="BF5" s="132"/>
      <c r="BG5" s="129"/>
      <c r="BH5" s="129"/>
      <c r="BI5" s="129"/>
      <c r="BJ5" s="132"/>
      <c r="BK5" s="129"/>
      <c r="BL5" s="129"/>
      <c r="BM5" s="129"/>
      <c r="BN5" s="129"/>
      <c r="BO5" s="129"/>
      <c r="BP5" s="135"/>
      <c r="BQ5" s="133" t="s">
        <v>1</v>
      </c>
      <c r="BR5" s="133" t="s">
        <v>3</v>
      </c>
      <c r="BS5" s="133" t="s">
        <v>4</v>
      </c>
      <c r="BT5" s="131"/>
      <c r="BU5" s="132"/>
      <c r="BV5" s="132"/>
      <c r="BW5" s="129"/>
      <c r="BX5" s="129"/>
      <c r="BY5" s="129"/>
      <c r="BZ5" s="129"/>
      <c r="CA5" s="116"/>
      <c r="CB5" s="116"/>
      <c r="CC5" s="125"/>
      <c r="CD5" s="115"/>
      <c r="CE5" s="115"/>
      <c r="CF5" s="127"/>
      <c r="CG5" s="116"/>
      <c r="CH5" s="116"/>
      <c r="CI5" s="125"/>
      <c r="CJ5" s="116"/>
      <c r="CK5" s="117"/>
      <c r="CL5" s="116"/>
      <c r="CM5" s="117"/>
      <c r="CN5" s="125"/>
      <c r="CO5" s="116"/>
      <c r="CP5" s="117"/>
      <c r="CQ5" s="125"/>
      <c r="CR5" s="116"/>
      <c r="CS5" s="116"/>
      <c r="CT5" s="125"/>
      <c r="CU5" s="115"/>
      <c r="CV5" s="115"/>
      <c r="CW5" s="116"/>
      <c r="CX5" s="117"/>
    </row>
    <row r="6" spans="1:102" s="2" customFormat="1" ht="25.95" customHeight="1">
      <c r="A6" s="172"/>
      <c r="B6" s="96"/>
      <c r="C6" s="96"/>
      <c r="D6" s="171"/>
      <c r="E6" s="171"/>
      <c r="F6" s="95"/>
      <c r="G6" s="95"/>
      <c r="H6" s="171"/>
      <c r="I6" s="120"/>
      <c r="J6" s="121"/>
      <c r="K6" s="120"/>
      <c r="L6" s="121"/>
      <c r="M6" s="120"/>
      <c r="N6" s="121"/>
      <c r="O6" s="123"/>
      <c r="P6" s="123"/>
      <c r="Q6" s="123"/>
      <c r="R6" s="113"/>
      <c r="S6" s="132"/>
      <c r="T6" s="132"/>
      <c r="U6" s="129"/>
      <c r="V6" s="129"/>
      <c r="W6" s="129"/>
      <c r="X6" s="132"/>
      <c r="Y6" s="132"/>
      <c r="Z6" s="129"/>
      <c r="AA6" s="129"/>
      <c r="AB6" s="116"/>
      <c r="AC6" s="116"/>
      <c r="AD6" s="116"/>
      <c r="AE6" s="138"/>
      <c r="AF6" s="116"/>
      <c r="AG6" s="116"/>
      <c r="AH6" s="116"/>
      <c r="AI6" s="139"/>
      <c r="AJ6" s="124"/>
      <c r="AK6" s="124"/>
      <c r="AL6" s="124"/>
      <c r="AM6" s="124"/>
      <c r="AN6" s="124"/>
      <c r="AO6" s="124"/>
      <c r="AP6" s="124"/>
      <c r="AQ6" s="124"/>
      <c r="AR6" s="132"/>
      <c r="AS6" s="129"/>
      <c r="AT6" s="132"/>
      <c r="AU6" s="132"/>
      <c r="AV6" s="129"/>
      <c r="AW6" s="132"/>
      <c r="AX6" s="132"/>
      <c r="AY6" s="129"/>
      <c r="AZ6" s="129"/>
      <c r="BA6" s="132"/>
      <c r="BB6" s="129"/>
      <c r="BC6" s="116"/>
      <c r="BD6" s="117"/>
      <c r="BE6" s="132"/>
      <c r="BF6" s="132"/>
      <c r="BG6" s="129"/>
      <c r="BH6" s="129"/>
      <c r="BI6" s="129"/>
      <c r="BJ6" s="132"/>
      <c r="BK6" s="129"/>
      <c r="BL6" s="129"/>
      <c r="BM6" s="129"/>
      <c r="BN6" s="129"/>
      <c r="BO6" s="129"/>
      <c r="BP6" s="135"/>
      <c r="BQ6" s="134"/>
      <c r="BR6" s="134"/>
      <c r="BS6" s="134"/>
      <c r="BT6" s="123"/>
      <c r="BU6" s="132"/>
      <c r="BV6" s="132"/>
      <c r="BW6" s="129"/>
      <c r="BX6" s="129"/>
      <c r="BY6" s="129"/>
      <c r="BZ6" s="129"/>
      <c r="CA6" s="116"/>
      <c r="CB6" s="116"/>
      <c r="CC6" s="125"/>
      <c r="CD6" s="115"/>
      <c r="CE6" s="115"/>
      <c r="CF6" s="128"/>
      <c r="CG6" s="116"/>
      <c r="CH6" s="116"/>
      <c r="CI6" s="125"/>
      <c r="CJ6" s="116"/>
      <c r="CK6" s="117"/>
      <c r="CL6" s="116"/>
      <c r="CM6" s="117"/>
      <c r="CN6" s="125"/>
      <c r="CO6" s="116"/>
      <c r="CP6" s="117"/>
      <c r="CQ6" s="125"/>
      <c r="CR6" s="116"/>
      <c r="CS6" s="116"/>
      <c r="CT6" s="125"/>
      <c r="CU6" s="115"/>
      <c r="CV6" s="115"/>
      <c r="CW6" s="116"/>
      <c r="CX6" s="117"/>
    </row>
    <row r="7" spans="1:102" s="192" customFormat="1" ht="81" customHeight="1">
      <c r="A7" s="67"/>
      <c r="B7" s="67" t="s">
        <v>262</v>
      </c>
      <c r="C7" s="67" t="s">
        <v>263</v>
      </c>
      <c r="D7" s="171"/>
      <c r="E7" s="171"/>
      <c r="F7" s="193" t="s">
        <v>264</v>
      </c>
      <c r="G7" s="193" t="s">
        <v>264</v>
      </c>
      <c r="H7" s="171"/>
      <c r="I7" s="101" t="s">
        <v>13</v>
      </c>
      <c r="J7" s="101" t="s">
        <v>98</v>
      </c>
      <c r="K7" s="101" t="s">
        <v>14</v>
      </c>
      <c r="L7" s="99" t="s">
        <v>16</v>
      </c>
      <c r="M7" s="99" t="s">
        <v>107</v>
      </c>
      <c r="N7" s="99" t="s">
        <v>16</v>
      </c>
      <c r="O7" s="99" t="s">
        <v>108</v>
      </c>
      <c r="P7" s="99" t="s">
        <v>15</v>
      </c>
      <c r="Q7" s="111" t="s">
        <v>58</v>
      </c>
      <c r="R7" s="112" t="s">
        <v>127</v>
      </c>
      <c r="S7" s="99" t="s">
        <v>30</v>
      </c>
      <c r="T7" s="111" t="s">
        <v>109</v>
      </c>
      <c r="U7" s="99" t="s">
        <v>31</v>
      </c>
      <c r="V7" s="99" t="s">
        <v>32</v>
      </c>
      <c r="W7" s="99" t="s">
        <v>8</v>
      </c>
      <c r="X7" s="101" t="s">
        <v>17</v>
      </c>
      <c r="Y7" s="101" t="s">
        <v>18</v>
      </c>
      <c r="Z7" s="99" t="s">
        <v>19</v>
      </c>
      <c r="AA7" s="99" t="s">
        <v>20</v>
      </c>
      <c r="AB7" s="101" t="s">
        <v>99</v>
      </c>
      <c r="AC7" s="101" t="s">
        <v>100</v>
      </c>
      <c r="AD7" s="101" t="s">
        <v>101</v>
      </c>
      <c r="AE7" s="101" t="s">
        <v>150</v>
      </c>
      <c r="AF7" s="101" t="s">
        <v>102</v>
      </c>
      <c r="AG7" s="101" t="s">
        <v>110</v>
      </c>
      <c r="AH7" s="99" t="s">
        <v>103</v>
      </c>
      <c r="AI7" s="114" t="s">
        <v>104</v>
      </c>
      <c r="AJ7" s="101" t="s">
        <v>142</v>
      </c>
      <c r="AK7" s="101" t="s">
        <v>143</v>
      </c>
      <c r="AL7" s="101" t="s">
        <v>144</v>
      </c>
      <c r="AM7" s="101" t="s">
        <v>145</v>
      </c>
      <c r="AN7" s="101" t="s">
        <v>146</v>
      </c>
      <c r="AO7" s="101" t="s">
        <v>147</v>
      </c>
      <c r="AP7" s="101" t="s">
        <v>148</v>
      </c>
      <c r="AQ7" s="101" t="s">
        <v>149</v>
      </c>
      <c r="AR7" s="99" t="s">
        <v>59</v>
      </c>
      <c r="AS7" s="99" t="s">
        <v>60</v>
      </c>
      <c r="AT7" s="99" t="s">
        <v>67</v>
      </c>
      <c r="AU7" s="99" t="s">
        <v>68</v>
      </c>
      <c r="AV7" s="99" t="s">
        <v>69</v>
      </c>
      <c r="AW7" s="99" t="s">
        <v>128</v>
      </c>
      <c r="AX7" s="99" t="s">
        <v>129</v>
      </c>
      <c r="AY7" s="99" t="s">
        <v>130</v>
      </c>
      <c r="AZ7" s="99" t="s">
        <v>131</v>
      </c>
      <c r="BA7" s="99" t="s">
        <v>156</v>
      </c>
      <c r="BB7" s="99" t="s">
        <v>157</v>
      </c>
      <c r="BC7" s="101" t="s">
        <v>61</v>
      </c>
      <c r="BD7" s="111" t="s">
        <v>62</v>
      </c>
      <c r="BE7" s="103" t="s">
        <v>75</v>
      </c>
      <c r="BF7" s="103" t="s">
        <v>76</v>
      </c>
      <c r="BG7" s="103" t="s">
        <v>77</v>
      </c>
      <c r="BH7" s="103" t="s">
        <v>78</v>
      </c>
      <c r="BI7" s="194" t="s">
        <v>79</v>
      </c>
      <c r="BJ7" s="103" t="s">
        <v>80</v>
      </c>
      <c r="BK7" s="194" t="s">
        <v>81</v>
      </c>
      <c r="BL7" s="103" t="s">
        <v>82</v>
      </c>
      <c r="BM7" s="103" t="s">
        <v>83</v>
      </c>
      <c r="BN7" s="103" t="s">
        <v>84</v>
      </c>
      <c r="BO7" s="103" t="s">
        <v>85</v>
      </c>
      <c r="BP7" s="105"/>
      <c r="BQ7" s="103" t="s">
        <v>122</v>
      </c>
      <c r="BR7" s="103" t="s">
        <v>23</v>
      </c>
      <c r="BS7" s="103" t="s">
        <v>58</v>
      </c>
      <c r="BT7" s="103" t="s">
        <v>127</v>
      </c>
      <c r="BU7" s="99" t="s">
        <v>134</v>
      </c>
      <c r="BV7" s="99" t="s">
        <v>135</v>
      </c>
      <c r="BW7" s="99" t="s">
        <v>136</v>
      </c>
      <c r="BX7" s="99" t="s">
        <v>137</v>
      </c>
      <c r="BY7" s="99" t="s">
        <v>40</v>
      </c>
      <c r="BZ7" s="99" t="s">
        <v>8</v>
      </c>
      <c r="CA7" s="101" t="s">
        <v>161</v>
      </c>
      <c r="CB7" s="101" t="s">
        <v>162</v>
      </c>
      <c r="CC7" s="99" t="s">
        <v>163</v>
      </c>
      <c r="CD7" s="101" t="s">
        <v>164</v>
      </c>
      <c r="CE7" s="101" t="s">
        <v>165</v>
      </c>
      <c r="CF7" s="101" t="s">
        <v>166</v>
      </c>
      <c r="CG7" s="101" t="s">
        <v>106</v>
      </c>
      <c r="CH7" s="101" t="s">
        <v>167</v>
      </c>
      <c r="CI7" s="99" t="s">
        <v>8</v>
      </c>
      <c r="CJ7" s="110" t="s">
        <v>63</v>
      </c>
      <c r="CK7" s="111" t="s">
        <v>64</v>
      </c>
      <c r="CL7" s="101" t="s">
        <v>70</v>
      </c>
      <c r="CM7" s="99" t="s">
        <v>71</v>
      </c>
      <c r="CN7" s="103" t="s">
        <v>72</v>
      </c>
      <c r="CO7" s="101" t="s">
        <v>70</v>
      </c>
      <c r="CP7" s="99" t="s">
        <v>71</v>
      </c>
      <c r="CQ7" s="103" t="s">
        <v>72</v>
      </c>
      <c r="CR7" s="101" t="s">
        <v>111</v>
      </c>
      <c r="CS7" s="101" t="s">
        <v>112</v>
      </c>
      <c r="CT7" s="99" t="s">
        <v>113</v>
      </c>
      <c r="CU7" s="101" t="s">
        <v>114</v>
      </c>
      <c r="CV7" s="101" t="s">
        <v>8</v>
      </c>
      <c r="CW7" s="101" t="s">
        <v>21</v>
      </c>
      <c r="CX7" s="99" t="s">
        <v>22</v>
      </c>
    </row>
    <row r="8" spans="1:102" s="196" customFormat="1">
      <c r="A8" s="195"/>
      <c r="B8" s="195"/>
      <c r="C8" s="195"/>
      <c r="D8" s="172"/>
      <c r="E8" s="172"/>
      <c r="F8" s="195"/>
      <c r="G8" s="195"/>
      <c r="H8" s="172"/>
      <c r="I8" s="102"/>
      <c r="J8" s="102"/>
      <c r="K8" s="102"/>
      <c r="L8" s="100"/>
      <c r="M8" s="100"/>
      <c r="N8" s="100"/>
      <c r="O8" s="100"/>
      <c r="P8" s="100"/>
      <c r="Q8" s="111"/>
      <c r="R8" s="113"/>
      <c r="S8" s="100"/>
      <c r="T8" s="111"/>
      <c r="U8" s="100"/>
      <c r="V8" s="100"/>
      <c r="W8" s="100"/>
      <c r="X8" s="102"/>
      <c r="Y8" s="102"/>
      <c r="Z8" s="100"/>
      <c r="AA8" s="100"/>
      <c r="AB8" s="102"/>
      <c r="AC8" s="102"/>
      <c r="AD8" s="102"/>
      <c r="AE8" s="102"/>
      <c r="AF8" s="102"/>
      <c r="AG8" s="102"/>
      <c r="AH8" s="100"/>
      <c r="AI8" s="114"/>
      <c r="AJ8" s="102"/>
      <c r="AK8" s="102"/>
      <c r="AL8" s="102"/>
      <c r="AM8" s="102"/>
      <c r="AN8" s="102"/>
      <c r="AO8" s="102"/>
      <c r="AP8" s="102"/>
      <c r="AQ8" s="102"/>
      <c r="AR8" s="100"/>
      <c r="AS8" s="100"/>
      <c r="AT8" s="100"/>
      <c r="AU8" s="100"/>
      <c r="AV8" s="100"/>
      <c r="AW8" s="100"/>
      <c r="AX8" s="100"/>
      <c r="AY8" s="100"/>
      <c r="AZ8" s="100"/>
      <c r="BA8" s="100"/>
      <c r="BB8" s="100"/>
      <c r="BC8" s="102"/>
      <c r="BD8" s="111"/>
      <c r="BE8" s="104"/>
      <c r="BF8" s="104"/>
      <c r="BG8" s="104"/>
      <c r="BH8" s="104"/>
      <c r="BI8" s="194"/>
      <c r="BJ8" s="104"/>
      <c r="BK8" s="194"/>
      <c r="BL8" s="104"/>
      <c r="BM8" s="104"/>
      <c r="BN8" s="104"/>
      <c r="BO8" s="104"/>
      <c r="BP8" s="100"/>
      <c r="BQ8" s="104"/>
      <c r="BR8" s="104"/>
      <c r="BS8" s="104"/>
      <c r="BT8" s="104"/>
      <c r="BU8" s="100"/>
      <c r="BV8" s="100"/>
      <c r="BW8" s="100"/>
      <c r="BX8" s="100"/>
      <c r="BY8" s="100"/>
      <c r="BZ8" s="100"/>
      <c r="CA8" s="102"/>
      <c r="CB8" s="102"/>
      <c r="CC8" s="100"/>
      <c r="CD8" s="102"/>
      <c r="CE8" s="102"/>
      <c r="CF8" s="102"/>
      <c r="CG8" s="102"/>
      <c r="CH8" s="102"/>
      <c r="CI8" s="100"/>
      <c r="CJ8" s="110"/>
      <c r="CK8" s="111"/>
      <c r="CL8" s="102"/>
      <c r="CM8" s="100"/>
      <c r="CN8" s="104"/>
      <c r="CO8" s="102"/>
      <c r="CP8" s="100"/>
      <c r="CQ8" s="104"/>
      <c r="CR8" s="102"/>
      <c r="CS8" s="102"/>
      <c r="CT8" s="100"/>
      <c r="CU8" s="102"/>
      <c r="CV8" s="102"/>
      <c r="CW8" s="102"/>
      <c r="CX8" s="100"/>
    </row>
    <row r="9" spans="1:102" s="53" customFormat="1" ht="62.4" customHeight="1">
      <c r="A9" s="64" t="s">
        <v>173</v>
      </c>
      <c r="B9" s="64" t="s">
        <v>243</v>
      </c>
      <c r="C9" s="63">
        <f t="shared" ref="C9:C33" si="0">INT(B9/10)</f>
        <v>5201</v>
      </c>
      <c r="D9" s="69">
        <v>5201</v>
      </c>
      <c r="E9" s="74" t="s">
        <v>174</v>
      </c>
      <c r="F9" s="57">
        <v>3</v>
      </c>
      <c r="G9" s="55"/>
      <c r="H9" s="55">
        <v>3</v>
      </c>
      <c r="I9" s="55"/>
      <c r="J9" s="55"/>
      <c r="K9" s="83"/>
      <c r="L9" s="83"/>
      <c r="M9" s="83"/>
      <c r="N9" s="83"/>
      <c r="O9" s="83"/>
      <c r="P9" s="58"/>
      <c r="Q9" s="83">
        <v>1</v>
      </c>
      <c r="R9" s="83" t="s">
        <v>175</v>
      </c>
      <c r="S9" s="83"/>
      <c r="T9" s="83"/>
      <c r="U9" s="56"/>
      <c r="V9" s="55"/>
      <c r="W9" s="55"/>
      <c r="X9" s="83"/>
      <c r="Y9" s="56"/>
      <c r="Z9" s="86"/>
      <c r="AA9" s="18"/>
      <c r="AB9" s="18"/>
      <c r="AC9" s="56"/>
      <c r="AD9" s="86"/>
      <c r="AE9" s="86"/>
      <c r="AF9" s="86"/>
      <c r="AG9" s="59"/>
      <c r="AH9" s="86"/>
      <c r="AI9" s="86"/>
      <c r="AJ9" s="86"/>
      <c r="AK9" s="86"/>
      <c r="AL9" s="86"/>
      <c r="AM9" s="86"/>
      <c r="AN9" s="86"/>
      <c r="AO9" s="86"/>
      <c r="AP9" s="83"/>
      <c r="AQ9" s="83"/>
      <c r="AR9" s="83"/>
      <c r="AS9" s="83"/>
      <c r="AT9" s="83"/>
      <c r="AU9" s="83"/>
      <c r="AV9" s="83"/>
      <c r="AW9" s="83"/>
      <c r="AX9" s="83"/>
      <c r="AY9" s="83"/>
      <c r="AZ9" s="83"/>
      <c r="BA9" s="83"/>
      <c r="BB9" s="83"/>
      <c r="BC9" s="83"/>
      <c r="BD9" s="83"/>
      <c r="BE9" s="83"/>
      <c r="BF9" s="83"/>
      <c r="BG9" s="83"/>
      <c r="BH9" s="83"/>
      <c r="BI9" s="83"/>
      <c r="BJ9" s="83"/>
      <c r="BK9" s="83"/>
      <c r="BL9" s="83"/>
      <c r="BM9" s="83"/>
      <c r="BN9" s="55"/>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55"/>
      <c r="CV9" s="83"/>
      <c r="CW9" s="55"/>
      <c r="CX9" s="83"/>
    </row>
    <row r="10" spans="1:102" s="53" customFormat="1" ht="62.4" customHeight="1">
      <c r="A10" s="64" t="s">
        <v>176</v>
      </c>
      <c r="B10" s="64" t="s">
        <v>244</v>
      </c>
      <c r="C10" s="63">
        <f t="shared" si="0"/>
        <v>5202</v>
      </c>
      <c r="D10" s="69">
        <v>5202</v>
      </c>
      <c r="E10" s="74" t="s">
        <v>177</v>
      </c>
      <c r="F10" s="57">
        <v>5</v>
      </c>
      <c r="G10" s="55">
        <v>1</v>
      </c>
      <c r="H10" s="55">
        <v>5</v>
      </c>
      <c r="I10" s="55">
        <v>1</v>
      </c>
      <c r="J10" s="55">
        <v>21</v>
      </c>
      <c r="K10" s="83"/>
      <c r="L10" s="83"/>
      <c r="M10" s="83"/>
      <c r="N10" s="83"/>
      <c r="O10" s="83"/>
      <c r="P10" s="58"/>
      <c r="Q10" s="83"/>
      <c r="R10" s="83"/>
      <c r="S10" s="83"/>
      <c r="T10" s="83"/>
      <c r="U10" s="56"/>
      <c r="V10" s="55"/>
      <c r="W10" s="55"/>
      <c r="X10" s="83"/>
      <c r="Y10" s="56"/>
      <c r="Z10" s="86"/>
      <c r="AA10" s="18" t="s">
        <v>178</v>
      </c>
      <c r="AB10" s="18"/>
      <c r="AC10" s="56">
        <v>1</v>
      </c>
      <c r="AD10" s="86"/>
      <c r="AE10" s="86"/>
      <c r="AF10" s="86">
        <v>1</v>
      </c>
      <c r="AG10" s="59"/>
      <c r="AH10" s="86">
        <v>1</v>
      </c>
      <c r="AI10" s="86"/>
      <c r="AJ10" s="86"/>
      <c r="AK10" s="86"/>
      <c r="AL10" s="86">
        <v>1</v>
      </c>
      <c r="AM10" s="86"/>
      <c r="AN10" s="86"/>
      <c r="AO10" s="86"/>
      <c r="AP10" s="83">
        <v>1</v>
      </c>
      <c r="AQ10" s="83"/>
      <c r="AR10" s="83">
        <v>1</v>
      </c>
      <c r="AS10" s="83"/>
      <c r="AT10" s="83"/>
      <c r="AU10" s="83"/>
      <c r="AV10" s="83">
        <v>1</v>
      </c>
      <c r="AW10" s="83"/>
      <c r="AX10" s="83"/>
      <c r="AY10" s="83">
        <v>1</v>
      </c>
      <c r="AZ10" s="83"/>
      <c r="BA10" s="83"/>
      <c r="BB10" s="83">
        <v>1</v>
      </c>
      <c r="BC10" s="83"/>
      <c r="BD10" s="83">
        <v>1</v>
      </c>
      <c r="BE10" s="83">
        <v>1</v>
      </c>
      <c r="BF10" s="83"/>
      <c r="BG10" s="83">
        <v>1</v>
      </c>
      <c r="BH10" s="83">
        <v>1</v>
      </c>
      <c r="BI10" s="83"/>
      <c r="BJ10" s="83"/>
      <c r="BK10" s="83"/>
      <c r="BL10" s="83"/>
      <c r="BM10" s="83"/>
      <c r="BN10" s="55"/>
      <c r="BO10" s="83"/>
      <c r="BP10" s="83"/>
      <c r="BQ10" s="83">
        <v>1</v>
      </c>
      <c r="BR10" s="83"/>
      <c r="BS10" s="83"/>
      <c r="BT10" s="83"/>
      <c r="BU10" s="83">
        <v>1</v>
      </c>
      <c r="BV10" s="83"/>
      <c r="BW10" s="83">
        <v>1</v>
      </c>
      <c r="BX10" s="83">
        <v>1</v>
      </c>
      <c r="BY10" s="83"/>
      <c r="BZ10" s="83"/>
      <c r="CA10" s="83"/>
      <c r="CB10" s="83">
        <v>1</v>
      </c>
      <c r="CC10" s="83"/>
      <c r="CD10" s="83"/>
      <c r="CE10" s="83"/>
      <c r="CF10" s="83"/>
      <c r="CG10" s="83">
        <v>1</v>
      </c>
      <c r="CH10" s="83"/>
      <c r="CI10" s="83"/>
      <c r="CJ10" s="83"/>
      <c r="CK10" s="83">
        <v>1</v>
      </c>
      <c r="CL10" s="83"/>
      <c r="CM10" s="83">
        <v>1</v>
      </c>
      <c r="CN10" s="83"/>
      <c r="CO10" s="83"/>
      <c r="CP10" s="83"/>
      <c r="CQ10" s="83">
        <v>1</v>
      </c>
      <c r="CR10" s="83"/>
      <c r="CS10" s="83"/>
      <c r="CT10" s="83">
        <v>1</v>
      </c>
      <c r="CU10" s="55"/>
      <c r="CV10" s="83"/>
      <c r="CW10" s="55">
        <v>1</v>
      </c>
      <c r="CX10" s="83"/>
    </row>
    <row r="11" spans="1:102" s="53" customFormat="1" ht="62.4" customHeight="1">
      <c r="A11" s="64" t="s">
        <v>179</v>
      </c>
      <c r="B11" s="64" t="s">
        <v>245</v>
      </c>
      <c r="C11" s="63">
        <f t="shared" si="0"/>
        <v>5203</v>
      </c>
      <c r="D11" s="69">
        <v>5203</v>
      </c>
      <c r="E11" s="74" t="s">
        <v>180</v>
      </c>
      <c r="F11" s="57">
        <v>5</v>
      </c>
      <c r="G11" s="55"/>
      <c r="H11" s="55">
        <v>5</v>
      </c>
      <c r="I11" s="55"/>
      <c r="J11" s="55"/>
      <c r="K11" s="83">
        <v>1</v>
      </c>
      <c r="L11" s="83">
        <v>28</v>
      </c>
      <c r="M11" s="83"/>
      <c r="N11" s="83"/>
      <c r="O11" s="83"/>
      <c r="P11" s="58"/>
      <c r="Q11" s="83"/>
      <c r="R11" s="83"/>
      <c r="S11" s="83"/>
      <c r="T11" s="83"/>
      <c r="U11" s="56"/>
      <c r="V11" s="55"/>
      <c r="W11" s="55"/>
      <c r="X11" s="83"/>
      <c r="Y11" s="56"/>
      <c r="Z11" s="86"/>
      <c r="AA11" s="18"/>
      <c r="AB11" s="18"/>
      <c r="AC11" s="56"/>
      <c r="AD11" s="86"/>
      <c r="AE11" s="86"/>
      <c r="AF11" s="86"/>
      <c r="AG11" s="59"/>
      <c r="AH11" s="86"/>
      <c r="AI11" s="86"/>
      <c r="AJ11" s="86"/>
      <c r="AK11" s="86"/>
      <c r="AL11" s="86"/>
      <c r="AM11" s="86"/>
      <c r="AN11" s="86"/>
      <c r="AO11" s="86"/>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55"/>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55"/>
      <c r="CV11" s="83"/>
      <c r="CW11" s="55"/>
      <c r="CX11" s="83"/>
    </row>
    <row r="12" spans="1:102" s="53" customFormat="1" ht="62.4" customHeight="1">
      <c r="A12" s="63" t="s">
        <v>181</v>
      </c>
      <c r="B12" s="63" t="s">
        <v>181</v>
      </c>
      <c r="C12" s="63">
        <f t="shared" si="0"/>
        <v>5204</v>
      </c>
      <c r="D12" s="69">
        <v>5204</v>
      </c>
      <c r="E12" s="74" t="s">
        <v>182</v>
      </c>
      <c r="F12" s="57">
        <v>5</v>
      </c>
      <c r="G12" s="55">
        <v>1</v>
      </c>
      <c r="H12" s="55">
        <v>5</v>
      </c>
      <c r="I12" s="55">
        <v>1</v>
      </c>
      <c r="J12" s="55">
        <v>17</v>
      </c>
      <c r="K12" s="83"/>
      <c r="L12" s="83"/>
      <c r="M12" s="83"/>
      <c r="N12" s="83"/>
      <c r="O12" s="83"/>
      <c r="P12" s="58"/>
      <c r="Q12" s="83"/>
      <c r="R12" s="83"/>
      <c r="S12" s="83"/>
      <c r="T12" s="83"/>
      <c r="U12" s="56"/>
      <c r="V12" s="55"/>
      <c r="W12" s="55"/>
      <c r="X12" s="83"/>
      <c r="Y12" s="56"/>
      <c r="Z12" s="86">
        <v>1</v>
      </c>
      <c r="AA12" s="18"/>
      <c r="AB12" s="18"/>
      <c r="AC12" s="56">
        <v>1</v>
      </c>
      <c r="AD12" s="86"/>
      <c r="AE12" s="86"/>
      <c r="AF12" s="86">
        <v>1</v>
      </c>
      <c r="AG12" s="59"/>
      <c r="AH12" s="86"/>
      <c r="AI12" s="86">
        <v>1</v>
      </c>
      <c r="AJ12" s="86"/>
      <c r="AK12" s="86"/>
      <c r="AL12" s="86">
        <v>1</v>
      </c>
      <c r="AM12" s="86"/>
      <c r="AN12" s="65"/>
      <c r="AO12" s="86"/>
      <c r="AP12" s="86">
        <v>1</v>
      </c>
      <c r="AQ12" s="83">
        <v>1</v>
      </c>
      <c r="AR12" s="83"/>
      <c r="AS12" s="83">
        <v>1</v>
      </c>
      <c r="AT12" s="83"/>
      <c r="AU12" s="83"/>
      <c r="AV12" s="83"/>
      <c r="AW12" s="83"/>
      <c r="AX12" s="83"/>
      <c r="AY12" s="83"/>
      <c r="AZ12" s="83"/>
      <c r="BA12" s="83"/>
      <c r="BB12" s="83"/>
      <c r="BC12" s="83"/>
      <c r="BD12" s="83"/>
      <c r="BE12" s="83">
        <v>1</v>
      </c>
      <c r="BF12" s="83">
        <v>1</v>
      </c>
      <c r="BG12" s="83"/>
      <c r="BH12" s="83"/>
      <c r="BI12" s="83">
        <v>1</v>
      </c>
      <c r="BJ12" s="83"/>
      <c r="BK12" s="83">
        <v>1</v>
      </c>
      <c r="BL12" s="83"/>
      <c r="BM12" s="83"/>
      <c r="BN12" s="55"/>
      <c r="BO12" s="83"/>
      <c r="BP12" s="83"/>
      <c r="BQ12" s="83">
        <v>1</v>
      </c>
      <c r="BR12" s="83"/>
      <c r="BS12" s="83"/>
      <c r="BT12" s="75"/>
      <c r="BU12" s="83"/>
      <c r="BV12" s="83"/>
      <c r="BW12" s="83"/>
      <c r="BX12" s="83">
        <v>1</v>
      </c>
      <c r="BY12" s="83"/>
      <c r="BZ12" s="83"/>
      <c r="CA12" s="83"/>
      <c r="CB12" s="83"/>
      <c r="CC12" s="83"/>
      <c r="CD12" s="83"/>
      <c r="CE12" s="83"/>
      <c r="CF12" s="83"/>
      <c r="CG12" s="83">
        <v>1</v>
      </c>
      <c r="CH12" s="83"/>
      <c r="CI12" s="83"/>
      <c r="CJ12" s="83"/>
      <c r="CK12" s="83">
        <v>1</v>
      </c>
      <c r="CL12" s="83"/>
      <c r="CM12" s="83"/>
      <c r="CN12" s="83">
        <v>1</v>
      </c>
      <c r="CO12" s="83"/>
      <c r="CP12" s="83"/>
      <c r="CQ12" s="83">
        <v>1</v>
      </c>
      <c r="CR12" s="83"/>
      <c r="CS12" s="83"/>
      <c r="CT12" s="83">
        <v>1</v>
      </c>
      <c r="CU12" s="55"/>
      <c r="CV12" s="83"/>
      <c r="CW12" s="55">
        <v>1</v>
      </c>
      <c r="CX12" s="83"/>
    </row>
    <row r="13" spans="1:102" s="53" customFormat="1" ht="62.4" customHeight="1">
      <c r="A13" s="63" t="s">
        <v>183</v>
      </c>
      <c r="B13" s="63" t="s">
        <v>183</v>
      </c>
      <c r="C13" s="63">
        <f t="shared" si="0"/>
        <v>5206</v>
      </c>
      <c r="D13" s="69">
        <v>5206</v>
      </c>
      <c r="E13" s="74" t="s">
        <v>184</v>
      </c>
      <c r="F13" s="57">
        <v>5</v>
      </c>
      <c r="G13" s="55"/>
      <c r="H13" s="55">
        <v>5</v>
      </c>
      <c r="I13" s="55"/>
      <c r="J13" s="55"/>
      <c r="K13" s="83"/>
      <c r="L13" s="83"/>
      <c r="M13" s="83"/>
      <c r="N13" s="83"/>
      <c r="O13" s="83">
        <v>1</v>
      </c>
      <c r="P13" s="58"/>
      <c r="Q13" s="83"/>
      <c r="R13" s="83"/>
      <c r="S13" s="83"/>
      <c r="T13" s="83"/>
      <c r="U13" s="56"/>
      <c r="V13" s="55"/>
      <c r="W13" s="55"/>
      <c r="X13" s="83"/>
      <c r="Y13" s="56"/>
      <c r="Z13" s="86"/>
      <c r="AA13" s="18"/>
      <c r="AB13" s="18"/>
      <c r="AC13" s="56"/>
      <c r="AD13" s="86"/>
      <c r="AE13" s="86"/>
      <c r="AF13" s="86"/>
      <c r="AG13" s="59"/>
      <c r="AH13" s="86"/>
      <c r="AI13" s="86"/>
      <c r="AJ13" s="86"/>
      <c r="AK13" s="86"/>
      <c r="AL13" s="86"/>
      <c r="AM13" s="86"/>
      <c r="AN13" s="86"/>
      <c r="AO13" s="86"/>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55"/>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55"/>
      <c r="CV13" s="83"/>
      <c r="CW13" s="55"/>
      <c r="CX13" s="83"/>
    </row>
    <row r="14" spans="1:102" s="53" customFormat="1" ht="62.4" customHeight="1">
      <c r="A14" s="64" t="s">
        <v>185</v>
      </c>
      <c r="B14" s="64" t="s">
        <v>246</v>
      </c>
      <c r="C14" s="63">
        <f t="shared" si="0"/>
        <v>5207</v>
      </c>
      <c r="D14" s="69">
        <v>5207</v>
      </c>
      <c r="E14" s="74" t="s">
        <v>186</v>
      </c>
      <c r="F14" s="57">
        <v>5</v>
      </c>
      <c r="G14" s="55">
        <v>1</v>
      </c>
      <c r="H14" s="55">
        <v>5</v>
      </c>
      <c r="I14" s="55">
        <v>1</v>
      </c>
      <c r="J14" s="55">
        <v>19</v>
      </c>
      <c r="K14" s="83"/>
      <c r="L14" s="83"/>
      <c r="M14" s="83"/>
      <c r="N14" s="83"/>
      <c r="O14" s="83"/>
      <c r="P14" s="58"/>
      <c r="Q14" s="83"/>
      <c r="R14" s="83"/>
      <c r="S14" s="83"/>
      <c r="T14" s="83"/>
      <c r="U14" s="56"/>
      <c r="V14" s="55"/>
      <c r="W14" s="55"/>
      <c r="X14" s="83"/>
      <c r="Y14" s="56"/>
      <c r="Z14" s="86">
        <v>1</v>
      </c>
      <c r="AA14" s="18"/>
      <c r="AB14" s="18">
        <v>1</v>
      </c>
      <c r="AC14" s="56"/>
      <c r="AD14" s="86"/>
      <c r="AE14" s="86" t="s">
        <v>187</v>
      </c>
      <c r="AF14" s="86"/>
      <c r="AG14" s="59">
        <v>1</v>
      </c>
      <c r="AH14" s="86"/>
      <c r="AI14" s="86"/>
      <c r="AJ14" s="86">
        <v>1</v>
      </c>
      <c r="AK14" s="86"/>
      <c r="AL14" s="86">
        <v>1</v>
      </c>
      <c r="AM14" s="86"/>
      <c r="AN14" s="86"/>
      <c r="AO14" s="86"/>
      <c r="AP14" s="86">
        <v>1</v>
      </c>
      <c r="AQ14" s="83">
        <v>1</v>
      </c>
      <c r="AR14" s="83">
        <v>1</v>
      </c>
      <c r="AS14" s="83"/>
      <c r="AT14" s="83"/>
      <c r="AU14" s="83"/>
      <c r="AV14" s="83">
        <v>1</v>
      </c>
      <c r="AW14" s="83">
        <v>1</v>
      </c>
      <c r="AX14" s="83"/>
      <c r="AY14" s="83"/>
      <c r="AZ14" s="83"/>
      <c r="BA14" s="83"/>
      <c r="BB14" s="83">
        <v>1</v>
      </c>
      <c r="BC14" s="83">
        <v>1</v>
      </c>
      <c r="BD14" s="83"/>
      <c r="BE14" s="83">
        <v>1</v>
      </c>
      <c r="BF14" s="83">
        <v>1</v>
      </c>
      <c r="BG14" s="83">
        <v>1</v>
      </c>
      <c r="BH14" s="83">
        <v>1</v>
      </c>
      <c r="BI14" s="83"/>
      <c r="BJ14" s="83">
        <v>1</v>
      </c>
      <c r="BK14" s="83"/>
      <c r="BL14" s="83">
        <v>1</v>
      </c>
      <c r="BM14" s="83"/>
      <c r="BN14" s="55"/>
      <c r="BO14" s="83"/>
      <c r="BP14" s="83"/>
      <c r="BQ14" s="83"/>
      <c r="BR14" s="83">
        <v>1</v>
      </c>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55">
        <v>1</v>
      </c>
      <c r="CV14" s="83"/>
      <c r="CW14" s="55"/>
      <c r="CX14" s="83">
        <v>1</v>
      </c>
    </row>
    <row r="15" spans="1:102" s="53" customFormat="1" ht="62.4" customHeight="1">
      <c r="A15" s="63" t="s">
        <v>188</v>
      </c>
      <c r="B15" s="63" t="s">
        <v>188</v>
      </c>
      <c r="C15" s="63">
        <f t="shared" si="0"/>
        <v>5209</v>
      </c>
      <c r="D15" s="69">
        <v>5209</v>
      </c>
      <c r="E15" s="74" t="s">
        <v>189</v>
      </c>
      <c r="F15" s="57">
        <v>5</v>
      </c>
      <c r="G15" s="55">
        <v>1</v>
      </c>
      <c r="H15" s="55">
        <v>5</v>
      </c>
      <c r="I15" s="55">
        <v>1</v>
      </c>
      <c r="J15" s="55">
        <v>14</v>
      </c>
      <c r="K15" s="83"/>
      <c r="L15" s="83"/>
      <c r="M15" s="83"/>
      <c r="N15" s="83"/>
      <c r="O15" s="83"/>
      <c r="P15" s="58"/>
      <c r="Q15" s="83"/>
      <c r="R15" s="83"/>
      <c r="S15" s="83"/>
      <c r="T15" s="83"/>
      <c r="U15" s="56"/>
      <c r="V15" s="55"/>
      <c r="W15" s="55"/>
      <c r="X15" s="83"/>
      <c r="Y15" s="56">
        <v>1</v>
      </c>
      <c r="Z15" s="86"/>
      <c r="AA15" s="18"/>
      <c r="AB15" s="18"/>
      <c r="AC15" s="56">
        <v>1</v>
      </c>
      <c r="AD15" s="86"/>
      <c r="AE15" s="86"/>
      <c r="AF15" s="86"/>
      <c r="AG15" s="59">
        <v>1</v>
      </c>
      <c r="AH15" s="86">
        <v>1</v>
      </c>
      <c r="AI15" s="86"/>
      <c r="AJ15" s="86">
        <v>1</v>
      </c>
      <c r="AK15" s="86"/>
      <c r="AL15" s="86">
        <v>1</v>
      </c>
      <c r="AM15" s="86"/>
      <c r="AN15" s="86"/>
      <c r="AO15" s="86"/>
      <c r="AP15" s="86">
        <v>1</v>
      </c>
      <c r="AQ15" s="83">
        <v>1</v>
      </c>
      <c r="AR15" s="83">
        <v>1</v>
      </c>
      <c r="AS15" s="83"/>
      <c r="AT15" s="83">
        <v>1</v>
      </c>
      <c r="AU15" s="83">
        <v>1</v>
      </c>
      <c r="AV15" s="83"/>
      <c r="AW15" s="83"/>
      <c r="AX15" s="83"/>
      <c r="AY15" s="83"/>
      <c r="AZ15" s="83">
        <v>1</v>
      </c>
      <c r="BA15" s="83"/>
      <c r="BB15" s="83">
        <v>1</v>
      </c>
      <c r="BC15" s="83"/>
      <c r="BD15" s="83">
        <v>1</v>
      </c>
      <c r="BE15" s="83">
        <v>1</v>
      </c>
      <c r="BF15" s="83"/>
      <c r="BG15" s="83">
        <v>1</v>
      </c>
      <c r="BH15" s="83">
        <v>1</v>
      </c>
      <c r="BI15" s="83">
        <v>1</v>
      </c>
      <c r="BJ15" s="83">
        <v>1</v>
      </c>
      <c r="BK15" s="83"/>
      <c r="BL15" s="83">
        <v>1</v>
      </c>
      <c r="BM15" s="83"/>
      <c r="BN15" s="55"/>
      <c r="BO15" s="83"/>
      <c r="BP15" s="83"/>
      <c r="BQ15" s="84">
        <v>1</v>
      </c>
      <c r="BR15" s="84"/>
      <c r="BS15" s="84"/>
      <c r="BT15" s="75"/>
      <c r="BU15" s="84">
        <v>1</v>
      </c>
      <c r="BV15" s="84"/>
      <c r="BW15" s="84">
        <v>1</v>
      </c>
      <c r="BX15" s="84">
        <v>1</v>
      </c>
      <c r="BY15" s="84"/>
      <c r="BZ15" s="83"/>
      <c r="CA15" s="84"/>
      <c r="CB15" s="84"/>
      <c r="CC15" s="84"/>
      <c r="CD15" s="84"/>
      <c r="CE15" s="84"/>
      <c r="CF15" s="84"/>
      <c r="CG15" s="84">
        <v>1</v>
      </c>
      <c r="CH15" s="84"/>
      <c r="CI15" s="83"/>
      <c r="CJ15" s="84">
        <v>1</v>
      </c>
      <c r="CK15" s="84"/>
      <c r="CL15" s="84"/>
      <c r="CM15" s="84">
        <v>1</v>
      </c>
      <c r="CN15" s="84"/>
      <c r="CO15" s="84"/>
      <c r="CP15" s="84"/>
      <c r="CQ15" s="84">
        <v>1</v>
      </c>
      <c r="CR15" s="83"/>
      <c r="CS15" s="83">
        <v>1</v>
      </c>
      <c r="CT15" s="83"/>
      <c r="CU15" s="55"/>
      <c r="CV15" s="83"/>
      <c r="CW15" s="55">
        <v>1</v>
      </c>
      <c r="CX15" s="83"/>
    </row>
    <row r="16" spans="1:102" s="53" customFormat="1" ht="62.4" customHeight="1">
      <c r="A16" s="64" t="s">
        <v>190</v>
      </c>
      <c r="B16" s="64" t="s">
        <v>247</v>
      </c>
      <c r="C16" s="63">
        <f t="shared" si="0"/>
        <v>5210</v>
      </c>
      <c r="D16" s="69">
        <v>5210</v>
      </c>
      <c r="E16" s="74" t="s">
        <v>191</v>
      </c>
      <c r="F16" s="57">
        <v>5</v>
      </c>
      <c r="G16" s="55">
        <v>1</v>
      </c>
      <c r="H16" s="55">
        <v>5</v>
      </c>
      <c r="I16" s="55">
        <v>1</v>
      </c>
      <c r="J16" s="55">
        <v>18</v>
      </c>
      <c r="K16" s="83"/>
      <c r="L16" s="83"/>
      <c r="M16" s="83"/>
      <c r="N16" s="83"/>
      <c r="O16" s="83"/>
      <c r="P16" s="58"/>
      <c r="Q16" s="83"/>
      <c r="R16" s="83"/>
      <c r="S16" s="83"/>
      <c r="T16" s="83"/>
      <c r="U16" s="56"/>
      <c r="V16" s="55"/>
      <c r="W16" s="55"/>
      <c r="X16" s="83">
        <v>1</v>
      </c>
      <c r="Y16" s="56"/>
      <c r="Z16" s="86">
        <v>1</v>
      </c>
      <c r="AA16" s="18"/>
      <c r="AB16" s="18"/>
      <c r="AC16" s="56">
        <v>1</v>
      </c>
      <c r="AD16" s="86"/>
      <c r="AE16" s="86"/>
      <c r="AF16" s="86"/>
      <c r="AG16" s="59">
        <v>1</v>
      </c>
      <c r="AH16" s="86">
        <v>1</v>
      </c>
      <c r="AI16" s="86"/>
      <c r="AJ16" s="86"/>
      <c r="AK16" s="86"/>
      <c r="AL16" s="86"/>
      <c r="AM16" s="86"/>
      <c r="AN16" s="86"/>
      <c r="AO16" s="86"/>
      <c r="AP16" s="86">
        <v>1</v>
      </c>
      <c r="AQ16" s="83">
        <v>1</v>
      </c>
      <c r="AR16" s="83">
        <v>1</v>
      </c>
      <c r="AS16" s="83"/>
      <c r="AT16" s="83">
        <v>1</v>
      </c>
      <c r="AU16" s="83">
        <v>1</v>
      </c>
      <c r="AV16" s="83"/>
      <c r="AW16" s="83"/>
      <c r="AX16" s="83"/>
      <c r="AY16" s="83">
        <v>1</v>
      </c>
      <c r="AZ16" s="83"/>
      <c r="BA16" s="83">
        <v>1</v>
      </c>
      <c r="BB16" s="83"/>
      <c r="BC16" s="83">
        <v>1</v>
      </c>
      <c r="BD16" s="83"/>
      <c r="BE16" s="83">
        <v>1</v>
      </c>
      <c r="BF16" s="83">
        <v>1</v>
      </c>
      <c r="BG16" s="83">
        <v>1</v>
      </c>
      <c r="BH16" s="83">
        <v>1</v>
      </c>
      <c r="BI16" s="83">
        <v>1</v>
      </c>
      <c r="BJ16" s="83">
        <v>1</v>
      </c>
      <c r="BK16" s="83">
        <v>1</v>
      </c>
      <c r="BL16" s="83">
        <v>1</v>
      </c>
      <c r="BM16" s="56">
        <v>1</v>
      </c>
      <c r="BN16" s="55"/>
      <c r="BO16" s="83" t="s">
        <v>192</v>
      </c>
      <c r="BP16" s="83"/>
      <c r="BQ16" s="83">
        <v>1</v>
      </c>
      <c r="BR16" s="83"/>
      <c r="BS16" s="83"/>
      <c r="BT16" s="83"/>
      <c r="BU16" s="83">
        <v>1</v>
      </c>
      <c r="BV16" s="83"/>
      <c r="BW16" s="83">
        <v>1</v>
      </c>
      <c r="BX16" s="56">
        <v>1</v>
      </c>
      <c r="BY16" s="83"/>
      <c r="BZ16" s="83" t="s">
        <v>193</v>
      </c>
      <c r="CA16" s="83">
        <v>1</v>
      </c>
      <c r="CB16" s="83"/>
      <c r="CC16" s="83">
        <v>1</v>
      </c>
      <c r="CD16" s="83"/>
      <c r="CE16" s="83"/>
      <c r="CF16" s="83"/>
      <c r="CG16" s="83">
        <v>1</v>
      </c>
      <c r="CH16" s="83">
        <v>1</v>
      </c>
      <c r="CI16" s="83"/>
      <c r="CJ16" s="83">
        <v>1</v>
      </c>
      <c r="CK16" s="83"/>
      <c r="CL16" s="83"/>
      <c r="CM16" s="83">
        <v>1</v>
      </c>
      <c r="CN16" s="83"/>
      <c r="CO16" s="83"/>
      <c r="CP16" s="83">
        <v>1</v>
      </c>
      <c r="CQ16" s="83"/>
      <c r="CR16" s="83"/>
      <c r="CS16" s="83">
        <v>1</v>
      </c>
      <c r="CT16" s="83"/>
      <c r="CU16" s="55"/>
      <c r="CV16" s="83"/>
      <c r="CW16" s="55"/>
      <c r="CX16" s="83">
        <v>1</v>
      </c>
    </row>
    <row r="17" spans="1:102" s="53" customFormat="1" ht="62.4" customHeight="1">
      <c r="A17" s="64" t="s">
        <v>194</v>
      </c>
      <c r="B17" s="64" t="s">
        <v>248</v>
      </c>
      <c r="C17" s="63">
        <f t="shared" si="0"/>
        <v>5211</v>
      </c>
      <c r="D17" s="69">
        <v>5211</v>
      </c>
      <c r="E17" s="74" t="s">
        <v>195</v>
      </c>
      <c r="F17" s="57">
        <v>5</v>
      </c>
      <c r="G17" s="55">
        <v>1</v>
      </c>
      <c r="H17" s="55">
        <v>5</v>
      </c>
      <c r="I17" s="55">
        <v>1</v>
      </c>
      <c r="J17" s="55">
        <v>20</v>
      </c>
      <c r="K17" s="83"/>
      <c r="L17" s="83"/>
      <c r="M17" s="83"/>
      <c r="N17" s="83"/>
      <c r="O17" s="83"/>
      <c r="P17" s="58"/>
      <c r="Q17" s="83"/>
      <c r="R17" s="83"/>
      <c r="S17" s="83"/>
      <c r="T17" s="83"/>
      <c r="U17" s="56"/>
      <c r="V17" s="55"/>
      <c r="W17" s="55"/>
      <c r="X17" s="83">
        <v>1</v>
      </c>
      <c r="Y17" s="56"/>
      <c r="Z17" s="86">
        <v>1</v>
      </c>
      <c r="AA17" s="18"/>
      <c r="AB17" s="18"/>
      <c r="AC17" s="56">
        <v>1</v>
      </c>
      <c r="AD17" s="86"/>
      <c r="AE17" s="86"/>
      <c r="AF17" s="86"/>
      <c r="AG17" s="59">
        <v>1</v>
      </c>
      <c r="AH17" s="86">
        <v>1</v>
      </c>
      <c r="AI17" s="86"/>
      <c r="AJ17" s="86"/>
      <c r="AK17" s="86"/>
      <c r="AL17" s="86"/>
      <c r="AM17" s="86"/>
      <c r="AN17" s="86"/>
      <c r="AO17" s="86"/>
      <c r="AP17" s="86">
        <v>1</v>
      </c>
      <c r="AQ17" s="83">
        <v>1</v>
      </c>
      <c r="AR17" s="83">
        <v>1</v>
      </c>
      <c r="AS17" s="83"/>
      <c r="AT17" s="83">
        <v>1</v>
      </c>
      <c r="AU17" s="83">
        <v>1</v>
      </c>
      <c r="AV17" s="83"/>
      <c r="AW17" s="83">
        <v>1</v>
      </c>
      <c r="AX17" s="83"/>
      <c r="AY17" s="83"/>
      <c r="AZ17" s="83"/>
      <c r="BA17" s="83"/>
      <c r="BB17" s="83">
        <v>1</v>
      </c>
      <c r="BC17" s="83">
        <v>1</v>
      </c>
      <c r="BD17" s="83"/>
      <c r="BE17" s="83">
        <v>1</v>
      </c>
      <c r="BF17" s="83">
        <v>1</v>
      </c>
      <c r="BG17" s="83">
        <v>1</v>
      </c>
      <c r="BH17" s="83">
        <v>1</v>
      </c>
      <c r="BI17" s="83">
        <v>1</v>
      </c>
      <c r="BJ17" s="83"/>
      <c r="BK17" s="83"/>
      <c r="BL17" s="83"/>
      <c r="BM17" s="83"/>
      <c r="BN17" s="55"/>
      <c r="BO17" s="83"/>
      <c r="BP17" s="83"/>
      <c r="BQ17" s="83">
        <v>1</v>
      </c>
      <c r="BR17" s="83"/>
      <c r="BS17" s="83"/>
      <c r="BT17" s="83"/>
      <c r="BU17" s="83">
        <v>1</v>
      </c>
      <c r="BV17" s="83"/>
      <c r="BW17" s="83">
        <v>1</v>
      </c>
      <c r="BX17" s="83"/>
      <c r="BY17" s="83"/>
      <c r="BZ17" s="83"/>
      <c r="CA17" s="83"/>
      <c r="CB17" s="83"/>
      <c r="CC17" s="83">
        <v>1</v>
      </c>
      <c r="CD17" s="83">
        <v>1</v>
      </c>
      <c r="CE17" s="83"/>
      <c r="CF17" s="83"/>
      <c r="CG17" s="83">
        <v>1</v>
      </c>
      <c r="CH17" s="83"/>
      <c r="CI17" s="83"/>
      <c r="CJ17" s="83"/>
      <c r="CK17" s="83">
        <v>1</v>
      </c>
      <c r="CL17" s="83"/>
      <c r="CM17" s="83">
        <v>1</v>
      </c>
      <c r="CN17" s="83"/>
      <c r="CO17" s="83"/>
      <c r="CP17" s="83">
        <v>1</v>
      </c>
      <c r="CQ17" s="83"/>
      <c r="CR17" s="83"/>
      <c r="CS17" s="83"/>
      <c r="CT17" s="83"/>
      <c r="CU17" s="55">
        <v>1</v>
      </c>
      <c r="CV17" s="83"/>
      <c r="CW17" s="55"/>
      <c r="CX17" s="83">
        <v>1</v>
      </c>
    </row>
    <row r="18" spans="1:102" s="53" customFormat="1" ht="62.4" customHeight="1">
      <c r="A18" s="64" t="s">
        <v>196</v>
      </c>
      <c r="B18" s="64" t="s">
        <v>249</v>
      </c>
      <c r="C18" s="63">
        <f t="shared" si="0"/>
        <v>5212</v>
      </c>
      <c r="D18" s="69">
        <v>5212</v>
      </c>
      <c r="E18" s="74" t="s">
        <v>197</v>
      </c>
      <c r="F18" s="57">
        <v>5</v>
      </c>
      <c r="G18" s="55">
        <v>1</v>
      </c>
      <c r="H18" s="55">
        <v>5</v>
      </c>
      <c r="I18" s="55">
        <v>1</v>
      </c>
      <c r="J18" s="55">
        <v>22</v>
      </c>
      <c r="K18" s="83"/>
      <c r="L18" s="83"/>
      <c r="M18" s="83"/>
      <c r="N18" s="83"/>
      <c r="O18" s="83"/>
      <c r="P18" s="58"/>
      <c r="Q18" s="83"/>
      <c r="R18" s="83"/>
      <c r="S18" s="83"/>
      <c r="T18" s="83"/>
      <c r="U18" s="56"/>
      <c r="V18" s="55"/>
      <c r="W18" s="55"/>
      <c r="X18" s="83"/>
      <c r="Y18" s="56"/>
      <c r="Z18" s="86">
        <v>1</v>
      </c>
      <c r="AA18" s="18"/>
      <c r="AB18" s="18">
        <v>1</v>
      </c>
      <c r="AC18" s="56"/>
      <c r="AD18" s="86"/>
      <c r="AE18" s="86" t="s">
        <v>198</v>
      </c>
      <c r="AF18" s="86">
        <v>1</v>
      </c>
      <c r="AG18" s="59"/>
      <c r="AH18" s="86"/>
      <c r="AI18" s="86"/>
      <c r="AJ18" s="86"/>
      <c r="AK18" s="86"/>
      <c r="AL18" s="86">
        <v>1</v>
      </c>
      <c r="AM18" s="86"/>
      <c r="AN18" s="86"/>
      <c r="AO18" s="86"/>
      <c r="AP18" s="86">
        <v>1</v>
      </c>
      <c r="AQ18" s="83">
        <v>1</v>
      </c>
      <c r="AR18" s="83">
        <v>1</v>
      </c>
      <c r="AS18" s="83"/>
      <c r="AT18" s="83"/>
      <c r="AU18" s="83"/>
      <c r="AV18" s="83">
        <v>1</v>
      </c>
      <c r="AW18" s="83"/>
      <c r="AX18" s="83"/>
      <c r="AY18" s="83"/>
      <c r="AZ18" s="83">
        <v>1</v>
      </c>
      <c r="BA18" s="83"/>
      <c r="BB18" s="83">
        <v>1</v>
      </c>
      <c r="BC18" s="83">
        <v>1</v>
      </c>
      <c r="BD18" s="83"/>
      <c r="BE18" s="83">
        <v>1</v>
      </c>
      <c r="BF18" s="83">
        <v>1</v>
      </c>
      <c r="BG18" s="83">
        <v>1</v>
      </c>
      <c r="BH18" s="83">
        <v>1</v>
      </c>
      <c r="BI18" s="83">
        <v>1</v>
      </c>
      <c r="BJ18" s="83"/>
      <c r="BK18" s="83"/>
      <c r="BL18" s="83">
        <v>1</v>
      </c>
      <c r="BM18" s="83">
        <v>1</v>
      </c>
      <c r="BN18" s="55"/>
      <c r="BO18" s="83"/>
      <c r="BP18" s="83"/>
      <c r="BQ18" s="83"/>
      <c r="BR18" s="83">
        <v>1</v>
      </c>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v>1</v>
      </c>
      <c r="CU18" s="55"/>
      <c r="CV18" s="83"/>
      <c r="CW18" s="55">
        <v>1</v>
      </c>
      <c r="CX18" s="83"/>
    </row>
    <row r="19" spans="1:102" s="53" customFormat="1" ht="62.4" customHeight="1">
      <c r="A19" s="64" t="s">
        <v>199</v>
      </c>
      <c r="B19" s="64" t="s">
        <v>250</v>
      </c>
      <c r="C19" s="63">
        <f t="shared" si="0"/>
        <v>5213</v>
      </c>
      <c r="D19" s="69">
        <v>5213</v>
      </c>
      <c r="E19" s="74" t="s">
        <v>200</v>
      </c>
      <c r="F19" s="57">
        <v>5</v>
      </c>
      <c r="G19" s="55">
        <v>1</v>
      </c>
      <c r="H19" s="55">
        <v>5</v>
      </c>
      <c r="I19" s="55">
        <v>1</v>
      </c>
      <c r="J19" s="55">
        <v>24</v>
      </c>
      <c r="K19" s="83"/>
      <c r="L19" s="83"/>
      <c r="M19" s="83"/>
      <c r="N19" s="83"/>
      <c r="O19" s="83"/>
      <c r="P19" s="58"/>
      <c r="Q19" s="83"/>
      <c r="R19" s="83"/>
      <c r="S19" s="83"/>
      <c r="T19" s="83"/>
      <c r="U19" s="56"/>
      <c r="V19" s="55"/>
      <c r="W19" s="55"/>
      <c r="X19" s="83"/>
      <c r="Y19" s="56"/>
      <c r="Z19" s="86">
        <v>1</v>
      </c>
      <c r="AA19" s="18"/>
      <c r="AB19" s="18"/>
      <c r="AC19" s="56">
        <v>1</v>
      </c>
      <c r="AD19" s="86"/>
      <c r="AE19" s="86"/>
      <c r="AF19" s="86">
        <v>1</v>
      </c>
      <c r="AG19" s="59"/>
      <c r="AH19" s="86">
        <v>1</v>
      </c>
      <c r="AI19" s="86"/>
      <c r="AJ19" s="86"/>
      <c r="AK19" s="86"/>
      <c r="AL19" s="86"/>
      <c r="AM19" s="86"/>
      <c r="AN19" s="86">
        <v>1</v>
      </c>
      <c r="AO19" s="86">
        <v>1</v>
      </c>
      <c r="AP19" s="83"/>
      <c r="AQ19" s="83"/>
      <c r="AR19" s="83">
        <v>1</v>
      </c>
      <c r="AS19" s="83"/>
      <c r="AT19" s="83">
        <v>1</v>
      </c>
      <c r="AU19" s="83">
        <v>1</v>
      </c>
      <c r="AV19" s="83"/>
      <c r="AW19" s="83"/>
      <c r="AX19" s="83"/>
      <c r="AY19" s="83"/>
      <c r="AZ19" s="83">
        <v>1</v>
      </c>
      <c r="BA19" s="83"/>
      <c r="BB19" s="83">
        <v>1</v>
      </c>
      <c r="BC19" s="83">
        <v>1</v>
      </c>
      <c r="BD19" s="83"/>
      <c r="BE19" s="83">
        <v>1</v>
      </c>
      <c r="BF19" s="83">
        <v>1</v>
      </c>
      <c r="BG19" s="83">
        <v>1</v>
      </c>
      <c r="BH19" s="83">
        <v>1</v>
      </c>
      <c r="BI19" s="83">
        <v>1</v>
      </c>
      <c r="BJ19" s="83"/>
      <c r="BK19" s="83"/>
      <c r="BL19" s="83"/>
      <c r="BM19" s="83"/>
      <c r="BN19" s="55"/>
      <c r="BO19" s="83"/>
      <c r="BP19" s="83"/>
      <c r="BQ19" s="83">
        <v>1</v>
      </c>
      <c r="BR19" s="83"/>
      <c r="BS19" s="83"/>
      <c r="BT19" s="83"/>
      <c r="BU19" s="83">
        <v>1</v>
      </c>
      <c r="BV19" s="83"/>
      <c r="BW19" s="83">
        <v>1</v>
      </c>
      <c r="BX19" s="83">
        <v>1</v>
      </c>
      <c r="BY19" s="83">
        <v>1</v>
      </c>
      <c r="BZ19" s="83"/>
      <c r="CA19" s="83"/>
      <c r="CB19" s="83">
        <v>1</v>
      </c>
      <c r="CC19" s="83"/>
      <c r="CD19" s="83"/>
      <c r="CE19" s="83"/>
      <c r="CF19" s="83"/>
      <c r="CG19" s="83">
        <v>1</v>
      </c>
      <c r="CH19" s="83"/>
      <c r="CI19" s="83"/>
      <c r="CJ19" s="83"/>
      <c r="CK19" s="83">
        <v>1</v>
      </c>
      <c r="CL19" s="83"/>
      <c r="CM19" s="83">
        <v>1</v>
      </c>
      <c r="CN19" s="83"/>
      <c r="CO19" s="83"/>
      <c r="CP19" s="83">
        <v>1</v>
      </c>
      <c r="CQ19" s="83"/>
      <c r="CR19" s="83"/>
      <c r="CS19" s="83"/>
      <c r="CT19" s="83"/>
      <c r="CU19" s="55">
        <v>1</v>
      </c>
      <c r="CV19" s="83"/>
      <c r="CW19" s="55">
        <v>1</v>
      </c>
      <c r="CX19" s="83"/>
    </row>
    <row r="20" spans="1:102" s="53" customFormat="1" ht="62.4" customHeight="1">
      <c r="A20" s="63" t="s">
        <v>201</v>
      </c>
      <c r="B20" s="63" t="s">
        <v>201</v>
      </c>
      <c r="C20" s="63">
        <f t="shared" si="0"/>
        <v>5214</v>
      </c>
      <c r="D20" s="69">
        <v>5214</v>
      </c>
      <c r="E20" s="74" t="s">
        <v>202</v>
      </c>
      <c r="F20" s="57">
        <v>5</v>
      </c>
      <c r="G20" s="55">
        <v>1</v>
      </c>
      <c r="H20" s="55">
        <v>5</v>
      </c>
      <c r="I20" s="55">
        <v>1</v>
      </c>
      <c r="J20" s="55">
        <v>22</v>
      </c>
      <c r="K20" s="83"/>
      <c r="L20" s="83"/>
      <c r="M20" s="83"/>
      <c r="N20" s="83"/>
      <c r="O20" s="83"/>
      <c r="P20" s="58"/>
      <c r="Q20" s="83"/>
      <c r="R20" s="83"/>
      <c r="S20" s="83"/>
      <c r="T20" s="83"/>
      <c r="U20" s="56"/>
      <c r="V20" s="55"/>
      <c r="W20" s="55"/>
      <c r="X20" s="83"/>
      <c r="Y20" s="56"/>
      <c r="Z20" s="86">
        <v>1</v>
      </c>
      <c r="AA20" s="18"/>
      <c r="AB20" s="18"/>
      <c r="AC20" s="56">
        <v>1</v>
      </c>
      <c r="AD20" s="86"/>
      <c r="AE20" s="86"/>
      <c r="AF20" s="86">
        <v>1</v>
      </c>
      <c r="AG20" s="59"/>
      <c r="AH20" s="86">
        <v>1</v>
      </c>
      <c r="AI20" s="86"/>
      <c r="AJ20" s="86">
        <v>1</v>
      </c>
      <c r="AK20" s="86"/>
      <c r="AL20" s="86">
        <v>1</v>
      </c>
      <c r="AM20" s="86"/>
      <c r="AN20" s="86">
        <v>1</v>
      </c>
      <c r="AO20" s="86">
        <v>1</v>
      </c>
      <c r="AP20" s="83"/>
      <c r="AQ20" s="83"/>
      <c r="AR20" s="83">
        <v>1</v>
      </c>
      <c r="AS20" s="83"/>
      <c r="AT20" s="83"/>
      <c r="AU20" s="83"/>
      <c r="AV20" s="83">
        <v>1</v>
      </c>
      <c r="AW20" s="83">
        <v>1</v>
      </c>
      <c r="AX20" s="83"/>
      <c r="AY20" s="83"/>
      <c r="AZ20" s="83"/>
      <c r="BA20" s="83"/>
      <c r="BB20" s="83">
        <v>1</v>
      </c>
      <c r="BC20" s="83">
        <v>1</v>
      </c>
      <c r="BD20" s="83"/>
      <c r="BE20" s="83">
        <v>1</v>
      </c>
      <c r="BF20" s="83">
        <v>1</v>
      </c>
      <c r="BG20" s="83"/>
      <c r="BH20" s="83">
        <v>1</v>
      </c>
      <c r="BI20" s="83">
        <v>1</v>
      </c>
      <c r="BJ20" s="83"/>
      <c r="BK20" s="83">
        <v>1</v>
      </c>
      <c r="BL20" s="83"/>
      <c r="BM20" s="83"/>
      <c r="BN20" s="55"/>
      <c r="BO20" s="83"/>
      <c r="BP20" s="83"/>
      <c r="BQ20" s="83">
        <v>1</v>
      </c>
      <c r="BR20" s="83"/>
      <c r="BS20" s="83"/>
      <c r="BT20" s="83"/>
      <c r="BU20" s="83">
        <v>1</v>
      </c>
      <c r="BV20" s="83"/>
      <c r="BW20" s="83">
        <v>1</v>
      </c>
      <c r="BX20" s="83">
        <v>1</v>
      </c>
      <c r="BY20" s="83">
        <v>1</v>
      </c>
      <c r="BZ20" s="83" t="s">
        <v>203</v>
      </c>
      <c r="CA20" s="83"/>
      <c r="CB20" s="83"/>
      <c r="CC20" s="83">
        <v>1</v>
      </c>
      <c r="CD20" s="83">
        <v>1</v>
      </c>
      <c r="CE20" s="83"/>
      <c r="CF20" s="83"/>
      <c r="CG20" s="83">
        <v>1</v>
      </c>
      <c r="CH20" s="83"/>
      <c r="CI20" s="83"/>
      <c r="CJ20" s="83"/>
      <c r="CK20" s="83">
        <v>1</v>
      </c>
      <c r="CL20" s="83"/>
      <c r="CM20" s="83">
        <v>1</v>
      </c>
      <c r="CN20" s="83"/>
      <c r="CO20" s="83"/>
      <c r="CP20" s="83">
        <v>1</v>
      </c>
      <c r="CQ20" s="83"/>
      <c r="CR20" s="83"/>
      <c r="CS20" s="83"/>
      <c r="CT20" s="83">
        <v>1</v>
      </c>
      <c r="CU20" s="55"/>
      <c r="CV20" s="83"/>
      <c r="CW20" s="55"/>
      <c r="CX20" s="83">
        <v>1</v>
      </c>
    </row>
    <row r="21" spans="1:102" s="53" customFormat="1" ht="62.4" customHeight="1">
      <c r="A21" s="64" t="s">
        <v>204</v>
      </c>
      <c r="B21" s="64" t="s">
        <v>251</v>
      </c>
      <c r="C21" s="63">
        <f t="shared" si="0"/>
        <v>5215</v>
      </c>
      <c r="D21" s="69">
        <v>5215</v>
      </c>
      <c r="E21" s="74" t="s">
        <v>205</v>
      </c>
      <c r="F21" s="57">
        <v>5</v>
      </c>
      <c r="G21" s="55">
        <v>1</v>
      </c>
      <c r="H21" s="55">
        <v>5</v>
      </c>
      <c r="I21" s="55">
        <v>1</v>
      </c>
      <c r="J21" s="55">
        <v>18</v>
      </c>
      <c r="K21" s="83"/>
      <c r="L21" s="83"/>
      <c r="M21" s="83"/>
      <c r="N21" s="83"/>
      <c r="O21" s="83"/>
      <c r="P21" s="58"/>
      <c r="Q21" s="83"/>
      <c r="R21" s="83"/>
      <c r="S21" s="83"/>
      <c r="T21" s="83"/>
      <c r="U21" s="56"/>
      <c r="V21" s="55"/>
      <c r="W21" s="55"/>
      <c r="X21" s="83"/>
      <c r="Y21" s="56"/>
      <c r="Z21" s="86"/>
      <c r="AA21" s="18" t="s">
        <v>206</v>
      </c>
      <c r="AB21" s="18"/>
      <c r="AC21" s="56">
        <v>1</v>
      </c>
      <c r="AD21" s="86"/>
      <c r="AE21" s="86"/>
      <c r="AF21" s="86">
        <v>1</v>
      </c>
      <c r="AG21" s="59"/>
      <c r="AH21" s="86">
        <v>1</v>
      </c>
      <c r="AI21" s="86"/>
      <c r="AJ21" s="86"/>
      <c r="AK21" s="86"/>
      <c r="AL21" s="86"/>
      <c r="AM21" s="86"/>
      <c r="AN21" s="86"/>
      <c r="AO21" s="86"/>
      <c r="AP21" s="86">
        <v>1</v>
      </c>
      <c r="AQ21" s="83">
        <v>1</v>
      </c>
      <c r="AR21" s="83">
        <v>1</v>
      </c>
      <c r="AS21" s="83"/>
      <c r="AT21" s="83">
        <v>1</v>
      </c>
      <c r="AU21" s="83"/>
      <c r="AV21" s="83"/>
      <c r="AW21" s="83"/>
      <c r="AX21" s="83"/>
      <c r="AY21" s="83"/>
      <c r="AZ21" s="83">
        <v>1</v>
      </c>
      <c r="BA21" s="83"/>
      <c r="BB21" s="83">
        <v>1</v>
      </c>
      <c r="BC21" s="83">
        <v>1</v>
      </c>
      <c r="BD21" s="83"/>
      <c r="BE21" s="83">
        <v>1</v>
      </c>
      <c r="BF21" s="83">
        <v>1</v>
      </c>
      <c r="BG21" s="83">
        <v>1</v>
      </c>
      <c r="BH21" s="83"/>
      <c r="BI21" s="83"/>
      <c r="BJ21" s="83"/>
      <c r="BK21" s="83"/>
      <c r="BL21" s="83"/>
      <c r="BM21" s="83"/>
      <c r="BN21" s="55"/>
      <c r="BO21" s="83"/>
      <c r="BP21" s="83"/>
      <c r="BQ21" s="83">
        <v>1</v>
      </c>
      <c r="BR21" s="83"/>
      <c r="BS21" s="83"/>
      <c r="BT21" s="83"/>
      <c r="BU21" s="83">
        <v>1</v>
      </c>
      <c r="BV21" s="83"/>
      <c r="BW21" s="83"/>
      <c r="BX21" s="83"/>
      <c r="BY21" s="83"/>
      <c r="BZ21" s="83"/>
      <c r="CA21" s="83">
        <v>1</v>
      </c>
      <c r="CB21" s="83"/>
      <c r="CC21" s="83">
        <v>1</v>
      </c>
      <c r="CD21" s="83"/>
      <c r="CE21" s="83"/>
      <c r="CF21" s="83"/>
      <c r="CG21" s="83">
        <v>1</v>
      </c>
      <c r="CH21" s="83">
        <v>1</v>
      </c>
      <c r="CI21" s="83"/>
      <c r="CJ21" s="83"/>
      <c r="CK21" s="83">
        <v>1</v>
      </c>
      <c r="CL21" s="83">
        <v>1</v>
      </c>
      <c r="CM21" s="72"/>
      <c r="CN21" s="72"/>
      <c r="CO21" s="83"/>
      <c r="CP21" s="83">
        <v>1</v>
      </c>
      <c r="CQ21" s="83"/>
      <c r="CR21" s="83"/>
      <c r="CS21" s="83"/>
      <c r="CT21" s="83"/>
      <c r="CU21" s="55">
        <v>1</v>
      </c>
      <c r="CV21" s="83"/>
      <c r="CW21" s="55">
        <v>1</v>
      </c>
      <c r="CX21" s="83"/>
    </row>
    <row r="22" spans="1:102" s="53" customFormat="1" ht="62.4" customHeight="1">
      <c r="A22" s="64" t="s">
        <v>207</v>
      </c>
      <c r="B22" s="64" t="s">
        <v>252</v>
      </c>
      <c r="C22" s="63">
        <f t="shared" si="0"/>
        <v>5303</v>
      </c>
      <c r="D22" s="69">
        <v>5303</v>
      </c>
      <c r="E22" s="74" t="s">
        <v>208</v>
      </c>
      <c r="F22" s="57">
        <v>6</v>
      </c>
      <c r="G22" s="55">
        <v>1</v>
      </c>
      <c r="H22" s="55">
        <v>6</v>
      </c>
      <c r="I22" s="55">
        <v>1</v>
      </c>
      <c r="J22" s="55">
        <v>19</v>
      </c>
      <c r="K22" s="83"/>
      <c r="L22" s="83"/>
      <c r="M22" s="83"/>
      <c r="N22" s="83"/>
      <c r="O22" s="83"/>
      <c r="P22" s="58"/>
      <c r="Q22" s="83"/>
      <c r="R22" s="83"/>
      <c r="S22" s="83"/>
      <c r="T22" s="83"/>
      <c r="U22" s="56"/>
      <c r="V22" s="55"/>
      <c r="W22" s="55"/>
      <c r="X22" s="83"/>
      <c r="Y22" s="56"/>
      <c r="Z22" s="86">
        <v>1</v>
      </c>
      <c r="AA22" s="18"/>
      <c r="AB22" s="18">
        <v>1</v>
      </c>
      <c r="AC22" s="56"/>
      <c r="AD22" s="86"/>
      <c r="AE22" s="86" t="s">
        <v>209</v>
      </c>
      <c r="AF22" s="86"/>
      <c r="AG22" s="59">
        <v>1</v>
      </c>
      <c r="AH22" s="86"/>
      <c r="AI22" s="86"/>
      <c r="AJ22" s="86"/>
      <c r="AK22" s="86">
        <v>1</v>
      </c>
      <c r="AL22" s="86"/>
      <c r="AM22" s="86">
        <v>1</v>
      </c>
      <c r="AN22" s="86"/>
      <c r="AO22" s="86"/>
      <c r="AP22" s="83">
        <v>1</v>
      </c>
      <c r="AQ22" s="83"/>
      <c r="AR22" s="83">
        <v>1</v>
      </c>
      <c r="AS22" s="83"/>
      <c r="AT22" s="83">
        <v>1</v>
      </c>
      <c r="AU22" s="83"/>
      <c r="AV22" s="83"/>
      <c r="AW22" s="83"/>
      <c r="AX22" s="83"/>
      <c r="AY22" s="83"/>
      <c r="AZ22" s="83">
        <v>1</v>
      </c>
      <c r="BA22" s="83"/>
      <c r="BB22" s="83">
        <v>1</v>
      </c>
      <c r="BC22" s="83">
        <v>1</v>
      </c>
      <c r="BD22" s="83"/>
      <c r="BE22" s="83">
        <v>1</v>
      </c>
      <c r="BF22" s="83">
        <v>1</v>
      </c>
      <c r="BG22" s="83">
        <v>1</v>
      </c>
      <c r="BH22" s="83">
        <v>1</v>
      </c>
      <c r="BI22" s="83">
        <v>1</v>
      </c>
      <c r="BJ22" s="83">
        <v>1</v>
      </c>
      <c r="BK22" s="83">
        <v>1</v>
      </c>
      <c r="BL22" s="83">
        <v>1</v>
      </c>
      <c r="BM22" s="83"/>
      <c r="BN22" s="55"/>
      <c r="BO22" s="83"/>
      <c r="BP22" s="83"/>
      <c r="BQ22" s="83"/>
      <c r="BR22" s="83">
        <v>1</v>
      </c>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55">
        <v>1</v>
      </c>
      <c r="CV22" s="83"/>
      <c r="CW22" s="55"/>
      <c r="CX22" s="83">
        <v>1</v>
      </c>
    </row>
    <row r="23" spans="1:102" s="53" customFormat="1" ht="62.4" customHeight="1">
      <c r="A23" s="64" t="s">
        <v>210</v>
      </c>
      <c r="B23" s="64" t="s">
        <v>253</v>
      </c>
      <c r="C23" s="63">
        <f t="shared" si="0"/>
        <v>5327</v>
      </c>
      <c r="D23" s="69">
        <v>5327</v>
      </c>
      <c r="E23" s="74" t="s">
        <v>211</v>
      </c>
      <c r="F23" s="57">
        <v>6</v>
      </c>
      <c r="G23" s="55"/>
      <c r="H23" s="55">
        <v>6</v>
      </c>
      <c r="I23" s="55"/>
      <c r="J23" s="55"/>
      <c r="K23" s="83"/>
      <c r="L23" s="83"/>
      <c r="M23" s="83"/>
      <c r="N23" s="83"/>
      <c r="O23" s="83">
        <v>1</v>
      </c>
      <c r="P23" s="58"/>
      <c r="Q23" s="83"/>
      <c r="R23" s="83"/>
      <c r="S23" s="83"/>
      <c r="T23" s="83"/>
      <c r="U23" s="56"/>
      <c r="V23" s="55"/>
      <c r="W23" s="55"/>
      <c r="X23" s="83"/>
      <c r="Y23" s="56"/>
      <c r="Z23" s="86"/>
      <c r="AA23" s="18"/>
      <c r="AB23" s="18"/>
      <c r="AC23" s="56"/>
      <c r="AD23" s="86"/>
      <c r="AE23" s="86"/>
      <c r="AF23" s="86"/>
      <c r="AG23" s="59"/>
      <c r="AH23" s="86"/>
      <c r="AI23" s="86"/>
      <c r="AJ23" s="86"/>
      <c r="AK23" s="86"/>
      <c r="AL23" s="86"/>
      <c r="AM23" s="86"/>
      <c r="AN23" s="86"/>
      <c r="AO23" s="86"/>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55"/>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55"/>
      <c r="CV23" s="83"/>
      <c r="CW23" s="55"/>
      <c r="CX23" s="83"/>
    </row>
    <row r="24" spans="1:102" s="53" customFormat="1" ht="62.4" customHeight="1">
      <c r="A24" s="64" t="s">
        <v>212</v>
      </c>
      <c r="B24" s="64" t="s">
        <v>254</v>
      </c>
      <c r="C24" s="63">
        <f t="shared" si="0"/>
        <v>5346</v>
      </c>
      <c r="D24" s="69">
        <v>5346</v>
      </c>
      <c r="E24" s="74" t="s">
        <v>213</v>
      </c>
      <c r="F24" s="57">
        <v>6</v>
      </c>
      <c r="G24" s="55"/>
      <c r="H24" s="55">
        <v>6</v>
      </c>
      <c r="I24" s="55"/>
      <c r="J24" s="55"/>
      <c r="K24" s="83"/>
      <c r="L24" s="83"/>
      <c r="M24" s="83"/>
      <c r="N24" s="83"/>
      <c r="O24" s="83">
        <v>1</v>
      </c>
      <c r="P24" s="58"/>
      <c r="Q24" s="83"/>
      <c r="R24" s="83"/>
      <c r="S24" s="83"/>
      <c r="T24" s="83"/>
      <c r="U24" s="56"/>
      <c r="V24" s="55"/>
      <c r="W24" s="55"/>
      <c r="X24" s="83"/>
      <c r="Y24" s="56"/>
      <c r="Z24" s="86"/>
      <c r="AA24" s="18"/>
      <c r="AB24" s="18"/>
      <c r="AC24" s="56"/>
      <c r="AD24" s="86"/>
      <c r="AE24" s="86"/>
      <c r="AF24" s="86"/>
      <c r="AG24" s="59"/>
      <c r="AH24" s="86"/>
      <c r="AI24" s="86"/>
      <c r="AJ24" s="86"/>
      <c r="AK24" s="86"/>
      <c r="AL24" s="86"/>
      <c r="AM24" s="86"/>
      <c r="AN24" s="86"/>
      <c r="AO24" s="86"/>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55"/>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55"/>
      <c r="CV24" s="83"/>
      <c r="CW24" s="55"/>
      <c r="CX24" s="83"/>
    </row>
    <row r="25" spans="1:102" s="53" customFormat="1" ht="62.4" customHeight="1">
      <c r="A25" s="64" t="s">
        <v>214</v>
      </c>
      <c r="B25" s="64" t="s">
        <v>255</v>
      </c>
      <c r="C25" s="63">
        <f t="shared" si="0"/>
        <v>5348</v>
      </c>
      <c r="D25" s="69">
        <v>5348</v>
      </c>
      <c r="E25" s="74" t="s">
        <v>215</v>
      </c>
      <c r="F25" s="57">
        <v>6</v>
      </c>
      <c r="G25" s="55"/>
      <c r="H25" s="55">
        <v>6</v>
      </c>
      <c r="I25" s="55"/>
      <c r="J25" s="55"/>
      <c r="K25" s="83"/>
      <c r="L25" s="83"/>
      <c r="M25" s="83"/>
      <c r="N25" s="83"/>
      <c r="O25" s="83">
        <v>1</v>
      </c>
      <c r="P25" s="58"/>
      <c r="Q25" s="83"/>
      <c r="R25" s="83"/>
      <c r="S25" s="83"/>
      <c r="T25" s="83"/>
      <c r="U25" s="56"/>
      <c r="V25" s="55"/>
      <c r="W25" s="55"/>
      <c r="X25" s="83"/>
      <c r="Y25" s="56"/>
      <c r="Z25" s="86"/>
      <c r="AA25" s="18"/>
      <c r="AB25" s="18"/>
      <c r="AC25" s="56"/>
      <c r="AD25" s="86"/>
      <c r="AE25" s="86"/>
      <c r="AF25" s="86"/>
      <c r="AG25" s="59"/>
      <c r="AH25" s="86"/>
      <c r="AI25" s="86"/>
      <c r="AJ25" s="86"/>
      <c r="AK25" s="86"/>
      <c r="AL25" s="86"/>
      <c r="AM25" s="86"/>
      <c r="AN25" s="86"/>
      <c r="AO25" s="86"/>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55"/>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55"/>
      <c r="CV25" s="83"/>
      <c r="CW25" s="55"/>
      <c r="CX25" s="83"/>
    </row>
    <row r="26" spans="1:102" s="53" customFormat="1" ht="62.4" customHeight="1">
      <c r="A26" s="63" t="s">
        <v>216</v>
      </c>
      <c r="B26" s="63" t="s">
        <v>216</v>
      </c>
      <c r="C26" s="63">
        <f t="shared" si="0"/>
        <v>5349</v>
      </c>
      <c r="D26" s="69">
        <v>5349</v>
      </c>
      <c r="E26" s="74" t="s">
        <v>217</v>
      </c>
      <c r="F26" s="57">
        <v>6</v>
      </c>
      <c r="G26" s="55"/>
      <c r="H26" s="55">
        <v>6</v>
      </c>
      <c r="I26" s="55"/>
      <c r="J26" s="55"/>
      <c r="K26" s="83"/>
      <c r="L26" s="83"/>
      <c r="M26" s="83"/>
      <c r="N26" s="83"/>
      <c r="O26" s="83">
        <v>1</v>
      </c>
      <c r="P26" s="58"/>
      <c r="Q26" s="83"/>
      <c r="R26" s="83"/>
      <c r="S26" s="83"/>
      <c r="T26" s="83"/>
      <c r="U26" s="56"/>
      <c r="V26" s="55"/>
      <c r="W26" s="55"/>
      <c r="X26" s="83"/>
      <c r="Y26" s="56"/>
      <c r="Z26" s="86"/>
      <c r="AA26" s="18"/>
      <c r="AB26" s="18"/>
      <c r="AC26" s="56"/>
      <c r="AD26" s="86"/>
      <c r="AE26" s="86"/>
      <c r="AF26" s="86"/>
      <c r="AG26" s="59"/>
      <c r="AH26" s="86"/>
      <c r="AI26" s="86"/>
      <c r="AJ26" s="86"/>
      <c r="AK26" s="86"/>
      <c r="AL26" s="86"/>
      <c r="AM26" s="86"/>
      <c r="AN26" s="86"/>
      <c r="AO26" s="86"/>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55"/>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55"/>
      <c r="CV26" s="83"/>
      <c r="CW26" s="55"/>
      <c r="CX26" s="83"/>
    </row>
    <row r="27" spans="1:102" s="53" customFormat="1" ht="62.4" customHeight="1">
      <c r="A27" s="63" t="s">
        <v>218</v>
      </c>
      <c r="B27" s="63" t="s">
        <v>218</v>
      </c>
      <c r="C27" s="63">
        <f t="shared" si="0"/>
        <v>5361</v>
      </c>
      <c r="D27" s="69">
        <v>5361</v>
      </c>
      <c r="E27" s="74" t="s">
        <v>219</v>
      </c>
      <c r="F27" s="57">
        <v>6</v>
      </c>
      <c r="G27" s="55"/>
      <c r="H27" s="55">
        <v>6</v>
      </c>
      <c r="I27" s="55"/>
      <c r="J27" s="55"/>
      <c r="K27" s="83"/>
      <c r="L27" s="83"/>
      <c r="M27" s="83"/>
      <c r="N27" s="83"/>
      <c r="O27" s="83">
        <v>1</v>
      </c>
      <c r="P27" s="58"/>
      <c r="Q27" s="83"/>
      <c r="R27" s="83"/>
      <c r="S27" s="83"/>
      <c r="T27" s="83"/>
      <c r="U27" s="56"/>
      <c r="V27" s="55"/>
      <c r="W27" s="55"/>
      <c r="X27" s="83"/>
      <c r="Y27" s="56"/>
      <c r="Z27" s="86"/>
      <c r="AA27" s="18"/>
      <c r="AB27" s="18"/>
      <c r="AC27" s="56"/>
      <c r="AD27" s="86"/>
      <c r="AE27" s="86"/>
      <c r="AF27" s="86"/>
      <c r="AG27" s="59"/>
      <c r="AH27" s="86"/>
      <c r="AI27" s="86"/>
      <c r="AJ27" s="86"/>
      <c r="AK27" s="86"/>
      <c r="AL27" s="86"/>
      <c r="AM27" s="86"/>
      <c r="AN27" s="86"/>
      <c r="AO27" s="86"/>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55"/>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55"/>
      <c r="CV27" s="83"/>
      <c r="CW27" s="55"/>
      <c r="CX27" s="83"/>
    </row>
    <row r="28" spans="1:102" s="53" customFormat="1" ht="62.4" customHeight="1">
      <c r="A28" s="64" t="s">
        <v>220</v>
      </c>
      <c r="B28" s="64" t="s">
        <v>256</v>
      </c>
      <c r="C28" s="63">
        <f t="shared" si="0"/>
        <v>5363</v>
      </c>
      <c r="D28" s="69">
        <v>5363</v>
      </c>
      <c r="E28" s="74" t="s">
        <v>221</v>
      </c>
      <c r="F28" s="57">
        <v>6</v>
      </c>
      <c r="G28" s="55"/>
      <c r="H28" s="55">
        <v>6</v>
      </c>
      <c r="I28" s="55"/>
      <c r="J28" s="55"/>
      <c r="K28" s="83"/>
      <c r="L28" s="83"/>
      <c r="M28" s="83"/>
      <c r="N28" s="83"/>
      <c r="O28" s="83">
        <v>1</v>
      </c>
      <c r="P28" s="58"/>
      <c r="Q28" s="83"/>
      <c r="R28" s="83"/>
      <c r="S28" s="83"/>
      <c r="T28" s="83"/>
      <c r="U28" s="56"/>
      <c r="V28" s="55"/>
      <c r="W28" s="55"/>
      <c r="X28" s="83"/>
      <c r="Y28" s="56"/>
      <c r="Z28" s="86"/>
      <c r="AA28" s="18"/>
      <c r="AB28" s="18"/>
      <c r="AC28" s="56"/>
      <c r="AD28" s="86"/>
      <c r="AE28" s="86"/>
      <c r="AF28" s="86"/>
      <c r="AG28" s="59"/>
      <c r="AH28" s="86"/>
      <c r="AI28" s="86"/>
      <c r="AJ28" s="86"/>
      <c r="AK28" s="86"/>
      <c r="AL28" s="86"/>
      <c r="AM28" s="86"/>
      <c r="AN28" s="86"/>
      <c r="AO28" s="86"/>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55"/>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55"/>
      <c r="CV28" s="83"/>
      <c r="CW28" s="55"/>
      <c r="CX28" s="83"/>
    </row>
    <row r="29" spans="1:102" s="53" customFormat="1" ht="62.4" customHeight="1">
      <c r="A29" s="64" t="s">
        <v>222</v>
      </c>
      <c r="B29" s="64" t="s">
        <v>257</v>
      </c>
      <c r="C29" s="63">
        <f t="shared" si="0"/>
        <v>5366</v>
      </c>
      <c r="D29" s="69">
        <v>5366</v>
      </c>
      <c r="E29" s="74" t="s">
        <v>223</v>
      </c>
      <c r="F29" s="57">
        <v>6</v>
      </c>
      <c r="G29" s="55"/>
      <c r="H29" s="55">
        <v>6</v>
      </c>
      <c r="I29" s="55"/>
      <c r="J29" s="55"/>
      <c r="K29" s="83"/>
      <c r="L29" s="83"/>
      <c r="M29" s="83"/>
      <c r="N29" s="83"/>
      <c r="O29" s="83">
        <v>1</v>
      </c>
      <c r="P29" s="58"/>
      <c r="Q29" s="83"/>
      <c r="R29" s="83"/>
      <c r="S29" s="83"/>
      <c r="T29" s="83"/>
      <c r="U29" s="56"/>
      <c r="V29" s="55"/>
      <c r="W29" s="55"/>
      <c r="X29" s="83"/>
      <c r="Y29" s="56"/>
      <c r="Z29" s="86"/>
      <c r="AA29" s="18"/>
      <c r="AB29" s="18"/>
      <c r="AC29" s="56"/>
      <c r="AD29" s="86"/>
      <c r="AE29" s="86"/>
      <c r="AF29" s="86"/>
      <c r="AG29" s="59"/>
      <c r="AH29" s="86"/>
      <c r="AI29" s="86"/>
      <c r="AJ29" s="86"/>
      <c r="AK29" s="86"/>
      <c r="AL29" s="86"/>
      <c r="AM29" s="86"/>
      <c r="AN29" s="86"/>
      <c r="AO29" s="86"/>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55"/>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55"/>
      <c r="CV29" s="83"/>
      <c r="CW29" s="55"/>
      <c r="CX29" s="83"/>
    </row>
    <row r="30" spans="1:102" s="53" customFormat="1" ht="62.4" customHeight="1">
      <c r="A30" s="64" t="s">
        <v>224</v>
      </c>
      <c r="B30" s="64" t="s">
        <v>258</v>
      </c>
      <c r="C30" s="63">
        <f t="shared" si="0"/>
        <v>5368</v>
      </c>
      <c r="D30" s="69">
        <v>5368</v>
      </c>
      <c r="E30" s="74" t="s">
        <v>225</v>
      </c>
      <c r="F30" s="57">
        <v>6</v>
      </c>
      <c r="G30" s="55"/>
      <c r="H30" s="55">
        <v>6</v>
      </c>
      <c r="I30" s="55"/>
      <c r="J30" s="55"/>
      <c r="K30" s="83"/>
      <c r="L30" s="83"/>
      <c r="M30" s="83"/>
      <c r="N30" s="83"/>
      <c r="O30" s="83">
        <v>1</v>
      </c>
      <c r="P30" s="58"/>
      <c r="Q30" s="83"/>
      <c r="R30" s="83"/>
      <c r="S30" s="83"/>
      <c r="T30" s="83"/>
      <c r="U30" s="56"/>
      <c r="V30" s="55"/>
      <c r="W30" s="55"/>
      <c r="X30" s="83"/>
      <c r="Y30" s="56"/>
      <c r="Z30" s="86"/>
      <c r="AA30" s="18"/>
      <c r="AB30" s="18"/>
      <c r="AC30" s="56"/>
      <c r="AD30" s="86"/>
      <c r="AE30" s="86"/>
      <c r="AF30" s="86"/>
      <c r="AG30" s="59"/>
      <c r="AH30" s="86"/>
      <c r="AI30" s="86"/>
      <c r="AJ30" s="86"/>
      <c r="AK30" s="86"/>
      <c r="AL30" s="86"/>
      <c r="AM30" s="86"/>
      <c r="AN30" s="86"/>
      <c r="AO30" s="86"/>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55"/>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55"/>
      <c r="CV30" s="83"/>
      <c r="CW30" s="55"/>
      <c r="CX30" s="83"/>
    </row>
    <row r="31" spans="1:102" s="53" customFormat="1" ht="62.4" customHeight="1">
      <c r="A31" s="64" t="s">
        <v>226</v>
      </c>
      <c r="B31" s="64" t="s">
        <v>259</v>
      </c>
      <c r="C31" s="63">
        <f t="shared" si="0"/>
        <v>5434</v>
      </c>
      <c r="D31" s="69">
        <v>5434</v>
      </c>
      <c r="E31" s="74" t="s">
        <v>227</v>
      </c>
      <c r="F31" s="57">
        <v>6</v>
      </c>
      <c r="G31" s="55">
        <v>1</v>
      </c>
      <c r="H31" s="55">
        <v>6</v>
      </c>
      <c r="I31" s="55">
        <v>1</v>
      </c>
      <c r="J31" s="55">
        <v>10</v>
      </c>
      <c r="K31" s="83"/>
      <c r="L31" s="83"/>
      <c r="M31" s="83"/>
      <c r="N31" s="83"/>
      <c r="O31" s="83"/>
      <c r="P31" s="58"/>
      <c r="Q31" s="83"/>
      <c r="R31" s="83"/>
      <c r="S31" s="83"/>
      <c r="T31" s="83"/>
      <c r="U31" s="56"/>
      <c r="V31" s="55"/>
      <c r="W31" s="55"/>
      <c r="X31" s="83"/>
      <c r="Y31" s="56"/>
      <c r="Z31" s="86"/>
      <c r="AA31" s="18" t="s">
        <v>228</v>
      </c>
      <c r="AB31" s="18">
        <v>1</v>
      </c>
      <c r="AC31" s="56"/>
      <c r="AD31" s="86"/>
      <c r="AE31" s="86" t="s">
        <v>229</v>
      </c>
      <c r="AF31" s="86">
        <v>1</v>
      </c>
      <c r="AG31" s="59"/>
      <c r="AH31" s="86"/>
      <c r="AI31" s="86"/>
      <c r="AJ31" s="86"/>
      <c r="AK31" s="86"/>
      <c r="AL31" s="86"/>
      <c r="AM31" s="86"/>
      <c r="AN31" s="86"/>
      <c r="AO31" s="86"/>
      <c r="AP31" s="83">
        <v>1</v>
      </c>
      <c r="AQ31" s="83"/>
      <c r="AR31" s="83">
        <v>1</v>
      </c>
      <c r="AS31" s="83"/>
      <c r="AT31" s="83">
        <v>1</v>
      </c>
      <c r="AU31" s="83">
        <v>1</v>
      </c>
      <c r="AV31" s="83"/>
      <c r="AW31" s="83"/>
      <c r="AX31" s="83"/>
      <c r="AY31" s="83"/>
      <c r="AZ31" s="83">
        <v>1</v>
      </c>
      <c r="BA31" s="83"/>
      <c r="BB31" s="83">
        <v>1</v>
      </c>
      <c r="BC31" s="83"/>
      <c r="BD31" s="83">
        <v>1</v>
      </c>
      <c r="BE31" s="83">
        <v>1</v>
      </c>
      <c r="BF31" s="83">
        <v>1</v>
      </c>
      <c r="BG31" s="83">
        <v>1</v>
      </c>
      <c r="BH31" s="83">
        <v>1</v>
      </c>
      <c r="BI31" s="83">
        <v>1</v>
      </c>
      <c r="BJ31" s="83"/>
      <c r="BK31" s="83"/>
      <c r="BL31" s="83">
        <v>1</v>
      </c>
      <c r="BM31" s="83"/>
      <c r="BN31" s="55"/>
      <c r="BO31" s="83"/>
      <c r="BP31" s="83"/>
      <c r="BQ31" s="83"/>
      <c r="BR31" s="83">
        <v>1</v>
      </c>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55">
        <v>1</v>
      </c>
      <c r="CV31" s="83"/>
      <c r="CW31" s="55"/>
      <c r="CX31" s="83">
        <v>1</v>
      </c>
    </row>
    <row r="32" spans="1:102" s="53" customFormat="1" ht="62.4" customHeight="1">
      <c r="A32" s="64" t="s">
        <v>230</v>
      </c>
      <c r="B32" s="64" t="s">
        <v>260</v>
      </c>
      <c r="C32" s="63">
        <f t="shared" si="0"/>
        <v>5463</v>
      </c>
      <c r="D32" s="69">
        <v>5463</v>
      </c>
      <c r="E32" s="74" t="s">
        <v>231</v>
      </c>
      <c r="F32" s="57">
        <v>6</v>
      </c>
      <c r="G32" s="55"/>
      <c r="H32" s="55">
        <v>6</v>
      </c>
      <c r="I32" s="55"/>
      <c r="J32" s="55"/>
      <c r="K32" s="83">
        <v>1</v>
      </c>
      <c r="L32" s="83" t="s">
        <v>172</v>
      </c>
      <c r="M32" s="83"/>
      <c r="N32" s="83"/>
      <c r="O32" s="83"/>
      <c r="P32" s="58"/>
      <c r="Q32" s="83"/>
      <c r="R32" s="83"/>
      <c r="S32" s="83"/>
      <c r="T32" s="83"/>
      <c r="U32" s="56"/>
      <c r="V32" s="55"/>
      <c r="W32" s="55"/>
      <c r="X32" s="83"/>
      <c r="Y32" s="56"/>
      <c r="Z32" s="86"/>
      <c r="AA32" s="18"/>
      <c r="AB32" s="18"/>
      <c r="AC32" s="56"/>
      <c r="AD32" s="86"/>
      <c r="AE32" s="86"/>
      <c r="AF32" s="86"/>
      <c r="AG32" s="59"/>
      <c r="AH32" s="86"/>
      <c r="AI32" s="86"/>
      <c r="AJ32" s="86"/>
      <c r="AK32" s="86"/>
      <c r="AL32" s="86"/>
      <c r="AM32" s="86"/>
      <c r="AN32" s="86"/>
      <c r="AO32" s="86"/>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55"/>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55"/>
      <c r="CV32" s="83"/>
      <c r="CW32" s="55"/>
      <c r="CX32" s="83"/>
    </row>
    <row r="33" spans="1:102" s="53" customFormat="1" ht="62.4" customHeight="1">
      <c r="A33" s="64" t="s">
        <v>232</v>
      </c>
      <c r="B33" s="64" t="s">
        <v>261</v>
      </c>
      <c r="C33" s="63">
        <f t="shared" si="0"/>
        <v>5464</v>
      </c>
      <c r="D33" s="69">
        <v>5464</v>
      </c>
      <c r="E33" s="74" t="s">
        <v>233</v>
      </c>
      <c r="F33" s="57">
        <v>6</v>
      </c>
      <c r="G33" s="55"/>
      <c r="H33" s="55">
        <v>6</v>
      </c>
      <c r="I33" s="55"/>
      <c r="J33" s="55"/>
      <c r="K33" s="83"/>
      <c r="L33" s="83"/>
      <c r="M33" s="83"/>
      <c r="N33" s="83"/>
      <c r="O33" s="83">
        <v>1</v>
      </c>
      <c r="P33" s="58"/>
      <c r="Q33" s="83"/>
      <c r="R33" s="83"/>
      <c r="S33" s="83"/>
      <c r="T33" s="83"/>
      <c r="U33" s="56"/>
      <c r="V33" s="55"/>
      <c r="W33" s="55"/>
      <c r="X33" s="83"/>
      <c r="Y33" s="56"/>
      <c r="Z33" s="86"/>
      <c r="AA33" s="18"/>
      <c r="AB33" s="18"/>
      <c r="AC33" s="56"/>
      <c r="AD33" s="86"/>
      <c r="AE33" s="86"/>
      <c r="AF33" s="86"/>
      <c r="AG33" s="59"/>
      <c r="AH33" s="86"/>
      <c r="AI33" s="86"/>
      <c r="AJ33" s="86"/>
      <c r="AK33" s="86"/>
      <c r="AL33" s="86"/>
      <c r="AM33" s="86"/>
      <c r="AN33" s="86"/>
      <c r="AO33" s="86"/>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60"/>
      <c r="BO33" s="83"/>
      <c r="BP33" s="83"/>
      <c r="BQ33" s="83"/>
      <c r="BR33" s="83"/>
      <c r="BS33" s="83"/>
      <c r="BT33" s="83"/>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55"/>
      <c r="CV33" s="83"/>
      <c r="CW33" s="55"/>
      <c r="CX33" s="83"/>
    </row>
    <row r="34" spans="1:102" s="40" customFormat="1" ht="1.8" customHeight="1">
      <c r="A34" s="30"/>
      <c r="B34" s="66"/>
      <c r="C34" s="63"/>
      <c r="D34" s="68"/>
      <c r="E34" s="31"/>
      <c r="F34" s="31"/>
      <c r="G34" s="70"/>
      <c r="H34" s="31"/>
      <c r="I34" s="32"/>
      <c r="J34" s="32"/>
      <c r="K34" s="32"/>
      <c r="L34" s="32"/>
      <c r="M34" s="32"/>
      <c r="N34" s="32"/>
      <c r="O34" s="32"/>
      <c r="P34" s="31"/>
      <c r="Q34" s="33"/>
      <c r="R34" s="31"/>
      <c r="S34" s="33"/>
      <c r="T34" s="38"/>
      <c r="U34" s="32"/>
      <c r="V34" s="32"/>
      <c r="W34" s="32"/>
      <c r="X34" s="31"/>
      <c r="Y34" s="33"/>
      <c r="Z34" s="31"/>
      <c r="AA34" s="33"/>
      <c r="AB34" s="38"/>
      <c r="AC34" s="47"/>
      <c r="AD34" s="32"/>
      <c r="AE34" s="32"/>
      <c r="AF34" s="32"/>
      <c r="AG34" s="31"/>
      <c r="AH34" s="32"/>
      <c r="AI34" s="32"/>
      <c r="AJ34" s="32"/>
      <c r="AK34" s="32"/>
      <c r="AL34" s="32"/>
      <c r="AM34" s="32"/>
      <c r="AN34" s="32"/>
      <c r="AO34" s="32"/>
      <c r="AP34" s="32"/>
      <c r="AQ34" s="32"/>
      <c r="AR34" s="32"/>
      <c r="AS34" s="32"/>
      <c r="AT34" s="32"/>
      <c r="AU34" s="32"/>
      <c r="AV34" s="32"/>
      <c r="AW34" s="80"/>
      <c r="AX34" s="80"/>
      <c r="AY34" s="80"/>
      <c r="AZ34" s="81"/>
      <c r="BA34" s="32"/>
      <c r="BB34" s="32"/>
      <c r="BC34" s="32"/>
      <c r="BD34" s="32"/>
      <c r="BE34" s="32"/>
      <c r="BF34" s="32"/>
      <c r="BG34" s="32"/>
      <c r="BH34" s="32"/>
      <c r="BI34" s="32"/>
      <c r="BJ34" s="32"/>
      <c r="BK34" s="32"/>
      <c r="BL34" s="32"/>
      <c r="BM34" s="32"/>
      <c r="BN34" s="32"/>
      <c r="BO34" s="32"/>
      <c r="BP34" s="32"/>
      <c r="BQ34" s="32"/>
      <c r="BR34" s="32"/>
      <c r="BS34" s="32"/>
      <c r="BT34" s="32"/>
      <c r="BU34" s="32"/>
      <c r="BV34" s="47"/>
      <c r="BW34" s="32"/>
      <c r="BX34" s="32"/>
      <c r="BY34" s="32"/>
      <c r="BZ34" s="32"/>
      <c r="CA34" s="32"/>
      <c r="CB34" s="32"/>
      <c r="CC34" s="32"/>
      <c r="CD34" s="32"/>
      <c r="CE34" s="32"/>
      <c r="CF34" s="32"/>
      <c r="CG34" s="32"/>
      <c r="CH34" s="32"/>
      <c r="CI34" s="32"/>
      <c r="CJ34" s="32"/>
      <c r="CK34" s="32"/>
      <c r="CL34" s="32"/>
      <c r="CM34" s="31"/>
      <c r="CN34" s="31"/>
      <c r="CO34" s="31"/>
      <c r="CP34" s="31"/>
      <c r="CQ34" s="31"/>
      <c r="CR34" s="31"/>
      <c r="CS34" s="39"/>
      <c r="CT34" s="39"/>
      <c r="CU34" s="39"/>
      <c r="CV34" s="39"/>
      <c r="CW34" s="39"/>
    </row>
    <row r="35" spans="1:102" s="12" customFormat="1" ht="34.200000000000003" customHeight="1">
      <c r="A35" s="106" t="s">
        <v>169</v>
      </c>
      <c r="B35" s="107"/>
      <c r="C35" s="107"/>
      <c r="D35" s="107"/>
      <c r="E35" s="107"/>
      <c r="F35" s="107"/>
      <c r="G35" s="107"/>
      <c r="H35" s="191"/>
      <c r="I35" s="17">
        <f>SUM(I9:I33)</f>
        <v>12</v>
      </c>
      <c r="J35" s="17"/>
      <c r="K35" s="17">
        <f>SUM(K9:K33)</f>
        <v>2</v>
      </c>
      <c r="L35" s="17"/>
      <c r="M35" s="17">
        <f>SUM(M9:M33)</f>
        <v>0</v>
      </c>
      <c r="N35" s="17"/>
      <c r="O35" s="17">
        <f>SUM(O9:O33)</f>
        <v>10</v>
      </c>
      <c r="P35" s="17">
        <f>SUM(P9:P33)</f>
        <v>0</v>
      </c>
      <c r="Q35" s="17">
        <f>SUM(Q9:Q33)</f>
        <v>1</v>
      </c>
      <c r="R35" s="43"/>
      <c r="S35" s="17">
        <f>SUM(S9:S33)</f>
        <v>0</v>
      </c>
      <c r="T35" s="17">
        <f>SUM(T9:T33)</f>
        <v>0</v>
      </c>
      <c r="U35" s="17">
        <f>SUM(U9:U33)</f>
        <v>0</v>
      </c>
      <c r="V35" s="17">
        <f>SUM(V9:V33)</f>
        <v>0</v>
      </c>
      <c r="W35" s="43"/>
      <c r="X35" s="17">
        <f>SUM(X9:X33)</f>
        <v>2</v>
      </c>
      <c r="Y35" s="17">
        <f>SUM(Y9:Y33)</f>
        <v>1</v>
      </c>
      <c r="Z35" s="17">
        <f>SUM(Z9:Z33)</f>
        <v>8</v>
      </c>
      <c r="AA35" s="43"/>
      <c r="AB35" s="17">
        <f>SUM(AB9:AB33)</f>
        <v>4</v>
      </c>
      <c r="AC35" s="17">
        <f>SUM(AC9:AC33)</f>
        <v>8</v>
      </c>
      <c r="AD35" s="17">
        <f>SUM(AD9:AD33)</f>
        <v>0</v>
      </c>
      <c r="AE35" s="43"/>
      <c r="AF35" s="17">
        <f t="shared" ref="AF35:BN35" si="1">SUM(AF9:AF33)</f>
        <v>7</v>
      </c>
      <c r="AG35" s="17">
        <f t="shared" si="1"/>
        <v>5</v>
      </c>
      <c r="AH35" s="17">
        <f t="shared" si="1"/>
        <v>7</v>
      </c>
      <c r="AI35" s="17">
        <f t="shared" si="1"/>
        <v>1</v>
      </c>
      <c r="AJ35" s="17">
        <f t="shared" si="1"/>
        <v>3</v>
      </c>
      <c r="AK35" s="17">
        <f t="shared" si="1"/>
        <v>1</v>
      </c>
      <c r="AL35" s="17">
        <f t="shared" si="1"/>
        <v>6</v>
      </c>
      <c r="AM35" s="17">
        <f t="shared" si="1"/>
        <v>1</v>
      </c>
      <c r="AN35" s="17">
        <f t="shared" si="1"/>
        <v>2</v>
      </c>
      <c r="AO35" s="17">
        <f t="shared" si="1"/>
        <v>2</v>
      </c>
      <c r="AP35" s="17">
        <f t="shared" si="1"/>
        <v>10</v>
      </c>
      <c r="AQ35" s="17">
        <f t="shared" si="1"/>
        <v>7</v>
      </c>
      <c r="AR35" s="17">
        <f t="shared" si="1"/>
        <v>11</v>
      </c>
      <c r="AS35" s="17">
        <f t="shared" si="1"/>
        <v>1</v>
      </c>
      <c r="AT35" s="17">
        <f t="shared" si="1"/>
        <v>7</v>
      </c>
      <c r="AU35" s="17">
        <f t="shared" si="1"/>
        <v>5</v>
      </c>
      <c r="AV35" s="17">
        <f t="shared" si="1"/>
        <v>4</v>
      </c>
      <c r="AW35" s="17">
        <f t="shared" si="1"/>
        <v>3</v>
      </c>
      <c r="AX35" s="17">
        <f t="shared" si="1"/>
        <v>0</v>
      </c>
      <c r="AY35" s="17">
        <f t="shared" si="1"/>
        <v>2</v>
      </c>
      <c r="AZ35" s="17">
        <f t="shared" si="1"/>
        <v>6</v>
      </c>
      <c r="BA35" s="17">
        <f t="shared" si="1"/>
        <v>1</v>
      </c>
      <c r="BB35" s="17">
        <f t="shared" si="1"/>
        <v>10</v>
      </c>
      <c r="BC35" s="17">
        <f t="shared" si="1"/>
        <v>8</v>
      </c>
      <c r="BD35" s="17">
        <f t="shared" si="1"/>
        <v>3</v>
      </c>
      <c r="BE35" s="17">
        <f t="shared" si="1"/>
        <v>12</v>
      </c>
      <c r="BF35" s="17">
        <f t="shared" si="1"/>
        <v>10</v>
      </c>
      <c r="BG35" s="17">
        <f t="shared" si="1"/>
        <v>10</v>
      </c>
      <c r="BH35" s="17">
        <f t="shared" si="1"/>
        <v>10</v>
      </c>
      <c r="BI35" s="17">
        <f t="shared" si="1"/>
        <v>9</v>
      </c>
      <c r="BJ35" s="17">
        <f t="shared" si="1"/>
        <v>4</v>
      </c>
      <c r="BK35" s="17">
        <f t="shared" si="1"/>
        <v>4</v>
      </c>
      <c r="BL35" s="17">
        <f t="shared" si="1"/>
        <v>6</v>
      </c>
      <c r="BM35" s="17">
        <f t="shared" si="1"/>
        <v>2</v>
      </c>
      <c r="BN35" s="17">
        <f t="shared" si="1"/>
        <v>0</v>
      </c>
      <c r="BO35" s="43"/>
      <c r="BP35" s="17"/>
      <c r="BQ35" s="17">
        <f>SUM(BQ9:BQ33)</f>
        <v>8</v>
      </c>
      <c r="BR35" s="17">
        <f>SUM(BR9:BR33)</f>
        <v>4</v>
      </c>
      <c r="BS35" s="17">
        <f>SUM(BS9:BS33)</f>
        <v>0</v>
      </c>
      <c r="BT35" s="43"/>
      <c r="BU35" s="17">
        <f>SUM(BU9:BU33)</f>
        <v>7</v>
      </c>
      <c r="BV35" s="17">
        <f>SUM(BV9:BV33)</f>
        <v>0</v>
      </c>
      <c r="BW35" s="17">
        <f>SUM(BW9:BW33)</f>
        <v>6</v>
      </c>
      <c r="BX35" s="17">
        <f>SUM(BX9:BX33)</f>
        <v>6</v>
      </c>
      <c r="BY35" s="17">
        <f>SUM(BY9:BY33)</f>
        <v>2</v>
      </c>
      <c r="BZ35" s="43"/>
      <c r="CA35" s="17">
        <f t="shared" ref="CA35:CH35" si="2">SUM(CA9:CA33)</f>
        <v>2</v>
      </c>
      <c r="CB35" s="17">
        <f t="shared" si="2"/>
        <v>2</v>
      </c>
      <c r="CC35" s="17">
        <f t="shared" si="2"/>
        <v>4</v>
      </c>
      <c r="CD35" s="17">
        <f t="shared" si="2"/>
        <v>2</v>
      </c>
      <c r="CE35" s="17">
        <f t="shared" si="2"/>
        <v>0</v>
      </c>
      <c r="CF35" s="17">
        <f t="shared" si="2"/>
        <v>0</v>
      </c>
      <c r="CG35" s="17">
        <f t="shared" si="2"/>
        <v>8</v>
      </c>
      <c r="CH35" s="17">
        <f t="shared" si="2"/>
        <v>2</v>
      </c>
      <c r="CI35" s="43"/>
      <c r="CJ35" s="17">
        <f t="shared" ref="CJ35:CU35" si="3">SUM(CJ9:CJ33)</f>
        <v>2</v>
      </c>
      <c r="CK35" s="17">
        <f t="shared" si="3"/>
        <v>6</v>
      </c>
      <c r="CL35" s="17">
        <f t="shared" si="3"/>
        <v>1</v>
      </c>
      <c r="CM35" s="17">
        <f t="shared" si="3"/>
        <v>6</v>
      </c>
      <c r="CN35" s="17">
        <f t="shared" si="3"/>
        <v>1</v>
      </c>
      <c r="CO35" s="17">
        <f t="shared" si="3"/>
        <v>0</v>
      </c>
      <c r="CP35" s="17">
        <f t="shared" si="3"/>
        <v>5</v>
      </c>
      <c r="CQ35" s="17">
        <f t="shared" si="3"/>
        <v>3</v>
      </c>
      <c r="CR35" s="17">
        <f t="shared" si="3"/>
        <v>0</v>
      </c>
      <c r="CS35" s="17">
        <f t="shared" si="3"/>
        <v>2</v>
      </c>
      <c r="CT35" s="17">
        <f t="shared" si="3"/>
        <v>4</v>
      </c>
      <c r="CU35" s="41">
        <f t="shared" si="3"/>
        <v>6</v>
      </c>
      <c r="CV35" s="43"/>
      <c r="CW35" s="17">
        <f>SUM(CW9:CW33)</f>
        <v>6</v>
      </c>
      <c r="CX35" s="42">
        <f>SUM(CX9:CX33)</f>
        <v>6</v>
      </c>
    </row>
    <row r="36" spans="1:102" ht="50.4" customHeight="1">
      <c r="AW36" s="15"/>
      <c r="AX36" s="15"/>
      <c r="AY36" s="15"/>
      <c r="AZ36" s="15"/>
    </row>
    <row r="37" spans="1:102" ht="34.799999999999997" customHeight="1">
      <c r="AW37" s="15"/>
      <c r="AX37" s="15"/>
      <c r="AY37" s="15"/>
      <c r="AZ37" s="15"/>
    </row>
    <row r="38" spans="1:102" ht="24" customHeight="1">
      <c r="E38" s="85" t="s">
        <v>265</v>
      </c>
      <c r="F38" s="85"/>
      <c r="G38" s="85"/>
      <c r="H38" s="85"/>
      <c r="I38" s="85">
        <f t="shared" ref="I38:AN38" si="4">COUNTIFS($H$9:$H$33,3,I$9:I$33,1)</f>
        <v>0</v>
      </c>
      <c r="J38" s="85">
        <f t="shared" si="4"/>
        <v>0</v>
      </c>
      <c r="K38" s="85">
        <f t="shared" si="4"/>
        <v>0</v>
      </c>
      <c r="L38" s="85">
        <f t="shared" si="4"/>
        <v>0</v>
      </c>
      <c r="M38" s="85">
        <f t="shared" si="4"/>
        <v>0</v>
      </c>
      <c r="N38" s="85">
        <f t="shared" si="4"/>
        <v>0</v>
      </c>
      <c r="O38" s="85">
        <f t="shared" si="4"/>
        <v>0</v>
      </c>
      <c r="P38" s="85">
        <f t="shared" si="4"/>
        <v>0</v>
      </c>
      <c r="Q38" s="85">
        <f t="shared" si="4"/>
        <v>1</v>
      </c>
      <c r="R38" s="85">
        <f t="shared" si="4"/>
        <v>0</v>
      </c>
      <c r="S38" s="85">
        <f t="shared" si="4"/>
        <v>0</v>
      </c>
      <c r="T38" s="85">
        <f t="shared" si="4"/>
        <v>0</v>
      </c>
      <c r="U38" s="85">
        <f t="shared" si="4"/>
        <v>0</v>
      </c>
      <c r="V38" s="85">
        <f t="shared" si="4"/>
        <v>0</v>
      </c>
      <c r="W38" s="85">
        <f t="shared" si="4"/>
        <v>0</v>
      </c>
      <c r="X38" s="85">
        <f t="shared" si="4"/>
        <v>0</v>
      </c>
      <c r="Y38" s="85">
        <f t="shared" si="4"/>
        <v>0</v>
      </c>
      <c r="Z38" s="85">
        <f t="shared" si="4"/>
        <v>0</v>
      </c>
      <c r="AA38" s="85">
        <f t="shared" si="4"/>
        <v>0</v>
      </c>
      <c r="AB38" s="85">
        <f t="shared" si="4"/>
        <v>0</v>
      </c>
      <c r="AC38" s="85">
        <f t="shared" si="4"/>
        <v>0</v>
      </c>
      <c r="AD38" s="85">
        <f t="shared" si="4"/>
        <v>0</v>
      </c>
      <c r="AE38" s="85">
        <f t="shared" si="4"/>
        <v>0</v>
      </c>
      <c r="AF38" s="85">
        <f t="shared" si="4"/>
        <v>0</v>
      </c>
      <c r="AG38" s="85">
        <f t="shared" si="4"/>
        <v>0</v>
      </c>
      <c r="AH38" s="85">
        <f t="shared" si="4"/>
        <v>0</v>
      </c>
      <c r="AI38" s="85">
        <f t="shared" si="4"/>
        <v>0</v>
      </c>
      <c r="AJ38" s="85">
        <f t="shared" si="4"/>
        <v>0</v>
      </c>
      <c r="AK38" s="85">
        <f t="shared" si="4"/>
        <v>0</v>
      </c>
      <c r="AL38" s="85">
        <f t="shared" si="4"/>
        <v>0</v>
      </c>
      <c r="AM38" s="85">
        <f t="shared" si="4"/>
        <v>0</v>
      </c>
      <c r="AN38" s="85">
        <f t="shared" si="4"/>
        <v>0</v>
      </c>
      <c r="AO38" s="85">
        <f t="shared" ref="AO38:BS38" si="5">COUNTIFS($H$9:$H$33,3,AO$9:AO$33,1)</f>
        <v>0</v>
      </c>
      <c r="AP38" s="85">
        <f t="shared" si="5"/>
        <v>0</v>
      </c>
      <c r="AQ38" s="85">
        <f t="shared" si="5"/>
        <v>0</v>
      </c>
      <c r="AR38" s="85">
        <f t="shared" si="5"/>
        <v>0</v>
      </c>
      <c r="AS38" s="85">
        <f t="shared" si="5"/>
        <v>0</v>
      </c>
      <c r="AT38" s="85">
        <f t="shared" si="5"/>
        <v>0</v>
      </c>
      <c r="AU38" s="85">
        <f t="shared" si="5"/>
        <v>0</v>
      </c>
      <c r="AV38" s="85">
        <f t="shared" si="5"/>
        <v>0</v>
      </c>
      <c r="AW38" s="85">
        <f t="shared" si="5"/>
        <v>0</v>
      </c>
      <c r="AX38" s="85">
        <f t="shared" si="5"/>
        <v>0</v>
      </c>
      <c r="AY38" s="85">
        <f t="shared" si="5"/>
        <v>0</v>
      </c>
      <c r="AZ38" s="85">
        <f t="shared" si="5"/>
        <v>0</v>
      </c>
      <c r="BA38" s="85">
        <f t="shared" si="5"/>
        <v>0</v>
      </c>
      <c r="BB38" s="85">
        <f t="shared" si="5"/>
        <v>0</v>
      </c>
      <c r="BC38" s="85">
        <f t="shared" si="5"/>
        <v>0</v>
      </c>
      <c r="BD38" s="85">
        <f t="shared" si="5"/>
        <v>0</v>
      </c>
      <c r="BE38" s="85">
        <f t="shared" si="5"/>
        <v>0</v>
      </c>
      <c r="BF38" s="85">
        <f t="shared" si="5"/>
        <v>0</v>
      </c>
      <c r="BG38" s="85">
        <f t="shared" si="5"/>
        <v>0</v>
      </c>
      <c r="BH38" s="85">
        <f t="shared" si="5"/>
        <v>0</v>
      </c>
      <c r="BI38" s="85">
        <f t="shared" si="5"/>
        <v>0</v>
      </c>
      <c r="BJ38" s="85">
        <f t="shared" si="5"/>
        <v>0</v>
      </c>
      <c r="BK38" s="85">
        <f t="shared" si="5"/>
        <v>0</v>
      </c>
      <c r="BL38" s="85">
        <f t="shared" si="5"/>
        <v>0</v>
      </c>
      <c r="BM38" s="85">
        <f t="shared" si="5"/>
        <v>0</v>
      </c>
      <c r="BN38" s="85">
        <f t="shared" si="5"/>
        <v>0</v>
      </c>
      <c r="BO38" s="85">
        <f t="shared" si="5"/>
        <v>0</v>
      </c>
      <c r="BP38" s="85">
        <f t="shared" si="5"/>
        <v>0</v>
      </c>
      <c r="BQ38" s="85">
        <f t="shared" si="5"/>
        <v>0</v>
      </c>
      <c r="BR38" s="85">
        <f t="shared" si="5"/>
        <v>0</v>
      </c>
      <c r="BS38" s="85">
        <f t="shared" si="5"/>
        <v>0</v>
      </c>
      <c r="BT38" s="85">
        <f t="shared" ref="BT38:CX38" si="6">COUNTIFS($H$9:$H$33,3,BT$9:BT$33,1)</f>
        <v>0</v>
      </c>
      <c r="BU38" s="85">
        <f t="shared" si="6"/>
        <v>0</v>
      </c>
      <c r="BV38" s="85">
        <f t="shared" si="6"/>
        <v>0</v>
      </c>
      <c r="BW38" s="85">
        <f t="shared" si="6"/>
        <v>0</v>
      </c>
      <c r="BX38" s="85">
        <f t="shared" si="6"/>
        <v>0</v>
      </c>
      <c r="BY38" s="85">
        <f t="shared" si="6"/>
        <v>0</v>
      </c>
      <c r="BZ38" s="85">
        <f t="shared" si="6"/>
        <v>0</v>
      </c>
      <c r="CA38" s="85">
        <f t="shared" si="6"/>
        <v>0</v>
      </c>
      <c r="CB38" s="85">
        <f t="shared" si="6"/>
        <v>0</v>
      </c>
      <c r="CC38" s="85">
        <f t="shared" si="6"/>
        <v>0</v>
      </c>
      <c r="CD38" s="85">
        <f t="shared" si="6"/>
        <v>0</v>
      </c>
      <c r="CE38" s="85">
        <f t="shared" si="6"/>
        <v>0</v>
      </c>
      <c r="CF38" s="85">
        <f t="shared" si="6"/>
        <v>0</v>
      </c>
      <c r="CG38" s="85">
        <f t="shared" si="6"/>
        <v>0</v>
      </c>
      <c r="CH38" s="85">
        <f t="shared" si="6"/>
        <v>0</v>
      </c>
      <c r="CI38" s="85">
        <f t="shared" si="6"/>
        <v>0</v>
      </c>
      <c r="CJ38" s="85">
        <f t="shared" si="6"/>
        <v>0</v>
      </c>
      <c r="CK38" s="85">
        <f t="shared" si="6"/>
        <v>0</v>
      </c>
      <c r="CL38" s="85">
        <f t="shared" si="6"/>
        <v>0</v>
      </c>
      <c r="CM38" s="85">
        <f t="shared" si="6"/>
        <v>0</v>
      </c>
      <c r="CN38" s="85">
        <f t="shared" si="6"/>
        <v>0</v>
      </c>
      <c r="CO38" s="85">
        <f t="shared" si="6"/>
        <v>0</v>
      </c>
      <c r="CP38" s="85">
        <f t="shared" si="6"/>
        <v>0</v>
      </c>
      <c r="CQ38" s="85">
        <f t="shared" si="6"/>
        <v>0</v>
      </c>
      <c r="CR38" s="85">
        <f t="shared" si="6"/>
        <v>0</v>
      </c>
      <c r="CS38" s="85">
        <f t="shared" si="6"/>
        <v>0</v>
      </c>
      <c r="CT38" s="85">
        <f t="shared" si="6"/>
        <v>0</v>
      </c>
      <c r="CU38" s="85">
        <f t="shared" si="6"/>
        <v>0</v>
      </c>
      <c r="CV38" s="85">
        <f t="shared" si="6"/>
        <v>0</v>
      </c>
      <c r="CW38" s="85">
        <f t="shared" si="6"/>
        <v>0</v>
      </c>
      <c r="CX38" s="85">
        <f t="shared" si="6"/>
        <v>0</v>
      </c>
    </row>
    <row r="39" spans="1:102" ht="24" customHeight="1">
      <c r="E39" s="85" t="s">
        <v>266</v>
      </c>
      <c r="F39" s="85"/>
      <c r="G39" s="85"/>
      <c r="H39" s="85"/>
      <c r="I39" s="85">
        <f t="shared" ref="I39:AN39" si="7">COUNTIFS($H$9:$H$33,4,I$9:I$33,1)</f>
        <v>0</v>
      </c>
      <c r="J39" s="85">
        <f t="shared" si="7"/>
        <v>0</v>
      </c>
      <c r="K39" s="85">
        <f t="shared" si="7"/>
        <v>0</v>
      </c>
      <c r="L39" s="85">
        <f t="shared" si="7"/>
        <v>0</v>
      </c>
      <c r="M39" s="85">
        <f t="shared" si="7"/>
        <v>0</v>
      </c>
      <c r="N39" s="85">
        <f t="shared" si="7"/>
        <v>0</v>
      </c>
      <c r="O39" s="85">
        <f t="shared" si="7"/>
        <v>0</v>
      </c>
      <c r="P39" s="85">
        <f t="shared" si="7"/>
        <v>0</v>
      </c>
      <c r="Q39" s="85">
        <f t="shared" si="7"/>
        <v>0</v>
      </c>
      <c r="R39" s="85">
        <f t="shared" si="7"/>
        <v>0</v>
      </c>
      <c r="S39" s="85">
        <f t="shared" si="7"/>
        <v>0</v>
      </c>
      <c r="T39" s="85">
        <f t="shared" si="7"/>
        <v>0</v>
      </c>
      <c r="U39" s="85">
        <f t="shared" si="7"/>
        <v>0</v>
      </c>
      <c r="V39" s="85">
        <f t="shared" si="7"/>
        <v>0</v>
      </c>
      <c r="W39" s="85">
        <f t="shared" si="7"/>
        <v>0</v>
      </c>
      <c r="X39" s="85">
        <f t="shared" si="7"/>
        <v>0</v>
      </c>
      <c r="Y39" s="85">
        <f t="shared" si="7"/>
        <v>0</v>
      </c>
      <c r="Z39" s="85">
        <f t="shared" si="7"/>
        <v>0</v>
      </c>
      <c r="AA39" s="85">
        <f t="shared" si="7"/>
        <v>0</v>
      </c>
      <c r="AB39" s="85">
        <f t="shared" si="7"/>
        <v>0</v>
      </c>
      <c r="AC39" s="85">
        <f t="shared" si="7"/>
        <v>0</v>
      </c>
      <c r="AD39" s="85">
        <f t="shared" si="7"/>
        <v>0</v>
      </c>
      <c r="AE39" s="85">
        <f t="shared" si="7"/>
        <v>0</v>
      </c>
      <c r="AF39" s="85">
        <f t="shared" si="7"/>
        <v>0</v>
      </c>
      <c r="AG39" s="85">
        <f t="shared" si="7"/>
        <v>0</v>
      </c>
      <c r="AH39" s="85">
        <f t="shared" si="7"/>
        <v>0</v>
      </c>
      <c r="AI39" s="85">
        <f t="shared" si="7"/>
        <v>0</v>
      </c>
      <c r="AJ39" s="85">
        <f t="shared" si="7"/>
        <v>0</v>
      </c>
      <c r="AK39" s="85">
        <f t="shared" si="7"/>
        <v>0</v>
      </c>
      <c r="AL39" s="85">
        <f t="shared" si="7"/>
        <v>0</v>
      </c>
      <c r="AM39" s="85">
        <f t="shared" si="7"/>
        <v>0</v>
      </c>
      <c r="AN39" s="85">
        <f t="shared" si="7"/>
        <v>0</v>
      </c>
      <c r="AO39" s="85">
        <f t="shared" ref="AO39:BS39" si="8">COUNTIFS($H$9:$H$33,4,AO$9:AO$33,1)</f>
        <v>0</v>
      </c>
      <c r="AP39" s="85">
        <f t="shared" si="8"/>
        <v>0</v>
      </c>
      <c r="AQ39" s="85">
        <f t="shared" si="8"/>
        <v>0</v>
      </c>
      <c r="AR39" s="85">
        <f t="shared" si="8"/>
        <v>0</v>
      </c>
      <c r="AS39" s="85">
        <f t="shared" si="8"/>
        <v>0</v>
      </c>
      <c r="AT39" s="85">
        <f t="shared" si="8"/>
        <v>0</v>
      </c>
      <c r="AU39" s="85">
        <f t="shared" si="8"/>
        <v>0</v>
      </c>
      <c r="AV39" s="85">
        <f t="shared" si="8"/>
        <v>0</v>
      </c>
      <c r="AW39" s="85">
        <f t="shared" si="8"/>
        <v>0</v>
      </c>
      <c r="AX39" s="85">
        <f t="shared" si="8"/>
        <v>0</v>
      </c>
      <c r="AY39" s="85">
        <f t="shared" si="8"/>
        <v>0</v>
      </c>
      <c r="AZ39" s="85">
        <f t="shared" si="8"/>
        <v>0</v>
      </c>
      <c r="BA39" s="85">
        <f t="shared" si="8"/>
        <v>0</v>
      </c>
      <c r="BB39" s="85">
        <f t="shared" si="8"/>
        <v>0</v>
      </c>
      <c r="BC39" s="85">
        <f t="shared" si="8"/>
        <v>0</v>
      </c>
      <c r="BD39" s="85">
        <f t="shared" si="8"/>
        <v>0</v>
      </c>
      <c r="BE39" s="85">
        <f t="shared" si="8"/>
        <v>0</v>
      </c>
      <c r="BF39" s="85">
        <f t="shared" si="8"/>
        <v>0</v>
      </c>
      <c r="BG39" s="85">
        <f t="shared" si="8"/>
        <v>0</v>
      </c>
      <c r="BH39" s="85">
        <f t="shared" si="8"/>
        <v>0</v>
      </c>
      <c r="BI39" s="85">
        <f t="shared" si="8"/>
        <v>0</v>
      </c>
      <c r="BJ39" s="85">
        <f t="shared" si="8"/>
        <v>0</v>
      </c>
      <c r="BK39" s="85">
        <f t="shared" si="8"/>
        <v>0</v>
      </c>
      <c r="BL39" s="85">
        <f t="shared" si="8"/>
        <v>0</v>
      </c>
      <c r="BM39" s="85">
        <f t="shared" si="8"/>
        <v>0</v>
      </c>
      <c r="BN39" s="85">
        <f t="shared" si="8"/>
        <v>0</v>
      </c>
      <c r="BO39" s="85">
        <f t="shared" si="8"/>
        <v>0</v>
      </c>
      <c r="BP39" s="85">
        <f t="shared" si="8"/>
        <v>0</v>
      </c>
      <c r="BQ39" s="85">
        <f t="shared" si="8"/>
        <v>0</v>
      </c>
      <c r="BR39" s="85">
        <f t="shared" si="8"/>
        <v>0</v>
      </c>
      <c r="BS39" s="85">
        <f t="shared" si="8"/>
        <v>0</v>
      </c>
      <c r="BT39" s="85">
        <f t="shared" ref="BT39:CX39" si="9">COUNTIFS($H$9:$H$33,4,BT$9:BT$33,1)</f>
        <v>0</v>
      </c>
      <c r="BU39" s="85">
        <f t="shared" si="9"/>
        <v>0</v>
      </c>
      <c r="BV39" s="85">
        <f t="shared" si="9"/>
        <v>0</v>
      </c>
      <c r="BW39" s="85">
        <f t="shared" si="9"/>
        <v>0</v>
      </c>
      <c r="BX39" s="85">
        <f t="shared" si="9"/>
        <v>0</v>
      </c>
      <c r="BY39" s="85">
        <f t="shared" si="9"/>
        <v>0</v>
      </c>
      <c r="BZ39" s="85">
        <f t="shared" si="9"/>
        <v>0</v>
      </c>
      <c r="CA39" s="85">
        <f t="shared" si="9"/>
        <v>0</v>
      </c>
      <c r="CB39" s="85">
        <f t="shared" si="9"/>
        <v>0</v>
      </c>
      <c r="CC39" s="85">
        <f t="shared" si="9"/>
        <v>0</v>
      </c>
      <c r="CD39" s="85">
        <f t="shared" si="9"/>
        <v>0</v>
      </c>
      <c r="CE39" s="85">
        <f t="shared" si="9"/>
        <v>0</v>
      </c>
      <c r="CF39" s="85">
        <f t="shared" si="9"/>
        <v>0</v>
      </c>
      <c r="CG39" s="85">
        <f t="shared" si="9"/>
        <v>0</v>
      </c>
      <c r="CH39" s="85">
        <f t="shared" si="9"/>
        <v>0</v>
      </c>
      <c r="CI39" s="85">
        <f t="shared" si="9"/>
        <v>0</v>
      </c>
      <c r="CJ39" s="85">
        <f t="shared" si="9"/>
        <v>0</v>
      </c>
      <c r="CK39" s="85">
        <f t="shared" si="9"/>
        <v>0</v>
      </c>
      <c r="CL39" s="85">
        <f t="shared" si="9"/>
        <v>0</v>
      </c>
      <c r="CM39" s="85">
        <f t="shared" si="9"/>
        <v>0</v>
      </c>
      <c r="CN39" s="85">
        <f t="shared" si="9"/>
        <v>0</v>
      </c>
      <c r="CO39" s="85">
        <f t="shared" si="9"/>
        <v>0</v>
      </c>
      <c r="CP39" s="85">
        <f t="shared" si="9"/>
        <v>0</v>
      </c>
      <c r="CQ39" s="85">
        <f t="shared" si="9"/>
        <v>0</v>
      </c>
      <c r="CR39" s="85">
        <f t="shared" si="9"/>
        <v>0</v>
      </c>
      <c r="CS39" s="85">
        <f t="shared" si="9"/>
        <v>0</v>
      </c>
      <c r="CT39" s="85">
        <f t="shared" si="9"/>
        <v>0</v>
      </c>
      <c r="CU39" s="85">
        <f t="shared" si="9"/>
        <v>0</v>
      </c>
      <c r="CV39" s="85">
        <f t="shared" si="9"/>
        <v>0</v>
      </c>
      <c r="CW39" s="85">
        <f t="shared" si="9"/>
        <v>0</v>
      </c>
      <c r="CX39" s="85">
        <f t="shared" si="9"/>
        <v>0</v>
      </c>
    </row>
    <row r="40" spans="1:102" ht="24" customHeight="1">
      <c r="E40" s="85" t="s">
        <v>267</v>
      </c>
      <c r="F40" s="85"/>
      <c r="G40" s="85"/>
      <c r="H40" s="85"/>
      <c r="I40" s="85">
        <f t="shared" ref="I40:AN40" si="10">COUNTIFS($H$9:$H$33,5,I$9:I$33,1)</f>
        <v>10</v>
      </c>
      <c r="J40" s="85">
        <f t="shared" si="10"/>
        <v>0</v>
      </c>
      <c r="K40" s="85">
        <f t="shared" si="10"/>
        <v>1</v>
      </c>
      <c r="L40" s="85">
        <f t="shared" si="10"/>
        <v>0</v>
      </c>
      <c r="M40" s="85">
        <f t="shared" si="10"/>
        <v>0</v>
      </c>
      <c r="N40" s="85">
        <f t="shared" si="10"/>
        <v>0</v>
      </c>
      <c r="O40" s="85">
        <f t="shared" si="10"/>
        <v>1</v>
      </c>
      <c r="P40" s="85">
        <f t="shared" si="10"/>
        <v>0</v>
      </c>
      <c r="Q40" s="85">
        <f t="shared" si="10"/>
        <v>0</v>
      </c>
      <c r="R40" s="85">
        <f t="shared" si="10"/>
        <v>0</v>
      </c>
      <c r="S40" s="85">
        <f t="shared" si="10"/>
        <v>0</v>
      </c>
      <c r="T40" s="85">
        <f t="shared" si="10"/>
        <v>0</v>
      </c>
      <c r="U40" s="85">
        <f t="shared" si="10"/>
        <v>0</v>
      </c>
      <c r="V40" s="85">
        <f t="shared" si="10"/>
        <v>0</v>
      </c>
      <c r="W40" s="85">
        <f t="shared" si="10"/>
        <v>0</v>
      </c>
      <c r="X40" s="85">
        <f t="shared" si="10"/>
        <v>2</v>
      </c>
      <c r="Y40" s="85">
        <f t="shared" si="10"/>
        <v>1</v>
      </c>
      <c r="Z40" s="85">
        <f t="shared" si="10"/>
        <v>7</v>
      </c>
      <c r="AA40" s="85">
        <f t="shared" si="10"/>
        <v>0</v>
      </c>
      <c r="AB40" s="85">
        <f t="shared" si="10"/>
        <v>2</v>
      </c>
      <c r="AC40" s="85">
        <f t="shared" si="10"/>
        <v>8</v>
      </c>
      <c r="AD40" s="85">
        <f t="shared" si="10"/>
        <v>0</v>
      </c>
      <c r="AE40" s="85">
        <f t="shared" si="10"/>
        <v>0</v>
      </c>
      <c r="AF40" s="85">
        <f t="shared" si="10"/>
        <v>6</v>
      </c>
      <c r="AG40" s="85">
        <f t="shared" si="10"/>
        <v>4</v>
      </c>
      <c r="AH40" s="85">
        <f t="shared" si="10"/>
        <v>7</v>
      </c>
      <c r="AI40" s="85">
        <f t="shared" si="10"/>
        <v>1</v>
      </c>
      <c r="AJ40" s="85">
        <f t="shared" si="10"/>
        <v>3</v>
      </c>
      <c r="AK40" s="85">
        <f t="shared" si="10"/>
        <v>0</v>
      </c>
      <c r="AL40" s="85">
        <f t="shared" si="10"/>
        <v>6</v>
      </c>
      <c r="AM40" s="85">
        <f t="shared" si="10"/>
        <v>0</v>
      </c>
      <c r="AN40" s="85">
        <f t="shared" si="10"/>
        <v>2</v>
      </c>
      <c r="AO40" s="85">
        <f t="shared" ref="AO40:BS40" si="11">COUNTIFS($H$9:$H$33,5,AO$9:AO$33,1)</f>
        <v>2</v>
      </c>
      <c r="AP40" s="85">
        <f t="shared" si="11"/>
        <v>8</v>
      </c>
      <c r="AQ40" s="85">
        <f t="shared" si="11"/>
        <v>7</v>
      </c>
      <c r="AR40" s="85">
        <f t="shared" si="11"/>
        <v>9</v>
      </c>
      <c r="AS40" s="85">
        <f t="shared" si="11"/>
        <v>1</v>
      </c>
      <c r="AT40" s="85">
        <f t="shared" si="11"/>
        <v>5</v>
      </c>
      <c r="AU40" s="85">
        <f t="shared" si="11"/>
        <v>4</v>
      </c>
      <c r="AV40" s="85">
        <f t="shared" si="11"/>
        <v>4</v>
      </c>
      <c r="AW40" s="85">
        <f t="shared" si="11"/>
        <v>3</v>
      </c>
      <c r="AX40" s="85">
        <f t="shared" si="11"/>
        <v>0</v>
      </c>
      <c r="AY40" s="85">
        <f t="shared" si="11"/>
        <v>2</v>
      </c>
      <c r="AZ40" s="85">
        <f t="shared" si="11"/>
        <v>4</v>
      </c>
      <c r="BA40" s="85">
        <f t="shared" si="11"/>
        <v>1</v>
      </c>
      <c r="BB40" s="85">
        <f t="shared" si="11"/>
        <v>8</v>
      </c>
      <c r="BC40" s="85">
        <f t="shared" si="11"/>
        <v>7</v>
      </c>
      <c r="BD40" s="85">
        <f t="shared" si="11"/>
        <v>2</v>
      </c>
      <c r="BE40" s="85">
        <f t="shared" si="11"/>
        <v>10</v>
      </c>
      <c r="BF40" s="85">
        <f t="shared" si="11"/>
        <v>8</v>
      </c>
      <c r="BG40" s="85">
        <f t="shared" si="11"/>
        <v>8</v>
      </c>
      <c r="BH40" s="85">
        <f t="shared" si="11"/>
        <v>8</v>
      </c>
      <c r="BI40" s="85">
        <f t="shared" si="11"/>
        <v>7</v>
      </c>
      <c r="BJ40" s="85">
        <f t="shared" si="11"/>
        <v>3</v>
      </c>
      <c r="BK40" s="85">
        <f t="shared" si="11"/>
        <v>3</v>
      </c>
      <c r="BL40" s="85">
        <f t="shared" si="11"/>
        <v>4</v>
      </c>
      <c r="BM40" s="85">
        <f t="shared" si="11"/>
        <v>2</v>
      </c>
      <c r="BN40" s="85">
        <f t="shared" si="11"/>
        <v>0</v>
      </c>
      <c r="BO40" s="85">
        <f t="shared" si="11"/>
        <v>0</v>
      </c>
      <c r="BP40" s="85">
        <f t="shared" si="11"/>
        <v>0</v>
      </c>
      <c r="BQ40" s="85">
        <f t="shared" si="11"/>
        <v>8</v>
      </c>
      <c r="BR40" s="85">
        <f t="shared" si="11"/>
        <v>2</v>
      </c>
      <c r="BS40" s="85">
        <f t="shared" si="11"/>
        <v>0</v>
      </c>
      <c r="BT40" s="85">
        <f t="shared" ref="BT40:CX40" si="12">COUNTIFS($H$9:$H$33,5,BT$9:BT$33,1)</f>
        <v>0</v>
      </c>
      <c r="BU40" s="85">
        <f t="shared" si="12"/>
        <v>7</v>
      </c>
      <c r="BV40" s="85">
        <f t="shared" si="12"/>
        <v>0</v>
      </c>
      <c r="BW40" s="85">
        <f t="shared" si="12"/>
        <v>6</v>
      </c>
      <c r="BX40" s="85">
        <f t="shared" si="12"/>
        <v>6</v>
      </c>
      <c r="BY40" s="85">
        <f t="shared" si="12"/>
        <v>2</v>
      </c>
      <c r="BZ40" s="85">
        <f t="shared" si="12"/>
        <v>0</v>
      </c>
      <c r="CA40" s="85">
        <f t="shared" si="12"/>
        <v>2</v>
      </c>
      <c r="CB40" s="85">
        <f t="shared" si="12"/>
        <v>2</v>
      </c>
      <c r="CC40" s="85">
        <f t="shared" si="12"/>
        <v>4</v>
      </c>
      <c r="CD40" s="85">
        <f t="shared" si="12"/>
        <v>2</v>
      </c>
      <c r="CE40" s="85">
        <f t="shared" si="12"/>
        <v>0</v>
      </c>
      <c r="CF40" s="85">
        <f t="shared" si="12"/>
        <v>0</v>
      </c>
      <c r="CG40" s="85">
        <f t="shared" si="12"/>
        <v>8</v>
      </c>
      <c r="CH40" s="85">
        <f t="shared" si="12"/>
        <v>2</v>
      </c>
      <c r="CI40" s="85">
        <f t="shared" si="12"/>
        <v>0</v>
      </c>
      <c r="CJ40" s="85">
        <f t="shared" si="12"/>
        <v>2</v>
      </c>
      <c r="CK40" s="85">
        <f t="shared" si="12"/>
        <v>6</v>
      </c>
      <c r="CL40" s="85">
        <f t="shared" si="12"/>
        <v>1</v>
      </c>
      <c r="CM40" s="85">
        <f t="shared" si="12"/>
        <v>6</v>
      </c>
      <c r="CN40" s="85">
        <f t="shared" si="12"/>
        <v>1</v>
      </c>
      <c r="CO40" s="85">
        <f t="shared" si="12"/>
        <v>0</v>
      </c>
      <c r="CP40" s="85">
        <f t="shared" si="12"/>
        <v>5</v>
      </c>
      <c r="CQ40" s="85">
        <f t="shared" si="12"/>
        <v>3</v>
      </c>
      <c r="CR40" s="85">
        <f t="shared" si="12"/>
        <v>0</v>
      </c>
      <c r="CS40" s="85">
        <f t="shared" si="12"/>
        <v>2</v>
      </c>
      <c r="CT40" s="85">
        <f t="shared" si="12"/>
        <v>4</v>
      </c>
      <c r="CU40" s="85">
        <f t="shared" si="12"/>
        <v>4</v>
      </c>
      <c r="CV40" s="85">
        <f t="shared" si="12"/>
        <v>0</v>
      </c>
      <c r="CW40" s="85">
        <f t="shared" si="12"/>
        <v>6</v>
      </c>
      <c r="CX40" s="85">
        <f t="shared" si="12"/>
        <v>4</v>
      </c>
    </row>
    <row r="41" spans="1:102" ht="24" customHeight="1">
      <c r="E41" s="85" t="s">
        <v>268</v>
      </c>
      <c r="F41" s="85"/>
      <c r="G41" s="85"/>
      <c r="H41" s="85"/>
      <c r="I41" s="85">
        <f t="shared" ref="I41:AN41" si="13">COUNTIFS($H$9:$H$33,6,I$9:I$33,1)</f>
        <v>2</v>
      </c>
      <c r="J41" s="85">
        <f t="shared" si="13"/>
        <v>0</v>
      </c>
      <c r="K41" s="85">
        <f t="shared" si="13"/>
        <v>1</v>
      </c>
      <c r="L41" s="85">
        <f t="shared" si="13"/>
        <v>0</v>
      </c>
      <c r="M41" s="85">
        <f t="shared" si="13"/>
        <v>0</v>
      </c>
      <c r="N41" s="85">
        <f t="shared" si="13"/>
        <v>0</v>
      </c>
      <c r="O41" s="85">
        <f t="shared" si="13"/>
        <v>9</v>
      </c>
      <c r="P41" s="85">
        <f t="shared" si="13"/>
        <v>0</v>
      </c>
      <c r="Q41" s="85">
        <f t="shared" si="13"/>
        <v>0</v>
      </c>
      <c r="R41" s="85">
        <f t="shared" si="13"/>
        <v>0</v>
      </c>
      <c r="S41" s="85">
        <f t="shared" si="13"/>
        <v>0</v>
      </c>
      <c r="T41" s="85">
        <f t="shared" si="13"/>
        <v>0</v>
      </c>
      <c r="U41" s="85">
        <f t="shared" si="13"/>
        <v>0</v>
      </c>
      <c r="V41" s="85">
        <f t="shared" si="13"/>
        <v>0</v>
      </c>
      <c r="W41" s="85">
        <f t="shared" si="13"/>
        <v>0</v>
      </c>
      <c r="X41" s="85">
        <f t="shared" si="13"/>
        <v>0</v>
      </c>
      <c r="Y41" s="85">
        <f t="shared" si="13"/>
        <v>0</v>
      </c>
      <c r="Z41" s="85">
        <f t="shared" si="13"/>
        <v>1</v>
      </c>
      <c r="AA41" s="85">
        <f t="shared" si="13"/>
        <v>0</v>
      </c>
      <c r="AB41" s="85">
        <f t="shared" si="13"/>
        <v>2</v>
      </c>
      <c r="AC41" s="85">
        <f t="shared" si="13"/>
        <v>0</v>
      </c>
      <c r="AD41" s="85">
        <f t="shared" si="13"/>
        <v>0</v>
      </c>
      <c r="AE41" s="85">
        <f t="shared" si="13"/>
        <v>0</v>
      </c>
      <c r="AF41" s="85">
        <f t="shared" si="13"/>
        <v>1</v>
      </c>
      <c r="AG41" s="85">
        <f t="shared" si="13"/>
        <v>1</v>
      </c>
      <c r="AH41" s="85">
        <f t="shared" si="13"/>
        <v>0</v>
      </c>
      <c r="AI41" s="85">
        <f t="shared" si="13"/>
        <v>0</v>
      </c>
      <c r="AJ41" s="85">
        <f t="shared" si="13"/>
        <v>0</v>
      </c>
      <c r="AK41" s="85">
        <f t="shared" si="13"/>
        <v>1</v>
      </c>
      <c r="AL41" s="85">
        <f t="shared" si="13"/>
        <v>0</v>
      </c>
      <c r="AM41" s="85">
        <f t="shared" si="13"/>
        <v>1</v>
      </c>
      <c r="AN41" s="85">
        <f t="shared" si="13"/>
        <v>0</v>
      </c>
      <c r="AO41" s="85">
        <f t="shared" ref="AO41:BS41" si="14">COUNTIFS($H$9:$H$33,6,AO$9:AO$33,1)</f>
        <v>0</v>
      </c>
      <c r="AP41" s="85">
        <f t="shared" si="14"/>
        <v>2</v>
      </c>
      <c r="AQ41" s="85">
        <f t="shared" si="14"/>
        <v>0</v>
      </c>
      <c r="AR41" s="85">
        <f t="shared" si="14"/>
        <v>2</v>
      </c>
      <c r="AS41" s="85">
        <f t="shared" si="14"/>
        <v>0</v>
      </c>
      <c r="AT41" s="85">
        <f t="shared" si="14"/>
        <v>2</v>
      </c>
      <c r="AU41" s="85">
        <f t="shared" si="14"/>
        <v>1</v>
      </c>
      <c r="AV41" s="85">
        <f t="shared" si="14"/>
        <v>0</v>
      </c>
      <c r="AW41" s="85">
        <f t="shared" si="14"/>
        <v>0</v>
      </c>
      <c r="AX41" s="85">
        <f t="shared" si="14"/>
        <v>0</v>
      </c>
      <c r="AY41" s="85">
        <f t="shared" si="14"/>
        <v>0</v>
      </c>
      <c r="AZ41" s="85">
        <f t="shared" si="14"/>
        <v>2</v>
      </c>
      <c r="BA41" s="85">
        <f t="shared" si="14"/>
        <v>0</v>
      </c>
      <c r="BB41" s="85">
        <f t="shared" si="14"/>
        <v>2</v>
      </c>
      <c r="BC41" s="85">
        <f t="shared" si="14"/>
        <v>1</v>
      </c>
      <c r="BD41" s="85">
        <f t="shared" si="14"/>
        <v>1</v>
      </c>
      <c r="BE41" s="85">
        <f t="shared" si="14"/>
        <v>2</v>
      </c>
      <c r="BF41" s="85">
        <f t="shared" si="14"/>
        <v>2</v>
      </c>
      <c r="BG41" s="85">
        <f t="shared" si="14"/>
        <v>2</v>
      </c>
      <c r="BH41" s="85">
        <f t="shared" si="14"/>
        <v>2</v>
      </c>
      <c r="BI41" s="85">
        <f t="shared" si="14"/>
        <v>2</v>
      </c>
      <c r="BJ41" s="85">
        <f t="shared" si="14"/>
        <v>1</v>
      </c>
      <c r="BK41" s="85">
        <f t="shared" si="14"/>
        <v>1</v>
      </c>
      <c r="BL41" s="85">
        <f t="shared" si="14"/>
        <v>2</v>
      </c>
      <c r="BM41" s="85">
        <f t="shared" si="14"/>
        <v>0</v>
      </c>
      <c r="BN41" s="85">
        <f t="shared" si="14"/>
        <v>0</v>
      </c>
      <c r="BO41" s="85">
        <f t="shared" si="14"/>
        <v>0</v>
      </c>
      <c r="BP41" s="85">
        <f t="shared" si="14"/>
        <v>0</v>
      </c>
      <c r="BQ41" s="85">
        <f t="shared" si="14"/>
        <v>0</v>
      </c>
      <c r="BR41" s="85">
        <f t="shared" si="14"/>
        <v>2</v>
      </c>
      <c r="BS41" s="85">
        <f t="shared" si="14"/>
        <v>0</v>
      </c>
      <c r="BT41" s="85">
        <f t="shared" ref="BT41:CX41" si="15">COUNTIFS($H$9:$H$33,6,BT$9:BT$33,1)</f>
        <v>0</v>
      </c>
      <c r="BU41" s="85">
        <f t="shared" si="15"/>
        <v>0</v>
      </c>
      <c r="BV41" s="85">
        <f t="shared" si="15"/>
        <v>0</v>
      </c>
      <c r="BW41" s="85">
        <f t="shared" si="15"/>
        <v>0</v>
      </c>
      <c r="BX41" s="85">
        <f t="shared" si="15"/>
        <v>0</v>
      </c>
      <c r="BY41" s="85">
        <f t="shared" si="15"/>
        <v>0</v>
      </c>
      <c r="BZ41" s="85">
        <f t="shared" si="15"/>
        <v>0</v>
      </c>
      <c r="CA41" s="85">
        <f t="shared" si="15"/>
        <v>0</v>
      </c>
      <c r="CB41" s="85">
        <f t="shared" si="15"/>
        <v>0</v>
      </c>
      <c r="CC41" s="85">
        <f t="shared" si="15"/>
        <v>0</v>
      </c>
      <c r="CD41" s="85">
        <f t="shared" si="15"/>
        <v>0</v>
      </c>
      <c r="CE41" s="85">
        <f t="shared" si="15"/>
        <v>0</v>
      </c>
      <c r="CF41" s="85">
        <f t="shared" si="15"/>
        <v>0</v>
      </c>
      <c r="CG41" s="85">
        <f t="shared" si="15"/>
        <v>0</v>
      </c>
      <c r="CH41" s="85">
        <f t="shared" si="15"/>
        <v>0</v>
      </c>
      <c r="CI41" s="85">
        <f t="shared" si="15"/>
        <v>0</v>
      </c>
      <c r="CJ41" s="85">
        <f t="shared" si="15"/>
        <v>0</v>
      </c>
      <c r="CK41" s="85">
        <f t="shared" si="15"/>
        <v>0</v>
      </c>
      <c r="CL41" s="85">
        <f t="shared" si="15"/>
        <v>0</v>
      </c>
      <c r="CM41" s="85">
        <f t="shared" si="15"/>
        <v>0</v>
      </c>
      <c r="CN41" s="85">
        <f t="shared" si="15"/>
        <v>0</v>
      </c>
      <c r="CO41" s="85">
        <f t="shared" si="15"/>
        <v>0</v>
      </c>
      <c r="CP41" s="85">
        <f t="shared" si="15"/>
        <v>0</v>
      </c>
      <c r="CQ41" s="85">
        <f t="shared" si="15"/>
        <v>0</v>
      </c>
      <c r="CR41" s="85">
        <f t="shared" si="15"/>
        <v>0</v>
      </c>
      <c r="CS41" s="85">
        <f t="shared" si="15"/>
        <v>0</v>
      </c>
      <c r="CT41" s="85">
        <f t="shared" si="15"/>
        <v>0</v>
      </c>
      <c r="CU41" s="85">
        <f t="shared" si="15"/>
        <v>2</v>
      </c>
      <c r="CV41" s="85">
        <f t="shared" si="15"/>
        <v>0</v>
      </c>
      <c r="CW41" s="85">
        <f t="shared" si="15"/>
        <v>0</v>
      </c>
      <c r="CX41" s="85">
        <f t="shared" si="15"/>
        <v>2</v>
      </c>
    </row>
    <row r="42" spans="1:102" ht="13.2" customHeight="1">
      <c r="AW42" s="15"/>
      <c r="AX42" s="15"/>
      <c r="AY42" s="15"/>
      <c r="AZ42" s="15"/>
    </row>
  </sheetData>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 ref="H3:H8"/>
    <mergeCell ref="J7:J8"/>
    <mergeCell ref="K7:K8"/>
    <mergeCell ref="L7:L8"/>
    <mergeCell ref="N7:N8"/>
    <mergeCell ref="W7:W8"/>
    <mergeCell ref="X7:X8"/>
    <mergeCell ref="Y7:Y8"/>
    <mergeCell ref="Z7:Z8"/>
    <mergeCell ref="P7:P8"/>
    <mergeCell ref="S7:S8"/>
    <mergeCell ref="U7:U8"/>
    <mergeCell ref="V7:V8"/>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Z4:Z6"/>
    <mergeCell ref="AA4:AA6"/>
    <mergeCell ref="AB4:AB6"/>
    <mergeCell ref="AC4:AC6"/>
    <mergeCell ref="AD4:AD6"/>
    <mergeCell ref="AE4:AE6"/>
    <mergeCell ref="AF4:AF6"/>
    <mergeCell ref="AG4:AG6"/>
    <mergeCell ref="AH4:AH6"/>
    <mergeCell ref="AI4:AI6"/>
    <mergeCell ref="AJ4:AK4"/>
    <mergeCell ref="AL4:AM4"/>
    <mergeCell ref="AK5:AK6"/>
    <mergeCell ref="AL5:AL6"/>
    <mergeCell ref="AM5:AM6"/>
    <mergeCell ref="AW4:AW6"/>
    <mergeCell ref="AU4:AU6"/>
    <mergeCell ref="AV4:AV6"/>
    <mergeCell ref="AN5:AN6"/>
    <mergeCell ref="AO5:AO6"/>
    <mergeCell ref="AP5:AP6"/>
    <mergeCell ref="AQ5:AQ6"/>
    <mergeCell ref="BI4:BI6"/>
    <mergeCell ref="BJ4:BJ6"/>
    <mergeCell ref="BK4:BK6"/>
    <mergeCell ref="BL4:BL6"/>
    <mergeCell ref="BM4:BM6"/>
    <mergeCell ref="BN4:BN6"/>
    <mergeCell ref="BC4:BC6"/>
    <mergeCell ref="BD4:BD6"/>
    <mergeCell ref="BE4:BE6"/>
    <mergeCell ref="BF4:BF6"/>
    <mergeCell ref="BG4:BG6"/>
    <mergeCell ref="BH4:BH6"/>
    <mergeCell ref="BO4:BO6"/>
    <mergeCell ref="BQ4:BS4"/>
    <mergeCell ref="BT4:BT6"/>
    <mergeCell ref="BU4:BU6"/>
    <mergeCell ref="BV4:BV6"/>
    <mergeCell ref="BW4:BW6"/>
    <mergeCell ref="BQ5:BQ6"/>
    <mergeCell ref="BR5:BR6"/>
    <mergeCell ref="BS5:BS6"/>
    <mergeCell ref="BP4:BP6"/>
    <mergeCell ref="CF4:CF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W7:CW8"/>
    <mergeCell ref="CX7:CX8"/>
    <mergeCell ref="A35:H35"/>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AH7:AH8"/>
    <mergeCell ref="AF7:AF8"/>
    <mergeCell ref="AE7:AE8"/>
    <mergeCell ref="AS7:AS8"/>
    <mergeCell ref="AB7:AB8"/>
    <mergeCell ref="AC7:AC8"/>
    <mergeCell ref="AD7:AD8"/>
    <mergeCell ref="AA7:AA8"/>
    <mergeCell ref="AJ7:AJ8"/>
    <mergeCell ref="AL7:AL8"/>
    <mergeCell ref="AM7:AM8"/>
    <mergeCell ref="AR7:AR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s>
  <phoneticPr fontId="26"/>
  <dataValidations count="6">
    <dataValidation imeMode="disabled" allowBlank="1" showInputMessage="1" showErrorMessage="1" sqref="CJ15:CQ15 BU15:BY15 CA15:CH15 BQ15:BS15"/>
    <dataValidation type="list" imeMode="on" allowBlank="1" showInputMessage="1" showErrorMessage="1" sqref="Y34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Q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formula1>$CU$45:$CU$52</formula1>
    </dataValidation>
    <dataValidation type="list" imeMode="on" allowBlank="1" showInputMessage="1" showErrorMessage="1" sqref="AA34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WWF34 S34 JL34 TH34 ADD34 AMZ34 AWV34 BGR34 BQN34 CAJ34 CKF34 CUB34 DDX34 DNT34 DXP34 EHL34 ERH34 FBD34 FKZ34 FUV34 GER34 GON34 GYJ34 HIF34 HSB34 IBX34 ILT34 IVP34 JFL34 JPH34 JZD34 KIZ34 KSV34 LCR34 LMN34 LWJ34 MGF34 MQB34 MZX34 NJT34 NTP34 ODL34 ONH34 OXD34 PGZ34 PQV34 QAR34 QKN34 QUJ34 REF34 ROB34 RXX34 SHT34 SRP34 TBL34 TLH34 TVD34 UEZ34 UOV34 UYR34 VIN34 VSJ34 WCF34 WMB34 WVX34">
      <formula1>$CU$52:$CU$66</formula1>
    </dataValidation>
    <dataValidation type="list" imeMode="on" allowBlank="1" showInputMessage="1" showErrorMessage="1" sqref="AL34:BD34 WVZ34:WWA34 WMD34:WME34 WCH34:WCI34 VSL34:VSM34 VIP34:VIQ34 UYT34:UYU34 UOX34:UOY34 UFB34:UFC34 TVF34:TVG34 TLJ34:TLK34 TBN34:TBO34 SRR34:SRS34 SHV34:SHW34 RXZ34:RYA34 ROD34:ROE34 REH34:REI34 QUL34:QUM34 QKP34:QKQ34 QAT34:QAU34 PQX34:PQY34 PHB34:PHC34 OXF34:OXG34 ONJ34:ONK34 ODN34:ODO34 NTR34:NTS34 NJV34:NJW34 MZZ34:NAA34 MQD34:MQE34 MGH34:MGI34 LWL34:LWM34 LMP34:LMQ34 LCT34:LCU34 KSX34:KSY34 KJB34:KJC34 JZF34:JZG34 JPJ34:JPK34 JFN34:JFO34 IVR34:IVS34 ILV34:ILW34 IBZ34:ICA34 HSD34:HSE34 HIH34:HII34 GYL34:GYM34 GOP34:GOQ34 GET34:GEU34 FUX34:FUY34 FLB34:FLC34 FBF34:FBG34 ERJ34:ERK34 EHN34:EHO34 DXR34:DXS34 DNV34:DNW34 DDZ34:DEA34 CUD34:CUE34 CKH34:CKI34 CAL34:CAM34 BQP34:BQQ34 BGT34:BGU34 AWX34:AWY34 ANB34:ANC34 ADF34:ADG34 TJ34:TK34 JN34:JO34 U34:V34 WVN34:WVQ34 WLR34:WLU34 WBV34:WBY34 VRZ34:VSC34 VID34:VIG34 UYH34:UYK34 UOL34:UOO34 UEP34:UES34 TUT34:TUW34 TKX34:TLA34 TBB34:TBE34 SRF34:SRI34 SHJ34:SHM34 RXN34:RXQ34 RNR34:RNU34 RDV34:RDY34 QTZ34:QUC34 QKD34:QKG34 QAH34:QAK34 PQL34:PQO34 PGP34:PGS34 OWT34:OWW34 OMX34:ONA34 ODB34:ODE34 NTF34:NTI34 NJJ34:NJM34 MZN34:MZQ34 MPR34:MPU34 MFV34:MFY34 LVZ34:LWC34 LMD34:LMG34 LCH34:LCK34 KSL34:KSO34 KIP34:KIS34 JYT34:JYW34 JOX34:JPA34 JFB34:JFE34 IVF34:IVI34 ILJ34:ILM34 IBN34:IBQ34 HRR34:HRU34 HHV34:HHY34 GXZ34:GYC34 GOD34:GOG34 GEH34:GEK34 FUL34:FUO34 FKP34:FKS34 FAT34:FAW34 EQX34:ERA34 EHB34:EHE34 DXF34:DXI34 DNJ34:DNM34 DDN34:DDQ34 CTR34:CTU34 CJV34:CJY34 BZZ34:CAC34 BQD34:BQG34 BGH34:BGK34 AWL34:AWO34 AMP34:AMS34 ACT34:ACW34 SX34:TA34 JB34:JE34 I34:L34 WVS34:WVT34 WLW34:WLX34 WCA34:WCB34 VSE34:VSF34 VII34:VIJ34 UYM34:UYN34 UOQ34:UOR34 UEU34:UEV34 TUY34:TUZ34 TLC34:TLD34 TBG34:TBH34 SRK34:SRL34 SHO34:SHP34 RXS34:RXT34 RNW34:RNX34 REA34:REB34 QUE34:QUF34 QKI34:QKJ34 QAM34:QAN34 PQQ34:PQR34 PGU34:PGV34 OWY34:OWZ34 ONC34:OND34 ODG34:ODH34 NTK34:NTL34 NJO34:NJP34 MZS34:MZT34 MPW34:MPX34 MGA34:MGB34 LWE34:LWF34 LMI34:LMJ34 LCM34:LCN34 KSQ34:KSR34 KIU34:KIV34 JYY34:JYZ34 JPC34:JPD34 JFG34:JFH34 IVK34:IVL34 ILO34:ILP34 IBS34:IBT34 HRW34:HRX34 HIA34:HIB34 GYE34:GYF34 GOI34:GOJ34 GEM34:GEN34 FUQ34:FUR34 FKU34:FKV34 FAY34:FAZ34 ERC34:ERD34 EHG34:EHH34 DXK34:DXL34 DNO34:DNP34 DDS34:DDT34 CTW34:CTX34 CKA34:CKB34 CAE34:CAF34 BQI34:BQJ34 BGM34:BGN34 AWQ34:AWR34 AMU34:AMV34 ACY34:ACZ34 TC34:TD34 JG34:JH34 N34:O34 WWH34:WWK34 WML34:WMO34 WCP34:WCS34 VST34:VSW34 VIX34:VJA34 UZB34:UZE34 UPF34:UPI34 UFJ34:UFM34 TVN34:TVQ34 TLR34:TLU34 TBV34:TBY34 SRZ34:SSC34 SID34:SIG34 RYH34:RYK34 ROL34:ROO34 REP34:RES34 QUT34:QUW34 QKX34:QLA34 QBB34:QBE34 PRF34:PRI34 PHJ34:PHM34 OXN34:OXQ34 ONR34:ONU34 ODV34:ODY34 NTZ34:NUC34 NKD34:NKG34 NAH34:NAK34 MQL34:MQO34 MGP34:MGS34 LWT34:LWW34 LMX34:LNA34 LDB34:LDE34 KTF34:KTI34 KJJ34:KJM34 JZN34:JZQ34 JPR34:JPU34 JFV34:JFY34 IVZ34:IWC34 IMD34:IMG34 ICH34:ICK34 HSL34:HSO34 HIP34:HIS34 GYT34:GYW34 GOX34:GPA34 GFB34:GFE34 FVF34:FVI34 FLJ34:FLM34 FBN34:FBQ34 ERR34:ERU34 EHV34:EHY34 DXZ34:DYC34 DOD34:DOG34 DEH34:DEK34 CUL34:CUO34 CKP34:CKS34 CAT34:CAW34 BQX34:BRA34 BHB34:BHE34 AXF34:AXI34 ANJ34:ANM34 ADN34:ADQ34 TR34:TU34 JV34:JY34 AC34:AF34 WWM34:WWO34 WMQ34:WMS34 WCU34:WCW34 VSY34:VTA34 VJC34:VJE34 UZG34:UZI34 UPK34:UPM34 UFO34:UFQ34 TVS34:TVU34 TLW34:TLY34 TCA34:TCC34 SSE34:SSG34 SII34:SIK34 RYM34:RYO34 ROQ34:ROS34 REU34:REW34 QUY34:QVA34 QLC34:QLE34 QBG34:QBI34 PRK34:PRM34 PHO34:PHQ34 OXS34:OXU34 ONW34:ONY34 OEA34:OEC34 NUE34:NUG34 NKI34:NKK34 NAM34:NAO34 MQQ34:MQS34 MGU34:MGW34 LWY34:LXA34 LNC34:LNE34 LDG34:LDI34 KTK34:KTM34 KJO34:KJQ34 JZS34:JZU34 JPW34:JPY34 JGA34:JGC34 IWE34:IWG34 IMI34:IMK34 ICM34:ICO34 HSQ34:HSS34 HIU34:HIW34 GYY34:GZA34 GPC34:GPE34 GFG34:GFI34 FVK34:FVM34 FLO34:FLQ34 FBS34:FBU34 ERW34:ERY34 EIA34:EIC34 DYE34:DYG34 DOI34:DOK34 DEM34:DEO34 CUQ34:CUS34 CKU34:CKW34 CAY34:CBA34 BRC34:BRE34 BHG34:BHI34 AXK34:AXM34 ANO34:ANQ34 ADS34:ADU34 TW34:TY34 KA34:KC34 AH34:AJ34 WWQ34:WXI34 WMU34:WNM34 WCY34:WDQ34 VTC34:VTU34 VJG34:VJY34 UZK34:VAC34 UPO34:UQG34 UFS34:UGK34 TVW34:TWO34 TMA34:TMS34 TCE34:TCW34 SSI34:STA34 SIM34:SJE34 RYQ34:RZI34 ROU34:RPM34 REY34:RFQ34 QVC34:QVU34 QLG34:QLY34 QBK34:QCC34 PRO34:PSG34 PHS34:PIK34 OXW34:OYO34 OOA34:OOS34 OEE34:OEW34 NUI34:NVA34 NKM34:NLE34 NAQ34:NBI34 MQU34:MRM34 MGY34:MHQ34 LXC34:LXU34 LNG34:LNY34 LDK34:LEC34 KTO34:KUG34 KJS34:KKK34 JZW34:KAO34 JQA34:JQS34 JGE34:JGW34 IWI34:IXA34 IMM34:INE34 ICQ34:IDI34 HSU34:HTM34 HIY34:HJQ34 GZC34:GZU34 GPG34:GPY34 GFK34:GGC34 FVO34:FWG34 FLS34:FMK34 FBW34:FCO34 ESA34:ESS34 EIE34:EIW34 DYI34:DZA34 DOM34:DPE34 DEQ34:DFI34 CUU34:CVM34 CKY34:CLQ34 CBC34:CBU34 BRG34:BRY34 BHK34:BIC34 AXO34:AYG34 ANS34:AOK34 ADW34:AEO34 UA34:US34 KE34:KW34">
      <formula1>#REF!</formula1>
    </dataValidation>
    <dataValidation type="list" allowBlank="1" showInputMessage="1" showErrorMessage="1" sqref="BF34 WXM34 WNQ34 WDU34 VTY34 VKC34 VAG34 UQK34 UGO34 TWS34 TMW34 TDA34 STE34 SJI34 RZM34 RPQ34 RFU34 QVY34 QMC34 QCG34 PSK34 PIO34 OYS34 OOW34 OFA34 NVE34 NLI34 NBM34 MRQ34 MHU34 LXY34 LOC34 LEG34 KUK34 KKO34 KAS34 JQW34 JHA34 IXE34 INI34 IDM34 HTQ34 HJU34 GZY34 GQC34 GGG34 FWK34 FMO34 FCS34 ESW34 EJA34 DZE34 DPI34 DFM34 CVQ34 CLU34 CBY34 BSC34 BIG34 AYK34 AOO34 AES34 UW34 LA34 BH34 WYG34 WOK34 WEO34 VUS34 VKW34 VBA34 URE34 UHI34 TXM34 TNQ34 TDU34 STY34 SKC34 SAG34 RQK34 RGO34 QWS34 QMW34 QDA34 PTE34 PJI34 OZM34 OPQ34 OFU34 NVY34 NMC34 NCG34 MSK34 MIO34 LYS34 LOW34 LFA34 KVE34 KLI34 KBM34 JRQ34 JHU34 IXY34 IOC34 IEG34 HUK34 HKO34 HAS34 GQW34 GHA34 FXE34 FNI34 FDM34 ETQ34 EJU34 DZY34 DQC34 DGG34 CWK34 CMO34 CCS34 BSW34 BJA34 AZE34 API34 AFM34 VQ34 LU34 CA34 WYO34 WOS34 WEW34 VVA34 VLE34 VBI34 URM34 UHQ34 TXU34 TNY34 TEC34 SUG34 SKK34 SAO34 RQS34 RGW34 QXA34 QNE34 QDI34 PTM34 PJQ34 OZU34 OPY34 OGC34 NWG34 NMK34 NCO34 MSS34 MIW34 LZA34 LPE34 LFI34 KVM34 KLQ34 KBU34 JRY34 JIC34 IYG34 IOK34 IEO34 HUS34 HKW34 HBA34 GRE34 GHI34 FXM34 FNQ34 FDU34 ETY34 EKC34 EAG34 DQK34 DGO34 CWS34 CMW34 CDA34 BTE34 BJI34 AZM34 APQ34 AFU34 VY34 MC34 CI34 WYM34 WOQ34 WEU34 VUY34 VLC34 VBG34 URK34 UHO34 TXS34 TNW34 TEA34 SUE34 SKI34 SAM34 RQQ34 RGU34 QWY34 QNC34 QDG34 PTK34 PJO34 OZS34 OPW34 OGA34 NWE34 NMI34 NCM34 MSQ34 MIU34 LYY34 LPC34 LFG34 KVK34 KLO34 KBS34 JRW34 JIA34 IYE34 IOI34 IEM34 HUQ34 HKU34 HAY34 GRC34 GHG34 FXK34 FNO34 FDS34 ETW34 EKA34 EAE34 DQI34 DGM34 CWQ34 CMU34 CCY34 BTC34 BJG34 AZK34 APO34 AFS34 VW34 MA34 CG34 WYK34 WOO34 WES34 VUW34 VLA34 VBE34 URI34 UHM34 TXQ34 TNU34 TDY34 SUC34 SKG34 SAK34 RQO34 RGS34 QWW34 QNA34 QDE34 PTI34 PJM34 OZQ34 OPU34 OFY34 NWC34 NMG34 NCK34 MSO34 MIS34 LYW34 LPA34 LFE34 KVI34 KLM34 KBQ34 JRU34 JHY34 IYC34 IOG34 IEK34 HUO34 HKS34 HAW34 GRA34 GHE34 FXI34 FNM34 FDQ34 ETU34 EJY34 EAC34 DQG34 DGK34 CWO34 CMS34 CCW34 BTA34 BJE34 AZI34 APM34 AFQ34 VU34 LY34 CE34 WYI34 WOM34 WEQ34 VUU34 VKY34 VBC34 URG34 UHK34 TXO34 TNS34 TDW34 SUA34 SKE34 SAI34 RQM34 RGQ34 QWU34 QMY34 QDC34 PTG34 PJK34 OZO34 OPS34 OFW34 NWA34 NME34 NCI34 MSM34 MIQ34 LYU34 LOY34 LFC34 KVG34 KLK34 KBO34 JRS34 JHW34 IYA34 IOE34 IEI34 HUM34 HKQ34 HAU34 GQY34 GHC34 FXG34 FNK34 FDO34 ETS34 EJW34 EAA34 DQE34 DGI34 CWM34 CMQ34 CCU34 BSY34 BJC34 AZG34 APK34 AFO34 VS34 LW34 CC34 WYA34 WOE34 WEI34 VUM34 VKQ34 VAU34 UQY34 UHC34 TXG34 TNK34 TDO34 STS34 SJW34 SAA34 RQE34 RGI34 QWM34 QMQ34 QCU34 PSY34 PJC34 OZG34 OPK34 OFO34 NVS34 NLW34 NCA34 MSE34 MII34 LYM34 LOQ34 LEU34 KUY34 KLC34 KBG34 JRK34 JHO34 IXS34 INW34 IEA34 HUE34 HKI34 HAM34 GQQ34 GGU34 FWY34 FNC34 FDG34 ETK34 EJO34 DZS34 DPW34 DGA34 CWE34 CMI34 CCM34 BSQ34 BIU34 AYY34 APC34 AFG34 VK34 LO34 BU34 WYE34 WOI34 WEM34 VUQ34 VKU34 VAY34 URC34 UHG34 TXK34 TNO34 TDS34 STW34 SKA34 SAE34 RQI34 RGM34 QWQ34 QMU34 QCY34 PTC34 PJG34 OZK34 OPO34 OFS34 NVW34 NMA34 NCE34 MSI34 MIM34 LYQ34 LOU34 LEY34 KVC34 KLG34 KBK34 JRO34 JHS34 IXW34 IOA34 IEE34 HUI34 HKM34 HAQ34 GQU34 GGY34 FXC34 FNG34 FDK34 ETO34 EJS34 DZW34 DQA34 DGE34 CWI34 CMM34 CCQ34 BSU34 BIY34 AZC34 APG34 AFK34 VO34 LS34 BY34 WYC34 WOG34 WEK34 VUO34 VKS34 VAW34 URA34 UHE34 TXI34 TNM34 TDQ34 STU34 SJY34 SAC34 RQG34 RGK34 QWO34 QMS34 QCW34 PTA34 PJE34 OZI34 OPM34 OFQ34 NVU34 NLY34 NCC34 MSG34 MIK34 LYO34 LOS34 LEW34 KVA34 KLE34 KBI34 JRM34 JHQ34 IXU34 INY34 IEC34 HUG34 HKK34 HAO34 GQS34 GGW34 FXA34 FNE34 FDI34 ETM34 EJQ34 DZU34 DPY34 DGC34 CWG34 CMK34 CCO34 BSS34 BIW34 AZA34 APE34 AFI34 VM34 LQ34 BW34 WXY34 WOC34 WEG34 VUK34 VKO34 VAS34 UQW34 UHA34 TXE34 TNI34 TDM34 STQ34 SJU34 RZY34 RQC34 RGG34 QWK34 QMO34 QCS34 PSW34 PJA34 OZE34 OPI34 OFM34 NVQ34 NLU34 NBY34 MSC34 MIG34 LYK34 LOO34 LES34 KUW34 KLA34 KBE34 JRI34 JHM34 IXQ34 INU34 IDY34 HUC34 HKG34 HAK34 GQO34 GGS34 FWW34 FNA34 FDE34 ETI34 EJM34 DZQ34 DPU34 DFY34 CWC34 CMG34 CCK34 BSO34 BIS34 AYW34 APA34 AFE34 VI34 LM34 BS34 WXW34 WOA34 WEE34 VUI34 VKM34 VAQ34 UQU34 UGY34 TXC34 TNG34 TDK34 STO34 SJS34 RZW34 RQA34 RGE34 QWI34 QMM34 QCQ34 PSU34 PIY34 OZC34 OPG34 OFK34 NVO34 NLS34 NBW34 MSA34 MIE34 LYI34 LOM34 LEQ34 KUU34 KKY34 KBC34 JRG34 JHK34 IXO34 INS34 IDW34 HUA34 HKE34 HAI34 GQM34 GGQ34 FWU34 FMY34 FDC34 ETG34 EJK34 DZO34 DPS34 DFW34 CWA34 CME34 CCI34 BSM34 BIQ34 AYU34 AOY34 AFC34 VG34 LK34 WXU34 WNY34 WEC34 VUG34 VKK34 VAO34 UQS34 UGW34 TXA34 TNE34 TDI34 STM34 SJQ34 RZU34 RPY34 RGC34 QWG34 QMK34 QCO34 PSS34 PIW34 OZA34 OPE34 OFI34 NVM34 NLQ34 NBU34 MRY34 MIC34 LYG34 LOK34 LEO34 KUS34 KKW34 KBA34 JRE34 JHI34 IXM34 INQ34 IDU34 HTY34 HKC34 HAG34 GQK34 GGO34 FWS34 FMW34 FDA34 ETE34 EJI34 DZM34 DPQ34 DFU34 CVY34 CMC34 CCG34 BSK34 BIO34 AYS34 AOW34 AFA34 VE34 LI34 BP34 WXS34 WNW34 WEA34 VUE34 VKI34 VAM34 UQQ34 UGU34 TWY34 TNC34 TDG34 STK34 SJO34 RZS34 RPW34 RGA34 QWE34 QMI34 QCM34 PSQ34 PIU34 OYY34 OPC34 OFG34 NVK34 NLO34 NBS34 MRW34 MIA34 LYE34 LOI34 LEM34 KUQ34 KKU34 KAY34 JRC34 JHG34 IXK34 INO34 IDS34 HTW34 HKA34 HAE34 GQI34 GGM34 FWQ34 FMU34 FCY34 ETC34 EJG34 DZK34 DPO34 DFS34 CVW34 CMA34 CCE34 BSI34 BIM34 AYQ34 AOU34 AEY34 VC34 LG34 BN34 WXQ34 WNU34 WDY34 VUC34 VKG34 VAK34 UQO34 UGS34 TWW34 TNA34 TDE34 STI34 SJM34 RZQ34 RPU34 RFY34 QWC34 QMG34 QCK34 PSO34 PIS34 OYW34 OPA34 OFE34 NVI34 NLM34 NBQ34 MRU34 MHY34 LYC34 LOG34 LEK34 KUO34 KKS34 KAW34 JRA34 JHE34 IXI34 INM34 IDQ34 HTU34 HJY34 HAC34 GQG34 GGK34 FWO34 FMS34 FCW34 ETA34 EJE34 DZI34 DPM34 DFQ34 CVU34 CLY34 CCC34 BSG34 BIK34 AYO34 AOS34 AEW34 VA34 LE34 BL34 WXO34 WNS34 WDW34 VUA34 VKE34 VAI34 UQM34 UGQ34 TWU34 TMY34 TDC34 STG34 SJK34 RZO34 RPS34 RFW34 QWA34 QME34 QCI34 PSM34 PIQ34 OYU34 OOY34 OFC34 NVG34 NLK34 NBO34 MRS34 MHW34 LYA34 LOE34 LEI34 KUM34 KKQ34 KAU34 JQY34 JHC34 IXG34 INK34 IDO34 HTS34 HJW34 HAA34 GQE34 GGI34 FWM34 FMQ34 FCU34 ESY34 EJC34 DZG34 DPK34 DFO34 CVS34 CLW34 CCA34 BSE34 BII34 AYM34 AOQ34 AEU34 UY34 LC34 BJ34 WYQ34 WOU34 WEY34 VVC34 VLG34 VBK34 URO34 UHS34 TXW34 TOA34 TEE34 SUI34 SKM34 SAQ34 RQU34 RGY34 QXC34 QNG34 QDK34 PTO34 PJS34 OZW34 OQA34 OGE34 NWI34 NMM34 NCQ34 MSU34 MIY34 LZC34 LPG34 LFK34 KVO34 KLS34 KBW34 JSA34 JIE34 IYI34 IOM34 IEQ34 HUU34 HKY34 HBC34 GRG34 GHK34 FXO34 FNS34 FDW34 EUA34 EKE34 EAI34 DQM34 DGQ34 CWU34 CMY34 CDC34 BTG34 BJK34 AZO34 APS34 AFW34 WA34 ME34 CK34 WXK34 WNO34 WDS34 VTW34 VKA34 VAE34 UQI34 UGM34 TWQ34 TMU34 TCY34 STC34 SJG34 RZK34 RPO34 RFS34 QVW34 QMA34 QCE34 PSI34 PIM34 OYQ34 OOU34 OEY34 NVC34 NLG34 NBK34 MRO34 MHS34 LXW34 LOA34 LEE34 KUI34 KKM34 KAQ34 JQU34 JGY34 IXC34 ING34 IDK34 HTO34 HJS34 GZW34 GQA34 GGE34 FWI34 FMM34 FCQ34 ESU34 EIY34 DZC34 DPG34 DFK34 CVO34 CLS34 CBW34 BSA34 BIE34 AYI34 AOM34 AEQ34 UU34 KY34">
      <formula1>#REF!</formula1>
    </dataValidation>
    <dataValidation imeMode="on" allowBlank="1" showInputMessage="1" showErrorMessage="1" sqref="BE34 KX34 UT34 AEP34 AOL34 AYH34 BID34 BRZ34 CBV34 CLR34 CVN34 DFJ34 DPF34 DZB34 EIX34 EST34 FCP34 FML34 FWH34 GGD34 GPZ34 GZV34 HJR34 HTN34 IDJ34 INF34 IXB34 JGX34 JQT34 KAP34 KKL34 KUH34 LED34 LNZ34 LXV34 MHR34 MRN34 NBJ34 NLF34 NVB34 OEX34 OOT34 OYP34 PIL34 PSH34 QCD34 QLZ34 QVV34 RFR34 RPN34 RZJ34 SJF34 STB34 TCX34 TMT34 TWP34 UGL34 UQH34 VAD34 VJZ34 VTV34 WDR34 WNN34 WXJ34 AK34 KD34 TZ34 ADV34 ANR34 AXN34 BHJ34 BRF34 CBB34 CKX34 CUT34 DEP34 DOL34 DYH34 EID34 ERZ34 FBV34 FLR34 FVN34 GFJ34 GPF34 GZB34 HIX34 HST34 ICP34 IML34 IWH34 JGD34 JPZ34 JZV34 KJR34 KTN34 LDJ34 LNF34 LXB34 MGX34 MQT34 NAP34 NKL34 NUH34 OED34 ONZ34 OXV34 PHR34 PRN34 QBJ34 QLF34 QVB34 REX34 ROT34 RYP34 SIL34 SSH34 TCD34 TLZ34 TVV34 UFR34 UPN34 UZJ34 VJF34 VTB34 WCX34 WMT34 WWP34 T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AB34 JU34 TQ34 ADM34 ANI34 AXE34 BHA34 BQW34 CAS34 CKO34 CUK34 DEG34 DOC34 DXY34 EHU34 ERQ34 FBM34 FLI34 FVE34 GFA34 GOW34 GYS34 HIO34 HSK34 ICG34 IMC34 IVY34 JFU34 JPQ34 JZM34 KJI34 KTE34 LDA34 LMW34 LWS34 MGO34 MQK34 NAG34 NKC34 NTY34 ODU34 ONQ34 OXM34 PHI34 PRE34 QBA34 QKW34 QUS34 REO34 ROK34 RYG34 SIC34 SRY34 TBU34 TLQ34 TVM34 UFI34 UPE34 UZA34 VIW34 VSS34 WCO34 WMK34 WWG34 CM34:JA34 AG34 JZ34 TV34 ADR34 ANN34 AXJ34 BHF34 BRB34 CAX34 CKT34 CUP34 DEL34 DOH34 DYD34 EHZ34 ERV34 FBR34 FLN34 FVJ34 GFF34 GPB34 GYX34 HIT34 HSP34 ICL34 IMH34 IWD34 JFZ34 JPV34 JZR34 KJN34 KTJ34 LDF34 LNB34 LWX34 MGT34 MQP34 NAL34 NKH34 NUD34 ODZ34 ONV34 OXR34 PHN34 PRJ34 QBF34 QLB34 QUX34 RET34 ROP34 RYL34 SIH34 SSD34 TBZ34 TLV34 TVR34 UFN34 UPJ34 UZF34 VJB34 VSX34 WCT34 WMP34 WWL34 P34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W34:X34 JP34:JQ34 TL34:TM34 ADH34:ADI34 AND34:ANE34 AWZ34:AXA34 BGV34:BGW34 BQR34:BQS34 CAN34:CAO34 CKJ34:CKK34 CUF34:CUG34 DEB34:DEC34 DNX34:DNY34 DXT34:DXU34 EHP34:EHQ34 ERL34:ERM34 FBH34:FBI34 FLD34:FLE34 FUZ34:FVA34 GEV34:GEW34 GOR34:GOS34 GYN34:GYO34 HIJ34:HIK34 HSF34:HSG34 ICB34:ICC34 ILX34:ILY34 IVT34:IVU34 JFP34:JFQ34 JPL34:JPM34 JZH34:JZI34 KJD34:KJE34 KSZ34:KTA34 LCV34:LCW34 LMR34:LMS34 LWN34:LWO34 MGJ34:MGK34 MQF34:MQG34 NAB34:NAC34 NJX34:NJY34 NTT34:NTU34 ODP34:ODQ34 ONL34:ONM34 OXH34:OXI34 PHD34:PHE34 PQZ34:PRA34 QAV34:QAW34 QKR34:QKS34 QUN34:QUO34 REJ34:REK34 ROF34:ROG34 RYB34:RYC34 SHX34:SHY34 SRT34:SRU34 TBP34:TBQ34 TLL34:TLM34 TVH34:TVI34 UFD34:UFE34 UOZ34:UPA34 UYV34:UYW34 VIR34:VIS34 VSN34:VSO34 WCJ34:WCK34 WMF34:WMG34 WWB34:WWC34 Z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M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R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MG34:SW34 WC34:ACS34 AFY34:AMO34 APU34:AWK34 AZQ34:BGG34 BJM34:BQC34 BTI34:BZY34 CDE34:CJU34 CNA34:CTQ34 CWW34:DDM34 DGS34:DNI34 DQO34:DXE34 EAK34:EHA34 EKG34:EQW34 EUC34:FAS34 FDY34:FKO34 FNU34:FUK34 FXQ34:GEG34 GHM34:GOC34 GRI34:GXY34 HBE34:HHU34 HLA34:HRQ34 HUW34:IBM34 IES34:ILI34 IOO34:IVE34 IYK34:JFA34 JIG34:JOW34 JSC34:JYS34 KBY34:KIO34 KLU34:KSK34 KVQ34:LCG34 LFM34:LMC34 LPI34:LVY34 LZE34:MFU34 MJA34:MPQ34 MSW34:MZM34 NCS34:NJI34 NMO34:NTE34 NWK34:ODA34 OGG34:OMW34 OQC34:OWS34 OZY34:PGO34 PJU34:PQK34 PTQ34:QAG34 QDM34:QKC34 QNI34:QTY34 QXE34:RDU34 RHA34:RNQ34 RQW34:RXM34 SAS34:SHI34 SKO34:SRE34 SUK34:TBA34 TEG34:TKW34 TOC34:TUS34 TXY34:UEO34 UHU34:UOK34 URQ34:UYG34 VBM34:VIC34 VLI34:VRY34 VVE34:WBU34 WFA34:WLQ34 WOW34:WVM34 WYS34:XFD34 E34:F34 H34 A34:B34"/>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2"/>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78" customWidth="1"/>
    <col min="16" max="17" width="25.109375" style="15" customWidth="1"/>
    <col min="18" max="18" width="5.77734375" style="15" customWidth="1"/>
    <col min="19" max="19" width="6.88671875" style="15" bestFit="1" customWidth="1"/>
    <col min="20" max="20" width="8.77734375" style="15" bestFit="1" customWidth="1"/>
    <col min="21" max="21" width="8"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9" width="5.77734375" style="15" customWidth="1"/>
    <col min="50"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7" width="5.77734375" style="16" customWidth="1"/>
    <col min="68" max="68" width="6.77734375" style="16" bestFit="1" customWidth="1"/>
    <col min="69" max="69" width="25.109375" style="15" customWidth="1"/>
    <col min="70" max="16384" width="5.77734375" style="15"/>
  </cols>
  <sheetData>
    <row r="1" spans="1:77" s="2" customFormat="1" ht="30" customHeight="1">
      <c r="A1" s="92" t="s">
        <v>308</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76"/>
      <c r="M2" s="76"/>
      <c r="N2" s="76"/>
      <c r="O2" s="76"/>
      <c r="BM2" s="3"/>
      <c r="BN2" s="3"/>
      <c r="BO2" s="3"/>
      <c r="BP2" s="3"/>
    </row>
    <row r="3" spans="1:77" s="2" customFormat="1" ht="21" hidden="1" customHeight="1">
      <c r="D3" s="50" t="s">
        <v>0</v>
      </c>
      <c r="H3" s="5"/>
      <c r="I3" s="50"/>
      <c r="L3" s="76"/>
      <c r="M3" s="76"/>
      <c r="N3" s="76"/>
      <c r="O3" s="76"/>
      <c r="BM3" s="3"/>
      <c r="BN3" s="3"/>
      <c r="BO3" s="3"/>
      <c r="BP3" s="3"/>
    </row>
    <row r="4" spans="1:77" s="2" customFormat="1" ht="21" hidden="1" customHeight="1">
      <c r="D4" s="27" t="s">
        <v>171</v>
      </c>
      <c r="E4" s="26"/>
      <c r="F4" s="26"/>
      <c r="G4" s="26"/>
      <c r="H4" s="52"/>
      <c r="I4" s="26"/>
      <c r="J4" s="28"/>
      <c r="K4" s="28"/>
      <c r="L4" s="82"/>
      <c r="M4" s="82"/>
      <c r="N4" s="82"/>
      <c r="O4" s="82"/>
      <c r="P4" s="28"/>
      <c r="Q4" s="51"/>
      <c r="R4" s="51"/>
      <c r="BM4" s="3"/>
      <c r="BN4" s="3"/>
      <c r="BO4" s="3"/>
      <c r="BP4" s="3"/>
    </row>
    <row r="5" spans="1:77" s="2" customFormat="1" ht="21" hidden="1" customHeight="1">
      <c r="H5" s="6"/>
      <c r="I5" s="29" t="s">
        <v>168</v>
      </c>
      <c r="J5" s="51"/>
      <c r="K5" s="51"/>
      <c r="L5" s="82"/>
      <c r="M5" s="82"/>
      <c r="N5" s="82"/>
      <c r="O5" s="82"/>
      <c r="P5" s="51"/>
      <c r="Q5" s="51"/>
      <c r="R5" s="51"/>
      <c r="BM5" s="3"/>
      <c r="BN5" s="3"/>
      <c r="BO5" s="3"/>
      <c r="BP5" s="3"/>
    </row>
    <row r="6" spans="1:77" s="7" customFormat="1" ht="21" hidden="1" customHeight="1">
      <c r="L6" s="77"/>
      <c r="M6" s="77"/>
      <c r="N6" s="77"/>
      <c r="O6" s="77"/>
      <c r="BM6" s="9"/>
      <c r="BN6" s="9"/>
      <c r="BO6" s="9"/>
      <c r="BP6" s="9"/>
    </row>
    <row r="7" spans="1:77" s="7" customFormat="1" ht="21" hidden="1" customHeight="1">
      <c r="B7" s="10"/>
      <c r="C7" s="10"/>
      <c r="L7" s="77"/>
      <c r="M7" s="77"/>
      <c r="N7" s="77"/>
      <c r="O7" s="77"/>
      <c r="BM7" s="9"/>
      <c r="BN7" s="9"/>
      <c r="BO7" s="9"/>
      <c r="BP7" s="9"/>
    </row>
    <row r="8" spans="1:77" s="7" customFormat="1" ht="21" hidden="1" customHeight="1">
      <c r="B8" s="10"/>
      <c r="C8" s="10"/>
      <c r="I8" s="25"/>
      <c r="L8" s="77"/>
      <c r="M8" s="77"/>
      <c r="N8" s="77"/>
      <c r="O8" s="77"/>
      <c r="BM8" s="9"/>
      <c r="BN8" s="9"/>
      <c r="BO8" s="9"/>
      <c r="BP8" s="9"/>
    </row>
    <row r="9" spans="1:77" s="7" customFormat="1" ht="21" hidden="1" customHeight="1">
      <c r="A9" s="11"/>
      <c r="B9" s="11"/>
      <c r="C9" s="11"/>
      <c r="I9" s="25"/>
      <c r="L9" s="77"/>
      <c r="M9" s="77"/>
      <c r="N9" s="77"/>
      <c r="O9" s="77"/>
      <c r="AJ9" s="8"/>
      <c r="BM9" s="9"/>
      <c r="BN9" s="9"/>
      <c r="BO9" s="9"/>
      <c r="BP9" s="9"/>
    </row>
    <row r="10" spans="1:77" s="2" customFormat="1" hidden="1">
      <c r="A10" s="12"/>
      <c r="L10" s="76"/>
      <c r="M10" s="76"/>
      <c r="N10" s="76"/>
      <c r="O10" s="76"/>
      <c r="BM10" s="3"/>
      <c r="BN10" s="3"/>
      <c r="BO10" s="3"/>
      <c r="BP10" s="3"/>
    </row>
    <row r="11" spans="1:77" s="20" customFormat="1" ht="26.4" customHeight="1">
      <c r="A11" s="161"/>
      <c r="B11" s="161"/>
      <c r="C11" s="161"/>
      <c r="D11" s="181" t="s">
        <v>293</v>
      </c>
      <c r="E11" s="182"/>
      <c r="F11" s="182"/>
      <c r="G11" s="182"/>
      <c r="H11" s="182"/>
      <c r="I11" s="182"/>
      <c r="J11" s="182"/>
      <c r="K11" s="182"/>
      <c r="L11" s="182"/>
      <c r="M11" s="182"/>
      <c r="N11" s="182"/>
      <c r="O11" s="182"/>
      <c r="P11" s="182"/>
      <c r="Q11" s="182"/>
      <c r="R11" s="182"/>
      <c r="S11" s="182"/>
      <c r="T11" s="182"/>
      <c r="U11" s="182"/>
      <c r="V11" s="182"/>
      <c r="W11" s="185"/>
      <c r="Y11" s="181" t="s">
        <v>294</v>
      </c>
      <c r="Z11" s="182"/>
      <c r="AA11" s="183"/>
      <c r="AB11" s="183"/>
      <c r="AC11" s="183"/>
      <c r="AD11" s="183"/>
      <c r="AE11" s="183"/>
      <c r="AF11" s="183"/>
      <c r="AG11" s="183"/>
      <c r="AH11" s="183"/>
      <c r="AI11" s="183"/>
      <c r="AJ11" s="183"/>
      <c r="AK11" s="183"/>
      <c r="AL11" s="183"/>
      <c r="AM11" s="183"/>
      <c r="AN11" s="183"/>
      <c r="AO11" s="183"/>
      <c r="AP11" s="183"/>
      <c r="AQ11" s="183"/>
      <c r="AR11" s="183"/>
      <c r="AS11" s="183"/>
      <c r="AT11" s="184"/>
      <c r="AV11" s="181" t="s">
        <v>295</v>
      </c>
      <c r="AW11" s="182"/>
      <c r="AX11" s="182"/>
      <c r="AY11" s="182"/>
      <c r="AZ11" s="182"/>
      <c r="BA11" s="182"/>
      <c r="BB11" s="182"/>
      <c r="BC11" s="182"/>
      <c r="BD11" s="182"/>
      <c r="BE11" s="182"/>
      <c r="BF11" s="182"/>
      <c r="BG11" s="182"/>
      <c r="BH11" s="182"/>
      <c r="BI11" s="182"/>
      <c r="BJ11" s="182"/>
      <c r="BK11" s="182"/>
      <c r="BL11" s="182"/>
      <c r="BM11" s="182"/>
      <c r="BN11" s="182"/>
      <c r="BO11" s="182"/>
      <c r="BP11" s="182"/>
      <c r="BQ11" s="185"/>
    </row>
    <row r="12" spans="1:77" s="13" customFormat="1" ht="51" customHeight="1">
      <c r="A12" s="122" t="s">
        <v>123</v>
      </c>
      <c r="B12" s="122" t="s">
        <v>115</v>
      </c>
      <c r="C12" s="122" t="s">
        <v>116</v>
      </c>
      <c r="D12" s="186" t="s">
        <v>296</v>
      </c>
      <c r="E12" s="187"/>
      <c r="F12" s="187"/>
      <c r="G12" s="187"/>
      <c r="H12" s="187"/>
      <c r="I12" s="187"/>
      <c r="J12" s="187"/>
      <c r="K12" s="187"/>
      <c r="L12" s="187"/>
      <c r="M12" s="187"/>
      <c r="N12" s="187"/>
      <c r="O12" s="187"/>
      <c r="P12" s="187"/>
      <c r="Q12" s="188"/>
      <c r="R12" s="189" t="s">
        <v>297</v>
      </c>
      <c r="S12" s="189"/>
      <c r="T12" s="189"/>
      <c r="U12" s="189"/>
      <c r="V12" s="189"/>
      <c r="W12" s="189"/>
      <c r="X12" s="23"/>
      <c r="Y12" s="190" t="s">
        <v>298</v>
      </c>
      <c r="Z12" s="190"/>
      <c r="AA12" s="190" t="s">
        <v>299</v>
      </c>
      <c r="AB12" s="190"/>
      <c r="AC12" s="190"/>
      <c r="AD12" s="164" t="s">
        <v>300</v>
      </c>
      <c r="AE12" s="150"/>
      <c r="AF12" s="150"/>
      <c r="AG12" s="149" t="s">
        <v>301</v>
      </c>
      <c r="AH12" s="150"/>
      <c r="AI12" s="151"/>
      <c r="AJ12" s="160" t="s">
        <v>302</v>
      </c>
      <c r="AK12" s="160"/>
      <c r="AL12" s="160"/>
      <c r="AM12" s="160" t="s">
        <v>303</v>
      </c>
      <c r="AN12" s="161"/>
      <c r="AO12" s="161"/>
      <c r="AP12" s="161" t="s">
        <v>304</v>
      </c>
      <c r="AQ12" s="161"/>
      <c r="AR12" s="160" t="s">
        <v>305</v>
      </c>
      <c r="AS12" s="161"/>
      <c r="AT12" s="90"/>
      <c r="AU12" s="23"/>
      <c r="AV12" s="149" t="s">
        <v>306</v>
      </c>
      <c r="AW12" s="150"/>
      <c r="AX12" s="150"/>
      <c r="AY12" s="150"/>
      <c r="AZ12" s="150"/>
      <c r="BA12" s="150"/>
      <c r="BB12" s="150"/>
      <c r="BC12" s="150"/>
      <c r="BD12" s="150"/>
      <c r="BE12" s="150"/>
      <c r="BF12" s="150"/>
      <c r="BG12" s="151"/>
      <c r="BH12" s="161" t="s">
        <v>307</v>
      </c>
      <c r="BI12" s="161"/>
      <c r="BJ12" s="161"/>
      <c r="BK12" s="161"/>
      <c r="BL12" s="161"/>
      <c r="BM12" s="161"/>
      <c r="BN12" s="161"/>
      <c r="BO12" s="161"/>
      <c r="BP12" s="161"/>
      <c r="BQ12" s="161"/>
      <c r="BR12" s="2"/>
      <c r="BS12" s="2"/>
      <c r="BT12" s="2"/>
      <c r="BU12" s="2"/>
      <c r="BV12" s="2"/>
      <c r="BW12" s="2"/>
      <c r="BX12" s="2"/>
      <c r="BY12" s="2"/>
    </row>
    <row r="13" spans="1:77" s="2" customFormat="1" ht="13.8" customHeight="1">
      <c r="A13" s="171"/>
      <c r="B13" s="171"/>
      <c r="C13" s="171"/>
      <c r="D13" s="130" t="s">
        <v>139</v>
      </c>
      <c r="E13" s="174"/>
      <c r="F13" s="174"/>
      <c r="G13" s="174"/>
      <c r="H13" s="108"/>
      <c r="I13" s="108"/>
      <c r="J13" s="108"/>
      <c r="K13" s="108"/>
      <c r="L13" s="108"/>
      <c r="M13" s="108"/>
      <c r="N13" s="108"/>
      <c r="O13" s="108"/>
      <c r="P13" s="109"/>
      <c r="Q13" s="126" t="s">
        <v>124</v>
      </c>
      <c r="R13" s="177" t="s">
        <v>1</v>
      </c>
      <c r="S13" s="177" t="s">
        <v>2</v>
      </c>
      <c r="T13" s="177" t="s">
        <v>3</v>
      </c>
      <c r="U13" s="177" t="s">
        <v>4</v>
      </c>
      <c r="V13" s="177" t="s">
        <v>5</v>
      </c>
      <c r="W13" s="115" t="s">
        <v>6</v>
      </c>
      <c r="X13" s="24"/>
      <c r="Y13" s="177" t="s">
        <v>1</v>
      </c>
      <c r="Z13" s="177" t="s">
        <v>2</v>
      </c>
      <c r="AA13" s="177" t="s">
        <v>1</v>
      </c>
      <c r="AB13" s="177" t="s">
        <v>2</v>
      </c>
      <c r="AC13" s="177" t="s">
        <v>3</v>
      </c>
      <c r="AD13" s="177" t="s">
        <v>1</v>
      </c>
      <c r="AE13" s="177" t="s">
        <v>2</v>
      </c>
      <c r="AF13" s="177" t="s">
        <v>3</v>
      </c>
      <c r="AG13" s="177" t="s">
        <v>1</v>
      </c>
      <c r="AH13" s="177" t="s">
        <v>2</v>
      </c>
      <c r="AI13" s="177" t="s">
        <v>3</v>
      </c>
      <c r="AJ13" s="177" t="s">
        <v>1</v>
      </c>
      <c r="AK13" s="177" t="s">
        <v>2</v>
      </c>
      <c r="AL13" s="177" t="s">
        <v>3</v>
      </c>
      <c r="AM13" s="177" t="s">
        <v>1</v>
      </c>
      <c r="AN13" s="177" t="s">
        <v>2</v>
      </c>
      <c r="AO13" s="177" t="s">
        <v>3</v>
      </c>
      <c r="AP13" s="177" t="s">
        <v>1</v>
      </c>
      <c r="AQ13" s="177" t="s">
        <v>2</v>
      </c>
      <c r="AR13" s="177" t="s">
        <v>1</v>
      </c>
      <c r="AS13" s="177" t="s">
        <v>2</v>
      </c>
      <c r="AT13" s="129"/>
      <c r="AU13" s="23"/>
      <c r="AV13" s="132" t="s">
        <v>1</v>
      </c>
      <c r="AW13" s="132" t="s">
        <v>2</v>
      </c>
      <c r="AX13" s="129" t="s">
        <v>3</v>
      </c>
      <c r="AY13" s="129" t="s">
        <v>4</v>
      </c>
      <c r="AZ13" s="132" t="s">
        <v>5</v>
      </c>
      <c r="BA13" s="132" t="s">
        <v>6</v>
      </c>
      <c r="BB13" s="132" t="s">
        <v>9</v>
      </c>
      <c r="BC13" s="132" t="s">
        <v>10</v>
      </c>
      <c r="BD13" s="129" t="s">
        <v>11</v>
      </c>
      <c r="BE13" s="129" t="s">
        <v>12</v>
      </c>
      <c r="BF13" s="129" t="s">
        <v>51</v>
      </c>
      <c r="BG13" s="129" t="s">
        <v>54</v>
      </c>
      <c r="BH13" s="132" t="s">
        <v>1</v>
      </c>
      <c r="BI13" s="132" t="s">
        <v>2</v>
      </c>
      <c r="BJ13" s="129" t="s">
        <v>3</v>
      </c>
      <c r="BK13" s="129" t="s">
        <v>4</v>
      </c>
      <c r="BL13" s="132" t="s">
        <v>5</v>
      </c>
      <c r="BM13" s="176" t="s">
        <v>6</v>
      </c>
      <c r="BN13" s="176" t="s">
        <v>9</v>
      </c>
      <c r="BO13" s="176" t="s">
        <v>10</v>
      </c>
      <c r="BP13" s="129" t="s">
        <v>52</v>
      </c>
      <c r="BQ13" s="173" t="s">
        <v>12</v>
      </c>
    </row>
    <row r="14" spans="1:77" s="2" customFormat="1" ht="13.8" customHeight="1">
      <c r="A14" s="171"/>
      <c r="B14" s="171"/>
      <c r="C14" s="171"/>
      <c r="D14" s="130" t="s">
        <v>117</v>
      </c>
      <c r="E14" s="174"/>
      <c r="F14" s="174"/>
      <c r="G14" s="175"/>
      <c r="H14" s="130" t="s">
        <v>118</v>
      </c>
      <c r="I14" s="174"/>
      <c r="J14" s="174"/>
      <c r="K14" s="175"/>
      <c r="L14" s="130" t="s">
        <v>119</v>
      </c>
      <c r="M14" s="174"/>
      <c r="N14" s="174"/>
      <c r="O14" s="175"/>
      <c r="P14" s="126"/>
      <c r="Q14" s="127"/>
      <c r="R14" s="177"/>
      <c r="S14" s="177"/>
      <c r="T14" s="177"/>
      <c r="U14" s="177"/>
      <c r="V14" s="177"/>
      <c r="W14" s="115"/>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29"/>
      <c r="AV14" s="132"/>
      <c r="AW14" s="132"/>
      <c r="AX14" s="129"/>
      <c r="AY14" s="129"/>
      <c r="AZ14" s="132"/>
      <c r="BA14" s="132"/>
      <c r="BB14" s="132"/>
      <c r="BC14" s="132"/>
      <c r="BD14" s="129"/>
      <c r="BE14" s="129"/>
      <c r="BF14" s="129"/>
      <c r="BG14" s="129"/>
      <c r="BH14" s="132"/>
      <c r="BI14" s="132"/>
      <c r="BJ14" s="129"/>
      <c r="BK14" s="129"/>
      <c r="BL14" s="132"/>
      <c r="BM14" s="176"/>
      <c r="BN14" s="176"/>
      <c r="BO14" s="176"/>
      <c r="BP14" s="129"/>
      <c r="BQ14" s="173"/>
    </row>
    <row r="15" spans="1:77" s="2" customFormat="1" ht="25.95" customHeight="1">
      <c r="A15" s="171"/>
      <c r="B15" s="171"/>
      <c r="C15" s="171"/>
      <c r="D15" s="73" t="s">
        <v>65</v>
      </c>
      <c r="E15" s="73" t="s">
        <v>66</v>
      </c>
      <c r="F15" s="19" t="s">
        <v>120</v>
      </c>
      <c r="G15" s="19" t="s">
        <v>121</v>
      </c>
      <c r="H15" s="73" t="s">
        <v>65</v>
      </c>
      <c r="I15" s="73" t="s">
        <v>66</v>
      </c>
      <c r="J15" s="19" t="s">
        <v>120</v>
      </c>
      <c r="K15" s="19" t="s">
        <v>121</v>
      </c>
      <c r="L15" s="79" t="s">
        <v>65</v>
      </c>
      <c r="M15" s="79" t="s">
        <v>66</v>
      </c>
      <c r="N15" s="19" t="s">
        <v>120</v>
      </c>
      <c r="O15" s="19" t="s">
        <v>121</v>
      </c>
      <c r="P15" s="128"/>
      <c r="Q15" s="128"/>
      <c r="R15" s="177"/>
      <c r="S15" s="177"/>
      <c r="T15" s="177"/>
      <c r="U15" s="177"/>
      <c r="V15" s="177"/>
      <c r="W15" s="115"/>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29"/>
      <c r="AV15" s="132"/>
      <c r="AW15" s="132"/>
      <c r="AX15" s="129"/>
      <c r="AY15" s="129"/>
      <c r="AZ15" s="132"/>
      <c r="BA15" s="132"/>
      <c r="BB15" s="132"/>
      <c r="BC15" s="132"/>
      <c r="BD15" s="129"/>
      <c r="BE15" s="129"/>
      <c r="BF15" s="129"/>
      <c r="BG15" s="129"/>
      <c r="BH15" s="132"/>
      <c r="BI15" s="132"/>
      <c r="BJ15" s="129"/>
      <c r="BK15" s="129"/>
      <c r="BL15" s="132"/>
      <c r="BM15" s="176"/>
      <c r="BN15" s="176"/>
      <c r="BO15" s="176"/>
      <c r="BP15" s="129"/>
      <c r="BQ15" s="173"/>
    </row>
    <row r="16" spans="1:77" s="192" customFormat="1" ht="93" customHeight="1">
      <c r="A16" s="172"/>
      <c r="B16" s="172"/>
      <c r="C16" s="172"/>
      <c r="D16" s="21" t="s">
        <v>86</v>
      </c>
      <c r="E16" s="21" t="s">
        <v>87</v>
      </c>
      <c r="F16" s="21" t="s">
        <v>88</v>
      </c>
      <c r="G16" s="21" t="s">
        <v>89</v>
      </c>
      <c r="H16" s="21" t="s">
        <v>86</v>
      </c>
      <c r="I16" s="21" t="s">
        <v>87</v>
      </c>
      <c r="J16" s="21" t="s">
        <v>88</v>
      </c>
      <c r="K16" s="21" t="s">
        <v>89</v>
      </c>
      <c r="L16" s="97" t="s">
        <v>86</v>
      </c>
      <c r="M16" s="97" t="s">
        <v>87</v>
      </c>
      <c r="N16" s="97" t="s">
        <v>88</v>
      </c>
      <c r="O16" s="97" t="s">
        <v>89</v>
      </c>
      <c r="P16" s="97" t="s">
        <v>138</v>
      </c>
      <c r="Q16" s="97" t="s">
        <v>140</v>
      </c>
      <c r="R16" s="98" t="s">
        <v>90</v>
      </c>
      <c r="S16" s="98" t="s">
        <v>91</v>
      </c>
      <c r="T16" s="98" t="s">
        <v>92</v>
      </c>
      <c r="U16" s="22" t="s">
        <v>93</v>
      </c>
      <c r="V16" s="98" t="s">
        <v>94</v>
      </c>
      <c r="W16" s="97" t="s">
        <v>8</v>
      </c>
      <c r="Y16" s="98" t="s">
        <v>95</v>
      </c>
      <c r="Z16" s="98" t="s">
        <v>96</v>
      </c>
      <c r="AA16" s="98" t="s">
        <v>70</v>
      </c>
      <c r="AB16" s="98" t="s">
        <v>97</v>
      </c>
      <c r="AC16" s="98" t="s">
        <v>96</v>
      </c>
      <c r="AD16" s="98" t="s">
        <v>24</v>
      </c>
      <c r="AE16" s="98" t="s">
        <v>25</v>
      </c>
      <c r="AF16" s="98" t="s">
        <v>26</v>
      </c>
      <c r="AG16" s="98" t="s">
        <v>24</v>
      </c>
      <c r="AH16" s="98" t="s">
        <v>25</v>
      </c>
      <c r="AI16" s="98" t="s">
        <v>26</v>
      </c>
      <c r="AJ16" s="98" t="s">
        <v>24</v>
      </c>
      <c r="AK16" s="98" t="s">
        <v>25</v>
      </c>
      <c r="AL16" s="98" t="s">
        <v>26</v>
      </c>
      <c r="AM16" s="98" t="s">
        <v>24</v>
      </c>
      <c r="AN16" s="98" t="s">
        <v>25</v>
      </c>
      <c r="AO16" s="98" t="s">
        <v>26</v>
      </c>
      <c r="AP16" s="98" t="s">
        <v>27</v>
      </c>
      <c r="AQ16" s="98" t="s">
        <v>50</v>
      </c>
      <c r="AR16" s="98" t="s">
        <v>28</v>
      </c>
      <c r="AS16" s="98" t="s">
        <v>29</v>
      </c>
      <c r="AT16" s="98" t="s">
        <v>8</v>
      </c>
      <c r="AV16" s="98" t="s">
        <v>41</v>
      </c>
      <c r="AW16" s="98" t="s">
        <v>42</v>
      </c>
      <c r="AX16" s="98" t="s">
        <v>43</v>
      </c>
      <c r="AY16" s="98" t="s">
        <v>44</v>
      </c>
      <c r="AZ16" s="98" t="s">
        <v>45</v>
      </c>
      <c r="BA16" s="98" t="s">
        <v>46</v>
      </c>
      <c r="BB16" s="98" t="s">
        <v>47</v>
      </c>
      <c r="BC16" s="98" t="s">
        <v>48</v>
      </c>
      <c r="BD16" s="98" t="s">
        <v>49</v>
      </c>
      <c r="BE16" s="98" t="s">
        <v>55</v>
      </c>
      <c r="BF16" s="98" t="s">
        <v>56</v>
      </c>
      <c r="BG16" s="98" t="s">
        <v>8</v>
      </c>
      <c r="BH16" s="98" t="s">
        <v>33</v>
      </c>
      <c r="BI16" s="98" t="s">
        <v>34</v>
      </c>
      <c r="BJ16" s="98" t="s">
        <v>35</v>
      </c>
      <c r="BK16" s="98" t="s">
        <v>36</v>
      </c>
      <c r="BL16" s="98" t="s">
        <v>37</v>
      </c>
      <c r="BM16" s="98" t="s">
        <v>38</v>
      </c>
      <c r="BN16" s="98" t="s">
        <v>39</v>
      </c>
      <c r="BO16" s="98" t="s">
        <v>40</v>
      </c>
      <c r="BP16" s="98" t="s">
        <v>53</v>
      </c>
      <c r="BQ16" s="61" t="s">
        <v>8</v>
      </c>
    </row>
    <row r="17" spans="1:70" s="40" customFormat="1" hidden="1">
      <c r="A17" s="30" t="s">
        <v>170</v>
      </c>
      <c r="B17" s="31"/>
      <c r="C17" s="31"/>
      <c r="D17" s="32"/>
      <c r="E17" s="32"/>
      <c r="F17" s="32"/>
      <c r="G17" s="32"/>
      <c r="H17" s="32"/>
      <c r="I17" s="32"/>
      <c r="J17" s="32"/>
      <c r="K17" s="32"/>
      <c r="L17" s="80"/>
      <c r="M17" s="80"/>
      <c r="N17" s="80"/>
      <c r="O17" s="80"/>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62"/>
    </row>
    <row r="18" spans="1:70" s="53" customFormat="1">
      <c r="A18" s="87">
        <v>5201</v>
      </c>
      <c r="B18" s="74" t="s">
        <v>174</v>
      </c>
      <c r="C18" s="57">
        <v>3</v>
      </c>
      <c r="D18" s="83"/>
      <c r="E18" s="83"/>
      <c r="F18" s="83"/>
      <c r="G18" s="83"/>
      <c r="H18" s="83"/>
      <c r="I18" s="83"/>
      <c r="J18" s="83"/>
      <c r="K18" s="83"/>
      <c r="L18" s="83"/>
      <c r="M18" s="83"/>
      <c r="N18" s="83"/>
      <c r="O18" s="83"/>
      <c r="P18" s="83"/>
      <c r="Q18" s="75"/>
      <c r="R18" s="83"/>
      <c r="S18" s="83"/>
      <c r="T18" s="83"/>
      <c r="U18" s="83"/>
      <c r="V18" s="83"/>
      <c r="W18" s="83"/>
      <c r="Y18" s="83"/>
      <c r="Z18" s="83"/>
      <c r="AA18" s="83"/>
      <c r="AB18" s="83"/>
      <c r="AC18" s="83"/>
      <c r="AD18" s="83"/>
      <c r="AE18" s="83"/>
      <c r="AF18" s="83"/>
      <c r="AG18" s="54"/>
      <c r="AH18" s="18"/>
      <c r="AI18" s="18"/>
      <c r="AJ18" s="83"/>
      <c r="AK18" s="83"/>
      <c r="AL18" s="83"/>
      <c r="AM18" s="55"/>
      <c r="AN18" s="83"/>
      <c r="AO18" s="55"/>
      <c r="AP18" s="55"/>
      <c r="AQ18" s="55"/>
      <c r="AR18" s="55"/>
      <c r="AS18" s="55"/>
      <c r="AT18" s="56"/>
      <c r="AV18" s="83"/>
      <c r="AW18" s="83"/>
      <c r="AX18" s="83"/>
      <c r="AY18" s="83"/>
      <c r="AZ18" s="83"/>
      <c r="BA18" s="83"/>
      <c r="BB18" s="83"/>
      <c r="BC18" s="83"/>
      <c r="BD18" s="83"/>
      <c r="BE18" s="83"/>
      <c r="BF18" s="83"/>
      <c r="BG18" s="56"/>
      <c r="BH18" s="83"/>
      <c r="BI18" s="83"/>
      <c r="BJ18" s="83"/>
      <c r="BK18" s="83"/>
      <c r="BL18" s="83"/>
      <c r="BM18" s="83"/>
      <c r="BN18" s="83"/>
      <c r="BO18" s="83"/>
      <c r="BP18" s="83"/>
      <c r="BQ18" s="56"/>
    </row>
    <row r="19" spans="1:70" s="53" customFormat="1" ht="21.6">
      <c r="A19" s="87">
        <v>5202</v>
      </c>
      <c r="B19" s="74" t="s">
        <v>177</v>
      </c>
      <c r="C19" s="57">
        <v>5</v>
      </c>
      <c r="D19" s="83"/>
      <c r="E19" s="83"/>
      <c r="F19" s="83"/>
      <c r="G19" s="83"/>
      <c r="H19" s="83">
        <v>1</v>
      </c>
      <c r="I19" s="83"/>
      <c r="J19" s="83"/>
      <c r="K19" s="83"/>
      <c r="L19" s="83"/>
      <c r="M19" s="83">
        <v>1</v>
      </c>
      <c r="N19" s="83"/>
      <c r="O19" s="83"/>
      <c r="P19" s="83" t="s">
        <v>234</v>
      </c>
      <c r="Q19" s="75"/>
      <c r="R19" s="83"/>
      <c r="S19" s="83"/>
      <c r="T19" s="83"/>
      <c r="U19" s="83"/>
      <c r="V19" s="83"/>
      <c r="W19" s="83"/>
      <c r="Y19" s="83">
        <v>1</v>
      </c>
      <c r="Z19" s="83"/>
      <c r="AA19" s="83"/>
      <c r="AB19" s="83"/>
      <c r="AC19" s="83">
        <v>1</v>
      </c>
      <c r="AD19" s="83"/>
      <c r="AE19" s="83">
        <v>1</v>
      </c>
      <c r="AF19" s="83"/>
      <c r="AG19" s="54"/>
      <c r="AH19" s="18"/>
      <c r="AI19" s="18">
        <v>1</v>
      </c>
      <c r="AJ19" s="83">
        <v>1</v>
      </c>
      <c r="AK19" s="83"/>
      <c r="AL19" s="83"/>
      <c r="AM19" s="55">
        <v>1</v>
      </c>
      <c r="AN19" s="83"/>
      <c r="AO19" s="55"/>
      <c r="AP19" s="55">
        <v>1</v>
      </c>
      <c r="AQ19" s="55"/>
      <c r="AR19" s="55"/>
      <c r="AS19" s="55">
        <v>1</v>
      </c>
      <c r="AT19" s="56"/>
      <c r="AV19" s="83">
        <v>1</v>
      </c>
      <c r="AW19" s="83">
        <v>1</v>
      </c>
      <c r="AX19" s="83"/>
      <c r="AY19" s="83"/>
      <c r="AZ19" s="83">
        <v>1</v>
      </c>
      <c r="BA19" s="83"/>
      <c r="BB19" s="83"/>
      <c r="BC19" s="83"/>
      <c r="BD19" s="83">
        <v>1</v>
      </c>
      <c r="BE19" s="83">
        <v>1</v>
      </c>
      <c r="BF19" s="83"/>
      <c r="BG19" s="56"/>
      <c r="BH19" s="83">
        <v>1</v>
      </c>
      <c r="BI19" s="83"/>
      <c r="BJ19" s="83"/>
      <c r="BK19" s="83"/>
      <c r="BL19" s="83"/>
      <c r="BM19" s="83"/>
      <c r="BN19" s="83"/>
      <c r="BO19" s="83"/>
      <c r="BP19" s="83">
        <v>1</v>
      </c>
      <c r="BQ19" s="56"/>
      <c r="BR19" s="53">
        <v>1</v>
      </c>
    </row>
    <row r="20" spans="1:70" s="53" customFormat="1">
      <c r="A20" s="87">
        <v>5203</v>
      </c>
      <c r="B20" s="74" t="s">
        <v>180</v>
      </c>
      <c r="C20" s="57">
        <v>5</v>
      </c>
      <c r="D20" s="83"/>
      <c r="E20" s="83"/>
      <c r="F20" s="83"/>
      <c r="G20" s="83"/>
      <c r="H20" s="83"/>
      <c r="I20" s="83"/>
      <c r="J20" s="83"/>
      <c r="K20" s="83"/>
      <c r="L20" s="83"/>
      <c r="M20" s="83"/>
      <c r="N20" s="83"/>
      <c r="O20" s="83"/>
      <c r="P20" s="83"/>
      <c r="Q20" s="75"/>
      <c r="R20" s="83"/>
      <c r="S20" s="83"/>
      <c r="T20" s="83"/>
      <c r="U20" s="83"/>
      <c r="V20" s="83"/>
      <c r="W20" s="83"/>
      <c r="Y20" s="83"/>
      <c r="Z20" s="83"/>
      <c r="AA20" s="83"/>
      <c r="AB20" s="83"/>
      <c r="AC20" s="83"/>
      <c r="AD20" s="83"/>
      <c r="AE20" s="83"/>
      <c r="AF20" s="83"/>
      <c r="AG20" s="54"/>
      <c r="AH20" s="18"/>
      <c r="AI20" s="18"/>
      <c r="AJ20" s="83"/>
      <c r="AK20" s="83"/>
      <c r="AL20" s="83"/>
      <c r="AM20" s="55"/>
      <c r="AN20" s="83"/>
      <c r="AO20" s="55"/>
      <c r="AP20" s="55"/>
      <c r="AQ20" s="55"/>
      <c r="AR20" s="55"/>
      <c r="AS20" s="55"/>
      <c r="AT20" s="56"/>
      <c r="AV20" s="83"/>
      <c r="AW20" s="83"/>
      <c r="AX20" s="83"/>
      <c r="AY20" s="83"/>
      <c r="AZ20" s="83"/>
      <c r="BA20" s="83"/>
      <c r="BB20" s="83"/>
      <c r="BC20" s="83"/>
      <c r="BD20" s="83"/>
      <c r="BE20" s="83"/>
      <c r="BF20" s="83"/>
      <c r="BG20" s="56"/>
      <c r="BH20" s="83"/>
      <c r="BI20" s="83"/>
      <c r="BJ20" s="83"/>
      <c r="BK20" s="83"/>
      <c r="BL20" s="83"/>
      <c r="BM20" s="83"/>
      <c r="BN20" s="83"/>
      <c r="BO20" s="83"/>
      <c r="BP20" s="83"/>
      <c r="BQ20" s="56"/>
    </row>
    <row r="21" spans="1:70" s="53" customFormat="1" ht="21.6">
      <c r="A21" s="88">
        <v>5204</v>
      </c>
      <c r="B21" s="74" t="s">
        <v>182</v>
      </c>
      <c r="C21" s="57">
        <v>5</v>
      </c>
      <c r="D21" s="83"/>
      <c r="E21" s="83"/>
      <c r="F21" s="83"/>
      <c r="G21" s="83"/>
      <c r="H21" s="83">
        <v>1</v>
      </c>
      <c r="I21" s="83"/>
      <c r="J21" s="83"/>
      <c r="K21" s="83"/>
      <c r="L21" s="83"/>
      <c r="M21" s="83"/>
      <c r="N21" s="83">
        <v>1</v>
      </c>
      <c r="O21" s="83"/>
      <c r="P21" s="83" t="s">
        <v>235</v>
      </c>
      <c r="Q21" s="75"/>
      <c r="R21" s="83"/>
      <c r="S21" s="83"/>
      <c r="T21" s="83">
        <v>1</v>
      </c>
      <c r="U21" s="83">
        <v>1</v>
      </c>
      <c r="V21" s="83"/>
      <c r="W21" s="83"/>
      <c r="Y21" s="83"/>
      <c r="Z21" s="83">
        <v>1</v>
      </c>
      <c r="AA21" s="83"/>
      <c r="AB21" s="83"/>
      <c r="AC21" s="83">
        <v>1</v>
      </c>
      <c r="AD21" s="83"/>
      <c r="AE21" s="83"/>
      <c r="AF21" s="83">
        <v>1</v>
      </c>
      <c r="AG21" s="54"/>
      <c r="AH21" s="18"/>
      <c r="AI21" s="18">
        <v>1</v>
      </c>
      <c r="AJ21" s="83"/>
      <c r="AK21" s="83"/>
      <c r="AL21" s="83">
        <v>1</v>
      </c>
      <c r="AM21" s="55"/>
      <c r="AN21" s="83">
        <v>1</v>
      </c>
      <c r="AO21" s="55"/>
      <c r="AP21" s="55">
        <v>1</v>
      </c>
      <c r="AQ21" s="55"/>
      <c r="AR21" s="55"/>
      <c r="AS21" s="55">
        <v>1</v>
      </c>
      <c r="AT21" s="56"/>
      <c r="AV21" s="83"/>
      <c r="AW21" s="83"/>
      <c r="AX21" s="83">
        <v>1</v>
      </c>
      <c r="AY21" s="83"/>
      <c r="AZ21" s="83"/>
      <c r="BA21" s="83"/>
      <c r="BB21" s="83"/>
      <c r="BC21" s="83"/>
      <c r="BD21" s="83"/>
      <c r="BE21" s="83">
        <v>1</v>
      </c>
      <c r="BF21" s="83">
        <v>1</v>
      </c>
      <c r="BG21" s="56"/>
      <c r="BH21" s="83">
        <v>1</v>
      </c>
      <c r="BI21" s="83"/>
      <c r="BJ21" s="83">
        <v>1</v>
      </c>
      <c r="BK21" s="83">
        <v>1</v>
      </c>
      <c r="BL21" s="83">
        <v>1</v>
      </c>
      <c r="BM21" s="83"/>
      <c r="BN21" s="83">
        <v>1</v>
      </c>
      <c r="BO21" s="83"/>
      <c r="BP21" s="83">
        <v>1</v>
      </c>
      <c r="BQ21" s="56"/>
      <c r="BR21" s="53">
        <v>1</v>
      </c>
    </row>
    <row r="22" spans="1:70" s="53" customFormat="1">
      <c r="A22" s="88">
        <v>5206</v>
      </c>
      <c r="B22" s="74" t="s">
        <v>184</v>
      </c>
      <c r="C22" s="57">
        <v>5</v>
      </c>
      <c r="D22" s="83"/>
      <c r="E22" s="83"/>
      <c r="F22" s="83"/>
      <c r="G22" s="83"/>
      <c r="H22" s="83"/>
      <c r="I22" s="83"/>
      <c r="J22" s="83"/>
      <c r="K22" s="83"/>
      <c r="L22" s="83"/>
      <c r="M22" s="83"/>
      <c r="N22" s="83"/>
      <c r="O22" s="83"/>
      <c r="P22" s="83"/>
      <c r="Q22" s="75"/>
      <c r="R22" s="83"/>
      <c r="S22" s="83"/>
      <c r="T22" s="83"/>
      <c r="U22" s="83"/>
      <c r="V22" s="83"/>
      <c r="W22" s="83"/>
      <c r="Y22" s="83"/>
      <c r="Z22" s="83"/>
      <c r="AA22" s="83"/>
      <c r="AB22" s="83"/>
      <c r="AC22" s="83"/>
      <c r="AD22" s="83"/>
      <c r="AE22" s="83"/>
      <c r="AF22" s="83"/>
      <c r="AG22" s="54"/>
      <c r="AH22" s="18"/>
      <c r="AI22" s="18"/>
      <c r="AJ22" s="83"/>
      <c r="AK22" s="83"/>
      <c r="AL22" s="83"/>
      <c r="AM22" s="55"/>
      <c r="AN22" s="83"/>
      <c r="AO22" s="55"/>
      <c r="AP22" s="55"/>
      <c r="AQ22" s="55"/>
      <c r="AR22" s="55"/>
      <c r="AS22" s="55"/>
      <c r="AT22" s="56"/>
      <c r="AV22" s="83"/>
      <c r="AW22" s="83"/>
      <c r="AX22" s="83"/>
      <c r="AY22" s="83"/>
      <c r="AZ22" s="83"/>
      <c r="BA22" s="83"/>
      <c r="BB22" s="83"/>
      <c r="BC22" s="83"/>
      <c r="BD22" s="83"/>
      <c r="BE22" s="83"/>
      <c r="BF22" s="83"/>
      <c r="BG22" s="56"/>
      <c r="BH22" s="83"/>
      <c r="BI22" s="83"/>
      <c r="BJ22" s="83"/>
      <c r="BK22" s="83"/>
      <c r="BL22" s="83"/>
      <c r="BM22" s="83"/>
      <c r="BN22" s="83"/>
      <c r="BO22" s="83"/>
      <c r="BP22" s="83"/>
      <c r="BQ22" s="56"/>
    </row>
    <row r="23" spans="1:70" s="53" customFormat="1" ht="12">
      <c r="A23" s="87">
        <v>5207</v>
      </c>
      <c r="B23" s="74" t="s">
        <v>186</v>
      </c>
      <c r="C23" s="57">
        <v>5</v>
      </c>
      <c r="D23" s="83"/>
      <c r="E23" s="83"/>
      <c r="F23" s="83">
        <v>1</v>
      </c>
      <c r="G23" s="83"/>
      <c r="H23" s="83"/>
      <c r="I23" s="83"/>
      <c r="J23" s="83">
        <v>1</v>
      </c>
      <c r="K23" s="83"/>
      <c r="L23" s="83"/>
      <c r="M23" s="83"/>
      <c r="N23" s="83">
        <v>1</v>
      </c>
      <c r="O23" s="83"/>
      <c r="P23" s="83"/>
      <c r="Q23" s="75"/>
      <c r="R23" s="83"/>
      <c r="S23" s="83"/>
      <c r="T23" s="83">
        <v>1</v>
      </c>
      <c r="U23" s="83">
        <v>1</v>
      </c>
      <c r="V23" s="83"/>
      <c r="W23" s="83"/>
      <c r="Y23" s="83">
        <v>1</v>
      </c>
      <c r="Z23" s="83"/>
      <c r="AA23" s="83">
        <v>1</v>
      </c>
      <c r="AB23" s="83"/>
      <c r="AC23" s="83"/>
      <c r="AD23" s="83"/>
      <c r="AE23" s="83">
        <v>1</v>
      </c>
      <c r="AF23" s="83"/>
      <c r="AG23" s="54"/>
      <c r="AH23" s="18"/>
      <c r="AI23" s="18">
        <v>1</v>
      </c>
      <c r="AJ23" s="83"/>
      <c r="AK23" s="83"/>
      <c r="AL23" s="83">
        <v>1</v>
      </c>
      <c r="AM23" s="55">
        <v>1</v>
      </c>
      <c r="AN23" s="83"/>
      <c r="AO23" s="55"/>
      <c r="AP23" s="55">
        <v>1</v>
      </c>
      <c r="AQ23" s="55"/>
      <c r="AR23" s="55">
        <v>1</v>
      </c>
      <c r="AS23" s="55"/>
      <c r="AT23" s="56"/>
      <c r="AV23" s="83"/>
      <c r="AW23" s="83">
        <v>1</v>
      </c>
      <c r="AX23" s="83"/>
      <c r="AY23" s="83"/>
      <c r="AZ23" s="83">
        <v>1</v>
      </c>
      <c r="BA23" s="83">
        <v>1</v>
      </c>
      <c r="BB23" s="83"/>
      <c r="BC23" s="83"/>
      <c r="BD23" s="83"/>
      <c r="BE23" s="83">
        <v>1</v>
      </c>
      <c r="BF23" s="83"/>
      <c r="BG23" s="56"/>
      <c r="BH23" s="83"/>
      <c r="BI23" s="83"/>
      <c r="BJ23" s="83">
        <v>1</v>
      </c>
      <c r="BK23" s="83"/>
      <c r="BL23" s="83"/>
      <c r="BM23" s="83"/>
      <c r="BN23" s="83">
        <v>1</v>
      </c>
      <c r="BO23" s="83"/>
      <c r="BP23" s="83"/>
      <c r="BQ23" s="56"/>
      <c r="BR23" s="53">
        <v>1</v>
      </c>
    </row>
    <row r="24" spans="1:70" s="53" customFormat="1" ht="21.6">
      <c r="A24" s="88">
        <v>5209</v>
      </c>
      <c r="B24" s="74" t="s">
        <v>189</v>
      </c>
      <c r="C24" s="57">
        <v>5</v>
      </c>
      <c r="D24" s="83">
        <v>1</v>
      </c>
      <c r="E24" s="83"/>
      <c r="F24" s="83"/>
      <c r="G24" s="83"/>
      <c r="H24" s="83">
        <v>1</v>
      </c>
      <c r="I24" s="83"/>
      <c r="J24" s="83"/>
      <c r="K24" s="83"/>
      <c r="L24" s="83">
        <v>1</v>
      </c>
      <c r="M24" s="83"/>
      <c r="N24" s="83"/>
      <c r="O24" s="83"/>
      <c r="P24" s="83" t="s">
        <v>236</v>
      </c>
      <c r="Q24" s="75"/>
      <c r="R24" s="83"/>
      <c r="S24" s="83"/>
      <c r="T24" s="83"/>
      <c r="U24" s="83"/>
      <c r="V24" s="83"/>
      <c r="W24" s="83"/>
      <c r="Y24" s="83">
        <v>1</v>
      </c>
      <c r="Z24" s="83"/>
      <c r="AA24" s="83">
        <v>1</v>
      </c>
      <c r="AB24" s="83"/>
      <c r="AC24" s="83"/>
      <c r="AD24" s="83">
        <v>1</v>
      </c>
      <c r="AE24" s="83"/>
      <c r="AF24" s="83"/>
      <c r="AG24" s="54"/>
      <c r="AH24" s="18">
        <v>1</v>
      </c>
      <c r="AI24" s="18"/>
      <c r="AJ24" s="83"/>
      <c r="AK24" s="83">
        <v>1</v>
      </c>
      <c r="AL24" s="83"/>
      <c r="AM24" s="55"/>
      <c r="AN24" s="83"/>
      <c r="AO24" s="55">
        <v>1</v>
      </c>
      <c r="AP24" s="55">
        <v>1</v>
      </c>
      <c r="AQ24" s="55"/>
      <c r="AR24" s="55"/>
      <c r="AS24" s="55">
        <v>1</v>
      </c>
      <c r="AT24" s="56"/>
      <c r="AV24" s="83">
        <v>1</v>
      </c>
      <c r="AW24" s="83">
        <v>1</v>
      </c>
      <c r="AX24" s="83"/>
      <c r="AY24" s="83">
        <v>1</v>
      </c>
      <c r="AZ24" s="83">
        <v>1</v>
      </c>
      <c r="BA24" s="83"/>
      <c r="BB24" s="83"/>
      <c r="BC24" s="83"/>
      <c r="BD24" s="83"/>
      <c r="BE24" s="83">
        <v>1</v>
      </c>
      <c r="BF24" s="83"/>
      <c r="BG24" s="56"/>
      <c r="BH24" s="83">
        <v>1</v>
      </c>
      <c r="BI24" s="83"/>
      <c r="BJ24" s="83"/>
      <c r="BK24" s="83"/>
      <c r="BL24" s="83"/>
      <c r="BM24" s="83">
        <v>1</v>
      </c>
      <c r="BN24" s="83">
        <v>1</v>
      </c>
      <c r="BO24" s="83"/>
      <c r="BP24" s="83">
        <v>1</v>
      </c>
      <c r="BQ24" s="56"/>
      <c r="BR24" s="53">
        <v>1</v>
      </c>
    </row>
    <row r="25" spans="1:70" s="53" customFormat="1" ht="32.4">
      <c r="A25" s="87">
        <v>5210</v>
      </c>
      <c r="B25" s="74" t="s">
        <v>191</v>
      </c>
      <c r="C25" s="57">
        <v>5</v>
      </c>
      <c r="D25" s="83"/>
      <c r="E25" s="83"/>
      <c r="F25" s="83"/>
      <c r="G25" s="83"/>
      <c r="H25" s="83"/>
      <c r="I25" s="83"/>
      <c r="J25" s="83"/>
      <c r="K25" s="83"/>
      <c r="L25" s="83">
        <v>1</v>
      </c>
      <c r="M25" s="83"/>
      <c r="N25" s="83"/>
      <c r="O25" s="83"/>
      <c r="P25" s="83" t="s">
        <v>237</v>
      </c>
      <c r="Q25" s="75"/>
      <c r="R25" s="83"/>
      <c r="S25" s="83"/>
      <c r="T25" s="83"/>
      <c r="U25" s="83"/>
      <c r="V25" s="83"/>
      <c r="W25" s="83"/>
      <c r="Y25" s="83"/>
      <c r="Z25" s="83">
        <v>1</v>
      </c>
      <c r="AA25" s="83"/>
      <c r="AB25" s="83">
        <v>1</v>
      </c>
      <c r="AC25" s="83"/>
      <c r="AD25" s="83"/>
      <c r="AE25" s="83">
        <v>1</v>
      </c>
      <c r="AF25" s="83"/>
      <c r="AG25" s="54"/>
      <c r="AH25" s="18"/>
      <c r="AI25" s="18">
        <v>1</v>
      </c>
      <c r="AJ25" s="83"/>
      <c r="AK25" s="83">
        <v>1</v>
      </c>
      <c r="AL25" s="83"/>
      <c r="AM25" s="55"/>
      <c r="AN25" s="83">
        <v>1</v>
      </c>
      <c r="AO25" s="55"/>
      <c r="AP25" s="55"/>
      <c r="AQ25" s="55">
        <v>1</v>
      </c>
      <c r="AR25" s="55"/>
      <c r="AS25" s="55">
        <v>1</v>
      </c>
      <c r="AT25" s="56"/>
      <c r="AV25" s="83">
        <v>1</v>
      </c>
      <c r="AW25" s="83"/>
      <c r="AX25" s="83"/>
      <c r="AY25" s="83"/>
      <c r="AZ25" s="83">
        <v>1</v>
      </c>
      <c r="BA25" s="83">
        <v>1</v>
      </c>
      <c r="BB25" s="83"/>
      <c r="BC25" s="83"/>
      <c r="BD25" s="83"/>
      <c r="BE25" s="83"/>
      <c r="BF25" s="83"/>
      <c r="BG25" s="56"/>
      <c r="BH25" s="83">
        <v>1</v>
      </c>
      <c r="BI25" s="83"/>
      <c r="BJ25" s="83">
        <v>1</v>
      </c>
      <c r="BK25" s="83"/>
      <c r="BL25" s="83"/>
      <c r="BM25" s="83"/>
      <c r="BN25" s="83">
        <v>1</v>
      </c>
      <c r="BO25" s="83"/>
      <c r="BP25" s="83">
        <v>1</v>
      </c>
      <c r="BQ25" s="56"/>
      <c r="BR25" s="53">
        <v>1</v>
      </c>
    </row>
    <row r="26" spans="1:70" s="53" customFormat="1" ht="21.6">
      <c r="A26" s="87">
        <v>5211</v>
      </c>
      <c r="B26" s="74" t="s">
        <v>195</v>
      </c>
      <c r="C26" s="57">
        <v>5</v>
      </c>
      <c r="D26" s="83"/>
      <c r="E26" s="83"/>
      <c r="F26" s="83"/>
      <c r="G26" s="83"/>
      <c r="H26" s="83"/>
      <c r="I26" s="83"/>
      <c r="J26" s="83"/>
      <c r="K26" s="83"/>
      <c r="L26" s="83"/>
      <c r="M26" s="83">
        <v>1</v>
      </c>
      <c r="N26" s="83"/>
      <c r="O26" s="83"/>
      <c r="P26" s="83" t="s">
        <v>238</v>
      </c>
      <c r="Q26" s="75"/>
      <c r="R26" s="83"/>
      <c r="S26" s="83"/>
      <c r="T26" s="83"/>
      <c r="U26" s="83"/>
      <c r="V26" s="83"/>
      <c r="W26" s="83"/>
      <c r="Y26" s="83"/>
      <c r="Z26" s="83">
        <v>1</v>
      </c>
      <c r="AA26" s="83"/>
      <c r="AB26" s="83">
        <v>1</v>
      </c>
      <c r="AC26" s="83"/>
      <c r="AD26" s="83"/>
      <c r="AE26" s="83">
        <v>1</v>
      </c>
      <c r="AF26" s="83"/>
      <c r="AG26" s="54"/>
      <c r="AH26" s="18"/>
      <c r="AI26" s="18">
        <v>1</v>
      </c>
      <c r="AJ26" s="83"/>
      <c r="AK26" s="83">
        <v>1</v>
      </c>
      <c r="AL26" s="83"/>
      <c r="AM26" s="55"/>
      <c r="AN26" s="83">
        <v>1</v>
      </c>
      <c r="AO26" s="55"/>
      <c r="AP26" s="55"/>
      <c r="AQ26" s="55">
        <v>1</v>
      </c>
      <c r="AR26" s="55"/>
      <c r="AS26" s="55">
        <v>1</v>
      </c>
      <c r="AT26" s="56"/>
      <c r="AV26" s="83">
        <v>1</v>
      </c>
      <c r="AW26" s="83">
        <v>1</v>
      </c>
      <c r="AX26" s="83"/>
      <c r="AY26" s="83"/>
      <c r="AZ26" s="83"/>
      <c r="BA26" s="83">
        <v>1</v>
      </c>
      <c r="BB26" s="83"/>
      <c r="BC26" s="83"/>
      <c r="BD26" s="83"/>
      <c r="BE26" s="83">
        <v>1</v>
      </c>
      <c r="BF26" s="83"/>
      <c r="BG26" s="56"/>
      <c r="BH26" s="83">
        <v>1</v>
      </c>
      <c r="BI26" s="83"/>
      <c r="BJ26" s="83">
        <v>1</v>
      </c>
      <c r="BK26" s="83">
        <v>1</v>
      </c>
      <c r="BL26" s="83"/>
      <c r="BM26" s="83"/>
      <c r="BN26" s="83">
        <v>1</v>
      </c>
      <c r="BO26" s="83"/>
      <c r="BP26" s="83">
        <v>1</v>
      </c>
      <c r="BQ26" s="56"/>
      <c r="BR26" s="53">
        <v>1</v>
      </c>
    </row>
    <row r="27" spans="1:70" s="53" customFormat="1" ht="21.6">
      <c r="A27" s="87">
        <v>5212</v>
      </c>
      <c r="B27" s="74" t="s">
        <v>197</v>
      </c>
      <c r="C27" s="57">
        <v>5</v>
      </c>
      <c r="D27" s="83"/>
      <c r="E27" s="83"/>
      <c r="F27" s="83"/>
      <c r="G27" s="83"/>
      <c r="H27" s="83">
        <v>1</v>
      </c>
      <c r="I27" s="83"/>
      <c r="J27" s="83"/>
      <c r="K27" s="83"/>
      <c r="L27" s="83"/>
      <c r="M27" s="83">
        <v>1</v>
      </c>
      <c r="N27" s="83"/>
      <c r="O27" s="83"/>
      <c r="P27" s="83" t="s">
        <v>239</v>
      </c>
      <c r="Q27" s="75"/>
      <c r="R27" s="83"/>
      <c r="S27" s="83"/>
      <c r="T27" s="83"/>
      <c r="U27" s="83"/>
      <c r="V27" s="83"/>
      <c r="W27" s="83"/>
      <c r="Y27" s="83">
        <v>1</v>
      </c>
      <c r="Z27" s="83"/>
      <c r="AA27" s="83">
        <v>1</v>
      </c>
      <c r="AB27" s="83"/>
      <c r="AC27" s="83"/>
      <c r="AD27" s="83"/>
      <c r="AE27" s="83">
        <v>1</v>
      </c>
      <c r="AF27" s="83"/>
      <c r="AG27" s="54"/>
      <c r="AH27" s="18"/>
      <c r="AI27" s="18">
        <v>1</v>
      </c>
      <c r="AJ27" s="83"/>
      <c r="AK27" s="83">
        <v>1</v>
      </c>
      <c r="AL27" s="83"/>
      <c r="AM27" s="55"/>
      <c r="AN27" s="83">
        <v>1</v>
      </c>
      <c r="AO27" s="55"/>
      <c r="AP27" s="55">
        <v>1</v>
      </c>
      <c r="AQ27" s="55"/>
      <c r="AR27" s="55"/>
      <c r="AS27" s="55">
        <v>1</v>
      </c>
      <c r="AT27" s="56"/>
      <c r="AV27" s="83">
        <v>1</v>
      </c>
      <c r="AW27" s="83"/>
      <c r="AX27" s="83">
        <v>1</v>
      </c>
      <c r="AY27" s="83"/>
      <c r="AZ27" s="83"/>
      <c r="BA27" s="83">
        <v>1</v>
      </c>
      <c r="BB27" s="83"/>
      <c r="BC27" s="83"/>
      <c r="BD27" s="83"/>
      <c r="BE27" s="83">
        <v>1</v>
      </c>
      <c r="BF27" s="83"/>
      <c r="BG27" s="56"/>
      <c r="BH27" s="83">
        <v>1</v>
      </c>
      <c r="BI27" s="83"/>
      <c r="BJ27" s="83">
        <v>1</v>
      </c>
      <c r="BK27" s="83"/>
      <c r="BL27" s="83"/>
      <c r="BM27" s="83">
        <v>1</v>
      </c>
      <c r="BN27" s="83">
        <v>1</v>
      </c>
      <c r="BO27" s="83"/>
      <c r="BP27" s="83">
        <v>1</v>
      </c>
      <c r="BQ27" s="56"/>
      <c r="BR27" s="53">
        <v>1</v>
      </c>
    </row>
    <row r="28" spans="1:70" s="53" customFormat="1" ht="21.6">
      <c r="A28" s="87">
        <v>5213</v>
      </c>
      <c r="B28" s="74" t="s">
        <v>200</v>
      </c>
      <c r="C28" s="57">
        <v>5</v>
      </c>
      <c r="D28" s="83"/>
      <c r="E28" s="83"/>
      <c r="F28" s="83"/>
      <c r="G28" s="83"/>
      <c r="H28" s="83"/>
      <c r="I28" s="83"/>
      <c r="J28" s="83"/>
      <c r="K28" s="83"/>
      <c r="L28" s="83"/>
      <c r="M28" s="83">
        <v>1</v>
      </c>
      <c r="N28" s="83"/>
      <c r="O28" s="83"/>
      <c r="P28" s="83" t="s">
        <v>240</v>
      </c>
      <c r="Q28" s="75"/>
      <c r="R28" s="83"/>
      <c r="S28" s="83"/>
      <c r="T28" s="83"/>
      <c r="U28" s="83"/>
      <c r="V28" s="83"/>
      <c r="W28" s="83"/>
      <c r="Y28" s="83">
        <v>1</v>
      </c>
      <c r="Z28" s="83"/>
      <c r="AA28" s="83">
        <v>1</v>
      </c>
      <c r="AB28" s="83"/>
      <c r="AC28" s="83"/>
      <c r="AD28" s="83"/>
      <c r="AE28" s="83">
        <v>1</v>
      </c>
      <c r="AF28" s="83"/>
      <c r="AG28" s="54"/>
      <c r="AH28" s="18">
        <v>1</v>
      </c>
      <c r="AI28" s="18"/>
      <c r="AJ28" s="83"/>
      <c r="AK28" s="83">
        <v>1</v>
      </c>
      <c r="AL28" s="83"/>
      <c r="AM28" s="55">
        <v>1</v>
      </c>
      <c r="AN28" s="83"/>
      <c r="AO28" s="55"/>
      <c r="AP28" s="55"/>
      <c r="AQ28" s="55">
        <v>1</v>
      </c>
      <c r="AR28" s="55"/>
      <c r="AS28" s="55">
        <v>1</v>
      </c>
      <c r="AT28" s="56"/>
      <c r="AV28" s="83">
        <v>1</v>
      </c>
      <c r="AW28" s="83"/>
      <c r="AX28" s="83">
        <v>1</v>
      </c>
      <c r="AY28" s="83"/>
      <c r="AZ28" s="83">
        <v>1</v>
      </c>
      <c r="BA28" s="83">
        <v>1</v>
      </c>
      <c r="BB28" s="83"/>
      <c r="BC28" s="83"/>
      <c r="BD28" s="83"/>
      <c r="BE28" s="83">
        <v>1</v>
      </c>
      <c r="BF28" s="83"/>
      <c r="BG28" s="56"/>
      <c r="BH28" s="83">
        <v>1</v>
      </c>
      <c r="BI28" s="83"/>
      <c r="BJ28" s="83"/>
      <c r="BK28" s="83"/>
      <c r="BL28" s="83"/>
      <c r="BM28" s="83"/>
      <c r="BN28" s="83">
        <v>1</v>
      </c>
      <c r="BO28" s="83">
        <v>1</v>
      </c>
      <c r="BP28" s="83"/>
      <c r="BQ28" s="56"/>
      <c r="BR28" s="53">
        <v>1</v>
      </c>
    </row>
    <row r="29" spans="1:70" s="53" customFormat="1" ht="21.6">
      <c r="A29" s="88">
        <v>5214</v>
      </c>
      <c r="B29" s="74" t="s">
        <v>202</v>
      </c>
      <c r="C29" s="57">
        <v>5</v>
      </c>
      <c r="D29" s="72"/>
      <c r="E29" s="83">
        <v>1</v>
      </c>
      <c r="F29" s="83"/>
      <c r="G29" s="83"/>
      <c r="H29" s="83"/>
      <c r="I29" s="83">
        <v>1</v>
      </c>
      <c r="J29" s="83"/>
      <c r="K29" s="83"/>
      <c r="L29" s="83"/>
      <c r="M29" s="83">
        <v>1</v>
      </c>
      <c r="N29" s="83"/>
      <c r="O29" s="83"/>
      <c r="P29" s="83" t="s">
        <v>241</v>
      </c>
      <c r="Q29" s="75"/>
      <c r="R29" s="83"/>
      <c r="S29" s="83"/>
      <c r="T29" s="83"/>
      <c r="U29" s="83"/>
      <c r="V29" s="83"/>
      <c r="W29" s="83"/>
      <c r="Y29" s="83">
        <v>1</v>
      </c>
      <c r="Z29" s="83"/>
      <c r="AA29" s="83"/>
      <c r="AB29" s="83">
        <v>1</v>
      </c>
      <c r="AC29" s="83"/>
      <c r="AD29" s="83"/>
      <c r="AE29" s="83"/>
      <c r="AF29" s="83">
        <v>1</v>
      </c>
      <c r="AG29" s="54"/>
      <c r="AH29" s="18">
        <v>1</v>
      </c>
      <c r="AI29" s="18"/>
      <c r="AJ29" s="83"/>
      <c r="AK29" s="83">
        <v>1</v>
      </c>
      <c r="AL29" s="83"/>
      <c r="AM29" s="55"/>
      <c r="AN29" s="83">
        <v>1</v>
      </c>
      <c r="AO29" s="55"/>
      <c r="AP29" s="55"/>
      <c r="AQ29" s="55">
        <v>1</v>
      </c>
      <c r="AR29" s="55">
        <v>1</v>
      </c>
      <c r="AS29" s="55"/>
      <c r="AT29" s="56"/>
      <c r="AV29" s="83">
        <v>1</v>
      </c>
      <c r="AW29" s="83">
        <v>1</v>
      </c>
      <c r="AX29" s="83"/>
      <c r="AY29" s="83">
        <v>1</v>
      </c>
      <c r="AZ29" s="83">
        <v>1</v>
      </c>
      <c r="BA29" s="83"/>
      <c r="BB29" s="83"/>
      <c r="BC29" s="83"/>
      <c r="BD29" s="83"/>
      <c r="BE29" s="83">
        <v>1</v>
      </c>
      <c r="BF29" s="83"/>
      <c r="BG29" s="56"/>
      <c r="BH29" s="83">
        <v>1</v>
      </c>
      <c r="BI29" s="83"/>
      <c r="BJ29" s="83">
        <v>1</v>
      </c>
      <c r="BK29" s="83">
        <v>1</v>
      </c>
      <c r="BL29" s="83"/>
      <c r="BM29" s="83"/>
      <c r="BN29" s="83">
        <v>1</v>
      </c>
      <c r="BO29" s="83"/>
      <c r="BP29" s="83">
        <v>1</v>
      </c>
      <c r="BQ29" s="56"/>
      <c r="BR29" s="53">
        <v>1</v>
      </c>
    </row>
    <row r="30" spans="1:70" s="53" customFormat="1" ht="32.4">
      <c r="A30" s="87">
        <v>5215</v>
      </c>
      <c r="B30" s="74" t="s">
        <v>205</v>
      </c>
      <c r="C30" s="57">
        <v>5</v>
      </c>
      <c r="D30" s="83"/>
      <c r="E30" s="83"/>
      <c r="F30" s="83"/>
      <c r="G30" s="83"/>
      <c r="H30" s="83"/>
      <c r="I30" s="83"/>
      <c r="J30" s="83"/>
      <c r="K30" s="83"/>
      <c r="L30" s="83"/>
      <c r="M30" s="83">
        <v>1</v>
      </c>
      <c r="N30" s="83"/>
      <c r="O30" s="83"/>
      <c r="P30" s="83" t="s">
        <v>242</v>
      </c>
      <c r="Q30" s="75"/>
      <c r="R30" s="83"/>
      <c r="S30" s="83"/>
      <c r="T30" s="83"/>
      <c r="U30" s="83"/>
      <c r="V30" s="83"/>
      <c r="W30" s="83"/>
      <c r="Y30" s="83">
        <v>1</v>
      </c>
      <c r="Z30" s="83"/>
      <c r="AA30" s="83"/>
      <c r="AB30" s="83"/>
      <c r="AC30" s="83">
        <v>1</v>
      </c>
      <c r="AD30" s="83"/>
      <c r="AE30" s="83"/>
      <c r="AF30" s="83">
        <v>1</v>
      </c>
      <c r="AG30" s="54"/>
      <c r="AH30" s="18"/>
      <c r="AI30" s="18">
        <v>1</v>
      </c>
      <c r="AJ30" s="83"/>
      <c r="AK30" s="83">
        <v>1</v>
      </c>
      <c r="AL30" s="83"/>
      <c r="AM30" s="55"/>
      <c r="AN30" s="83"/>
      <c r="AO30" s="55">
        <v>1</v>
      </c>
      <c r="AP30" s="55">
        <v>1</v>
      </c>
      <c r="AQ30" s="55"/>
      <c r="AR30" s="55"/>
      <c r="AS30" s="55">
        <v>1</v>
      </c>
      <c r="AT30" s="56"/>
      <c r="AV30" s="83"/>
      <c r="AW30" s="83">
        <v>1</v>
      </c>
      <c r="AX30" s="83"/>
      <c r="AY30" s="83">
        <v>1</v>
      </c>
      <c r="AZ30" s="83"/>
      <c r="BA30" s="83"/>
      <c r="BB30" s="83"/>
      <c r="BC30" s="83"/>
      <c r="BD30" s="83"/>
      <c r="BE30" s="83"/>
      <c r="BF30" s="83"/>
      <c r="BG30" s="56"/>
      <c r="BH30" s="83"/>
      <c r="BI30" s="83"/>
      <c r="BJ30" s="83">
        <v>1</v>
      </c>
      <c r="BK30" s="83"/>
      <c r="BL30" s="83">
        <v>1</v>
      </c>
      <c r="BM30" s="83">
        <v>1</v>
      </c>
      <c r="BN30" s="83"/>
      <c r="BO30" s="83"/>
      <c r="BP30" s="83">
        <v>1</v>
      </c>
      <c r="BQ30" s="56"/>
      <c r="BR30" s="53">
        <v>1</v>
      </c>
    </row>
    <row r="31" spans="1:70" s="53" customFormat="1" ht="12">
      <c r="A31" s="87">
        <v>5303</v>
      </c>
      <c r="B31" s="74" t="s">
        <v>208</v>
      </c>
      <c r="C31" s="57">
        <v>6</v>
      </c>
      <c r="D31" s="83"/>
      <c r="E31" s="83"/>
      <c r="F31" s="83">
        <v>1</v>
      </c>
      <c r="G31" s="83"/>
      <c r="H31" s="83"/>
      <c r="I31" s="83"/>
      <c r="J31" s="83">
        <v>1</v>
      </c>
      <c r="K31" s="83"/>
      <c r="L31" s="83"/>
      <c r="M31" s="83"/>
      <c r="N31" s="83">
        <v>1</v>
      </c>
      <c r="O31" s="83"/>
      <c r="P31" s="83"/>
      <c r="Q31" s="75"/>
      <c r="R31" s="83"/>
      <c r="S31" s="83"/>
      <c r="T31" s="83">
        <v>1</v>
      </c>
      <c r="U31" s="83"/>
      <c r="V31" s="83"/>
      <c r="W31" s="83"/>
      <c r="Y31" s="83">
        <v>1</v>
      </c>
      <c r="Z31" s="83"/>
      <c r="AA31" s="83"/>
      <c r="AB31" s="83">
        <v>1</v>
      </c>
      <c r="AC31" s="83"/>
      <c r="AD31" s="83"/>
      <c r="AE31" s="83">
        <v>1</v>
      </c>
      <c r="AF31" s="83"/>
      <c r="AG31" s="54"/>
      <c r="AH31" s="18"/>
      <c r="AI31" s="18">
        <v>1</v>
      </c>
      <c r="AJ31" s="83"/>
      <c r="AK31" s="83"/>
      <c r="AL31" s="83">
        <v>1</v>
      </c>
      <c r="AM31" s="55"/>
      <c r="AN31" s="83"/>
      <c r="AO31" s="55">
        <v>1</v>
      </c>
      <c r="AP31" s="55"/>
      <c r="AQ31" s="55">
        <v>1</v>
      </c>
      <c r="AR31" s="55"/>
      <c r="AS31" s="55">
        <v>1</v>
      </c>
      <c r="AT31" s="56"/>
      <c r="AV31" s="83"/>
      <c r="AW31" s="83">
        <v>1</v>
      </c>
      <c r="AX31" s="83"/>
      <c r="AY31" s="83">
        <v>1</v>
      </c>
      <c r="AZ31" s="83"/>
      <c r="BA31" s="83"/>
      <c r="BB31" s="83"/>
      <c r="BC31" s="83"/>
      <c r="BD31" s="83"/>
      <c r="BE31" s="83"/>
      <c r="BF31" s="83"/>
      <c r="BG31" s="56"/>
      <c r="BH31" s="83">
        <v>1</v>
      </c>
      <c r="BI31" s="83">
        <v>1</v>
      </c>
      <c r="BJ31" s="83">
        <v>1</v>
      </c>
      <c r="BK31" s="83"/>
      <c r="BL31" s="83"/>
      <c r="BM31" s="83">
        <v>1</v>
      </c>
      <c r="BN31" s="83">
        <v>1</v>
      </c>
      <c r="BO31" s="83">
        <v>1</v>
      </c>
      <c r="BP31" s="83">
        <v>1</v>
      </c>
      <c r="BQ31" s="56"/>
      <c r="BR31" s="53">
        <v>1</v>
      </c>
    </row>
    <row r="32" spans="1:70" s="53" customFormat="1">
      <c r="A32" s="87">
        <v>5327</v>
      </c>
      <c r="B32" s="74" t="s">
        <v>211</v>
      </c>
      <c r="C32" s="57">
        <v>6</v>
      </c>
      <c r="D32" s="83"/>
      <c r="E32" s="83"/>
      <c r="F32" s="83"/>
      <c r="G32" s="83"/>
      <c r="H32" s="83"/>
      <c r="I32" s="83"/>
      <c r="J32" s="83"/>
      <c r="K32" s="83"/>
      <c r="L32" s="83"/>
      <c r="M32" s="83"/>
      <c r="N32" s="83"/>
      <c r="O32" s="83"/>
      <c r="P32" s="83"/>
      <c r="Q32" s="75"/>
      <c r="R32" s="83"/>
      <c r="S32" s="83"/>
      <c r="T32" s="83"/>
      <c r="U32" s="83"/>
      <c r="V32" s="83"/>
      <c r="W32" s="83"/>
      <c r="Y32" s="83"/>
      <c r="Z32" s="83"/>
      <c r="AA32" s="83"/>
      <c r="AB32" s="83"/>
      <c r="AC32" s="83"/>
      <c r="AD32" s="83"/>
      <c r="AE32" s="83"/>
      <c r="AF32" s="83"/>
      <c r="AG32" s="54"/>
      <c r="AH32" s="18"/>
      <c r="AI32" s="18"/>
      <c r="AJ32" s="83"/>
      <c r="AK32" s="83"/>
      <c r="AL32" s="83"/>
      <c r="AM32" s="55"/>
      <c r="AN32" s="83"/>
      <c r="AO32" s="55"/>
      <c r="AP32" s="55"/>
      <c r="AQ32" s="55"/>
      <c r="AR32" s="55"/>
      <c r="AS32" s="55"/>
      <c r="AT32" s="56"/>
      <c r="AV32" s="83"/>
      <c r="AW32" s="83"/>
      <c r="AX32" s="83"/>
      <c r="AY32" s="83"/>
      <c r="AZ32" s="83"/>
      <c r="BA32" s="83"/>
      <c r="BB32" s="83"/>
      <c r="BC32" s="83"/>
      <c r="BD32" s="83"/>
      <c r="BE32" s="83"/>
      <c r="BF32" s="83"/>
      <c r="BG32" s="56"/>
      <c r="BH32" s="83"/>
      <c r="BI32" s="83"/>
      <c r="BJ32" s="83"/>
      <c r="BK32" s="83"/>
      <c r="BL32" s="83"/>
      <c r="BM32" s="83"/>
      <c r="BN32" s="83"/>
      <c r="BO32" s="83"/>
      <c r="BP32" s="83"/>
      <c r="BQ32" s="56"/>
    </row>
    <row r="33" spans="1:70" s="53" customFormat="1">
      <c r="A33" s="87">
        <v>5346</v>
      </c>
      <c r="B33" s="74" t="s">
        <v>213</v>
      </c>
      <c r="C33" s="57">
        <v>6</v>
      </c>
      <c r="D33" s="83"/>
      <c r="E33" s="83"/>
      <c r="F33" s="83"/>
      <c r="G33" s="83"/>
      <c r="H33" s="83"/>
      <c r="I33" s="83"/>
      <c r="J33" s="83"/>
      <c r="K33" s="83"/>
      <c r="L33" s="83"/>
      <c r="M33" s="83"/>
      <c r="N33" s="83"/>
      <c r="O33" s="83"/>
      <c r="P33" s="83"/>
      <c r="Q33" s="75"/>
      <c r="R33" s="83"/>
      <c r="S33" s="83"/>
      <c r="T33" s="83"/>
      <c r="U33" s="83"/>
      <c r="V33" s="83"/>
      <c r="W33" s="83"/>
      <c r="Y33" s="83"/>
      <c r="Z33" s="83"/>
      <c r="AA33" s="83"/>
      <c r="AB33" s="83"/>
      <c r="AC33" s="83"/>
      <c r="AD33" s="83"/>
      <c r="AE33" s="83"/>
      <c r="AF33" s="83"/>
      <c r="AG33" s="54"/>
      <c r="AH33" s="18"/>
      <c r="AI33" s="18"/>
      <c r="AJ33" s="83"/>
      <c r="AK33" s="83"/>
      <c r="AL33" s="83"/>
      <c r="AM33" s="55"/>
      <c r="AN33" s="83"/>
      <c r="AO33" s="55"/>
      <c r="AP33" s="55"/>
      <c r="AQ33" s="55"/>
      <c r="AR33" s="55"/>
      <c r="AS33" s="55"/>
      <c r="AT33" s="56"/>
      <c r="AV33" s="83"/>
      <c r="AW33" s="83"/>
      <c r="AX33" s="83"/>
      <c r="AY33" s="83"/>
      <c r="AZ33" s="83"/>
      <c r="BA33" s="83"/>
      <c r="BB33" s="83"/>
      <c r="BC33" s="83"/>
      <c r="BD33" s="83"/>
      <c r="BE33" s="83"/>
      <c r="BF33" s="83"/>
      <c r="BG33" s="56"/>
      <c r="BH33" s="83"/>
      <c r="BI33" s="83"/>
      <c r="BJ33" s="83"/>
      <c r="BK33" s="83"/>
      <c r="BL33" s="83"/>
      <c r="BM33" s="83"/>
      <c r="BN33" s="83"/>
      <c r="BO33" s="83"/>
      <c r="BP33" s="83"/>
      <c r="BQ33" s="56"/>
    </row>
    <row r="34" spans="1:70" s="53" customFormat="1">
      <c r="A34" s="87">
        <v>5348</v>
      </c>
      <c r="B34" s="74" t="s">
        <v>215</v>
      </c>
      <c r="C34" s="57">
        <v>6</v>
      </c>
      <c r="D34" s="83"/>
      <c r="E34" s="83"/>
      <c r="F34" s="83"/>
      <c r="G34" s="83"/>
      <c r="H34" s="83"/>
      <c r="I34" s="83"/>
      <c r="J34" s="83"/>
      <c r="K34" s="83"/>
      <c r="L34" s="83"/>
      <c r="M34" s="83"/>
      <c r="N34" s="83"/>
      <c r="O34" s="83"/>
      <c r="P34" s="83"/>
      <c r="Q34" s="75"/>
      <c r="R34" s="83"/>
      <c r="S34" s="83"/>
      <c r="T34" s="83"/>
      <c r="U34" s="83"/>
      <c r="V34" s="83"/>
      <c r="W34" s="83"/>
      <c r="Y34" s="83"/>
      <c r="Z34" s="83"/>
      <c r="AA34" s="83"/>
      <c r="AB34" s="83"/>
      <c r="AC34" s="83"/>
      <c r="AD34" s="83"/>
      <c r="AE34" s="83"/>
      <c r="AF34" s="83"/>
      <c r="AG34" s="54"/>
      <c r="AH34" s="18"/>
      <c r="AI34" s="18"/>
      <c r="AJ34" s="83"/>
      <c r="AK34" s="83"/>
      <c r="AL34" s="83"/>
      <c r="AM34" s="55"/>
      <c r="AN34" s="83"/>
      <c r="AO34" s="55"/>
      <c r="AP34" s="55"/>
      <c r="AQ34" s="55"/>
      <c r="AR34" s="55"/>
      <c r="AS34" s="55"/>
      <c r="AT34" s="56"/>
      <c r="AV34" s="83"/>
      <c r="AW34" s="83"/>
      <c r="AX34" s="83"/>
      <c r="AY34" s="83"/>
      <c r="AZ34" s="83"/>
      <c r="BA34" s="83"/>
      <c r="BB34" s="83"/>
      <c r="BC34" s="83"/>
      <c r="BD34" s="83"/>
      <c r="BE34" s="83"/>
      <c r="BF34" s="83"/>
      <c r="BG34" s="56"/>
      <c r="BH34" s="83"/>
      <c r="BI34" s="83"/>
      <c r="BJ34" s="83"/>
      <c r="BK34" s="83"/>
      <c r="BL34" s="83"/>
      <c r="BM34" s="83"/>
      <c r="BN34" s="83"/>
      <c r="BO34" s="83"/>
      <c r="BP34" s="83"/>
      <c r="BQ34" s="56"/>
    </row>
    <row r="35" spans="1:70" s="53" customFormat="1">
      <c r="A35" s="88">
        <v>5349</v>
      </c>
      <c r="B35" s="74" t="s">
        <v>217</v>
      </c>
      <c r="C35" s="57">
        <v>6</v>
      </c>
      <c r="D35" s="83"/>
      <c r="E35" s="83"/>
      <c r="F35" s="83"/>
      <c r="G35" s="83"/>
      <c r="H35" s="83"/>
      <c r="I35" s="83"/>
      <c r="J35" s="83"/>
      <c r="K35" s="83"/>
      <c r="L35" s="83"/>
      <c r="M35" s="83"/>
      <c r="N35" s="83"/>
      <c r="O35" s="83"/>
      <c r="P35" s="83"/>
      <c r="Q35" s="75"/>
      <c r="R35" s="83"/>
      <c r="S35" s="83"/>
      <c r="T35" s="83"/>
      <c r="U35" s="83"/>
      <c r="V35" s="83"/>
      <c r="W35" s="83"/>
      <c r="Y35" s="83"/>
      <c r="Z35" s="83"/>
      <c r="AA35" s="83"/>
      <c r="AB35" s="83"/>
      <c r="AC35" s="83"/>
      <c r="AD35" s="83"/>
      <c r="AE35" s="83"/>
      <c r="AF35" s="83"/>
      <c r="AG35" s="54"/>
      <c r="AH35" s="18"/>
      <c r="AI35" s="18"/>
      <c r="AJ35" s="83"/>
      <c r="AK35" s="83"/>
      <c r="AL35" s="83"/>
      <c r="AM35" s="55"/>
      <c r="AN35" s="83"/>
      <c r="AO35" s="55"/>
      <c r="AP35" s="55"/>
      <c r="AQ35" s="55"/>
      <c r="AR35" s="55"/>
      <c r="AS35" s="55"/>
      <c r="AT35" s="56"/>
      <c r="AV35" s="83"/>
      <c r="AW35" s="83"/>
      <c r="AX35" s="83"/>
      <c r="AY35" s="83"/>
      <c r="AZ35" s="83"/>
      <c r="BA35" s="83"/>
      <c r="BB35" s="83"/>
      <c r="BC35" s="83"/>
      <c r="BD35" s="83"/>
      <c r="BE35" s="83"/>
      <c r="BF35" s="83"/>
      <c r="BG35" s="56"/>
      <c r="BH35" s="83"/>
      <c r="BI35" s="83"/>
      <c r="BJ35" s="83"/>
      <c r="BK35" s="83"/>
      <c r="BL35" s="83"/>
      <c r="BM35" s="83"/>
      <c r="BN35" s="83"/>
      <c r="BO35" s="83"/>
      <c r="BP35" s="83"/>
      <c r="BQ35" s="56"/>
    </row>
    <row r="36" spans="1:70" s="53" customFormat="1">
      <c r="A36" s="88">
        <v>5361</v>
      </c>
      <c r="B36" s="74" t="s">
        <v>219</v>
      </c>
      <c r="C36" s="57">
        <v>6</v>
      </c>
      <c r="D36" s="83"/>
      <c r="E36" s="83"/>
      <c r="F36" s="83"/>
      <c r="G36" s="83"/>
      <c r="H36" s="83"/>
      <c r="I36" s="83"/>
      <c r="J36" s="83"/>
      <c r="K36" s="83"/>
      <c r="L36" s="83"/>
      <c r="M36" s="83"/>
      <c r="N36" s="83"/>
      <c r="O36" s="83"/>
      <c r="P36" s="83"/>
      <c r="Q36" s="75"/>
      <c r="R36" s="83"/>
      <c r="S36" s="83"/>
      <c r="T36" s="83"/>
      <c r="U36" s="83"/>
      <c r="V36" s="83"/>
      <c r="W36" s="83"/>
      <c r="Y36" s="83"/>
      <c r="Z36" s="83"/>
      <c r="AA36" s="83"/>
      <c r="AB36" s="83"/>
      <c r="AC36" s="83"/>
      <c r="AD36" s="83"/>
      <c r="AE36" s="83"/>
      <c r="AF36" s="83"/>
      <c r="AG36" s="54"/>
      <c r="AH36" s="18"/>
      <c r="AI36" s="18"/>
      <c r="AJ36" s="83"/>
      <c r="AK36" s="83"/>
      <c r="AL36" s="83"/>
      <c r="AM36" s="55"/>
      <c r="AN36" s="83"/>
      <c r="AO36" s="55"/>
      <c r="AP36" s="55"/>
      <c r="AQ36" s="55"/>
      <c r="AR36" s="55"/>
      <c r="AS36" s="55"/>
      <c r="AT36" s="56"/>
      <c r="AV36" s="83"/>
      <c r="AW36" s="83"/>
      <c r="AX36" s="83"/>
      <c r="AY36" s="83"/>
      <c r="AZ36" s="83"/>
      <c r="BA36" s="83"/>
      <c r="BB36" s="83"/>
      <c r="BC36" s="83"/>
      <c r="BD36" s="83"/>
      <c r="BE36" s="83"/>
      <c r="BF36" s="83"/>
      <c r="BG36" s="56"/>
      <c r="BH36" s="83"/>
      <c r="BI36" s="83"/>
      <c r="BJ36" s="83"/>
      <c r="BK36" s="83"/>
      <c r="BL36" s="83"/>
      <c r="BM36" s="83"/>
      <c r="BN36" s="83"/>
      <c r="BO36" s="83"/>
      <c r="BP36" s="83"/>
      <c r="BQ36" s="56"/>
    </row>
    <row r="37" spans="1:70" s="53" customFormat="1">
      <c r="A37" s="87">
        <v>5363</v>
      </c>
      <c r="B37" s="74" t="s">
        <v>221</v>
      </c>
      <c r="C37" s="57">
        <v>6</v>
      </c>
      <c r="D37" s="83"/>
      <c r="E37" s="83"/>
      <c r="F37" s="83"/>
      <c r="G37" s="83"/>
      <c r="H37" s="83"/>
      <c r="I37" s="83"/>
      <c r="J37" s="83"/>
      <c r="K37" s="83"/>
      <c r="L37" s="83"/>
      <c r="M37" s="83"/>
      <c r="N37" s="83"/>
      <c r="O37" s="83"/>
      <c r="P37" s="83"/>
      <c r="Q37" s="75"/>
      <c r="R37" s="83"/>
      <c r="S37" s="83"/>
      <c r="T37" s="83"/>
      <c r="U37" s="83"/>
      <c r="V37" s="83"/>
      <c r="W37" s="83"/>
      <c r="Y37" s="83"/>
      <c r="Z37" s="83"/>
      <c r="AA37" s="83"/>
      <c r="AB37" s="83"/>
      <c r="AC37" s="83"/>
      <c r="AD37" s="83"/>
      <c r="AE37" s="83"/>
      <c r="AF37" s="83"/>
      <c r="AG37" s="54"/>
      <c r="AH37" s="18"/>
      <c r="AI37" s="18"/>
      <c r="AJ37" s="83"/>
      <c r="AK37" s="83"/>
      <c r="AL37" s="83"/>
      <c r="AM37" s="55"/>
      <c r="AN37" s="83"/>
      <c r="AO37" s="55"/>
      <c r="AP37" s="55"/>
      <c r="AQ37" s="55"/>
      <c r="AR37" s="55"/>
      <c r="AS37" s="55"/>
      <c r="AT37" s="56"/>
      <c r="AV37" s="83"/>
      <c r="AW37" s="83"/>
      <c r="AX37" s="83"/>
      <c r="AY37" s="83"/>
      <c r="AZ37" s="83"/>
      <c r="BA37" s="83"/>
      <c r="BB37" s="83"/>
      <c r="BC37" s="83"/>
      <c r="BD37" s="83"/>
      <c r="BE37" s="83"/>
      <c r="BF37" s="83"/>
      <c r="BG37" s="56"/>
      <c r="BH37" s="83"/>
      <c r="BI37" s="83"/>
      <c r="BJ37" s="83"/>
      <c r="BK37" s="83"/>
      <c r="BL37" s="83"/>
      <c r="BM37" s="83"/>
      <c r="BN37" s="83"/>
      <c r="BO37" s="83"/>
      <c r="BP37" s="83"/>
      <c r="BQ37" s="56"/>
    </row>
    <row r="38" spans="1:70" s="53" customFormat="1">
      <c r="A38" s="87">
        <v>5366</v>
      </c>
      <c r="B38" s="74" t="s">
        <v>223</v>
      </c>
      <c r="C38" s="57">
        <v>6</v>
      </c>
      <c r="D38" s="83"/>
      <c r="E38" s="83"/>
      <c r="F38" s="83"/>
      <c r="G38" s="83"/>
      <c r="H38" s="83"/>
      <c r="I38" s="83"/>
      <c r="J38" s="83"/>
      <c r="K38" s="83"/>
      <c r="L38" s="83"/>
      <c r="M38" s="83"/>
      <c r="N38" s="83"/>
      <c r="O38" s="83"/>
      <c r="P38" s="83"/>
      <c r="Q38" s="75"/>
      <c r="R38" s="83"/>
      <c r="S38" s="83"/>
      <c r="T38" s="83"/>
      <c r="U38" s="83"/>
      <c r="V38" s="83"/>
      <c r="W38" s="83"/>
      <c r="Y38" s="83"/>
      <c r="Z38" s="83"/>
      <c r="AA38" s="83"/>
      <c r="AB38" s="83"/>
      <c r="AC38" s="83"/>
      <c r="AD38" s="83"/>
      <c r="AE38" s="83"/>
      <c r="AF38" s="83"/>
      <c r="AG38" s="54"/>
      <c r="AH38" s="18"/>
      <c r="AI38" s="18"/>
      <c r="AJ38" s="83"/>
      <c r="AK38" s="83"/>
      <c r="AL38" s="83"/>
      <c r="AM38" s="55"/>
      <c r="AN38" s="83"/>
      <c r="AO38" s="55"/>
      <c r="AP38" s="55"/>
      <c r="AQ38" s="55"/>
      <c r="AR38" s="55"/>
      <c r="AS38" s="55"/>
      <c r="AT38" s="56"/>
      <c r="AV38" s="83"/>
      <c r="AW38" s="83"/>
      <c r="AX38" s="83"/>
      <c r="AY38" s="83"/>
      <c r="AZ38" s="83"/>
      <c r="BA38" s="83"/>
      <c r="BB38" s="83"/>
      <c r="BC38" s="83"/>
      <c r="BD38" s="83"/>
      <c r="BE38" s="83"/>
      <c r="BF38" s="83"/>
      <c r="BG38" s="56"/>
      <c r="BH38" s="83"/>
      <c r="BI38" s="83"/>
      <c r="BJ38" s="83"/>
      <c r="BK38" s="83"/>
      <c r="BL38" s="83"/>
      <c r="BM38" s="83"/>
      <c r="BN38" s="83"/>
      <c r="BO38" s="83"/>
      <c r="BP38" s="83"/>
      <c r="BQ38" s="56"/>
    </row>
    <row r="39" spans="1:70" s="53" customFormat="1">
      <c r="A39" s="87">
        <v>5368</v>
      </c>
      <c r="B39" s="74" t="s">
        <v>225</v>
      </c>
      <c r="C39" s="57">
        <v>6</v>
      </c>
      <c r="D39" s="83"/>
      <c r="E39" s="83"/>
      <c r="F39" s="83"/>
      <c r="G39" s="83"/>
      <c r="H39" s="83"/>
      <c r="I39" s="83"/>
      <c r="J39" s="83"/>
      <c r="K39" s="83"/>
      <c r="L39" s="83"/>
      <c r="M39" s="83"/>
      <c r="N39" s="83"/>
      <c r="O39" s="83"/>
      <c r="P39" s="83"/>
      <c r="Q39" s="75"/>
      <c r="R39" s="83"/>
      <c r="S39" s="83"/>
      <c r="T39" s="83"/>
      <c r="U39" s="83"/>
      <c r="V39" s="83"/>
      <c r="W39" s="83"/>
      <c r="Y39" s="83"/>
      <c r="Z39" s="83"/>
      <c r="AA39" s="83"/>
      <c r="AB39" s="83"/>
      <c r="AC39" s="83"/>
      <c r="AD39" s="83"/>
      <c r="AE39" s="83"/>
      <c r="AF39" s="83"/>
      <c r="AG39" s="54"/>
      <c r="AH39" s="18"/>
      <c r="AI39" s="18"/>
      <c r="AJ39" s="83"/>
      <c r="AK39" s="83"/>
      <c r="AL39" s="83"/>
      <c r="AM39" s="55"/>
      <c r="AN39" s="83"/>
      <c r="AO39" s="55"/>
      <c r="AP39" s="55"/>
      <c r="AQ39" s="55"/>
      <c r="AR39" s="55"/>
      <c r="AS39" s="55"/>
      <c r="AT39" s="56"/>
      <c r="AV39" s="83"/>
      <c r="AW39" s="83"/>
      <c r="AX39" s="83"/>
      <c r="AY39" s="83"/>
      <c r="AZ39" s="83"/>
      <c r="BA39" s="83"/>
      <c r="BB39" s="83"/>
      <c r="BC39" s="83"/>
      <c r="BD39" s="83"/>
      <c r="BE39" s="83"/>
      <c r="BF39" s="83"/>
      <c r="BG39" s="56"/>
      <c r="BH39" s="83"/>
      <c r="BI39" s="83"/>
      <c r="BJ39" s="83"/>
      <c r="BK39" s="83"/>
      <c r="BL39" s="83"/>
      <c r="BM39" s="83"/>
      <c r="BN39" s="83"/>
      <c r="BO39" s="83"/>
      <c r="BP39" s="83"/>
      <c r="BQ39" s="56"/>
    </row>
    <row r="40" spans="1:70" s="53" customFormat="1" ht="12">
      <c r="A40" s="87">
        <v>5434</v>
      </c>
      <c r="B40" s="74" t="s">
        <v>227</v>
      </c>
      <c r="C40" s="57">
        <v>6</v>
      </c>
      <c r="D40" s="72"/>
      <c r="E40" s="72"/>
      <c r="F40" s="72"/>
      <c r="G40" s="72"/>
      <c r="H40" s="72"/>
      <c r="I40" s="72"/>
      <c r="J40" s="72"/>
      <c r="K40" s="72"/>
      <c r="L40" s="83"/>
      <c r="M40" s="83"/>
      <c r="N40" s="83">
        <v>1</v>
      </c>
      <c r="O40" s="83"/>
      <c r="P40" s="83"/>
      <c r="Q40" s="75"/>
      <c r="R40" s="83"/>
      <c r="S40" s="83"/>
      <c r="T40" s="83">
        <v>1</v>
      </c>
      <c r="U40" s="83"/>
      <c r="V40" s="83"/>
      <c r="W40" s="83"/>
      <c r="Y40" s="83">
        <v>1</v>
      </c>
      <c r="Z40" s="83"/>
      <c r="AA40" s="83"/>
      <c r="AB40" s="83">
        <v>1</v>
      </c>
      <c r="AC40" s="83"/>
      <c r="AD40" s="83"/>
      <c r="AE40" s="83">
        <v>1</v>
      </c>
      <c r="AF40" s="83"/>
      <c r="AG40" s="54"/>
      <c r="AH40" s="18">
        <v>1</v>
      </c>
      <c r="AI40" s="18"/>
      <c r="AJ40" s="83"/>
      <c r="AK40" s="83">
        <v>1</v>
      </c>
      <c r="AL40" s="83"/>
      <c r="AM40" s="55"/>
      <c r="AN40" s="83">
        <v>1</v>
      </c>
      <c r="AO40" s="55"/>
      <c r="AP40" s="55">
        <v>1</v>
      </c>
      <c r="AQ40" s="55"/>
      <c r="AR40" s="55">
        <v>1</v>
      </c>
      <c r="AS40" s="55"/>
      <c r="AT40" s="56"/>
      <c r="AV40" s="83"/>
      <c r="AW40" s="83"/>
      <c r="AX40" s="83"/>
      <c r="AY40" s="83">
        <v>1</v>
      </c>
      <c r="AZ40" s="83">
        <v>1</v>
      </c>
      <c r="BA40" s="83"/>
      <c r="BB40" s="83"/>
      <c r="BC40" s="83"/>
      <c r="BD40" s="83"/>
      <c r="BE40" s="83">
        <v>1</v>
      </c>
      <c r="BF40" s="83"/>
      <c r="BG40" s="56"/>
      <c r="BH40" s="83">
        <v>1</v>
      </c>
      <c r="BI40" s="83"/>
      <c r="BJ40" s="83">
        <v>1</v>
      </c>
      <c r="BK40" s="83"/>
      <c r="BL40" s="83"/>
      <c r="BM40" s="83"/>
      <c r="BN40" s="83">
        <v>1</v>
      </c>
      <c r="BO40" s="83">
        <v>1</v>
      </c>
      <c r="BP40" s="83"/>
      <c r="BQ40" s="56"/>
      <c r="BR40" s="53">
        <v>1</v>
      </c>
    </row>
    <row r="41" spans="1:70" s="53" customFormat="1">
      <c r="A41" s="87">
        <v>5463</v>
      </c>
      <c r="B41" s="74" t="s">
        <v>231</v>
      </c>
      <c r="C41" s="57">
        <v>6</v>
      </c>
      <c r="D41" s="83"/>
      <c r="E41" s="83"/>
      <c r="F41" s="83"/>
      <c r="G41" s="83"/>
      <c r="H41" s="83"/>
      <c r="I41" s="83"/>
      <c r="J41" s="83"/>
      <c r="K41" s="83"/>
      <c r="L41" s="83"/>
      <c r="M41" s="83"/>
      <c r="N41" s="83"/>
      <c r="O41" s="83"/>
      <c r="P41" s="83"/>
      <c r="Q41" s="75"/>
      <c r="R41" s="83"/>
      <c r="S41" s="83"/>
      <c r="T41" s="83"/>
      <c r="U41" s="83"/>
      <c r="V41" s="83"/>
      <c r="W41" s="83"/>
      <c r="Y41" s="83"/>
      <c r="Z41" s="83"/>
      <c r="AA41" s="83"/>
      <c r="AB41" s="83"/>
      <c r="AC41" s="83"/>
      <c r="AD41" s="83"/>
      <c r="AE41" s="83"/>
      <c r="AF41" s="83"/>
      <c r="AG41" s="54"/>
      <c r="AH41" s="18"/>
      <c r="AI41" s="18"/>
      <c r="AJ41" s="83"/>
      <c r="AK41" s="83"/>
      <c r="AL41" s="83"/>
      <c r="AM41" s="55"/>
      <c r="AN41" s="83"/>
      <c r="AO41" s="55"/>
      <c r="AP41" s="55"/>
      <c r="AQ41" s="55"/>
      <c r="AR41" s="55"/>
      <c r="AS41" s="55"/>
      <c r="AT41" s="56"/>
      <c r="AV41" s="83"/>
      <c r="AW41" s="83"/>
      <c r="AX41" s="83"/>
      <c r="AY41" s="83"/>
      <c r="AZ41" s="83"/>
      <c r="BA41" s="83"/>
      <c r="BB41" s="83"/>
      <c r="BC41" s="83"/>
      <c r="BD41" s="83"/>
      <c r="BE41" s="83"/>
      <c r="BF41" s="83"/>
      <c r="BG41" s="56"/>
      <c r="BH41" s="83"/>
      <c r="BI41" s="83"/>
      <c r="BJ41" s="83"/>
      <c r="BK41" s="83"/>
      <c r="BL41" s="83"/>
      <c r="BM41" s="83"/>
      <c r="BN41" s="83"/>
      <c r="BO41" s="83"/>
      <c r="BP41" s="83"/>
      <c r="BQ41" s="56"/>
    </row>
    <row r="42" spans="1:70" s="53" customFormat="1">
      <c r="A42" s="87">
        <v>5464</v>
      </c>
      <c r="B42" s="74" t="s">
        <v>233</v>
      </c>
      <c r="C42" s="57">
        <v>6</v>
      </c>
      <c r="D42" s="83"/>
      <c r="E42" s="83"/>
      <c r="F42" s="83"/>
      <c r="G42" s="83"/>
      <c r="H42" s="83"/>
      <c r="I42" s="83"/>
      <c r="J42" s="83"/>
      <c r="K42" s="83"/>
      <c r="L42" s="83"/>
      <c r="M42" s="83"/>
      <c r="N42" s="83"/>
      <c r="O42" s="83"/>
      <c r="P42" s="83"/>
      <c r="Q42" s="75"/>
      <c r="R42" s="83"/>
      <c r="S42" s="83"/>
      <c r="T42" s="83"/>
      <c r="U42" s="83"/>
      <c r="V42" s="83"/>
      <c r="W42" s="83"/>
      <c r="Y42" s="83"/>
      <c r="Z42" s="83"/>
      <c r="AA42" s="83"/>
      <c r="AB42" s="83"/>
      <c r="AC42" s="83"/>
      <c r="AD42" s="83"/>
      <c r="AE42" s="83"/>
      <c r="AF42" s="83"/>
      <c r="AG42" s="54"/>
      <c r="AH42" s="18"/>
      <c r="AI42" s="18"/>
      <c r="AJ42" s="83"/>
      <c r="AK42" s="83"/>
      <c r="AL42" s="83"/>
      <c r="AM42" s="55"/>
      <c r="AN42" s="83"/>
      <c r="AO42" s="55"/>
      <c r="AP42" s="55"/>
      <c r="AQ42" s="55"/>
      <c r="AR42" s="55"/>
      <c r="AS42" s="55"/>
      <c r="AT42" s="56"/>
      <c r="AV42" s="83"/>
      <c r="AW42" s="83"/>
      <c r="AX42" s="83"/>
      <c r="AY42" s="83"/>
      <c r="AZ42" s="83"/>
      <c r="BA42" s="83"/>
      <c r="BB42" s="83"/>
      <c r="BC42" s="83"/>
      <c r="BD42" s="83"/>
      <c r="BE42" s="83"/>
      <c r="BF42" s="83"/>
      <c r="BG42" s="56"/>
      <c r="BH42" s="83"/>
      <c r="BI42" s="83"/>
      <c r="BJ42" s="83"/>
      <c r="BK42" s="83"/>
      <c r="BL42" s="83"/>
      <c r="BM42" s="83"/>
      <c r="BN42" s="83"/>
      <c r="BO42" s="83"/>
      <c r="BP42" s="83"/>
      <c r="BQ42" s="56"/>
    </row>
    <row r="43" spans="1:70" s="40" customFormat="1" ht="20.399999999999999" hidden="1" customHeight="1">
      <c r="A43" s="30"/>
      <c r="B43" s="31"/>
      <c r="C43" s="31"/>
      <c r="D43" s="32"/>
      <c r="E43" s="32"/>
      <c r="F43" s="32"/>
      <c r="G43" s="32"/>
      <c r="H43" s="32"/>
      <c r="I43" s="32"/>
      <c r="J43" s="32"/>
      <c r="K43" s="31"/>
      <c r="L43" s="33"/>
      <c r="M43" s="31"/>
      <c r="N43" s="33"/>
      <c r="O43" s="38"/>
      <c r="P43" s="32"/>
      <c r="Q43" s="32"/>
      <c r="R43" s="32"/>
      <c r="S43" s="31"/>
      <c r="T43" s="33"/>
      <c r="U43" s="31"/>
      <c r="V43" s="33"/>
      <c r="W43" s="38"/>
      <c r="X43" s="47"/>
      <c r="Y43" s="32"/>
      <c r="Z43" s="32"/>
      <c r="AA43" s="32"/>
      <c r="AB43" s="31"/>
      <c r="AC43" s="32"/>
      <c r="AD43" s="32"/>
      <c r="AE43" s="32"/>
      <c r="AF43" s="32"/>
      <c r="AG43" s="32"/>
      <c r="AH43" s="32"/>
      <c r="AI43" s="32"/>
      <c r="AJ43" s="32"/>
      <c r="AK43" s="32"/>
      <c r="AL43" s="32"/>
      <c r="AM43" s="32"/>
      <c r="AN43" s="32"/>
      <c r="AO43" s="32"/>
      <c r="AP43" s="32"/>
      <c r="AQ43" s="32"/>
      <c r="AR43" s="32"/>
      <c r="AS43" s="32"/>
      <c r="AT43" s="32"/>
      <c r="AU43" s="47"/>
      <c r="AV43" s="32"/>
      <c r="AW43" s="32"/>
      <c r="AX43" s="32"/>
      <c r="AY43" s="32"/>
      <c r="AZ43" s="32"/>
      <c r="BA43" s="32"/>
      <c r="BB43" s="32"/>
      <c r="BC43" s="32"/>
      <c r="BD43" s="32"/>
      <c r="BE43" s="32"/>
      <c r="BF43" s="32"/>
      <c r="BG43" s="32"/>
      <c r="BH43" s="32"/>
      <c r="BI43" s="32"/>
      <c r="BJ43" s="32"/>
      <c r="BK43" s="32"/>
      <c r="BL43" s="32"/>
      <c r="BM43" s="32"/>
      <c r="BN43" s="32"/>
      <c r="BO43" s="32"/>
      <c r="BP43" s="32"/>
      <c r="BQ43" s="32"/>
      <c r="BR43" s="32"/>
    </row>
    <row r="44" spans="1:70" s="14" customFormat="1" ht="24.6" customHeight="1">
      <c r="A44" s="178" t="s">
        <v>169</v>
      </c>
      <c r="B44" s="179"/>
      <c r="C44" s="180"/>
      <c r="D44" s="44">
        <f t="shared" ref="D44:O44" si="0">SUM(D18:D42)</f>
        <v>1</v>
      </c>
      <c r="E44" s="44">
        <f t="shared" si="0"/>
        <v>1</v>
      </c>
      <c r="F44" s="44">
        <f t="shared" si="0"/>
        <v>2</v>
      </c>
      <c r="G44" s="44">
        <f t="shared" si="0"/>
        <v>0</v>
      </c>
      <c r="H44" s="44">
        <f t="shared" si="0"/>
        <v>4</v>
      </c>
      <c r="I44" s="44">
        <f t="shared" si="0"/>
        <v>1</v>
      </c>
      <c r="J44" s="44">
        <f t="shared" si="0"/>
        <v>2</v>
      </c>
      <c r="K44" s="44">
        <f t="shared" si="0"/>
        <v>0</v>
      </c>
      <c r="L44" s="44">
        <f t="shared" si="0"/>
        <v>2</v>
      </c>
      <c r="M44" s="44">
        <f t="shared" si="0"/>
        <v>6</v>
      </c>
      <c r="N44" s="44">
        <f t="shared" si="0"/>
        <v>4</v>
      </c>
      <c r="O44" s="44">
        <f t="shared" si="0"/>
        <v>0</v>
      </c>
      <c r="P44" s="45"/>
      <c r="Q44" s="45"/>
      <c r="R44" s="44">
        <f>SUM(R18:R42)</f>
        <v>0</v>
      </c>
      <c r="S44" s="44">
        <f>SUM(S18:S42)</f>
        <v>0</v>
      </c>
      <c r="T44" s="44">
        <f>SUM(T18:T42)</f>
        <v>4</v>
      </c>
      <c r="U44" s="44">
        <f>SUM(U18:U42)</f>
        <v>2</v>
      </c>
      <c r="V44" s="44">
        <f>SUM(V18:V42)</f>
        <v>0</v>
      </c>
      <c r="W44" s="46"/>
      <c r="X44" s="48"/>
      <c r="Y44" s="44">
        <f t="shared" ref="Y44:AS44" si="1">SUM(Y18:Y42)</f>
        <v>9</v>
      </c>
      <c r="Z44" s="44">
        <f t="shared" si="1"/>
        <v>3</v>
      </c>
      <c r="AA44" s="44">
        <f t="shared" si="1"/>
        <v>4</v>
      </c>
      <c r="AB44" s="44">
        <f t="shared" si="1"/>
        <v>5</v>
      </c>
      <c r="AC44" s="44">
        <f t="shared" si="1"/>
        <v>3</v>
      </c>
      <c r="AD44" s="44">
        <f t="shared" si="1"/>
        <v>1</v>
      </c>
      <c r="AE44" s="44">
        <f t="shared" si="1"/>
        <v>8</v>
      </c>
      <c r="AF44" s="44">
        <f t="shared" si="1"/>
        <v>3</v>
      </c>
      <c r="AG44" s="44">
        <f t="shared" si="1"/>
        <v>0</v>
      </c>
      <c r="AH44" s="44">
        <f t="shared" si="1"/>
        <v>4</v>
      </c>
      <c r="AI44" s="44">
        <f t="shared" si="1"/>
        <v>8</v>
      </c>
      <c r="AJ44" s="44">
        <f t="shared" si="1"/>
        <v>1</v>
      </c>
      <c r="AK44" s="44">
        <f t="shared" si="1"/>
        <v>8</v>
      </c>
      <c r="AL44" s="44">
        <f t="shared" si="1"/>
        <v>3</v>
      </c>
      <c r="AM44" s="44">
        <f t="shared" si="1"/>
        <v>3</v>
      </c>
      <c r="AN44" s="44">
        <f t="shared" si="1"/>
        <v>6</v>
      </c>
      <c r="AO44" s="44">
        <f t="shared" si="1"/>
        <v>3</v>
      </c>
      <c r="AP44" s="44">
        <f t="shared" si="1"/>
        <v>7</v>
      </c>
      <c r="AQ44" s="44">
        <f t="shared" si="1"/>
        <v>5</v>
      </c>
      <c r="AR44" s="44">
        <f t="shared" si="1"/>
        <v>3</v>
      </c>
      <c r="AS44" s="44">
        <f t="shared" si="1"/>
        <v>9</v>
      </c>
      <c r="AT44" s="46"/>
      <c r="AU44" s="48"/>
      <c r="AV44" s="44">
        <f t="shared" ref="AV44:BF44" si="2">SUM(AV18:AV42)</f>
        <v>7</v>
      </c>
      <c r="AW44" s="44">
        <f t="shared" si="2"/>
        <v>7</v>
      </c>
      <c r="AX44" s="44">
        <f t="shared" si="2"/>
        <v>3</v>
      </c>
      <c r="AY44" s="44">
        <f t="shared" si="2"/>
        <v>5</v>
      </c>
      <c r="AZ44" s="44">
        <f t="shared" si="2"/>
        <v>7</v>
      </c>
      <c r="BA44" s="44">
        <f t="shared" si="2"/>
        <v>5</v>
      </c>
      <c r="BB44" s="44">
        <f t="shared" si="2"/>
        <v>0</v>
      </c>
      <c r="BC44" s="44">
        <f t="shared" si="2"/>
        <v>0</v>
      </c>
      <c r="BD44" s="44">
        <f t="shared" si="2"/>
        <v>1</v>
      </c>
      <c r="BE44" s="44">
        <f t="shared" si="2"/>
        <v>9</v>
      </c>
      <c r="BF44" s="44">
        <f t="shared" si="2"/>
        <v>1</v>
      </c>
      <c r="BG44" s="45"/>
      <c r="BH44" s="44">
        <f t="shared" ref="BH44:BP44" si="3">SUM(BH18:BH42)</f>
        <v>10</v>
      </c>
      <c r="BI44" s="44">
        <f t="shared" si="3"/>
        <v>1</v>
      </c>
      <c r="BJ44" s="44">
        <f t="shared" si="3"/>
        <v>9</v>
      </c>
      <c r="BK44" s="44">
        <f t="shared" si="3"/>
        <v>3</v>
      </c>
      <c r="BL44" s="44">
        <f t="shared" si="3"/>
        <v>2</v>
      </c>
      <c r="BM44" s="44">
        <f t="shared" si="3"/>
        <v>4</v>
      </c>
      <c r="BN44" s="44">
        <f t="shared" si="3"/>
        <v>10</v>
      </c>
      <c r="BO44" s="44">
        <f t="shared" si="3"/>
        <v>3</v>
      </c>
      <c r="BP44" s="44">
        <f t="shared" si="3"/>
        <v>9</v>
      </c>
      <c r="BQ44" s="45"/>
    </row>
    <row r="45" spans="1:70">
      <c r="L45" s="15"/>
      <c r="M45" s="15"/>
      <c r="N45" s="15"/>
      <c r="O45" s="15"/>
    </row>
    <row r="46" spans="1:70">
      <c r="L46" s="15"/>
      <c r="M46" s="15"/>
      <c r="N46" s="15"/>
      <c r="O46" s="15"/>
    </row>
    <row r="47" spans="1:70" ht="22.8" customHeight="1">
      <c r="C47" s="71" t="s">
        <v>265</v>
      </c>
      <c r="D47" s="71">
        <f t="shared" ref="D47:AI47" si="4">COUNTIFS($C$18:$C$42,3,D$18:D$42,1)</f>
        <v>0</v>
      </c>
      <c r="E47" s="71">
        <f t="shared" si="4"/>
        <v>0</v>
      </c>
      <c r="F47" s="71">
        <f t="shared" si="4"/>
        <v>0</v>
      </c>
      <c r="G47" s="71">
        <f t="shared" si="4"/>
        <v>0</v>
      </c>
      <c r="H47" s="71">
        <f t="shared" si="4"/>
        <v>0</v>
      </c>
      <c r="I47" s="71">
        <f t="shared" si="4"/>
        <v>0</v>
      </c>
      <c r="J47" s="71">
        <f t="shared" si="4"/>
        <v>0</v>
      </c>
      <c r="K47" s="71">
        <f t="shared" si="4"/>
        <v>0</v>
      </c>
      <c r="L47" s="71">
        <f t="shared" si="4"/>
        <v>0</v>
      </c>
      <c r="M47" s="71">
        <f t="shared" si="4"/>
        <v>0</v>
      </c>
      <c r="N47" s="71">
        <f t="shared" si="4"/>
        <v>0</v>
      </c>
      <c r="O47" s="71">
        <f t="shared" si="4"/>
        <v>0</v>
      </c>
      <c r="P47" s="71">
        <f t="shared" si="4"/>
        <v>0</v>
      </c>
      <c r="Q47" s="71">
        <f t="shared" si="4"/>
        <v>0</v>
      </c>
      <c r="R47" s="71">
        <f t="shared" si="4"/>
        <v>0</v>
      </c>
      <c r="S47" s="71">
        <f t="shared" si="4"/>
        <v>0</v>
      </c>
      <c r="T47" s="71">
        <f t="shared" si="4"/>
        <v>0</v>
      </c>
      <c r="U47" s="71">
        <f t="shared" si="4"/>
        <v>0</v>
      </c>
      <c r="V47" s="71">
        <f t="shared" si="4"/>
        <v>0</v>
      </c>
      <c r="W47" s="71">
        <f t="shared" si="4"/>
        <v>0</v>
      </c>
      <c r="X47" s="71">
        <f t="shared" si="4"/>
        <v>0</v>
      </c>
      <c r="Y47" s="71">
        <f t="shared" si="4"/>
        <v>0</v>
      </c>
      <c r="Z47" s="71">
        <f t="shared" si="4"/>
        <v>0</v>
      </c>
      <c r="AA47" s="71">
        <f t="shared" si="4"/>
        <v>0</v>
      </c>
      <c r="AB47" s="71">
        <f t="shared" si="4"/>
        <v>0</v>
      </c>
      <c r="AC47" s="71">
        <f t="shared" si="4"/>
        <v>0</v>
      </c>
      <c r="AD47" s="71">
        <f t="shared" si="4"/>
        <v>0</v>
      </c>
      <c r="AE47" s="71">
        <f t="shared" si="4"/>
        <v>0</v>
      </c>
      <c r="AF47" s="71">
        <f t="shared" si="4"/>
        <v>0</v>
      </c>
      <c r="AG47" s="71">
        <f t="shared" si="4"/>
        <v>0</v>
      </c>
      <c r="AH47" s="71">
        <f t="shared" si="4"/>
        <v>0</v>
      </c>
      <c r="AI47" s="71">
        <f t="shared" si="4"/>
        <v>0</v>
      </c>
      <c r="AJ47" s="71">
        <f t="shared" ref="AJ47:BQ47" si="5">COUNTIFS($C$18:$C$42,3,AJ$18:AJ$42,1)</f>
        <v>0</v>
      </c>
      <c r="AK47" s="71">
        <f t="shared" si="5"/>
        <v>0</v>
      </c>
      <c r="AL47" s="71">
        <f t="shared" si="5"/>
        <v>0</v>
      </c>
      <c r="AM47" s="71">
        <f t="shared" si="5"/>
        <v>0</v>
      </c>
      <c r="AN47" s="71">
        <f t="shared" si="5"/>
        <v>0</v>
      </c>
      <c r="AO47" s="71">
        <f t="shared" si="5"/>
        <v>0</v>
      </c>
      <c r="AP47" s="71">
        <f t="shared" si="5"/>
        <v>0</v>
      </c>
      <c r="AQ47" s="71">
        <f t="shared" si="5"/>
        <v>0</v>
      </c>
      <c r="AR47" s="71">
        <f t="shared" si="5"/>
        <v>0</v>
      </c>
      <c r="AS47" s="71">
        <f t="shared" si="5"/>
        <v>0</v>
      </c>
      <c r="AT47" s="71">
        <f t="shared" si="5"/>
        <v>0</v>
      </c>
      <c r="AU47" s="71">
        <f t="shared" si="5"/>
        <v>0</v>
      </c>
      <c r="AV47" s="71">
        <f t="shared" si="5"/>
        <v>0</v>
      </c>
      <c r="AW47" s="71">
        <f t="shared" si="5"/>
        <v>0</v>
      </c>
      <c r="AX47" s="71">
        <f t="shared" si="5"/>
        <v>0</v>
      </c>
      <c r="AY47" s="71">
        <f t="shared" si="5"/>
        <v>0</v>
      </c>
      <c r="AZ47" s="71">
        <f t="shared" si="5"/>
        <v>0</v>
      </c>
      <c r="BA47" s="71">
        <f t="shared" si="5"/>
        <v>0</v>
      </c>
      <c r="BB47" s="71">
        <f t="shared" si="5"/>
        <v>0</v>
      </c>
      <c r="BC47" s="71">
        <f t="shared" si="5"/>
        <v>0</v>
      </c>
      <c r="BD47" s="71">
        <f t="shared" si="5"/>
        <v>0</v>
      </c>
      <c r="BE47" s="71">
        <f t="shared" si="5"/>
        <v>0</v>
      </c>
      <c r="BF47" s="71">
        <f t="shared" si="5"/>
        <v>0</v>
      </c>
      <c r="BG47" s="71">
        <f t="shared" si="5"/>
        <v>0</v>
      </c>
      <c r="BH47" s="71">
        <f t="shared" si="5"/>
        <v>0</v>
      </c>
      <c r="BI47" s="71">
        <f t="shared" si="5"/>
        <v>0</v>
      </c>
      <c r="BJ47" s="71">
        <f t="shared" si="5"/>
        <v>0</v>
      </c>
      <c r="BK47" s="71">
        <f t="shared" si="5"/>
        <v>0</v>
      </c>
      <c r="BL47" s="71">
        <f t="shared" si="5"/>
        <v>0</v>
      </c>
      <c r="BM47" s="71">
        <f t="shared" si="5"/>
        <v>0</v>
      </c>
      <c r="BN47" s="71">
        <f t="shared" si="5"/>
        <v>0</v>
      </c>
      <c r="BO47" s="71">
        <f t="shared" si="5"/>
        <v>0</v>
      </c>
      <c r="BP47" s="71">
        <f t="shared" si="5"/>
        <v>0</v>
      </c>
      <c r="BQ47" s="71">
        <f t="shared" si="5"/>
        <v>0</v>
      </c>
    </row>
    <row r="48" spans="1:70" ht="22.8" customHeight="1">
      <c r="C48" s="71" t="s">
        <v>266</v>
      </c>
      <c r="D48" s="71">
        <f t="shared" ref="D48:AI48" si="6">COUNTIFS($C$18:$C$42,4,D$18:D$42,1)</f>
        <v>0</v>
      </c>
      <c r="E48" s="71">
        <f t="shared" si="6"/>
        <v>0</v>
      </c>
      <c r="F48" s="71">
        <f t="shared" si="6"/>
        <v>0</v>
      </c>
      <c r="G48" s="71">
        <f t="shared" si="6"/>
        <v>0</v>
      </c>
      <c r="H48" s="71">
        <f t="shared" si="6"/>
        <v>0</v>
      </c>
      <c r="I48" s="71">
        <f t="shared" si="6"/>
        <v>0</v>
      </c>
      <c r="J48" s="71">
        <f t="shared" si="6"/>
        <v>0</v>
      </c>
      <c r="K48" s="71">
        <f t="shared" si="6"/>
        <v>0</v>
      </c>
      <c r="L48" s="71">
        <f t="shared" si="6"/>
        <v>0</v>
      </c>
      <c r="M48" s="71">
        <f t="shared" si="6"/>
        <v>0</v>
      </c>
      <c r="N48" s="71">
        <f t="shared" si="6"/>
        <v>0</v>
      </c>
      <c r="O48" s="71">
        <f t="shared" si="6"/>
        <v>0</v>
      </c>
      <c r="P48" s="71">
        <f t="shared" si="6"/>
        <v>0</v>
      </c>
      <c r="Q48" s="71">
        <f t="shared" si="6"/>
        <v>0</v>
      </c>
      <c r="R48" s="71">
        <f t="shared" si="6"/>
        <v>0</v>
      </c>
      <c r="S48" s="71">
        <f t="shared" si="6"/>
        <v>0</v>
      </c>
      <c r="T48" s="71">
        <f t="shared" si="6"/>
        <v>0</v>
      </c>
      <c r="U48" s="71">
        <f t="shared" si="6"/>
        <v>0</v>
      </c>
      <c r="V48" s="71">
        <f t="shared" si="6"/>
        <v>0</v>
      </c>
      <c r="W48" s="71">
        <f t="shared" si="6"/>
        <v>0</v>
      </c>
      <c r="X48" s="71">
        <f t="shared" si="6"/>
        <v>0</v>
      </c>
      <c r="Y48" s="71">
        <f t="shared" si="6"/>
        <v>0</v>
      </c>
      <c r="Z48" s="71">
        <f t="shared" si="6"/>
        <v>0</v>
      </c>
      <c r="AA48" s="71">
        <f t="shared" si="6"/>
        <v>0</v>
      </c>
      <c r="AB48" s="71">
        <f t="shared" si="6"/>
        <v>0</v>
      </c>
      <c r="AC48" s="71">
        <f t="shared" si="6"/>
        <v>0</v>
      </c>
      <c r="AD48" s="71">
        <f t="shared" si="6"/>
        <v>0</v>
      </c>
      <c r="AE48" s="71">
        <f t="shared" si="6"/>
        <v>0</v>
      </c>
      <c r="AF48" s="71">
        <f t="shared" si="6"/>
        <v>0</v>
      </c>
      <c r="AG48" s="71">
        <f t="shared" si="6"/>
        <v>0</v>
      </c>
      <c r="AH48" s="71">
        <f t="shared" si="6"/>
        <v>0</v>
      </c>
      <c r="AI48" s="71">
        <f t="shared" si="6"/>
        <v>0</v>
      </c>
      <c r="AJ48" s="71">
        <f t="shared" ref="AJ48:BQ48" si="7">COUNTIFS($C$18:$C$42,4,AJ$18:AJ$42,1)</f>
        <v>0</v>
      </c>
      <c r="AK48" s="71">
        <f t="shared" si="7"/>
        <v>0</v>
      </c>
      <c r="AL48" s="71">
        <f t="shared" si="7"/>
        <v>0</v>
      </c>
      <c r="AM48" s="71">
        <f t="shared" si="7"/>
        <v>0</v>
      </c>
      <c r="AN48" s="71">
        <f t="shared" si="7"/>
        <v>0</v>
      </c>
      <c r="AO48" s="71">
        <f t="shared" si="7"/>
        <v>0</v>
      </c>
      <c r="AP48" s="71">
        <f t="shared" si="7"/>
        <v>0</v>
      </c>
      <c r="AQ48" s="71">
        <f t="shared" si="7"/>
        <v>0</v>
      </c>
      <c r="AR48" s="71">
        <f t="shared" si="7"/>
        <v>0</v>
      </c>
      <c r="AS48" s="71">
        <f t="shared" si="7"/>
        <v>0</v>
      </c>
      <c r="AT48" s="71">
        <f t="shared" si="7"/>
        <v>0</v>
      </c>
      <c r="AU48" s="71">
        <f t="shared" si="7"/>
        <v>0</v>
      </c>
      <c r="AV48" s="71">
        <f t="shared" si="7"/>
        <v>0</v>
      </c>
      <c r="AW48" s="71">
        <f t="shared" si="7"/>
        <v>0</v>
      </c>
      <c r="AX48" s="71">
        <f t="shared" si="7"/>
        <v>0</v>
      </c>
      <c r="AY48" s="71">
        <f t="shared" si="7"/>
        <v>0</v>
      </c>
      <c r="AZ48" s="71">
        <f t="shared" si="7"/>
        <v>0</v>
      </c>
      <c r="BA48" s="71">
        <f t="shared" si="7"/>
        <v>0</v>
      </c>
      <c r="BB48" s="71">
        <f t="shared" si="7"/>
        <v>0</v>
      </c>
      <c r="BC48" s="71">
        <f t="shared" si="7"/>
        <v>0</v>
      </c>
      <c r="BD48" s="71">
        <f t="shared" si="7"/>
        <v>0</v>
      </c>
      <c r="BE48" s="71">
        <f t="shared" si="7"/>
        <v>0</v>
      </c>
      <c r="BF48" s="71">
        <f t="shared" si="7"/>
        <v>0</v>
      </c>
      <c r="BG48" s="71">
        <f t="shared" si="7"/>
        <v>0</v>
      </c>
      <c r="BH48" s="71">
        <f t="shared" si="7"/>
        <v>0</v>
      </c>
      <c r="BI48" s="71">
        <f t="shared" si="7"/>
        <v>0</v>
      </c>
      <c r="BJ48" s="71">
        <f t="shared" si="7"/>
        <v>0</v>
      </c>
      <c r="BK48" s="71">
        <f t="shared" si="7"/>
        <v>0</v>
      </c>
      <c r="BL48" s="71">
        <f t="shared" si="7"/>
        <v>0</v>
      </c>
      <c r="BM48" s="71">
        <f t="shared" si="7"/>
        <v>0</v>
      </c>
      <c r="BN48" s="71">
        <f t="shared" si="7"/>
        <v>0</v>
      </c>
      <c r="BO48" s="71">
        <f t="shared" si="7"/>
        <v>0</v>
      </c>
      <c r="BP48" s="71">
        <f t="shared" si="7"/>
        <v>0</v>
      </c>
      <c r="BQ48" s="71">
        <f t="shared" si="7"/>
        <v>0</v>
      </c>
    </row>
    <row r="49" spans="3:69" ht="22.8" customHeight="1">
      <c r="C49" s="71" t="s">
        <v>267</v>
      </c>
      <c r="D49" s="71">
        <f t="shared" ref="D49:AI49" si="8">COUNTIFS($C$18:$C$42,5,D$18:D$42,1)</f>
        <v>1</v>
      </c>
      <c r="E49" s="71">
        <f t="shared" si="8"/>
        <v>1</v>
      </c>
      <c r="F49" s="71">
        <f t="shared" si="8"/>
        <v>1</v>
      </c>
      <c r="G49" s="71">
        <f t="shared" si="8"/>
        <v>0</v>
      </c>
      <c r="H49" s="71">
        <f t="shared" si="8"/>
        <v>4</v>
      </c>
      <c r="I49" s="71">
        <f t="shared" si="8"/>
        <v>1</v>
      </c>
      <c r="J49" s="71">
        <f t="shared" si="8"/>
        <v>1</v>
      </c>
      <c r="K49" s="71">
        <f t="shared" si="8"/>
        <v>0</v>
      </c>
      <c r="L49" s="71">
        <f t="shared" si="8"/>
        <v>2</v>
      </c>
      <c r="M49" s="71">
        <f t="shared" si="8"/>
        <v>6</v>
      </c>
      <c r="N49" s="71">
        <f t="shared" si="8"/>
        <v>2</v>
      </c>
      <c r="O49" s="71">
        <f t="shared" si="8"/>
        <v>0</v>
      </c>
      <c r="P49" s="71">
        <f t="shared" si="8"/>
        <v>0</v>
      </c>
      <c r="Q49" s="71">
        <f t="shared" si="8"/>
        <v>0</v>
      </c>
      <c r="R49" s="71">
        <f t="shared" si="8"/>
        <v>0</v>
      </c>
      <c r="S49" s="71">
        <f t="shared" si="8"/>
        <v>0</v>
      </c>
      <c r="T49" s="71">
        <f t="shared" si="8"/>
        <v>2</v>
      </c>
      <c r="U49" s="71">
        <f t="shared" si="8"/>
        <v>2</v>
      </c>
      <c r="V49" s="71">
        <f t="shared" si="8"/>
        <v>0</v>
      </c>
      <c r="W49" s="71">
        <f t="shared" si="8"/>
        <v>0</v>
      </c>
      <c r="X49" s="71">
        <f t="shared" si="8"/>
        <v>0</v>
      </c>
      <c r="Y49" s="71">
        <f t="shared" si="8"/>
        <v>7</v>
      </c>
      <c r="Z49" s="71">
        <f t="shared" si="8"/>
        <v>3</v>
      </c>
      <c r="AA49" s="71">
        <f t="shared" si="8"/>
        <v>4</v>
      </c>
      <c r="AB49" s="71">
        <f t="shared" si="8"/>
        <v>3</v>
      </c>
      <c r="AC49" s="71">
        <f t="shared" si="8"/>
        <v>3</v>
      </c>
      <c r="AD49" s="71">
        <f t="shared" si="8"/>
        <v>1</v>
      </c>
      <c r="AE49" s="71">
        <f t="shared" si="8"/>
        <v>6</v>
      </c>
      <c r="AF49" s="71">
        <f t="shared" si="8"/>
        <v>3</v>
      </c>
      <c r="AG49" s="71">
        <f t="shared" si="8"/>
        <v>0</v>
      </c>
      <c r="AH49" s="71">
        <f t="shared" si="8"/>
        <v>3</v>
      </c>
      <c r="AI49" s="71">
        <f t="shared" si="8"/>
        <v>7</v>
      </c>
      <c r="AJ49" s="71">
        <f t="shared" ref="AJ49:BQ49" si="9">COUNTIFS($C$18:$C$42,5,AJ$18:AJ$42,1)</f>
        <v>1</v>
      </c>
      <c r="AK49" s="71">
        <f t="shared" si="9"/>
        <v>7</v>
      </c>
      <c r="AL49" s="71">
        <f t="shared" si="9"/>
        <v>2</v>
      </c>
      <c r="AM49" s="71">
        <f t="shared" si="9"/>
        <v>3</v>
      </c>
      <c r="AN49" s="71">
        <f t="shared" si="9"/>
        <v>5</v>
      </c>
      <c r="AO49" s="71">
        <f t="shared" si="9"/>
        <v>2</v>
      </c>
      <c r="AP49" s="71">
        <f t="shared" si="9"/>
        <v>6</v>
      </c>
      <c r="AQ49" s="71">
        <f t="shared" si="9"/>
        <v>4</v>
      </c>
      <c r="AR49" s="71">
        <f t="shared" si="9"/>
        <v>2</v>
      </c>
      <c r="AS49" s="71">
        <f t="shared" si="9"/>
        <v>8</v>
      </c>
      <c r="AT49" s="71">
        <f t="shared" si="9"/>
        <v>0</v>
      </c>
      <c r="AU49" s="71">
        <f t="shared" si="9"/>
        <v>0</v>
      </c>
      <c r="AV49" s="71">
        <f t="shared" si="9"/>
        <v>7</v>
      </c>
      <c r="AW49" s="71">
        <f t="shared" si="9"/>
        <v>6</v>
      </c>
      <c r="AX49" s="71">
        <f t="shared" si="9"/>
        <v>3</v>
      </c>
      <c r="AY49" s="71">
        <f t="shared" si="9"/>
        <v>3</v>
      </c>
      <c r="AZ49" s="71">
        <f t="shared" si="9"/>
        <v>6</v>
      </c>
      <c r="BA49" s="71">
        <f t="shared" si="9"/>
        <v>5</v>
      </c>
      <c r="BB49" s="71">
        <f t="shared" si="9"/>
        <v>0</v>
      </c>
      <c r="BC49" s="71">
        <f t="shared" si="9"/>
        <v>0</v>
      </c>
      <c r="BD49" s="71">
        <f t="shared" si="9"/>
        <v>1</v>
      </c>
      <c r="BE49" s="71">
        <f t="shared" si="9"/>
        <v>8</v>
      </c>
      <c r="BF49" s="71">
        <f t="shared" si="9"/>
        <v>1</v>
      </c>
      <c r="BG49" s="71">
        <f t="shared" si="9"/>
        <v>0</v>
      </c>
      <c r="BH49" s="71">
        <f t="shared" si="9"/>
        <v>8</v>
      </c>
      <c r="BI49" s="71">
        <f t="shared" si="9"/>
        <v>0</v>
      </c>
      <c r="BJ49" s="71">
        <f t="shared" si="9"/>
        <v>7</v>
      </c>
      <c r="BK49" s="71">
        <f t="shared" si="9"/>
        <v>3</v>
      </c>
      <c r="BL49" s="71">
        <f t="shared" si="9"/>
        <v>2</v>
      </c>
      <c r="BM49" s="71">
        <f t="shared" si="9"/>
        <v>3</v>
      </c>
      <c r="BN49" s="71">
        <f t="shared" si="9"/>
        <v>8</v>
      </c>
      <c r="BO49" s="71">
        <f t="shared" si="9"/>
        <v>1</v>
      </c>
      <c r="BP49" s="71">
        <f t="shared" si="9"/>
        <v>8</v>
      </c>
      <c r="BQ49" s="71">
        <f t="shared" si="9"/>
        <v>0</v>
      </c>
    </row>
    <row r="50" spans="3:69" ht="22.8" customHeight="1">
      <c r="C50" s="71" t="s">
        <v>269</v>
      </c>
      <c r="D50" s="71">
        <f t="shared" ref="D50:AI50" si="10">COUNTIFS($C$18:$C$42,6,D$18:D$42,1)</f>
        <v>0</v>
      </c>
      <c r="E50" s="71">
        <f t="shared" si="10"/>
        <v>0</v>
      </c>
      <c r="F50" s="71">
        <f t="shared" si="10"/>
        <v>1</v>
      </c>
      <c r="G50" s="71">
        <f t="shared" si="10"/>
        <v>0</v>
      </c>
      <c r="H50" s="71">
        <f t="shared" si="10"/>
        <v>0</v>
      </c>
      <c r="I50" s="71">
        <f t="shared" si="10"/>
        <v>0</v>
      </c>
      <c r="J50" s="71">
        <f t="shared" si="10"/>
        <v>1</v>
      </c>
      <c r="K50" s="71">
        <f t="shared" si="10"/>
        <v>0</v>
      </c>
      <c r="L50" s="71">
        <f t="shared" si="10"/>
        <v>0</v>
      </c>
      <c r="M50" s="71">
        <f t="shared" si="10"/>
        <v>0</v>
      </c>
      <c r="N50" s="71">
        <f t="shared" si="10"/>
        <v>2</v>
      </c>
      <c r="O50" s="71">
        <f t="shared" si="10"/>
        <v>0</v>
      </c>
      <c r="P50" s="71">
        <f t="shared" si="10"/>
        <v>0</v>
      </c>
      <c r="Q50" s="71">
        <f t="shared" si="10"/>
        <v>0</v>
      </c>
      <c r="R50" s="71">
        <f t="shared" si="10"/>
        <v>0</v>
      </c>
      <c r="S50" s="71">
        <f t="shared" si="10"/>
        <v>0</v>
      </c>
      <c r="T50" s="71">
        <f t="shared" si="10"/>
        <v>2</v>
      </c>
      <c r="U50" s="71">
        <f t="shared" si="10"/>
        <v>0</v>
      </c>
      <c r="V50" s="71">
        <f t="shared" si="10"/>
        <v>0</v>
      </c>
      <c r="W50" s="71">
        <f t="shared" si="10"/>
        <v>0</v>
      </c>
      <c r="X50" s="71">
        <f t="shared" si="10"/>
        <v>0</v>
      </c>
      <c r="Y50" s="71">
        <f t="shared" si="10"/>
        <v>2</v>
      </c>
      <c r="Z50" s="71">
        <f t="shared" si="10"/>
        <v>0</v>
      </c>
      <c r="AA50" s="71">
        <f t="shared" si="10"/>
        <v>0</v>
      </c>
      <c r="AB50" s="71">
        <f t="shared" si="10"/>
        <v>2</v>
      </c>
      <c r="AC50" s="71">
        <f t="shared" si="10"/>
        <v>0</v>
      </c>
      <c r="AD50" s="71">
        <f t="shared" si="10"/>
        <v>0</v>
      </c>
      <c r="AE50" s="71">
        <f t="shared" si="10"/>
        <v>2</v>
      </c>
      <c r="AF50" s="71">
        <f t="shared" si="10"/>
        <v>0</v>
      </c>
      <c r="AG50" s="71">
        <f t="shared" si="10"/>
        <v>0</v>
      </c>
      <c r="AH50" s="71">
        <f t="shared" si="10"/>
        <v>1</v>
      </c>
      <c r="AI50" s="71">
        <f t="shared" si="10"/>
        <v>1</v>
      </c>
      <c r="AJ50" s="71">
        <f t="shared" ref="AJ50:BQ50" si="11">COUNTIFS($C$18:$C$42,6,AJ$18:AJ$42,1)</f>
        <v>0</v>
      </c>
      <c r="AK50" s="71">
        <f t="shared" si="11"/>
        <v>1</v>
      </c>
      <c r="AL50" s="71">
        <f t="shared" si="11"/>
        <v>1</v>
      </c>
      <c r="AM50" s="71">
        <f t="shared" si="11"/>
        <v>0</v>
      </c>
      <c r="AN50" s="71">
        <f t="shared" si="11"/>
        <v>1</v>
      </c>
      <c r="AO50" s="71">
        <f t="shared" si="11"/>
        <v>1</v>
      </c>
      <c r="AP50" s="71">
        <f t="shared" si="11"/>
        <v>1</v>
      </c>
      <c r="AQ50" s="71">
        <f t="shared" si="11"/>
        <v>1</v>
      </c>
      <c r="AR50" s="71">
        <f t="shared" si="11"/>
        <v>1</v>
      </c>
      <c r="AS50" s="71">
        <f t="shared" si="11"/>
        <v>1</v>
      </c>
      <c r="AT50" s="71">
        <f t="shared" si="11"/>
        <v>0</v>
      </c>
      <c r="AU50" s="71">
        <f t="shared" si="11"/>
        <v>0</v>
      </c>
      <c r="AV50" s="71">
        <f t="shared" si="11"/>
        <v>0</v>
      </c>
      <c r="AW50" s="71">
        <f t="shared" si="11"/>
        <v>1</v>
      </c>
      <c r="AX50" s="71">
        <f t="shared" si="11"/>
        <v>0</v>
      </c>
      <c r="AY50" s="71">
        <f t="shared" si="11"/>
        <v>2</v>
      </c>
      <c r="AZ50" s="71">
        <f t="shared" si="11"/>
        <v>1</v>
      </c>
      <c r="BA50" s="71">
        <f t="shared" si="11"/>
        <v>0</v>
      </c>
      <c r="BB50" s="71">
        <f t="shared" si="11"/>
        <v>0</v>
      </c>
      <c r="BC50" s="71">
        <f t="shared" si="11"/>
        <v>0</v>
      </c>
      <c r="BD50" s="71">
        <f t="shared" si="11"/>
        <v>0</v>
      </c>
      <c r="BE50" s="71">
        <f t="shared" si="11"/>
        <v>1</v>
      </c>
      <c r="BF50" s="71">
        <f t="shared" si="11"/>
        <v>0</v>
      </c>
      <c r="BG50" s="71">
        <f t="shared" si="11"/>
        <v>0</v>
      </c>
      <c r="BH50" s="71">
        <f t="shared" si="11"/>
        <v>2</v>
      </c>
      <c r="BI50" s="71">
        <f t="shared" si="11"/>
        <v>1</v>
      </c>
      <c r="BJ50" s="71">
        <f t="shared" si="11"/>
        <v>2</v>
      </c>
      <c r="BK50" s="71">
        <f t="shared" si="11"/>
        <v>0</v>
      </c>
      <c r="BL50" s="71">
        <f t="shared" si="11"/>
        <v>0</v>
      </c>
      <c r="BM50" s="71">
        <f t="shared" si="11"/>
        <v>1</v>
      </c>
      <c r="BN50" s="71">
        <f t="shared" si="11"/>
        <v>2</v>
      </c>
      <c r="BO50" s="71">
        <f t="shared" si="11"/>
        <v>2</v>
      </c>
      <c r="BP50" s="71">
        <f t="shared" si="11"/>
        <v>1</v>
      </c>
      <c r="BQ50" s="71">
        <f t="shared" si="11"/>
        <v>0</v>
      </c>
    </row>
    <row r="51" spans="3:69">
      <c r="L51" s="15"/>
      <c r="M51" s="15"/>
      <c r="N51" s="15"/>
      <c r="O51" s="15"/>
    </row>
    <row r="52" spans="3:69">
      <c r="L52" s="15"/>
      <c r="M52" s="15"/>
      <c r="N52" s="15"/>
      <c r="O52" s="15"/>
    </row>
  </sheetData>
  <autoFilter ref="A17:BR42"/>
  <mergeCells count="76">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 ref="R13:R15"/>
    <mergeCell ref="AJ12:AL12"/>
    <mergeCell ref="AM12:AO12"/>
    <mergeCell ref="AP12:AQ12"/>
    <mergeCell ref="AR12:AS12"/>
    <mergeCell ref="AE13:AE15"/>
    <mergeCell ref="AP13:AP15"/>
    <mergeCell ref="AQ13:AQ15"/>
    <mergeCell ref="S13:S15"/>
    <mergeCell ref="T13:T15"/>
    <mergeCell ref="U13:U15"/>
    <mergeCell ref="V13:V15"/>
    <mergeCell ref="W13:W15"/>
    <mergeCell ref="D13:P13"/>
    <mergeCell ref="Q13:Q15"/>
    <mergeCell ref="AD13:AD15"/>
    <mergeCell ref="AN13:AN15"/>
    <mergeCell ref="AO13:AO15"/>
    <mergeCell ref="AF13:AF15"/>
    <mergeCell ref="AG13:AG15"/>
    <mergeCell ref="AH13:AH15"/>
    <mergeCell ref="AI13:AI15"/>
    <mergeCell ref="AJ13:AJ15"/>
    <mergeCell ref="AK13:AK15"/>
    <mergeCell ref="Y13:Y15"/>
    <mergeCell ref="Z13:Z15"/>
    <mergeCell ref="AA13:AA15"/>
    <mergeCell ref="AB13:AB15"/>
    <mergeCell ref="AC13:AC15"/>
    <mergeCell ref="A44:C44"/>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6"/>
  <dataValidations count="3">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43 WVJ43 WLN43 WBR43 VRV43 VHZ43 UYD43 UOH43 UEL43 TUP43 TKT43 TAX43 SRB43 SHF43 RXJ43 RNN43 RDR43 QTV43 QJZ43 QAD43 PQH43 PGL43 OWP43 OMT43 OCX43 NTB43 NJF43 MZJ43 MPN43 MFR43 LVV43 LLZ43 LCD43 KSH43 KIL43 JYP43 JOT43 JEX43 IVB43 ILF43 IBJ43 HRN43 HHR43 GXV43 GNZ43 GED43 FUH43 FKL43 FAP43 EQT43 EGX43 DXB43 DNF43 DDJ43 CTN43 CJR43 BZV43 BPZ43 BGD43 AWH43 AML43 ACP43 ST43 IX43 BC43 WWD43 WMH43 WCL43 VSP43 VIT43 UYX43 UPB43 UFF43 TVJ43 TLN43 TBR43 SRV43 SHZ43 RYD43 ROH43 REL43 QUP43 QKT43 QAX43 PRB43 PHF43 OXJ43 ONN43 ODR43 NTV43 NJZ43 NAD43 MQH43 MGL43 LWP43 LMT43 LCX43 KTB43 KJF43 JZJ43 JPN43 JFR43 IVV43 ILZ43 ICD43 HSH43 HIL43 GYP43 GOT43 GEX43 FVB43 FLF43 FBJ43 ERN43 EHR43 DXV43 DNZ43 DED43 CUH43 CKL43 CAP43 BQT43 BGX43 AXB43 ANF43 ADJ43 TN43 JR43 WWL43 WMP43 WCT43 VSX43 VJB43 UZF43 UPJ43 UFN43 TVR43 TLV43 TBZ43 SSD43 SIH43 RYL43 ROP43 RET43 QUX43 QLB43 QBF43 PRJ43 PHN43 OXR43 ONV43 ODZ43 NUD43 NKH43 NAL43 MQP43 MGT43 LWX43 LNB43 LDF43 KTJ43 KJN43 JZR43 JPV43 JFZ43 IWD43 IMH43 ICL43 HSP43 HIT43 GYX43 GPB43 GFF43 FVJ43 FLN43 FBR43 ERV43 EHZ43 DYD43 DOH43 DEL43 CUP43 CKT43 CAX43 BRB43 BHF43 AXJ43 ANN43 ADR43 TV43 JZ43 WWJ43 WMN43 WCR43 VSV43 VIZ43 UZD43 UPH43 UFL43 TVP43 TLT43 TBX43 SSB43 SIF43 RYJ43 RON43 RER43 QUV43 QKZ43 QBD43 PRH43 PHL43 OXP43 ONT43 ODX43 NUB43 NKF43 NAJ43 MQN43 MGR43 LWV43 LMZ43 LDD43 KTH43 KJL43 JZP43 JPT43 JFX43 IWB43 IMF43 ICJ43 HSN43 HIR43 GYV43 GOZ43 GFD43 FVH43 FLL43 FBP43 ERT43 EHX43 DYB43 DOF43 DEJ43 CUN43 CKR43 CAV43 BQZ43 BHD43 AXH43 ANL43 ADP43 TT43 JX43 WWH43 WML43 WCP43 VST43 VIX43 UZB43 UPF43 UFJ43 TVN43 TLR43 TBV43 SRZ43 SID43 RYH43 ROL43 REP43 QUT43 QKX43 QBB43 PRF43 PHJ43 OXN43 ONR43 ODV43 NTZ43 NKD43 NAH43 MQL43 MGP43 LWT43 LMX43 LDB43 KTF43 KJJ43 JZN43 JPR43 JFV43 IVZ43 IMD43 ICH43 HSL43 HIP43 GYT43 GOX43 GFB43 FVF43 FLJ43 FBN43 ERR43 EHV43 DXZ43 DOD43 DEH43 CUL43 CKP43 CAT43 BQX43 BHB43 AXF43 ANJ43 ADN43 TR43 JV43 WWF43 WMJ43 WCN43 VSR43 VIV43 UYZ43 UPD43 UFH43 TVL43 TLP43 TBT43 SRX43 SIB43 RYF43 ROJ43 REN43 QUR43 QKV43 QAZ43 PRD43 PHH43 OXL43 ONP43 ODT43 NTX43 NKB43 NAF43 MQJ43 MGN43 LWR43 LMV43 LCZ43 KTD43 KJH43 JZL43 JPP43 JFT43 IVX43 IMB43 ICF43 HSJ43 HIN43 GYR43 GOV43 GEZ43 FVD43 FLH43 FBL43 ERP43 EHT43 DXX43 DOB43 DEF43 CUJ43 CKN43 CAR43 BQV43 BGZ43 AXD43 ANH43 ADL43 TP43 JT43 WVX43 WMB43 WCF43 VSJ43 VIN43 UYR43 UOV43 UEZ43 TVD43 TLH43 TBL43 SRP43 SHT43 RXX43 ROB43 REF43 QUJ43 QKN43 QAR43 PQV43 PGZ43 OXD43 ONH43 ODL43 NTP43 NJT43 MZX43 MQB43 MGF43 LWJ43 LMN43 LCR43 KSV43 KIZ43 JZD43 JPH43 JFL43 IVP43 ILT43 IBX43 HSB43 HIF43 GYJ43 GON43 GER43 FUV43 FKZ43 FBD43 ERH43 EHL43 DXP43 DNT43 DDX43 CUB43 CKF43 CAJ43 BQN43 BGR43 AWV43 AMZ43 ADD43 TH43 JL43 WWB43 WMF43 WCJ43 VSN43 VIR43 UYV43 UOZ43 UFD43 TVH43 TLL43 TBP43 SRT43 SHX43 RYB43 ROF43 REJ43 QUN43 QKR43 QAV43 PQZ43 PHD43 OXH43 ONL43 ODP43 NTT43 NJX43 NAB43 MQF43 MGJ43 LWN43 LMR43 LCV43 KSZ43 KJD43 JZH43 JPL43 JFP43 IVT43 ILX43 ICB43 HSF43 HIJ43 GYN43 GOR43 GEV43 FUZ43 FLD43 FBH43 ERL43 EHP43 DXT43 DNX43 DEB43 CUF43 CKJ43 CAN43 BQR43 BGV43 AWZ43 AND43 ADH43 TL43 JP43 WVZ43 WMD43 WCH43 VSL43 VIP43 UYT43 UOX43 UFB43 TVF43 TLJ43 TBN43 SRR43 SHV43 RXZ43 ROD43 REH43 QUL43 QKP43 QAT43 PQX43 PHB43 OXF43 ONJ43 ODN43 NTR43 NJV43 MZZ43 MQD43 MGH43 LWL43 LMP43 LCT43 KSX43 KJB43 JZF43 JPJ43 JFN43 IVR43 ILV43 IBZ43 HSD43 HIH43 GYL43 GOP43 GET43 FUX43 FLB43 FBF43 ERJ43 EHN43 DXR43 DNV43 DDZ43 CUD43 CKH43 CAL43 BQP43 BGT43 AWX43 ANB43 ADF43 TJ43 JN43 BQ43:BR43 WVV43 WLZ43 WCD43 VSH43 VIL43 UYP43 UOT43 UEX43 TVB43 TLF43 TBJ43 SRN43 SHR43 RXV43 RNZ43 RED43 QUH43 QKL43 QAP43 PQT43 PGX43 OXB43 ONF43 ODJ43 NTN43 NJR43 MZV43 MPZ43 MGD43 LWH43 LML43 LCP43 KST43 KIX43 JZB43 JPF43 JFJ43 IVN43 ILR43 IBV43 HRZ43 HID43 GYH43 GOL43 GEP43 FUT43 FKX43 FBB43 ERF43 EHJ43 DXN43 DNR43 DDV43 CTZ43 CKD43 CAH43 BQL43 BGP43 AWT43 AMX43 ADB43 TF43 JJ43 BO43 WVT43 WLX43 WCB43 VSF43 VIJ43 UYN43 UOR43 UEV43 TUZ43 TLD43 TBH43 SRL43 SHP43 RXT43 RNX43 REB43 QUF43 QKJ43 QAN43 PQR43 PGV43 OWZ43 OND43 ODH43 NTL43 NJP43 MZT43 MPX43 MGB43 LWF43 LMJ43 LCN43 KSR43 KIV43 JYZ43 JPD43 JFH43 IVL43 ILP43 IBT43 HRX43 HIB43 GYF43 GOJ43 GEN43 FUR43 FKV43 FAZ43 ERD43 EHH43 DXL43 DNP43 DDT43 CTX43 CKB43 CAF43 BQJ43 BGN43 AWR43 AMV43 ACZ43 TD43 JH43 BM43 WVR43 WLV43 WBZ43 VSD43 VIH43 UYL43 UOP43 UET43 TUX43 TLB43 TBF43 SRJ43 SHN43 RXR43 RNV43 RDZ43 QUD43 QKH43 QAL43 PQP43 PGT43 OWX43 ONB43 ODF43 NTJ43 NJN43 MZR43 MPV43 MFZ43 LWD43 LMH43 LCL43 KSP43 KIT43 JYX43 JPB43 JFF43 IVJ43 ILN43 IBR43 HRV43 HHZ43 GYD43 GOH43 GEL43 FUP43 FKT43 FAX43 ERB43 EHF43 DXJ43 DNN43 DDR43 CTV43 CJZ43 CAD43 BQH43 BGL43 AWP43 AMT43 ACX43 TB43 JF43 BK43 WVP43 WLT43 WBX43 VSB43 VIF43 UYJ43 UON43 UER43 TUV43 TKZ43 TBD43 SRH43 SHL43 RXP43 RNT43 RDX43 QUB43 QKF43 QAJ43 PQN43 PGR43 OWV43 OMZ43 ODD43 NTH43 NJL43 MZP43 MPT43 MFX43 LWB43 LMF43 LCJ43 KSN43 KIR43 JYV43 JOZ43 JFD43 IVH43 ILL43 IBP43 HRT43 HHX43 GYB43 GOF43 GEJ43 FUN43 FKR43 FAV43 EQZ43 EHD43 DXH43 DNL43 DDP43 CTT43 CJX43 CAB43 BQF43 BGJ43 AWN43 AMR43 ACV43 SZ43 JD43 BI43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BG43 WVL43 WLP43 WBT43 VRX43 VIB43 UYF43 UOJ43 UEN43 TUR43 TKV43 TAZ43 SRD43 SHH43 RXL43 RNP43 RDT43 QTX43 QKB43 QAF43 PQJ43 PGN43 OWR43 OMV43 OCZ43 NTD43 NJH43 MZL43 MPP43 MFT43 LVX43 LMB43 LCF43 KSJ43 KIN43 JYR43 JOV43 JEZ43 IVD43 ILH43 IBL43 HRP43 HHT43 GXX43 GOB43 GEF43 FUJ43 FKN43 FAR43 EQV43 EGZ43 DXD43 DNH43 DDL43 CTP43 CJT43 BZX43 BQB43 BGF43 AWJ43 AMN43 ACR43 SV43 IZ43 BE43 WWN43 WMR43 WCV43 VSZ43 VJD43 UZH43 UPL43 UFP43 TVT43 TLX43 TCB43 SSF43 SIJ43 RYN43 ROR43 REV43 QUZ43 QLD43 QBH43 PRL43 PHP43 OXT43 ONX43 OEB43 NUF43 NKJ43 NAN43 MQR43 MGV43 LWZ43 LND43 LDH43 KTL43 KJP43 JZT43 JPX43 JGB43 IWF43 IMJ43 ICN43 HSR43 HIV43 GYZ43 GPD43 GFH43 FVL43 FLP43 FBT43 ERX43 EIB43 DYF43 DOJ43 DEN43 CUR43 CKV43 CAZ43 BRD43 BHH43 AXL43 ANP43 ADT43 TX43 KB43 WVH43 WLL43 WBP43 VRT43 VHX43 UYB43 UOF43 UEJ43 TUN43 TKR43 TAV43 SQZ43 SHD43 RXH43 RNL43 RDP43 QTT43 QJX43 QAB43 PQF43 PGJ43 OWN43 OMR43 OCV43 NSZ43 NJD43 MZH43 MPL43 MFP43 LVT43 LLX43 LCB43 KSF43 KIJ43 JYN43 JOR43 JEV43 IUZ43 ILD43 IBH43 HRL43 HHP43 GXT43 GNX43 GEB43 FUF43 FKJ43 FAN43 EQR43 EGV43 DWZ43 DND43 DDH43 CTL43 CJP43 BZT43 BPX43 BGB43 AWF43 AMJ43 ACN43 SR43 BA43">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43:IT43 WTW43:WTX43 WKA43:WKB43 WAE43:WAF43 VQI43:VQJ43 VGM43:VGN43 UWQ43:UWR43 UMU43:UMV43 UCY43:UCZ43 TTC43:TTD43 TJG43:TJH43 SZK43:SZL43 SPO43:SPP43 SFS43:SFT43 RVW43:RVX43 RMA43:RMB43 RCE43:RCF43 QSI43:QSJ43 QIM43:QIN43 PYQ43:PYR43 POU43:POV43 PEY43:PEZ43 OVC43:OVD43 OLG43:OLH43 OBK43:OBL43 NRO43:NRP43 NHS43:NHT43 MXW43:MXX43 MOA43:MOB43 MEE43:MEF43 LUI43:LUJ43 LKM43:LKN43 LAQ43:LAR43 KQU43:KQV43 KGY43:KGZ43 JXC43:JXD43 JNG43:JNH43 JDK43:JDL43 ITO43:ITP43 IJS43:IJT43 HZW43:HZX43 HQA43:HQB43 HGE43:HGF43 GWI43:GWJ43 GMM43:GMN43 GCQ43:GCR43 FSU43:FSV43 FIY43:FIZ43 EZC43:EZD43 EPG43:EPH43 EFK43:EFL43 DVO43:DVP43 DLS43:DLT43 DBW43:DBX43 CSA43:CSB43 CIE43:CIF43 BYI43:BYJ43 BOM43:BON43 BEQ43:BER43 AUU43:AUV43 AKY43:AKZ43 ABC43:ABD43 RG43:RH43 HK43:HL43 WTK43:WTN43 WJO43:WJR43 VZS43:VZV43 VPW43:VPZ43 VGA43:VGD43 UWE43:UWH43 UMI43:UML43 UCM43:UCP43 TSQ43:TST43 TIU43:TIX43 SYY43:SZB43 SPC43:SPF43 SFG43:SFJ43 RVK43:RVN43 RLO43:RLR43 RBS43:RBV43 QRW43:QRZ43 QIA43:QID43 PYE43:PYH43 POI43:POL43 PEM43:PEP43 OUQ43:OUT43 OKU43:OKX43 OAY43:OBB43 NRC43:NRF43 NHG43:NHJ43 MXK43:MXN43 MNO43:MNR43 MDS43:MDV43 LTW43:LTZ43 LKA43:LKD43 LAE43:LAH43 KQI43:KQL43 KGM43:KGP43 JWQ43:JWT43 JMU43:JMX43 JCY43:JDB43 ITC43:ITF43 IJG43:IJJ43 HZK43:HZN43 HPO43:HPR43 HFS43:HFV43 GVW43:GVZ43 GMA43:GMD43 GCE43:GCH43 FSI43:FSL43 FIM43:FIP43 EYQ43:EYT43 EOU43:EOX43 EEY43:EFB43 DVC43:DVF43 DLG43:DLJ43 DBK43:DBN43 CRO43:CRR43 CHS43:CHV43 BXW43:BXZ43 BOA43:BOD43 BEE43:BEH43 AUI43:AUL43 AKM43:AKP43 AAQ43:AAT43 QU43:QX43 GY43:HB43 WTP43:WTQ43 WJT43:WJU43 VZX43:VZY43 VQB43:VQC43 VGF43:VGG43 UWJ43:UWK43 UMN43:UMO43 UCR43:UCS43 TSV43:TSW43 TIZ43:TJA43 SZD43:SZE43 SPH43:SPI43 SFL43:SFM43 RVP43:RVQ43 RLT43:RLU43 RBX43:RBY43 QSB43:QSC43 QIF43:QIG43 PYJ43:PYK43 PON43:POO43 PER43:PES43 OUV43:OUW43 OKZ43:OLA43 OBD43:OBE43 NRH43:NRI43 NHL43:NHM43 MXP43:MXQ43 MNT43:MNU43 MDX43:MDY43 LUB43:LUC43 LKF43:LKG43 LAJ43:LAK43 KQN43:KQO43 KGR43:KGS43 JWV43:JWW43 JMZ43:JNA43 JDD43:JDE43 ITH43:ITI43 IJL43:IJM43 HZP43:HZQ43 HPT43:HPU43 HFX43:HFY43 GWB43:GWC43 GMF43:GMG43 GCJ43:GCK43 FSN43:FSO43 FIR43:FIS43 EYV43:EYW43 EOZ43:EPA43 EFD43:EFE43 DVH43:DVI43 DLL43:DLM43 DBP43:DBQ43 CRT43:CRU43 CHX43:CHY43 BYB43:BYC43 BOF43:BOG43 BEJ43:BEK43 AUN43:AUO43 AKR43:AKS43 AAV43:AAW43 QZ43:RA43 HD43:HE43 WUE43:WUH43 WKI43:WKL43 WAM43:WAP43 VQQ43:VQT43 VGU43:VGX43 UWY43:UXB43 UNC43:UNF43 UDG43:UDJ43 TTK43:TTN43 TJO43:TJR43 SZS43:SZV43 SPW43:SPZ43 SGA43:SGD43 RWE43:RWH43 RMI43:RML43 RCM43:RCP43 QSQ43:QST43 QIU43:QIX43 PYY43:PZB43 PPC43:PPF43 PFG43:PFJ43 OVK43:OVN43 OLO43:OLR43 OBS43:OBV43 NRW43:NRZ43 NIA43:NID43 MYE43:MYH43 MOI43:MOL43 MEM43:MEP43 LUQ43:LUT43 LKU43:LKX43 LAY43:LBB43 KRC43:KRF43 KHG43:KHJ43 JXK43:JXN43 JNO43:JNR43 JDS43:JDV43 ITW43:ITZ43 IKA43:IKD43 IAE43:IAH43 HQI43:HQL43 HGM43:HGP43 GWQ43:GWT43 GMU43:GMX43 GCY43:GDB43 FTC43:FTF43 FJG43:FJJ43 EZK43:EZN43 EPO43:EPR43 EFS43:EFV43 DVW43:DVZ43 DMA43:DMD43 DCE43:DCH43 CSI43:CSL43 CIM43:CIP43 BYQ43:BYT43 BOU43:BOX43 BEY43:BFB43 AVC43:AVF43 ALG43:ALJ43 ABK43:ABN43 RO43:RR43 HS43:HV43 X43:AA43 WUJ43:WUL43 WKN43:WKP43 WAR43:WAT43 VQV43:VQX43 VGZ43:VHB43 UXD43:UXF43 UNH43:UNJ43 UDL43:UDN43 TTP43:TTR43 TJT43:TJV43 SZX43:SZZ43 SQB43:SQD43 SGF43:SGH43 RWJ43:RWL43 RMN43:RMP43 RCR43:RCT43 QSV43:QSX43 QIZ43:QJB43 PZD43:PZF43 PPH43:PPJ43 PFL43:PFN43 OVP43:OVR43 OLT43:OLV43 OBX43:OBZ43 NSB43:NSD43 NIF43:NIH43 MYJ43:MYL43 MON43:MOP43 MER43:MET43 LUV43:LUX43 LKZ43:LLB43 LBD43:LBF43 KRH43:KRJ43 KHL43:KHN43 JXP43:JXR43 JNT43:JNV43 JDX43:JDZ43 IUB43:IUD43 IKF43:IKH43 IAJ43:IAL43 HQN43:HQP43 HGR43:HGT43 GWV43:GWX43 GMZ43:GNB43 GDD43:GDF43 FTH43:FTJ43 FJL43:FJN43 EZP43:EZR43 EPT43:EPV43 EFX43:EFZ43 DWB43:DWD43 DMF43:DMH43 DCJ43:DCL43 CSN43:CSP43 CIR43:CIT43 BYV43:BYX43 BOZ43:BPB43 BFD43:BFF43 AVH43:AVJ43 ALL43:ALN43 ABP43:ABR43 RT43:RV43 HX43:HZ43 AC43:AE43 WUN43:WVF43 WKR43:WLJ43 WAV43:WBN43 VQZ43:VRR43 VHD43:VHV43 UXH43:UXZ43 UNL43:UOD43 UDP43:UEH43 TTT43:TUL43 TJX43:TKP43 TAB43:TAT43 SQF43:SQX43 SGJ43:SHB43 RWN43:RXF43 RMR43:RNJ43 RCV43:RDN43 QSZ43:QTR43 QJD43:QJV43 PZH43:PZZ43 PPL43:PQD43 PFP43:PGH43 OVT43:OWL43 OLX43:OMP43 OCB43:OCT43 NSF43:NSX43 NIJ43:NJB43 MYN43:MZF43 MOR43:MPJ43 MEV43:MFN43 LUZ43:LVR43 LLD43:LLV43 LBH43:LBZ43 KRL43:KSD43 KHP43:KIH43 JXT43:JYL43 JNX43:JOP43 JEB43:JET43 IUF43:IUX43 IKJ43:ILB43 IAN43:IBF43 HQR43:HRJ43 HGV43:HHN43 GWZ43:GXR43 GND43:GNV43 GDH43:GDZ43 FTL43:FUD43 FJP43:FKH43 EZT43:FAL43 EPX43:EQP43 EGB43:EGT43 DWF43:DWX43 DMJ43:DNB43 DCN43:DDF43 CSR43:CTJ43 CIV43:CJN43 BYZ43:BZR43 BPD43:BPV43 BFH43:BFZ43 AVL43:AWD43 ALP43:AMH43 ABT43:ACL43 RX43:SP43 AG43:AY43 HQ43 WTU43 WJY43 WAC43 VQG43 VGK43 UWO43 UMS43 UCW43 TTA43 TJE43 SZI43 SPM43 SFQ43 RVU43 RLY43 RCC43 QSG43 QIK43 PYO43 POS43 PEW43 OVA43 OLE43 OBI43 NRM43 NHQ43 MXU43 MNY43 MEC43 LUG43 LKK43 LAO43 KQS43 KGW43 JXA43 JNE43 JDI43 ITM43 IJQ43 HZU43 HPY43 HGC43 GWG43 GMK43 GCO43 FSS43 FIW43 EZA43 EPE43 EFI43 DVM43 DLQ43 DBU43 CRY43 CIC43 BYG43 BOK43 BEO43 AUS43 AKW43 ABA43 RE43 HI43 WUC43 WKG43 WAK43 VQO43 VGS43 UWW43 UNA43 UDE43 TTI43 TJM43 SZQ43 SPU43 SFY43 RWC43 RMG43 RCK43 QSO43 QIS43 PYW43 PPA43 PFE43 OVI43 OLM43 OBQ43 NRU43 NHY43 MYC43 MOG43 MEK43 LUO43 LKS43 LAW43 KRA43 KHE43 JXI43 JNM43 JDQ43 ITU43 IJY43 IAC43 HQG43 HGK43 GWO43 GMS43 GCW43 FTA43 FJE43 EZI43 EPM43 EFQ43 DVU43 DLY43 DCC43 CSG43 CIK43 BYO43 BOS43 BEW43 AVA43 ALE43 ABI43 RM43 V43 HO43 WTS43 WJW43 WAA43 VQE43 VGI43 UWM43 UMQ43 UCU43 TSY43 TJC43 SZG43 SPK43 SFO43 RVS43 RLW43 RCA43 QSE43 QII43 PYM43 POQ43 PEU43 OUY43 OLC43 OBG43 NRK43 NHO43 MXS43 MNW43 MEA43 LUE43 LKI43 LAM43 KQQ43 KGU43 JWY43 JNC43 JDG43 ITK43 IJO43 HZS43 HPW43 HGA43 GWE43 GMI43 GCM43 FSQ43 FIU43 EYY43 EPC43 EFG43 DVK43 DLO43 DBS43 CRW43 CIA43 BYE43 BOI43 BEM43 AUQ43 AKU43 AAY43 RC43 HG43 D17:O17 WUA43 WKE43 WAI43 VQM43 VGQ43 UWU43 UMY43 UDC43 TTG43 TJK43 SZO43 SPS43 SFW43 RWA43 RME43 RCI43 QSM43 QIQ43 PYU43 POY43 PFC43 OVG43 OLK43 OBO43 NRS43 NHW43 MYA43 MOE43 MEI43 LUM43 LKQ43 LAU43 KQY43 KHC43 JXG43 JNK43 JDO43 ITS43 IJW43 IAA43 HQE43 HGI43 GWM43 GMQ43 GCU43 FSY43 FJC43 EZG43 EPK43 EFO43 DVS43 DLW43 DCA43 CSE43 CII43 BYM43 BOQ43 BEU43 AUY43 ALC43 ABG43 RK43 T43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43:Q43 D43:G43 I43:J43 N43 L43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43 HW43 RS43 ABO43 ALK43 AVG43 BFC43 BOY43 BYU43 CIQ43 CSM43 DCI43 DME43 DWA43 EFW43 EPS43 EZO43 FJK43 FTG43 GDC43 GMY43 GWU43 HGQ43 HQM43 IAI43 IKE43 IUA43 JDW43 JNS43 JXO43 KHK43 KRG43 LBC43 LKY43 LUU43 MEQ43 MOM43 MYI43 NIE43 NSA43 OBW43 OLS43 OVO43 PFK43 PPG43 PZC43 QIY43 QSU43 RCQ43 RMM43 RWI43 SGE43 SQA43 SZW43 TJS43 TTO43 UDK43 UNG43 UXC43 VGY43 VQU43 WAQ43 WKM43 WUI43 HF43 RB43 AAX43 AKT43 AUP43 BEL43 BOH43 BYD43 CHZ43 CRV43 DBR43 DLN43 DVJ43 EFF43 EPB43 EYX43 FIT43 FSP43 GCL43 GMH43 GWD43 HFZ43 HPV43 HZR43 IJN43 ITJ43 JDF43 JNB43 JWX43 KGT43 KQP43 LAL43 LKH43 LUD43 MDZ43 MNV43 MXR43 NHN43 NRJ43 OBF43 OLB43 OUX43 PET43 POP43 PYL43 QIH43 QSD43 RBZ43 RLV43 RVR43 SFN43 SPJ43 SZF43 TJB43 TSX43 UCT43 UMP43 UWL43 VGH43 VQD43 VZZ43 WJV43 WTR43 U43 HP43 RL43 ABH43 ALD43 AUZ43 BEV43 BOR43 BYN43 CIJ43 CSF43 DCB43 DLX43 DVT43 EFP43 EPL43 EZH43 FJD43 FSZ43 GCV43 GMR43 GWN43 HGJ43 HQF43 IAB43 IJX43 ITT43 JDP43 JNL43 JXH43 KHD43 KQZ43 LAV43 LKR43 LUN43 MEJ43 MOF43 MYB43 NHX43 NRT43 OBP43 OLL43 OVH43 PFD43 POZ43 PYV43 QIR43 QSN43 RCJ43 RMF43 RWB43 SFX43 SPT43 SZP43 TJL43 TTH43 UDD43 UMZ43 UWV43 VGR43 VQN43 WAJ43 WKF43 WUB43 HC43 QY43 AAU43 AKQ43 AUM43 BEI43 BOE43 BYA43 CHW43 CRS43 DBO43 DLK43 DVG43 EFC43 EOY43 EYU43 FIQ43 FSM43 GCI43 GME43 GWA43 HFW43 HPS43 HZO43 IJK43 ITG43 JDC43 JMY43 JWU43 KGQ43 KQM43 LAI43 LKE43 LUA43 MDW43 MNS43 MXO43 NHK43 NRG43 OBC43 OKY43 OUU43 PEQ43 POM43 PYI43 QIE43 QSA43 RBW43 RLS43 RVO43 SFK43 SPG43 SZC43 TIY43 TSU43 UCQ43 UMM43 UWI43 VGE43 VQA43 VZW43 WJS43 WTO43 HH43 RD43 AAZ43 AKV43 AUR43 BEN43 BOJ43 BYF43 CIB43 CRX43 DBT43 DLP43 DVL43 EFH43 EPD43 EYZ43 FIV43 FSR43 GCN43 GMJ43 GWF43 HGB43 HPX43 HZT43 IJP43 ITL43 JDH43 JND43 JWZ43 KGV43 KQR43 LAN43 LKJ43 LUF43 MEB43 MNX43 MXT43 NHP43 NRL43 OBH43 OLD43 OUZ43 PEV43 POR43 PYN43 QIJ43 QSF43 RCB43 RLX43 RVT43 SFP43 SPL43 SZH43 TJD43 TSZ43 UCV43 UMR43 UWN43 VGJ43 VQF43 WAB43 WJX43 WTT43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43:C43 BS43:GX43 KD43:QT43 TZ43:AAP43 ADV43:AKL43 ANR43:AUH43 AXN43:BED43 BHJ43:BNZ43 BRF43:BXV43 CBB43:CHR43 CKX43:CRN43 CUT43:DBJ43 DEP43:DLF43 DOL43:DVB43 DYH43:EEX43 EID43:EOT43 ERZ43:EYP43 FBV43:FIL43 FLR43:FSH43 FVN43:GCD43 GFJ43:GLZ43 GPF43:GVV43 GZB43:HFR43 HIX43:HPN43 HST43:HZJ43 ICP43:IJF43 IML43:ITB43 IWH43:JCX43 JGD43:JMT43 JPZ43:JWP43 JZV43:KGL43 KJR43:KQH43 KTN43:LAD43 LDJ43:LJZ43 LNF43:LTV43 LXB43:MDR43 MGX43:MNN43 MQT43:MXJ43 NAP43:NHF43 NKL43:NRB43 NUH43:OAX43 OED43:OKT43 ONZ43:OUP43 OXV43:PEL43 PHR43:POH43 PRN43:PYD43 QBJ43:QHZ43 QLF43:QRV43 QVB43:RBR43 REX43:RLN43 ROT43:RVJ43 RYP43:SFF43 SIL43:SPB43 SSH43:SYX43 TCD43:TIT43 TLZ43:TSP43 TVV43:UCL43 UFR43:UMH43 UPN43:UWD43 UZJ43:VFZ43 VJF43:VPV43 VTB43:VZR43 WCX43:WJN43 WMT43:WTJ43 WWP43:XFD43 AZ43 IU43 SQ43 ACM43 AMI43 AWE43 BGA43 BPW43 BZS43 CJO43 CTK43 DDG43 DNC43 DWY43 EGU43 EQQ43 FAM43 FKI43 FUE43 GEA43 GNW43 GXS43 HHO43 HRK43 IBG43 ILC43 IUY43 JEU43 JOQ43 JYM43 KII43 KSE43 LCA43 LLW43 LVS43 MFO43 MPK43 MZG43 NJC43 NSY43 OCU43 OMQ43 OWM43 PGI43 PQE43 QAA43 QJW43 QTS43 RDO43 RNK43 RXG43 SHC43 SQY43 TAU43 TKQ43 TUM43 UEI43 UOE43 UYA43 VHW43 VRS43 WBO43 WLK43 WVG43 AF43 IA43 RW43 ABS43 ALO43 AVK43 BFG43 BPC43 BYY43 CIU43 CSQ43 DCM43 DMI43 DWE43 EGA43 EPW43 EZS43 FJO43 FTK43 GDG43 GNC43 GWY43 HGU43 HQQ43 IAM43 IKI43 IUE43 JEA43 JNW43 JXS43 KHO43 KRK43 LBG43 LLC43 LUY43 MEU43 MOQ43 MYM43 NII43 NSE43 OCA43 OLW43 OVS43 PFO43 PPK43 PZG43 QJC43 QSY43 RCU43 RMQ43 RWM43 SGI43 SQE43 TAA43 TJW43 TTS43 UDO43 UNK43 UXG43 VHC43 VQY43 WAU43 WKQ43 WUM43 R43:S43 HM43:HN43 RI43:RJ43 ABE43:ABF43 ALA43:ALB43 AUW43:AUX43 BES43:BET43 BOO43:BOP43 BYK43:BYL43 CIG43:CIH43 CSC43:CSD43 DBY43:DBZ43 DLU43:DLV43 DVQ43:DVR43 EFM43:EFN43 EPI43:EPJ43 EZE43:EZF43 FJA43:FJB43 FSW43:FSX43 GCS43:GCT43 GMO43:GMP43 GWK43:GWL43 HGG43:HGH43 HQC43:HQD43 HZY43:HZZ43 IJU43:IJV43 ITQ43:ITR43 JDM43:JDN43 JNI43:JNJ43 JXE43:JXF43 KHA43:KHB43 KQW43:KQX43 LAS43:LAT43 LKO43:LKP43 LUK43:LUL43 MEG43:MEH43 MOC43:MOD43 MXY43:MXZ43 NHU43:NHV43 NRQ43:NRR43 OBM43:OBN43 OLI43:OLJ43 OVE43:OVF43 PFA43:PFB43 POW43:POX43 PYS43:PYT43 QIO43:QIP43 QSK43:QSL43 RCG43:RCH43 RMC43:RMD43 RVY43:RVZ43 SFU43:SFV43 SPQ43:SPR43 SZM43:SZN43 TJI43:TJJ43 TTE43:TTF43 UDA43:UDB43 UMW43:UMX43 UWS43:UWT43 VGO43:VGP43 VQK43:VQL43 WAG43:WAH43 WKC43:WKD43 WTY43:WTZ43 HJ43 RF43 ABB43 AKX43 AUT43 BEP43 BOL43 BYH43 CID43 CRZ43 DBV43 DLR43 DVN43 EFJ43 EPF43 EZB43 FIX43 FST43 GCP43 GML43 GWH43 HGD43 HPZ43 HZV43 IJR43 ITN43 JDJ43 JNF43 JXB43 KGX43 KQT43 LAP43 LKL43 LUH43 MED43 MNZ43 MXV43 NHR43 NRN43 OBJ43 OLF43 OVB43 PEX43 POT43 PYP43 QIL43 QSH43 RCD43 RLZ43 RVV43 SFR43 SPN43 SZJ43 TJF43 TTB43 UCX43 UMT43 UWP43 VGL43 VQH43 WAD43 WJZ43 WTV43 W43 HR43 RN43 ABJ43 ALF43 AVB43 BEX43 BOT43 BYP43 CIL43 CSH43 DCD43 DLZ43 DVV43 EFR43 EPN43 EZJ43 FJF43 FTB43 GCX43 GMT43 GWP43 HGL43 HQH43 IAD43 IJZ43 ITV43 JDR43 JNN43 JXJ43 KHF43 KRB43 LAX43 LKT43 LUP43 MEL43 MOH43 MYD43 NHZ43 NRV43 OBR43 OLN43 OVJ43 PFF43 PPB43 PYX43 QIT43 QSP43 RCL43 RMH43 RWD43 SFZ43 SPV43 SZR43 TJN43 TTJ43 UDF43 UNB43 UWX43 VGT43 VQP43 WAL43 WKH43 WUD43 O43 K43 H43 M43"/>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2018-05-02T08:44:55Z</dcterms:modified>
</cp:coreProperties>
</file>